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60" windowHeight="12075" firstSheet="7" activeTab="13"/>
  </bookViews>
  <sheets>
    <sheet name="1.Nong nghiep" sheetId="1" r:id="rId1"/>
    <sheet name="2.IIPthang" sheetId="2" r:id="rId2"/>
    <sheet name="3.SPCNthang" sheetId="3" r:id="rId3"/>
    <sheet name="4.LĐCN" sheetId="4" r:id="rId4"/>
    <sheet name="5. LĐCN_DP" sheetId="5" r:id="rId5"/>
    <sheet name="6. Chỉ tieu DN" sheetId="6" r:id="rId6"/>
    <sheet name="7. DN DK thanh lap" sheetId="7" r:id="rId7"/>
    <sheet name="8. DN quay lai hoat dong" sheetId="8" r:id="rId8"/>
    <sheet name="9. DN Ngừng có thời hạn" sheetId="9" r:id="rId9"/>
    <sheet name="10.DN giải thể" sheetId="10" r:id="rId10"/>
    <sheet name="11. VĐT" sheetId="11" r:id="rId11"/>
    <sheet name="12. FDI" sheetId="12" r:id="rId12"/>
    <sheet name="13. Tongmuc" sheetId="13" r:id="rId13"/>
    <sheet name="14. XK" sheetId="21" r:id="rId14"/>
    <sheet name="15. NK" sheetId="22" r:id="rId15"/>
    <sheet name="16.CPI" sheetId="19" r:id="rId16"/>
    <sheet name="17. VT HK" sheetId="14" r:id="rId17"/>
    <sheet name="18. VT HH" sheetId="15" r:id="rId18"/>
    <sheet name="19. KQT" sheetId="20" r:id="rId19"/>
  </sheets>
  <externalReferences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</externalReferences>
  <definedNames>
    <definedName name="\0" localSheetId="0">'[1]PNT-QUOT-#3'!#REF!</definedName>
    <definedName name="\0" localSheetId="9">'[2]PNT-QUOT-#3'!#REF!</definedName>
    <definedName name="\0" localSheetId="12">'[2]PNT-QUOT-#3'!#REF!</definedName>
    <definedName name="\0" localSheetId="15">'[1]PNT-QUOT-#3'!#REF!</definedName>
    <definedName name="\0" localSheetId="16">'[2]PNT-QUOT-#3'!#REF!</definedName>
    <definedName name="\0" localSheetId="6">'[2]PNT-QUOT-#3'!#REF!</definedName>
    <definedName name="\0" localSheetId="7">'[2]PNT-QUOT-#3'!#REF!</definedName>
    <definedName name="\0" localSheetId="8">'[2]PNT-QUOT-#3'!#REF!</definedName>
    <definedName name="\0">'[3]PNT-QUOT-#3'!#REF!</definedName>
    <definedName name="\z" localSheetId="0">'[1]COAT&amp;WRAP-QIOT-#3'!#REF!</definedName>
    <definedName name="\z" localSheetId="9">'[2]COAT&amp;WRAP-QIOT-#3'!#REF!</definedName>
    <definedName name="\z" localSheetId="12">'[2]COAT&amp;WRAP-QIOT-#3'!#REF!</definedName>
    <definedName name="\z" localSheetId="15">'[1]COAT&amp;WRAP-QIOT-#3'!#REF!</definedName>
    <definedName name="\z" localSheetId="16">'[2]COAT&amp;WRAP-QIOT-#3'!#REF!</definedName>
    <definedName name="\z" localSheetId="6">'[2]COAT&amp;WRAP-QIOT-#3'!#REF!</definedName>
    <definedName name="\z" localSheetId="7">'[2]COAT&amp;WRAP-QIOT-#3'!#REF!</definedName>
    <definedName name="\z" localSheetId="8">'[2]COAT&amp;WRAP-QIOT-#3'!#REF!</definedName>
    <definedName name="\z">'[3]COAT&amp;WRAP-QIOT-#3'!#REF!</definedName>
    <definedName name="_________h1" localSheetId="0" hidden="1">{"'TDTGT (theo Dphuong)'!$A$4:$F$75"}</definedName>
    <definedName name="_________h1" localSheetId="9" hidden="1">{"'TDTGT (theo Dphuong)'!$A$4:$F$75"}</definedName>
    <definedName name="_________h1" localSheetId="12" hidden="1">{"'TDTGT (theo Dphuong)'!$A$4:$F$75"}</definedName>
    <definedName name="_________h1" localSheetId="15" hidden="1">{"'TDTGT (theo Dphuong)'!$A$4:$F$75"}</definedName>
    <definedName name="_________h1" localSheetId="5" hidden="1">{"'TDTGT (theo Dphuong)'!$A$4:$F$75"}</definedName>
    <definedName name="_________h1" localSheetId="6" hidden="1">{"'TDTGT (theo Dphuong)'!$A$4:$F$75"}</definedName>
    <definedName name="_________h1" localSheetId="7" hidden="1">{"'TDTGT (theo Dphuong)'!$A$4:$F$75"}</definedName>
    <definedName name="_________h1" localSheetId="8" hidden="1">{"'TDTGT (theo Dphuong)'!$A$4:$F$75"}</definedName>
    <definedName name="_________h1" hidden="1">{"'TDTGT (theo Dphuong)'!$A$4:$F$75"}</definedName>
    <definedName name="________h1" localSheetId="0" hidden="1">{"'TDTGT (theo Dphuong)'!$A$4:$F$75"}</definedName>
    <definedName name="________h1" localSheetId="9" hidden="1">{"'TDTGT (theo Dphuong)'!$A$4:$F$75"}</definedName>
    <definedName name="________h1" localSheetId="12" hidden="1">{"'TDTGT (theo Dphuong)'!$A$4:$F$75"}</definedName>
    <definedName name="________h1" localSheetId="15" hidden="1">{"'TDTGT (theo Dphuong)'!$A$4:$F$75"}</definedName>
    <definedName name="________h1" localSheetId="5" hidden="1">{"'TDTGT (theo Dphuong)'!$A$4:$F$75"}</definedName>
    <definedName name="________h1" localSheetId="6" hidden="1">{"'TDTGT (theo Dphuong)'!$A$4:$F$75"}</definedName>
    <definedName name="________h1" localSheetId="7" hidden="1">{"'TDTGT (theo Dphuong)'!$A$4:$F$75"}</definedName>
    <definedName name="________h1" localSheetId="8" hidden="1">{"'TDTGT (theo Dphuong)'!$A$4:$F$75"}</definedName>
    <definedName name="________h1" hidden="1">{"'TDTGT (theo Dphuong)'!$A$4:$F$75"}</definedName>
    <definedName name="_______h1" localSheetId="0" hidden="1">{"'TDTGT (theo Dphuong)'!$A$4:$F$75"}</definedName>
    <definedName name="_______h1" localSheetId="9" hidden="1">{"'TDTGT (theo Dphuong)'!$A$4:$F$75"}</definedName>
    <definedName name="_______h1" localSheetId="12" hidden="1">{"'TDTGT (theo Dphuong)'!$A$4:$F$75"}</definedName>
    <definedName name="_______h1" localSheetId="15" hidden="1">{"'TDTGT (theo Dphuong)'!$A$4:$F$75"}</definedName>
    <definedName name="_______h1" localSheetId="5" hidden="1">{"'TDTGT (theo Dphuong)'!$A$4:$F$75"}</definedName>
    <definedName name="_______h1" localSheetId="6" hidden="1">{"'TDTGT (theo Dphuong)'!$A$4:$F$75"}</definedName>
    <definedName name="_______h1" localSheetId="7" hidden="1">{"'TDTGT (theo Dphuong)'!$A$4:$F$75"}</definedName>
    <definedName name="_______h1" localSheetId="8" hidden="1">{"'TDTGT (theo Dphuong)'!$A$4:$F$75"}</definedName>
    <definedName name="_______h1" hidden="1">{"'TDTGT (theo Dphuong)'!$A$4:$F$75"}</definedName>
    <definedName name="______B5" localSheetId="0" hidden="1">{#N/A,#N/A,FALSE,"Chung"}</definedName>
    <definedName name="______B5" localSheetId="9" hidden="1">{#N/A,#N/A,FALSE,"Chung"}</definedName>
    <definedName name="______B5" localSheetId="12" hidden="1">{#N/A,#N/A,FALSE,"Chung"}</definedName>
    <definedName name="______B5" localSheetId="15" hidden="1">{#N/A,#N/A,FALSE,"Chung"}</definedName>
    <definedName name="______B5" localSheetId="5" hidden="1">{#N/A,#N/A,FALSE,"Chung"}</definedName>
    <definedName name="______B5" localSheetId="6" hidden="1">{#N/A,#N/A,FALSE,"Chung"}</definedName>
    <definedName name="______B5" localSheetId="7" hidden="1">{#N/A,#N/A,FALSE,"Chung"}</definedName>
    <definedName name="______B5" localSheetId="8" hidden="1">{#N/A,#N/A,FALSE,"Chung"}</definedName>
    <definedName name="______B5" hidden="1">{#N/A,#N/A,FALSE,"Chung"}</definedName>
    <definedName name="______h1" localSheetId="0" hidden="1">{"'TDTGT (theo Dphuong)'!$A$4:$F$75"}</definedName>
    <definedName name="______h1" localSheetId="9" hidden="1">{"'TDTGT (theo Dphuong)'!$A$4:$F$75"}</definedName>
    <definedName name="______h1" localSheetId="12" hidden="1">{"'TDTGT (theo Dphuong)'!$A$4:$F$75"}</definedName>
    <definedName name="______h1" localSheetId="15" hidden="1">{"'TDTGT (theo Dphuong)'!$A$4:$F$75"}</definedName>
    <definedName name="______h1" localSheetId="5" hidden="1">{"'TDTGT (theo Dphuong)'!$A$4:$F$75"}</definedName>
    <definedName name="______h1" localSheetId="6" hidden="1">{"'TDTGT (theo Dphuong)'!$A$4:$F$75"}</definedName>
    <definedName name="______h1" localSheetId="7" hidden="1">{"'TDTGT (theo Dphuong)'!$A$4:$F$75"}</definedName>
    <definedName name="______h1" localSheetId="8" hidden="1">{"'TDTGT (theo Dphuong)'!$A$4:$F$75"}</definedName>
    <definedName name="______h1" hidden="1">{"'TDTGT (theo Dphuong)'!$A$4:$F$75"}</definedName>
    <definedName name="______h2" localSheetId="0" hidden="1">{"'TDTGT (theo Dphuong)'!$A$4:$F$75"}</definedName>
    <definedName name="______h2" localSheetId="9" hidden="1">{"'TDTGT (theo Dphuong)'!$A$4:$F$75"}</definedName>
    <definedName name="______h2" localSheetId="12" hidden="1">{"'TDTGT (theo Dphuong)'!$A$4:$F$75"}</definedName>
    <definedName name="______h2" localSheetId="15" hidden="1">{"'TDTGT (theo Dphuong)'!$A$4:$F$75"}</definedName>
    <definedName name="______h2" localSheetId="5" hidden="1">{"'TDTGT (theo Dphuong)'!$A$4:$F$75"}</definedName>
    <definedName name="______h2" localSheetId="6" hidden="1">{"'TDTGT (theo Dphuong)'!$A$4:$F$75"}</definedName>
    <definedName name="______h2" localSheetId="7" hidden="1">{"'TDTGT (theo Dphuong)'!$A$4:$F$75"}</definedName>
    <definedName name="______h2" localSheetId="8" hidden="1">{"'TDTGT (theo Dphuong)'!$A$4:$F$75"}</definedName>
    <definedName name="______h2" hidden="1">{"'TDTGT (theo Dphuong)'!$A$4:$F$75"}</definedName>
    <definedName name="_____B5" localSheetId="0" hidden="1">{#N/A,#N/A,FALSE,"Chung"}</definedName>
    <definedName name="_____B5" localSheetId="9" hidden="1">{#N/A,#N/A,FALSE,"Chung"}</definedName>
    <definedName name="_____B5" localSheetId="12" hidden="1">{#N/A,#N/A,FALSE,"Chung"}</definedName>
    <definedName name="_____B5" localSheetId="15" hidden="1">{#N/A,#N/A,FALSE,"Chung"}</definedName>
    <definedName name="_____B5" localSheetId="5" hidden="1">{#N/A,#N/A,FALSE,"Chung"}</definedName>
    <definedName name="_____B5" localSheetId="6" hidden="1">{#N/A,#N/A,FALSE,"Chung"}</definedName>
    <definedName name="_____B5" localSheetId="7" hidden="1">{#N/A,#N/A,FALSE,"Chung"}</definedName>
    <definedName name="_____B5" localSheetId="8" hidden="1">{#N/A,#N/A,FALSE,"Chung"}</definedName>
    <definedName name="_____B5" hidden="1">{#N/A,#N/A,FALSE,"Chung"}</definedName>
    <definedName name="_____h1" localSheetId="0" hidden="1">{"'TDTGT (theo Dphuong)'!$A$4:$F$75"}</definedName>
    <definedName name="_____h1" localSheetId="9" hidden="1">{"'TDTGT (theo Dphuong)'!$A$4:$F$75"}</definedName>
    <definedName name="_____h1" localSheetId="12" hidden="1">{"'TDTGT (theo Dphuong)'!$A$4:$F$75"}</definedName>
    <definedName name="_____h1" localSheetId="15" hidden="1">{"'TDTGT (theo Dphuong)'!$A$4:$F$75"}</definedName>
    <definedName name="_____h1" localSheetId="5" hidden="1">{"'TDTGT (theo Dphuong)'!$A$4:$F$75"}</definedName>
    <definedName name="_____h1" localSheetId="6" hidden="1">{"'TDTGT (theo Dphuong)'!$A$4:$F$75"}</definedName>
    <definedName name="_____h1" localSheetId="7" hidden="1">{"'TDTGT (theo Dphuong)'!$A$4:$F$75"}</definedName>
    <definedName name="_____h1" localSheetId="8" hidden="1">{"'TDTGT (theo Dphuong)'!$A$4:$F$75"}</definedName>
    <definedName name="_____h1" hidden="1">{"'TDTGT (theo Dphuong)'!$A$4:$F$75"}</definedName>
    <definedName name="_____h2" localSheetId="0" hidden="1">{"'TDTGT (theo Dphuong)'!$A$4:$F$75"}</definedName>
    <definedName name="_____h2" localSheetId="9" hidden="1">{"'TDTGT (theo Dphuong)'!$A$4:$F$75"}</definedName>
    <definedName name="_____h2" localSheetId="12" hidden="1">{"'TDTGT (theo Dphuong)'!$A$4:$F$75"}</definedName>
    <definedName name="_____h2" localSheetId="15" hidden="1">{"'TDTGT (theo Dphuong)'!$A$4:$F$75"}</definedName>
    <definedName name="_____h2" localSheetId="5" hidden="1">{"'TDTGT (theo Dphuong)'!$A$4:$F$75"}</definedName>
    <definedName name="_____h2" localSheetId="6" hidden="1">{"'TDTGT (theo Dphuong)'!$A$4:$F$75"}</definedName>
    <definedName name="_____h2" localSheetId="7" hidden="1">{"'TDTGT (theo Dphuong)'!$A$4:$F$75"}</definedName>
    <definedName name="_____h2" localSheetId="8" hidden="1">{"'TDTGT (theo Dphuong)'!$A$4:$F$75"}</definedName>
    <definedName name="_____h2" hidden="1">{"'TDTGT (theo Dphuong)'!$A$4:$F$75"}</definedName>
    <definedName name="____B5" localSheetId="0" hidden="1">{#N/A,#N/A,FALSE,"Chung"}</definedName>
    <definedName name="____B5" localSheetId="9" hidden="1">{#N/A,#N/A,FALSE,"Chung"}</definedName>
    <definedName name="____B5" localSheetId="12" hidden="1">{#N/A,#N/A,FALSE,"Chung"}</definedName>
    <definedName name="____B5" localSheetId="15" hidden="1">{#N/A,#N/A,FALSE,"Chung"}</definedName>
    <definedName name="____B5" localSheetId="5" hidden="1">{#N/A,#N/A,FALSE,"Chung"}</definedName>
    <definedName name="____B5" localSheetId="6" hidden="1">{#N/A,#N/A,FALSE,"Chung"}</definedName>
    <definedName name="____B5" localSheetId="7" hidden="1">{#N/A,#N/A,FALSE,"Chung"}</definedName>
    <definedName name="____B5" localSheetId="8" hidden="1">{#N/A,#N/A,FALSE,"Chung"}</definedName>
    <definedName name="____B5" hidden="1">{#N/A,#N/A,FALSE,"Chung"}</definedName>
    <definedName name="____h1" localSheetId="0" hidden="1">{"'TDTGT (theo Dphuong)'!$A$4:$F$75"}</definedName>
    <definedName name="____h1" localSheetId="9" hidden="1">{"'TDTGT (theo Dphuong)'!$A$4:$F$75"}</definedName>
    <definedName name="____h1" localSheetId="12" hidden="1">{"'TDTGT (theo Dphuong)'!$A$4:$F$75"}</definedName>
    <definedName name="____h1" localSheetId="15" hidden="1">{"'TDTGT (theo Dphuong)'!$A$4:$F$75"}</definedName>
    <definedName name="____h1" localSheetId="5" hidden="1">{"'TDTGT (theo Dphuong)'!$A$4:$F$75"}</definedName>
    <definedName name="____h1" localSheetId="6" hidden="1">{"'TDTGT (theo Dphuong)'!$A$4:$F$75"}</definedName>
    <definedName name="____h1" localSheetId="7" hidden="1">{"'TDTGT (theo Dphuong)'!$A$4:$F$75"}</definedName>
    <definedName name="____h1" localSheetId="8" hidden="1">{"'TDTGT (theo Dphuong)'!$A$4:$F$75"}</definedName>
    <definedName name="____h1" hidden="1">{"'TDTGT (theo Dphuong)'!$A$4:$F$75"}</definedName>
    <definedName name="____h2" localSheetId="0" hidden="1">{"'TDTGT (theo Dphuong)'!$A$4:$F$75"}</definedName>
    <definedName name="____h2" localSheetId="9" hidden="1">{"'TDTGT (theo Dphuong)'!$A$4:$F$75"}</definedName>
    <definedName name="____h2" localSheetId="12" hidden="1">{"'TDTGT (theo Dphuong)'!$A$4:$F$75"}</definedName>
    <definedName name="____h2" localSheetId="15" hidden="1">{"'TDTGT (theo Dphuong)'!$A$4:$F$75"}</definedName>
    <definedName name="____h2" localSheetId="5" hidden="1">{"'TDTGT (theo Dphuong)'!$A$4:$F$75"}</definedName>
    <definedName name="____h2" localSheetId="6" hidden="1">{"'TDTGT (theo Dphuong)'!$A$4:$F$75"}</definedName>
    <definedName name="____h2" localSheetId="7" hidden="1">{"'TDTGT (theo Dphuong)'!$A$4:$F$75"}</definedName>
    <definedName name="____h2" localSheetId="8" hidden="1">{"'TDTGT (theo Dphuong)'!$A$4:$F$75"}</definedName>
    <definedName name="____h2" hidden="1">{"'TDTGT (theo Dphuong)'!$A$4:$F$75"}</definedName>
    <definedName name="___B5" localSheetId="0" hidden="1">{#N/A,#N/A,FALSE,"Chung"}</definedName>
    <definedName name="___B5" localSheetId="9" hidden="1">{#N/A,#N/A,FALSE,"Chung"}</definedName>
    <definedName name="___B5" localSheetId="12" hidden="1">{#N/A,#N/A,FALSE,"Chung"}</definedName>
    <definedName name="___B5" localSheetId="15" hidden="1">{#N/A,#N/A,FALSE,"Chung"}</definedName>
    <definedName name="___B5" localSheetId="5" hidden="1">{#N/A,#N/A,FALSE,"Chung"}</definedName>
    <definedName name="___B5" localSheetId="6" hidden="1">{#N/A,#N/A,FALSE,"Chung"}</definedName>
    <definedName name="___B5" localSheetId="7" hidden="1">{#N/A,#N/A,FALSE,"Chung"}</definedName>
    <definedName name="___B5" localSheetId="8" hidden="1">{#N/A,#N/A,FALSE,"Chung"}</definedName>
    <definedName name="___B5" hidden="1">{#N/A,#N/A,FALSE,"Chung"}</definedName>
    <definedName name="___h1" localSheetId="0" hidden="1">{"'TDTGT (theo Dphuong)'!$A$4:$F$75"}</definedName>
    <definedName name="___h1" localSheetId="9" hidden="1">{"'TDTGT (theo Dphuong)'!$A$4:$F$75"}</definedName>
    <definedName name="___h1" localSheetId="12" hidden="1">{"'TDTGT (theo Dphuong)'!$A$4:$F$75"}</definedName>
    <definedName name="___h1" localSheetId="15" hidden="1">{"'TDTGT (theo Dphuong)'!$A$4:$F$75"}</definedName>
    <definedName name="___h1" localSheetId="5" hidden="1">{"'TDTGT (theo Dphuong)'!$A$4:$F$75"}</definedName>
    <definedName name="___h1" localSheetId="6" hidden="1">{"'TDTGT (theo Dphuong)'!$A$4:$F$75"}</definedName>
    <definedName name="___h1" localSheetId="7" hidden="1">{"'TDTGT (theo Dphuong)'!$A$4:$F$75"}</definedName>
    <definedName name="___h1" localSheetId="8" hidden="1">{"'TDTGT (theo Dphuong)'!$A$4:$F$75"}</definedName>
    <definedName name="___h1" hidden="1">{"'TDTGT (theo Dphuong)'!$A$4:$F$75"}</definedName>
    <definedName name="___h2" localSheetId="0" hidden="1">{"'TDTGT (theo Dphuong)'!$A$4:$F$75"}</definedName>
    <definedName name="___h2" localSheetId="9" hidden="1">{"'TDTGT (theo Dphuong)'!$A$4:$F$75"}</definedName>
    <definedName name="___h2" localSheetId="12" hidden="1">{"'TDTGT (theo Dphuong)'!$A$4:$F$75"}</definedName>
    <definedName name="___h2" localSheetId="15" hidden="1">{"'TDTGT (theo Dphuong)'!$A$4:$F$75"}</definedName>
    <definedName name="___h2" localSheetId="5" hidden="1">{"'TDTGT (theo Dphuong)'!$A$4:$F$75"}</definedName>
    <definedName name="___h2" localSheetId="6" hidden="1">{"'TDTGT (theo Dphuong)'!$A$4:$F$75"}</definedName>
    <definedName name="___h2" localSheetId="7" hidden="1">{"'TDTGT (theo Dphuong)'!$A$4:$F$75"}</definedName>
    <definedName name="___h2" localSheetId="8" hidden="1">{"'TDTGT (theo Dphuong)'!$A$4:$F$75"}</definedName>
    <definedName name="___h2" hidden="1">{"'TDTGT (theo Dphuong)'!$A$4:$F$75"}</definedName>
    <definedName name="__B5" localSheetId="0" hidden="1">{#N/A,#N/A,FALSE,"Chung"}</definedName>
    <definedName name="__B5" localSheetId="9" hidden="1">{#N/A,#N/A,FALSE,"Chung"}</definedName>
    <definedName name="__B5" localSheetId="12" hidden="1">{#N/A,#N/A,FALSE,"Chung"}</definedName>
    <definedName name="__B5" localSheetId="15" hidden="1">{#N/A,#N/A,FALSE,"Chung"}</definedName>
    <definedName name="__B5" localSheetId="5" hidden="1">{#N/A,#N/A,FALSE,"Chung"}</definedName>
    <definedName name="__B5" localSheetId="6" hidden="1">{#N/A,#N/A,FALSE,"Chung"}</definedName>
    <definedName name="__B5" localSheetId="7" hidden="1">{#N/A,#N/A,FALSE,"Chung"}</definedName>
    <definedName name="__B5" localSheetId="8" hidden="1">{#N/A,#N/A,FALSE,"Chung"}</definedName>
    <definedName name="__B5" hidden="1">{#N/A,#N/A,FALSE,"Chung"}</definedName>
    <definedName name="__h1" localSheetId="0" hidden="1">{"'TDTGT (theo Dphuong)'!$A$4:$F$75"}</definedName>
    <definedName name="__h1" localSheetId="9" hidden="1">{"'TDTGT (theo Dphuong)'!$A$4:$F$75"}</definedName>
    <definedName name="__h1" localSheetId="12" hidden="1">{"'TDTGT (theo Dphuong)'!$A$4:$F$75"}</definedName>
    <definedName name="__h1" localSheetId="15" hidden="1">{"'TDTGT (theo Dphuong)'!$A$4:$F$75"}</definedName>
    <definedName name="__h1" localSheetId="5" hidden="1">{"'TDTGT (theo Dphuong)'!$A$4:$F$75"}</definedName>
    <definedName name="__h1" localSheetId="6" hidden="1">{"'TDTGT (theo Dphuong)'!$A$4:$F$75"}</definedName>
    <definedName name="__h1" localSheetId="7" hidden="1">{"'TDTGT (theo Dphuong)'!$A$4:$F$75"}</definedName>
    <definedName name="__h1" localSheetId="8" hidden="1">{"'TDTGT (theo Dphuong)'!$A$4:$F$75"}</definedName>
    <definedName name="__h1" hidden="1">{"'TDTGT (theo Dphuong)'!$A$4:$F$75"}</definedName>
    <definedName name="__h2" localSheetId="0" hidden="1">{"'TDTGT (theo Dphuong)'!$A$4:$F$75"}</definedName>
    <definedName name="__h2" localSheetId="9" hidden="1">{"'TDTGT (theo Dphuong)'!$A$4:$F$75"}</definedName>
    <definedName name="__h2" localSheetId="12" hidden="1">{"'TDTGT (theo Dphuong)'!$A$4:$F$75"}</definedName>
    <definedName name="__h2" localSheetId="15" hidden="1">{"'TDTGT (theo Dphuong)'!$A$4:$F$75"}</definedName>
    <definedName name="__h2" localSheetId="5" hidden="1">{"'TDTGT (theo Dphuong)'!$A$4:$F$75"}</definedName>
    <definedName name="__h2" localSheetId="6" hidden="1">{"'TDTGT (theo Dphuong)'!$A$4:$F$75"}</definedName>
    <definedName name="__h2" localSheetId="7" hidden="1">{"'TDTGT (theo Dphuong)'!$A$4:$F$75"}</definedName>
    <definedName name="__h2" localSheetId="8" hidden="1">{"'TDTGT (theo Dphuong)'!$A$4:$F$75"}</definedName>
    <definedName name="__h2" hidden="1">{"'TDTGT (theo Dphuong)'!$A$4:$F$75"}</definedName>
    <definedName name="_B5" localSheetId="0" hidden="1">{#N/A,#N/A,FALSE,"Chung"}</definedName>
    <definedName name="_B5" localSheetId="9" hidden="1">{#N/A,#N/A,FALSE,"Chung"}</definedName>
    <definedName name="_B5" localSheetId="12" hidden="1">{#N/A,#N/A,FALSE,"Chung"}</definedName>
    <definedName name="_B5" localSheetId="15" hidden="1">{#N/A,#N/A,FALSE,"Chung"}</definedName>
    <definedName name="_B5" localSheetId="5" hidden="1">{#N/A,#N/A,FALSE,"Chung"}</definedName>
    <definedName name="_B5" localSheetId="6" hidden="1">{#N/A,#N/A,FALSE,"Chung"}</definedName>
    <definedName name="_B5" localSheetId="7" hidden="1">{#N/A,#N/A,FALSE,"Chung"}</definedName>
    <definedName name="_B5" localSheetId="8" hidden="1">{#N/A,#N/A,FALSE,"Chung"}</definedName>
    <definedName name="_B5" hidden="1">{#N/A,#N/A,FALSE,"Chung"}</definedName>
    <definedName name="_Fill" localSheetId="0" hidden="1">#REF!</definedName>
    <definedName name="_Fill" localSheetId="9" hidden="1">#REF!</definedName>
    <definedName name="_Fill" localSheetId="12" hidden="1">#REF!</definedName>
    <definedName name="_Fill" localSheetId="15" hidden="1">#REF!</definedName>
    <definedName name="_Fill" localSheetId="16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hidden="1">#REF!</definedName>
    <definedName name="_xlnm._FilterDatabase" localSheetId="9" hidden="1">'10.DN giải thể'!$A$8:$F$8</definedName>
    <definedName name="_xlnm._FilterDatabase" localSheetId="6" hidden="1">'7. DN DK thanh lap'!$A$10:$I$10</definedName>
    <definedName name="_xlnm._FilterDatabase" localSheetId="7" hidden="1">'8. DN quay lai hoat dong'!$A$6:$D$6</definedName>
    <definedName name="_xlnm._FilterDatabase" localSheetId="8" hidden="1">'9. DN Ngừng có thời hạn'!$A$8:$D$8</definedName>
    <definedName name="_h1" localSheetId="0" hidden="1">{"'TDTGT (theo Dphuong)'!$A$4:$F$75"}</definedName>
    <definedName name="_h1" localSheetId="9" hidden="1">{"'TDTGT (theo Dphuong)'!$A$4:$F$75"}</definedName>
    <definedName name="_h1" localSheetId="12" hidden="1">{"'TDTGT (theo Dphuong)'!$A$4:$F$75"}</definedName>
    <definedName name="_h1" localSheetId="15" hidden="1">{"'TDTGT (theo Dphuong)'!$A$4:$F$75"}</definedName>
    <definedName name="_h1" localSheetId="5" hidden="1">{"'TDTGT (theo Dphuong)'!$A$4:$F$75"}</definedName>
    <definedName name="_h1" localSheetId="6" hidden="1">{"'TDTGT (theo Dphuong)'!$A$4:$F$75"}</definedName>
    <definedName name="_h1" localSheetId="7" hidden="1">{"'TDTGT (theo Dphuong)'!$A$4:$F$75"}</definedName>
    <definedName name="_h1" localSheetId="8" hidden="1">{"'TDTGT (theo Dphuong)'!$A$4:$F$75"}</definedName>
    <definedName name="_h1" hidden="1">{"'TDTGT (theo Dphuong)'!$A$4:$F$75"}</definedName>
    <definedName name="_h2" localSheetId="0" hidden="1">{"'TDTGT (theo Dphuong)'!$A$4:$F$75"}</definedName>
    <definedName name="_h2" localSheetId="9" hidden="1">{"'TDTGT (theo Dphuong)'!$A$4:$F$75"}</definedName>
    <definedName name="_h2" localSheetId="12" hidden="1">{"'TDTGT (theo Dphuong)'!$A$4:$F$75"}</definedName>
    <definedName name="_h2" localSheetId="15" hidden="1">{"'TDTGT (theo Dphuong)'!$A$4:$F$75"}</definedName>
    <definedName name="_h2" localSheetId="5" hidden="1">{"'TDTGT (theo Dphuong)'!$A$4:$F$75"}</definedName>
    <definedName name="_h2" localSheetId="6" hidden="1">{"'TDTGT (theo Dphuong)'!$A$4:$F$75"}</definedName>
    <definedName name="_h2" localSheetId="7" hidden="1">{"'TDTGT (theo Dphuong)'!$A$4:$F$75"}</definedName>
    <definedName name="_h2" localSheetId="8" hidden="1">{"'TDTGT (theo Dphuong)'!$A$4:$F$75"}</definedName>
    <definedName name="_h2" hidden="1">{"'TDTGT (theo Dphuong)'!$A$4:$F$75"}</definedName>
    <definedName name="A" localSheetId="0">'[1]PNT-QUOT-#3'!#REF!</definedName>
    <definedName name="A" localSheetId="9">'[2]PNT-QUOT-#3'!#REF!</definedName>
    <definedName name="A" localSheetId="12">'[2]PNT-QUOT-#3'!#REF!</definedName>
    <definedName name="A" localSheetId="15">'[1]PNT-QUOT-#3'!#REF!</definedName>
    <definedName name="A" localSheetId="16">'[2]PNT-QUOT-#3'!#REF!</definedName>
    <definedName name="A" localSheetId="6">'[2]PNT-QUOT-#3'!#REF!</definedName>
    <definedName name="A" localSheetId="7">'[2]PNT-QUOT-#3'!#REF!</definedName>
    <definedName name="A" localSheetId="8">'[2]PNT-QUOT-#3'!#REF!</definedName>
    <definedName name="A">'[3]PNT-QUOT-#3'!#REF!</definedName>
    <definedName name="AAA" localSheetId="0">'[4]MTL$-INTER'!#REF!</definedName>
    <definedName name="AAA" localSheetId="9">'[5]MTL$-INTER'!#REF!</definedName>
    <definedName name="AAA" localSheetId="12">'[5]MTL$-INTER'!#REF!</definedName>
    <definedName name="AAA" localSheetId="15">'[6]MTL$-INTER'!#REF!</definedName>
    <definedName name="AAA" localSheetId="16">'[5]MTL$-INTER'!#REF!</definedName>
    <definedName name="AAA" localSheetId="6">'[5]MTL$-INTER'!#REF!</definedName>
    <definedName name="AAA" localSheetId="7">'[5]MTL$-INTER'!#REF!</definedName>
    <definedName name="AAA" localSheetId="8">'[5]MTL$-INTER'!#REF!</definedName>
    <definedName name="AAA">'[6]MTL$-INTER'!#REF!</definedName>
    <definedName name="abc" localSheetId="0" hidden="1">{"'TDTGT (theo Dphuong)'!$A$4:$F$75"}</definedName>
    <definedName name="abc" localSheetId="9" hidden="1">{"'TDTGT (theo Dphuong)'!$A$4:$F$75"}</definedName>
    <definedName name="abc" localSheetId="12" hidden="1">{"'TDTGT (theo Dphuong)'!$A$4:$F$75"}</definedName>
    <definedName name="abc" localSheetId="15" hidden="1">{"'TDTGT (theo Dphuong)'!$A$4:$F$75"}</definedName>
    <definedName name="abc" localSheetId="5" hidden="1">{"'TDTGT (theo Dphuong)'!$A$4:$F$75"}</definedName>
    <definedName name="abc" localSheetId="6" hidden="1">{"'TDTGT (theo Dphuong)'!$A$4:$F$75"}</definedName>
    <definedName name="abc" localSheetId="7" hidden="1">{"'TDTGT (theo Dphuong)'!$A$4:$F$75"}</definedName>
    <definedName name="abc" localSheetId="8" hidden="1">{"'TDTGT (theo Dphuong)'!$A$4:$F$75"}</definedName>
    <definedName name="abc" hidden="1">{"'TDTGT (theo Dphuong)'!$A$4:$F$75"}</definedName>
    <definedName name="adsf" localSheetId="0">#REF!</definedName>
    <definedName name="adsf" localSheetId="9">#REF!</definedName>
    <definedName name="adsf" localSheetId="12">#REF!</definedName>
    <definedName name="adsf" localSheetId="15">#REF!</definedName>
    <definedName name="adsf" localSheetId="16">#REF!</definedName>
    <definedName name="adsf" localSheetId="6">#REF!</definedName>
    <definedName name="adsf" localSheetId="7">#REF!</definedName>
    <definedName name="adsf" localSheetId="8">#REF!</definedName>
    <definedName name="adsf">#REF!</definedName>
    <definedName name="anpha" localSheetId="0">#REF!</definedName>
    <definedName name="anpha" localSheetId="9">#REF!</definedName>
    <definedName name="anpha" localSheetId="12">#REF!</definedName>
    <definedName name="anpha" localSheetId="15">#REF!</definedName>
    <definedName name="anpha" localSheetId="16">#REF!</definedName>
    <definedName name="anpha" localSheetId="6">#REF!</definedName>
    <definedName name="anpha" localSheetId="7">#REF!</definedName>
    <definedName name="anpha" localSheetId="8">#REF!</definedName>
    <definedName name="anpha">#REF!</definedName>
    <definedName name="B" localSheetId="0">'[1]PNT-QUOT-#3'!#REF!</definedName>
    <definedName name="B" localSheetId="9">'[2]PNT-QUOT-#3'!#REF!</definedName>
    <definedName name="B" localSheetId="12">'[2]PNT-QUOT-#3'!#REF!</definedName>
    <definedName name="B" localSheetId="15">'[1]PNT-QUOT-#3'!#REF!</definedName>
    <definedName name="B" localSheetId="16">'[2]PNT-QUOT-#3'!#REF!</definedName>
    <definedName name="B" localSheetId="6">'[2]PNT-QUOT-#3'!#REF!</definedName>
    <definedName name="B" localSheetId="7">'[2]PNT-QUOT-#3'!#REF!</definedName>
    <definedName name="B" localSheetId="8">'[2]PNT-QUOT-#3'!#REF!</definedName>
    <definedName name="B">'[3]PNT-QUOT-#3'!#REF!</definedName>
    <definedName name="B5new" localSheetId="0" hidden="1">{"'TDTGT (theo Dphuong)'!$A$4:$F$75"}</definedName>
    <definedName name="B5new" localSheetId="9" hidden="1">{"'TDTGT (theo Dphuong)'!$A$4:$F$75"}</definedName>
    <definedName name="B5new" localSheetId="12" hidden="1">{"'TDTGT (theo Dphuong)'!$A$4:$F$75"}</definedName>
    <definedName name="B5new" localSheetId="15" hidden="1">{"'TDTGT (theo Dphuong)'!$A$4:$F$75"}</definedName>
    <definedName name="B5new" localSheetId="5" hidden="1">{"'TDTGT (theo Dphuong)'!$A$4:$F$75"}</definedName>
    <definedName name="B5new" localSheetId="6" hidden="1">{"'TDTGT (theo Dphuong)'!$A$4:$F$75"}</definedName>
    <definedName name="B5new" localSheetId="7" hidden="1">{"'TDTGT (theo Dphuong)'!$A$4:$F$75"}</definedName>
    <definedName name="B5new" localSheetId="8" hidden="1">{"'TDTGT (theo Dphuong)'!$A$4:$F$75"}</definedName>
    <definedName name="B5new" hidden="1">{"'TDTGT (theo Dphuong)'!$A$4:$F$75"}</definedName>
    <definedName name="beta" localSheetId="0">#REF!</definedName>
    <definedName name="beta" localSheetId="9">#REF!</definedName>
    <definedName name="beta" localSheetId="12">#REF!</definedName>
    <definedName name="beta" localSheetId="15">#REF!</definedName>
    <definedName name="beta" localSheetId="16">#REF!</definedName>
    <definedName name="beta" localSheetId="6">#REF!</definedName>
    <definedName name="beta" localSheetId="7">#REF!</definedName>
    <definedName name="beta" localSheetId="8">#REF!</definedName>
    <definedName name="beta">#REF!</definedName>
    <definedName name="BT" localSheetId="0">#REF!</definedName>
    <definedName name="BT" localSheetId="9">#REF!</definedName>
    <definedName name="BT" localSheetId="12">#REF!</definedName>
    <definedName name="BT" localSheetId="15">#REF!</definedName>
    <definedName name="BT" localSheetId="16">#REF!</definedName>
    <definedName name="BT" localSheetId="6">#REF!</definedName>
    <definedName name="BT" localSheetId="7">#REF!</definedName>
    <definedName name="BT" localSheetId="8">#REF!</definedName>
    <definedName name="BT">#REF!</definedName>
    <definedName name="bv" localSheetId="0">#REF!</definedName>
    <definedName name="bv" localSheetId="9">#REF!</definedName>
    <definedName name="bv" localSheetId="12">#REF!</definedName>
    <definedName name="bv" localSheetId="15">#REF!</definedName>
    <definedName name="bv" localSheetId="16">#REF!</definedName>
    <definedName name="bv" localSheetId="6">#REF!</definedName>
    <definedName name="bv" localSheetId="7">#REF!</definedName>
    <definedName name="bv" localSheetId="8">#REF!</definedName>
    <definedName name="bv">#REF!</definedName>
    <definedName name="COAT" localSheetId="0">'[1]PNT-QUOT-#3'!#REF!</definedName>
    <definedName name="COAT" localSheetId="9">'[2]PNT-QUOT-#3'!#REF!</definedName>
    <definedName name="COAT" localSheetId="12">'[2]PNT-QUOT-#3'!#REF!</definedName>
    <definedName name="COAT" localSheetId="15">'[1]PNT-QUOT-#3'!#REF!</definedName>
    <definedName name="COAT" localSheetId="16">'[2]PNT-QUOT-#3'!#REF!</definedName>
    <definedName name="COAT" localSheetId="6">'[2]PNT-QUOT-#3'!#REF!</definedName>
    <definedName name="COAT" localSheetId="7">'[2]PNT-QUOT-#3'!#REF!</definedName>
    <definedName name="COAT" localSheetId="8">'[2]PNT-QUOT-#3'!#REF!</definedName>
    <definedName name="COAT">'[3]PNT-QUOT-#3'!#REF!</definedName>
    <definedName name="CS_10" localSheetId="0">#REF!</definedName>
    <definedName name="CS_10" localSheetId="9">#REF!</definedName>
    <definedName name="CS_10" localSheetId="12">#REF!</definedName>
    <definedName name="CS_10" localSheetId="15">#REF!</definedName>
    <definedName name="CS_10" localSheetId="16">#REF!</definedName>
    <definedName name="CS_10" localSheetId="6">#REF!</definedName>
    <definedName name="CS_10" localSheetId="7">#REF!</definedName>
    <definedName name="CS_10" localSheetId="8">#REF!</definedName>
    <definedName name="CS_10">#REF!</definedName>
    <definedName name="CS_100" localSheetId="0">#REF!</definedName>
    <definedName name="CS_100" localSheetId="9">#REF!</definedName>
    <definedName name="CS_100" localSheetId="12">#REF!</definedName>
    <definedName name="CS_100" localSheetId="15">#REF!</definedName>
    <definedName name="CS_100" localSheetId="16">#REF!</definedName>
    <definedName name="CS_100" localSheetId="6">#REF!</definedName>
    <definedName name="CS_100" localSheetId="7">#REF!</definedName>
    <definedName name="CS_100" localSheetId="8">#REF!</definedName>
    <definedName name="CS_100">#REF!</definedName>
    <definedName name="CS_10S" localSheetId="0">#REF!</definedName>
    <definedName name="CS_10S" localSheetId="9">#REF!</definedName>
    <definedName name="CS_10S" localSheetId="12">#REF!</definedName>
    <definedName name="CS_10S" localSheetId="15">#REF!</definedName>
    <definedName name="CS_10S" localSheetId="16">#REF!</definedName>
    <definedName name="CS_10S" localSheetId="6">#REF!</definedName>
    <definedName name="CS_10S" localSheetId="7">#REF!</definedName>
    <definedName name="CS_10S" localSheetId="8">#REF!</definedName>
    <definedName name="CS_10S">#REF!</definedName>
    <definedName name="CS_120" localSheetId="0">#REF!</definedName>
    <definedName name="CS_120" localSheetId="9">#REF!</definedName>
    <definedName name="CS_120" localSheetId="12">#REF!</definedName>
    <definedName name="CS_120" localSheetId="15">#REF!</definedName>
    <definedName name="CS_120" localSheetId="16">#REF!</definedName>
    <definedName name="CS_120" localSheetId="6">#REF!</definedName>
    <definedName name="CS_120" localSheetId="7">#REF!</definedName>
    <definedName name="CS_120" localSheetId="8">#REF!</definedName>
    <definedName name="CS_120">#REF!</definedName>
    <definedName name="CS_140" localSheetId="0">#REF!</definedName>
    <definedName name="CS_140" localSheetId="9">#REF!</definedName>
    <definedName name="CS_140" localSheetId="12">#REF!</definedName>
    <definedName name="CS_140" localSheetId="15">#REF!</definedName>
    <definedName name="CS_140" localSheetId="16">#REF!</definedName>
    <definedName name="CS_140" localSheetId="6">#REF!</definedName>
    <definedName name="CS_140" localSheetId="7">#REF!</definedName>
    <definedName name="CS_140" localSheetId="8">#REF!</definedName>
    <definedName name="CS_140">#REF!</definedName>
    <definedName name="CS_160" localSheetId="0">#REF!</definedName>
    <definedName name="CS_160" localSheetId="9">#REF!</definedName>
    <definedName name="CS_160" localSheetId="12">#REF!</definedName>
    <definedName name="CS_160" localSheetId="15">#REF!</definedName>
    <definedName name="CS_160" localSheetId="16">#REF!</definedName>
    <definedName name="CS_160" localSheetId="6">#REF!</definedName>
    <definedName name="CS_160" localSheetId="7">#REF!</definedName>
    <definedName name="CS_160" localSheetId="8">#REF!</definedName>
    <definedName name="CS_160">#REF!</definedName>
    <definedName name="CS_20" localSheetId="0">#REF!</definedName>
    <definedName name="CS_20" localSheetId="9">#REF!</definedName>
    <definedName name="CS_20" localSheetId="12">#REF!</definedName>
    <definedName name="CS_20" localSheetId="15">#REF!</definedName>
    <definedName name="CS_20" localSheetId="16">#REF!</definedName>
    <definedName name="CS_20" localSheetId="6">#REF!</definedName>
    <definedName name="CS_20" localSheetId="7">#REF!</definedName>
    <definedName name="CS_20" localSheetId="8">#REF!</definedName>
    <definedName name="CS_20">#REF!</definedName>
    <definedName name="CS_30" localSheetId="0">#REF!</definedName>
    <definedName name="CS_30" localSheetId="9">#REF!</definedName>
    <definedName name="CS_30" localSheetId="12">#REF!</definedName>
    <definedName name="CS_30" localSheetId="15">#REF!</definedName>
    <definedName name="CS_30" localSheetId="16">#REF!</definedName>
    <definedName name="CS_30" localSheetId="6">#REF!</definedName>
    <definedName name="CS_30" localSheetId="7">#REF!</definedName>
    <definedName name="CS_30" localSheetId="8">#REF!</definedName>
    <definedName name="CS_30">#REF!</definedName>
    <definedName name="CS_40" localSheetId="0">#REF!</definedName>
    <definedName name="CS_40" localSheetId="9">#REF!</definedName>
    <definedName name="CS_40" localSheetId="12">#REF!</definedName>
    <definedName name="CS_40" localSheetId="15">#REF!</definedName>
    <definedName name="CS_40" localSheetId="16">#REF!</definedName>
    <definedName name="CS_40" localSheetId="6">#REF!</definedName>
    <definedName name="CS_40" localSheetId="7">#REF!</definedName>
    <definedName name="CS_40" localSheetId="8">#REF!</definedName>
    <definedName name="CS_40">#REF!</definedName>
    <definedName name="CS_40S" localSheetId="0">#REF!</definedName>
    <definedName name="CS_40S" localSheetId="9">#REF!</definedName>
    <definedName name="CS_40S" localSheetId="12">#REF!</definedName>
    <definedName name="CS_40S" localSheetId="15">#REF!</definedName>
    <definedName name="CS_40S" localSheetId="16">#REF!</definedName>
    <definedName name="CS_40S" localSheetId="6">#REF!</definedName>
    <definedName name="CS_40S" localSheetId="7">#REF!</definedName>
    <definedName name="CS_40S" localSheetId="8">#REF!</definedName>
    <definedName name="CS_40S">#REF!</definedName>
    <definedName name="CS_5S" localSheetId="0">#REF!</definedName>
    <definedName name="CS_5S" localSheetId="9">#REF!</definedName>
    <definedName name="CS_5S" localSheetId="12">#REF!</definedName>
    <definedName name="CS_5S" localSheetId="15">#REF!</definedName>
    <definedName name="CS_5S" localSheetId="16">#REF!</definedName>
    <definedName name="CS_5S" localSheetId="6">#REF!</definedName>
    <definedName name="CS_5S" localSheetId="7">#REF!</definedName>
    <definedName name="CS_5S" localSheetId="8">#REF!</definedName>
    <definedName name="CS_5S">#REF!</definedName>
    <definedName name="CS_60" localSheetId="0">#REF!</definedName>
    <definedName name="CS_60" localSheetId="9">#REF!</definedName>
    <definedName name="CS_60" localSheetId="12">#REF!</definedName>
    <definedName name="CS_60" localSheetId="15">#REF!</definedName>
    <definedName name="CS_60" localSheetId="16">#REF!</definedName>
    <definedName name="CS_60" localSheetId="6">#REF!</definedName>
    <definedName name="CS_60" localSheetId="7">#REF!</definedName>
    <definedName name="CS_60" localSheetId="8">#REF!</definedName>
    <definedName name="CS_60">#REF!</definedName>
    <definedName name="CS_80" localSheetId="0">#REF!</definedName>
    <definedName name="CS_80" localSheetId="9">#REF!</definedName>
    <definedName name="CS_80" localSheetId="12">#REF!</definedName>
    <definedName name="CS_80" localSheetId="15">#REF!</definedName>
    <definedName name="CS_80" localSheetId="16">#REF!</definedName>
    <definedName name="CS_80" localSheetId="6">#REF!</definedName>
    <definedName name="CS_80" localSheetId="7">#REF!</definedName>
    <definedName name="CS_80" localSheetId="8">#REF!</definedName>
    <definedName name="CS_80">#REF!</definedName>
    <definedName name="CS_80S" localSheetId="0">#REF!</definedName>
    <definedName name="CS_80S" localSheetId="9">#REF!</definedName>
    <definedName name="CS_80S" localSheetId="12">#REF!</definedName>
    <definedName name="CS_80S" localSheetId="15">#REF!</definedName>
    <definedName name="CS_80S" localSheetId="16">#REF!</definedName>
    <definedName name="CS_80S" localSheetId="6">#REF!</definedName>
    <definedName name="CS_80S" localSheetId="7">#REF!</definedName>
    <definedName name="CS_80S" localSheetId="8">#REF!</definedName>
    <definedName name="CS_80S">#REF!</definedName>
    <definedName name="CS_STD" localSheetId="0">#REF!</definedName>
    <definedName name="CS_STD" localSheetId="9">#REF!</definedName>
    <definedName name="CS_STD" localSheetId="12">#REF!</definedName>
    <definedName name="CS_STD" localSheetId="15">#REF!</definedName>
    <definedName name="CS_STD" localSheetId="16">#REF!</definedName>
    <definedName name="CS_STD" localSheetId="6">#REF!</definedName>
    <definedName name="CS_STD" localSheetId="7">#REF!</definedName>
    <definedName name="CS_STD" localSheetId="8">#REF!</definedName>
    <definedName name="CS_STD">#REF!</definedName>
    <definedName name="CS_XS" localSheetId="0">#REF!</definedName>
    <definedName name="CS_XS" localSheetId="9">#REF!</definedName>
    <definedName name="CS_XS" localSheetId="12">#REF!</definedName>
    <definedName name="CS_XS" localSheetId="15">#REF!</definedName>
    <definedName name="CS_XS" localSheetId="16">#REF!</definedName>
    <definedName name="CS_XS" localSheetId="6">#REF!</definedName>
    <definedName name="CS_XS" localSheetId="7">#REF!</definedName>
    <definedName name="CS_XS" localSheetId="8">#REF!</definedName>
    <definedName name="CS_XS">#REF!</definedName>
    <definedName name="CS_XXS" localSheetId="0">#REF!</definedName>
    <definedName name="CS_XXS" localSheetId="9">#REF!</definedName>
    <definedName name="CS_XXS" localSheetId="12">#REF!</definedName>
    <definedName name="CS_XXS" localSheetId="15">#REF!</definedName>
    <definedName name="CS_XXS" localSheetId="16">#REF!</definedName>
    <definedName name="CS_XXS" localSheetId="6">#REF!</definedName>
    <definedName name="CS_XXS" localSheetId="7">#REF!</definedName>
    <definedName name="CS_XXS" localSheetId="8">#REF!</definedName>
    <definedName name="CS_XXS">#REF!</definedName>
    <definedName name="cv" localSheetId="0" hidden="1">{"'TDTGT (theo Dphuong)'!$A$4:$F$75"}</definedName>
    <definedName name="cv" localSheetId="9" hidden="1">{"'TDTGT (theo Dphuong)'!$A$4:$F$75"}</definedName>
    <definedName name="cv" localSheetId="12" hidden="1">{"'TDTGT (theo Dphuong)'!$A$4:$F$75"}</definedName>
    <definedName name="cv" localSheetId="15" hidden="1">{"'TDTGT (theo Dphuong)'!$A$4:$F$75"}</definedName>
    <definedName name="cv" localSheetId="5" hidden="1">{"'TDTGT (theo Dphuong)'!$A$4:$F$75"}</definedName>
    <definedName name="cv" localSheetId="6" hidden="1">{"'TDTGT (theo Dphuong)'!$A$4:$F$75"}</definedName>
    <definedName name="cv" localSheetId="7" hidden="1">{"'TDTGT (theo Dphuong)'!$A$4:$F$75"}</definedName>
    <definedName name="cv" localSheetId="8" hidden="1">{"'TDTGT (theo Dphuong)'!$A$4:$F$75"}</definedName>
    <definedName name="cv" hidden="1">{"'TDTGT (theo Dphuong)'!$A$4:$F$75"}</definedName>
    <definedName name="cx" localSheetId="0">#REF!</definedName>
    <definedName name="cx" localSheetId="9">#REF!</definedName>
    <definedName name="cx" localSheetId="12">#REF!</definedName>
    <definedName name="cx" localSheetId="15">#REF!</definedName>
    <definedName name="cx" localSheetId="16">#REF!</definedName>
    <definedName name="cx" localSheetId="6">#REF!</definedName>
    <definedName name="cx" localSheetId="7">#REF!</definedName>
    <definedName name="cx" localSheetId="8">#REF!</definedName>
    <definedName name="cx">#REF!</definedName>
    <definedName name="d" localSheetId="0" hidden="1">#REF!</definedName>
    <definedName name="d" localSheetId="9" hidden="1">#REF!</definedName>
    <definedName name="d" localSheetId="12" hidden="1">#REF!</definedName>
    <definedName name="d" localSheetId="15" hidden="1">#REF!</definedName>
    <definedName name="d" localSheetId="16" hidden="1">#REF!</definedName>
    <definedName name="d" localSheetId="6" hidden="1">#REF!</definedName>
    <definedName name="d" localSheetId="7" hidden="1">#REF!</definedName>
    <definedName name="d" localSheetId="8" hidden="1">#REF!</definedName>
    <definedName name="d" hidden="1">#REF!</definedName>
    <definedName name="dd" localSheetId="0">#REF!</definedName>
    <definedName name="dd" localSheetId="9">#REF!</definedName>
    <definedName name="dd" localSheetId="12">#REF!</definedName>
    <definedName name="dd" localSheetId="15">#REF!</definedName>
    <definedName name="dd" localSheetId="16">#REF!</definedName>
    <definedName name="dd" localSheetId="6">#REF!</definedName>
    <definedName name="dd" localSheetId="7">#REF!</definedName>
    <definedName name="dd" localSheetId="8">#REF!</definedName>
    <definedName name="dd">#REF!</definedName>
    <definedName name="df" localSheetId="0" hidden="1">#REF!</definedName>
    <definedName name="df" localSheetId="9" hidden="1">#REF!</definedName>
    <definedName name="df" localSheetId="12" hidden="1">#REF!</definedName>
    <definedName name="df" localSheetId="15" hidden="1">#REF!</definedName>
    <definedName name="df" localSheetId="16" hidden="1">#REF!</definedName>
    <definedName name="df" localSheetId="6" hidden="1">#REF!</definedName>
    <definedName name="df" localSheetId="7" hidden="1">#REF!</definedName>
    <definedName name="df" localSheetId="8" hidden="1">#REF!</definedName>
    <definedName name="df" hidden="1">#REF!</definedName>
    <definedName name="dg" localSheetId="0">#REF!</definedName>
    <definedName name="dg" localSheetId="9">#REF!</definedName>
    <definedName name="dg" localSheetId="12">#REF!</definedName>
    <definedName name="dg" localSheetId="15">#REF!</definedName>
    <definedName name="dg" localSheetId="16">#REF!</definedName>
    <definedName name="dg" localSheetId="6">#REF!</definedName>
    <definedName name="dg" localSheetId="7">#REF!</definedName>
    <definedName name="dg" localSheetId="8">#REF!</definedName>
    <definedName name="dg">#REF!</definedName>
    <definedName name="dien" localSheetId="0">#REF!</definedName>
    <definedName name="dien" localSheetId="9">#REF!</definedName>
    <definedName name="dien" localSheetId="12">#REF!</definedName>
    <definedName name="dien" localSheetId="15">#REF!</definedName>
    <definedName name="dien" localSheetId="16">#REF!</definedName>
    <definedName name="dien" localSheetId="6">#REF!</definedName>
    <definedName name="dien" localSheetId="7">#REF!</definedName>
    <definedName name="dien" localSheetId="8">#REF!</definedName>
    <definedName name="dien">#REF!</definedName>
    <definedName name="dn" localSheetId="0" hidden="1">{"'TDTGT (theo Dphuong)'!$A$4:$F$75"}</definedName>
    <definedName name="dn" localSheetId="9" hidden="1">{"'TDTGT (theo Dphuong)'!$A$4:$F$75"}</definedName>
    <definedName name="dn" localSheetId="12" hidden="1">{"'TDTGT (theo Dphuong)'!$A$4:$F$75"}</definedName>
    <definedName name="dn" localSheetId="15" hidden="1">{"'TDTGT (theo Dphuong)'!$A$4:$F$75"}</definedName>
    <definedName name="dn" localSheetId="5" hidden="1">{"'TDTGT (theo Dphuong)'!$A$4:$F$75"}</definedName>
    <definedName name="dn" localSheetId="6" hidden="1">{"'TDTGT (theo Dphuong)'!$A$4:$F$75"}</definedName>
    <definedName name="dn" localSheetId="7" hidden="1">{"'TDTGT (theo Dphuong)'!$A$4:$F$75"}</definedName>
    <definedName name="dn" localSheetId="8" hidden="1">{"'TDTGT (theo Dphuong)'!$A$4:$F$75"}</definedName>
    <definedName name="dn" hidden="1">{"'TDTGT (theo Dphuong)'!$A$4:$F$75"}</definedName>
    <definedName name="ffddg" localSheetId="0">#REF!</definedName>
    <definedName name="ffddg" localSheetId="9">#REF!</definedName>
    <definedName name="ffddg" localSheetId="12">#REF!</definedName>
    <definedName name="ffddg" localSheetId="15">#REF!</definedName>
    <definedName name="ffddg" localSheetId="16">#REF!</definedName>
    <definedName name="ffddg" localSheetId="6">#REF!</definedName>
    <definedName name="ffddg" localSheetId="7">#REF!</definedName>
    <definedName name="ffddg" localSheetId="8">#REF!</definedName>
    <definedName name="ffddg">#REF!</definedName>
    <definedName name="FP" localSheetId="0">'[1]COAT&amp;WRAP-QIOT-#3'!#REF!</definedName>
    <definedName name="FP" localSheetId="9">'[2]COAT&amp;WRAP-QIOT-#3'!#REF!</definedName>
    <definedName name="FP" localSheetId="12">'[2]COAT&amp;WRAP-QIOT-#3'!#REF!</definedName>
    <definedName name="FP" localSheetId="15">'[1]COAT&amp;WRAP-QIOT-#3'!#REF!</definedName>
    <definedName name="FP" localSheetId="16">'[2]COAT&amp;WRAP-QIOT-#3'!#REF!</definedName>
    <definedName name="FP" localSheetId="6">'[2]COAT&amp;WRAP-QIOT-#3'!#REF!</definedName>
    <definedName name="FP" localSheetId="7">'[2]COAT&amp;WRAP-QIOT-#3'!#REF!</definedName>
    <definedName name="FP" localSheetId="8">'[2]COAT&amp;WRAP-QIOT-#3'!#REF!</definedName>
    <definedName name="FP">'[3]COAT&amp;WRAP-QIOT-#3'!#REF!</definedName>
    <definedName name="h" localSheetId="0" hidden="1">{"'TDTGT (theo Dphuong)'!$A$4:$F$75"}</definedName>
    <definedName name="h" localSheetId="9" hidden="1">{"'TDTGT (theo Dphuong)'!$A$4:$F$75"}</definedName>
    <definedName name="h" localSheetId="12" hidden="1">{"'TDTGT (theo Dphuong)'!$A$4:$F$75"}</definedName>
    <definedName name="h" localSheetId="15" hidden="1">{"'TDTGT (theo Dphuong)'!$A$4:$F$75"}</definedName>
    <definedName name="h" localSheetId="5" hidden="1">{"'TDTGT (theo Dphuong)'!$A$4:$F$75"}</definedName>
    <definedName name="h" localSheetId="6" hidden="1">{"'TDTGT (theo Dphuong)'!$A$4:$F$75"}</definedName>
    <definedName name="h" localSheetId="7" hidden="1">{"'TDTGT (theo Dphuong)'!$A$4:$F$75"}</definedName>
    <definedName name="h" localSheetId="8" hidden="1">{"'TDTGT (theo Dphuong)'!$A$4:$F$75"}</definedName>
    <definedName name="h" hidden="1">{"'TDTGT (theo Dphuong)'!$A$4:$F$75"}</definedName>
    <definedName name="hab" localSheetId="0">#REF!</definedName>
    <definedName name="hab" localSheetId="9">#REF!</definedName>
    <definedName name="hab" localSheetId="12">#REF!</definedName>
    <definedName name="hab" localSheetId="15">#REF!</definedName>
    <definedName name="hab" localSheetId="16">#REF!</definedName>
    <definedName name="hab" localSheetId="6">#REF!</definedName>
    <definedName name="hab" localSheetId="7">#REF!</definedName>
    <definedName name="hab" localSheetId="8">#REF!</definedName>
    <definedName name="hab">#REF!</definedName>
    <definedName name="habac" localSheetId="0">#REF!</definedName>
    <definedName name="habac" localSheetId="9">#REF!</definedName>
    <definedName name="habac" localSheetId="12">#REF!</definedName>
    <definedName name="habac" localSheetId="15">#REF!</definedName>
    <definedName name="habac" localSheetId="16">#REF!</definedName>
    <definedName name="habac" localSheetId="6">#REF!</definedName>
    <definedName name="habac" localSheetId="7">#REF!</definedName>
    <definedName name="habac" localSheetId="8">#REF!</definedName>
    <definedName name="habac">#REF!</definedName>
    <definedName name="Habac1">'[7]7 THAI NGUYEN'!$A$11</definedName>
    <definedName name="hhg" localSheetId="0">#REF!</definedName>
    <definedName name="hhg" localSheetId="9">#REF!</definedName>
    <definedName name="hhg" localSheetId="12">#REF!</definedName>
    <definedName name="hhg" localSheetId="15">#REF!</definedName>
    <definedName name="hhg" localSheetId="16">#REF!</definedName>
    <definedName name="hhg" localSheetId="6">#REF!</definedName>
    <definedName name="hhg" localSheetId="7">#REF!</definedName>
    <definedName name="hhg" localSheetId="8">#REF!</definedName>
    <definedName name="hhg">#REF!</definedName>
    <definedName name="HTML_CodePage" hidden="1">1252</definedName>
    <definedName name="HTML_Control" localSheetId="0" hidden="1">{"'TDTGT (theo Dphuong)'!$A$4:$F$75"}</definedName>
    <definedName name="HTML_Control" localSheetId="9" hidden="1">{"'TDTGT (theo Dphuong)'!$A$4:$F$75"}</definedName>
    <definedName name="HTML_Control" localSheetId="12" hidden="1">{"'TDTGT (theo Dphuong)'!$A$4:$F$75"}</definedName>
    <definedName name="HTML_Control" localSheetId="15" hidden="1">{"'TDTGT (theo Dphuong)'!$A$4:$F$75"}</definedName>
    <definedName name="HTML_Control" localSheetId="5" hidden="1">{"'TDTGT (theo Dphuong)'!$A$4:$F$75"}</definedName>
    <definedName name="HTML_Control" localSheetId="6" hidden="1">{"'TDTGT (theo Dphuong)'!$A$4:$F$75"}</definedName>
    <definedName name="HTML_Control" localSheetId="7" hidden="1">{"'TDTGT (theo Dphuong)'!$A$4:$F$75"}</definedName>
    <definedName name="HTML_Control" localSheetId="8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0" hidden="1">{#N/A,#N/A,FALSE,"Chung"}</definedName>
    <definedName name="i" localSheetId="9" hidden="1">{#N/A,#N/A,FALSE,"Chung"}</definedName>
    <definedName name="i" localSheetId="12" hidden="1">{#N/A,#N/A,FALSE,"Chung"}</definedName>
    <definedName name="i" localSheetId="15" hidden="1">{#N/A,#N/A,FALSE,"Chung"}</definedName>
    <definedName name="i" localSheetId="5" hidden="1">{#N/A,#N/A,FALSE,"Chung"}</definedName>
    <definedName name="i" localSheetId="6" hidden="1">{#N/A,#N/A,FALSE,"Chung"}</definedName>
    <definedName name="i" localSheetId="7" hidden="1">{#N/A,#N/A,FALSE,"Chung"}</definedName>
    <definedName name="i" localSheetId="8" hidden="1">{#N/A,#N/A,FALSE,"Chung"}</definedName>
    <definedName name="i" hidden="1">{#N/A,#N/A,FALSE,"Chung"}</definedName>
    <definedName name="IO" localSheetId="0">'[1]COAT&amp;WRAP-QIOT-#3'!#REF!</definedName>
    <definedName name="IO" localSheetId="9">'[2]COAT&amp;WRAP-QIOT-#3'!#REF!</definedName>
    <definedName name="IO" localSheetId="12">'[2]COAT&amp;WRAP-QIOT-#3'!#REF!</definedName>
    <definedName name="IO" localSheetId="15">'[1]COAT&amp;WRAP-QIOT-#3'!#REF!</definedName>
    <definedName name="IO" localSheetId="16">'[2]COAT&amp;WRAP-QIOT-#3'!#REF!</definedName>
    <definedName name="IO" localSheetId="6">'[2]COAT&amp;WRAP-QIOT-#3'!#REF!</definedName>
    <definedName name="IO" localSheetId="7">'[2]COAT&amp;WRAP-QIOT-#3'!#REF!</definedName>
    <definedName name="IO" localSheetId="8">'[2]COAT&amp;WRAP-QIOT-#3'!#REF!</definedName>
    <definedName name="IO">'[3]COAT&amp;WRAP-QIOT-#3'!#REF!</definedName>
    <definedName name="kjh" localSheetId="0" hidden="1">{#N/A,#N/A,FALSE,"Chung"}</definedName>
    <definedName name="kjh" localSheetId="9" hidden="1">{#N/A,#N/A,FALSE,"Chung"}</definedName>
    <definedName name="kjh" localSheetId="12" hidden="1">{#N/A,#N/A,FALSE,"Chung"}</definedName>
    <definedName name="kjh" localSheetId="15" hidden="1">{#N/A,#N/A,FALSE,"Chung"}</definedName>
    <definedName name="kjh" localSheetId="5" hidden="1">{#N/A,#N/A,FALSE,"Chung"}</definedName>
    <definedName name="kjh" localSheetId="6" hidden="1">{#N/A,#N/A,FALSE,"Chung"}</definedName>
    <definedName name="kjh" localSheetId="7" hidden="1">{#N/A,#N/A,FALSE,"Chung"}</definedName>
    <definedName name="kjh" localSheetId="8" hidden="1">{#N/A,#N/A,FALSE,"Chung"}</definedName>
    <definedName name="kjh" hidden="1">{#N/A,#N/A,FALSE,"Chung"}</definedName>
    <definedName name="kjhjfhdjkfndfndf" localSheetId="0">#REF!</definedName>
    <definedName name="kjhjfhdjkfndfndf" localSheetId="9">#REF!</definedName>
    <definedName name="kjhjfhdjkfndfndf" localSheetId="12">#REF!</definedName>
    <definedName name="kjhjfhdjkfndfndf" localSheetId="15">#REF!</definedName>
    <definedName name="kjhjfhdjkfndfndf" localSheetId="16">#REF!</definedName>
    <definedName name="kjhjfhdjkfndfndf" localSheetId="6">#REF!</definedName>
    <definedName name="kjhjfhdjkfndfndf" localSheetId="7">#REF!</definedName>
    <definedName name="kjhjfhdjkfndfndf" localSheetId="8">#REF!</definedName>
    <definedName name="kjhjfhdjkfndfndf">#REF!</definedName>
    <definedName name="m" localSheetId="0" hidden="1">{"'TDTGT (theo Dphuong)'!$A$4:$F$75"}</definedName>
    <definedName name="m" localSheetId="9" hidden="1">{"'TDTGT (theo Dphuong)'!$A$4:$F$75"}</definedName>
    <definedName name="m" localSheetId="12" hidden="1">{"'TDTGT (theo Dphuong)'!$A$4:$F$75"}</definedName>
    <definedName name="m" localSheetId="15" hidden="1">{"'TDTGT (theo Dphuong)'!$A$4:$F$75"}</definedName>
    <definedName name="m" localSheetId="5" hidden="1">{"'TDTGT (theo Dphuong)'!$A$4:$F$75"}</definedName>
    <definedName name="m" localSheetId="6" hidden="1">{"'TDTGT (theo Dphuong)'!$A$4:$F$75"}</definedName>
    <definedName name="m" localSheetId="7" hidden="1">{"'TDTGT (theo Dphuong)'!$A$4:$F$75"}</definedName>
    <definedName name="m" localSheetId="8" hidden="1">{"'TDTGT (theo Dphuong)'!$A$4:$F$75"}</definedName>
    <definedName name="m" hidden="1">{"'TDTGT (theo Dphuong)'!$A$4:$F$75"}</definedName>
    <definedName name="MAT" localSheetId="0">'[1]COAT&amp;WRAP-QIOT-#3'!#REF!</definedName>
    <definedName name="MAT" localSheetId="9">'[2]COAT&amp;WRAP-QIOT-#3'!#REF!</definedName>
    <definedName name="MAT" localSheetId="12">'[2]COAT&amp;WRAP-QIOT-#3'!#REF!</definedName>
    <definedName name="MAT" localSheetId="15">'[1]COAT&amp;WRAP-QIOT-#3'!#REF!</definedName>
    <definedName name="MAT" localSheetId="16">'[2]COAT&amp;WRAP-QIOT-#3'!#REF!</definedName>
    <definedName name="MAT" localSheetId="6">'[2]COAT&amp;WRAP-QIOT-#3'!#REF!</definedName>
    <definedName name="MAT" localSheetId="7">'[2]COAT&amp;WRAP-QIOT-#3'!#REF!</definedName>
    <definedName name="MAT" localSheetId="8">'[2]COAT&amp;WRAP-QIOT-#3'!#REF!</definedName>
    <definedName name="MAT">'[3]COAT&amp;WRAP-QIOT-#3'!#REF!</definedName>
    <definedName name="mc" localSheetId="0">#REF!</definedName>
    <definedName name="mc" localSheetId="9">#REF!</definedName>
    <definedName name="mc" localSheetId="12">#REF!</definedName>
    <definedName name="mc" localSheetId="15">#REF!</definedName>
    <definedName name="mc" localSheetId="16">#REF!</definedName>
    <definedName name="mc" localSheetId="6">#REF!</definedName>
    <definedName name="mc" localSheetId="7">#REF!</definedName>
    <definedName name="mc" localSheetId="8">#REF!</definedName>
    <definedName name="mc">#REF!</definedName>
    <definedName name="MF" localSheetId="0">'[1]COAT&amp;WRAP-QIOT-#3'!#REF!</definedName>
    <definedName name="MF" localSheetId="9">'[2]COAT&amp;WRAP-QIOT-#3'!#REF!</definedName>
    <definedName name="MF" localSheetId="12">'[2]COAT&amp;WRAP-QIOT-#3'!#REF!</definedName>
    <definedName name="MF" localSheetId="15">'[1]COAT&amp;WRAP-QIOT-#3'!#REF!</definedName>
    <definedName name="MF" localSheetId="16">'[2]COAT&amp;WRAP-QIOT-#3'!#REF!</definedName>
    <definedName name="MF" localSheetId="6">'[2]COAT&amp;WRAP-QIOT-#3'!#REF!</definedName>
    <definedName name="MF" localSheetId="7">'[2]COAT&amp;WRAP-QIOT-#3'!#REF!</definedName>
    <definedName name="MF" localSheetId="8">'[2]COAT&amp;WRAP-QIOT-#3'!#REF!</definedName>
    <definedName name="MF">'[3]COAT&amp;WRAP-QIOT-#3'!#REF!</definedName>
    <definedName name="mnh" localSheetId="0">'[8]2.74'!#REF!</definedName>
    <definedName name="mnh" localSheetId="9">'[9]2.74'!#REF!</definedName>
    <definedName name="mnh" localSheetId="12">'[8]2.74'!#REF!</definedName>
    <definedName name="mnh" localSheetId="15">'[10]2.74'!#REF!</definedName>
    <definedName name="mnh" localSheetId="16">'[8]2.74'!#REF!</definedName>
    <definedName name="mnh" localSheetId="6">'[9]2.74'!#REF!</definedName>
    <definedName name="mnh" localSheetId="7">'[9]2.74'!#REF!</definedName>
    <definedName name="mnh" localSheetId="8">'[9]2.74'!#REF!</definedName>
    <definedName name="mnh">'[8]2.74'!#REF!</definedName>
    <definedName name="n" localSheetId="0">'[8]2.74'!#REF!</definedName>
    <definedName name="n" localSheetId="9">'[9]2.74'!#REF!</definedName>
    <definedName name="n" localSheetId="12">'[8]2.74'!#REF!</definedName>
    <definedName name="n" localSheetId="15">'[10]2.74'!#REF!</definedName>
    <definedName name="n" localSheetId="16">'[8]2.74'!#REF!</definedName>
    <definedName name="n" localSheetId="7">'[9]2.74'!#REF!</definedName>
    <definedName name="n" localSheetId="8">'[9]2.74'!#REF!</definedName>
    <definedName name="n">'[8]2.74'!#REF!</definedName>
    <definedName name="nhan" localSheetId="0">#REF!</definedName>
    <definedName name="nhan" localSheetId="9">#REF!</definedName>
    <definedName name="nhan" localSheetId="12">#REF!</definedName>
    <definedName name="nhan" localSheetId="15">#REF!</definedName>
    <definedName name="nhan" localSheetId="16">#REF!</definedName>
    <definedName name="nhan" localSheetId="6">#REF!</definedName>
    <definedName name="nhan" localSheetId="7">#REF!</definedName>
    <definedName name="nhan" localSheetId="8">#REF!</definedName>
    <definedName name="nhan">#REF!</definedName>
    <definedName name="Nhan_xet_cua_dai">"Picture 1"</definedName>
    <definedName name="nuoc" localSheetId="0">#REF!</definedName>
    <definedName name="nuoc" localSheetId="9">#REF!</definedName>
    <definedName name="nuoc" localSheetId="12">#REF!</definedName>
    <definedName name="nuoc" localSheetId="15">#REF!</definedName>
    <definedName name="nuoc" localSheetId="16">#REF!</definedName>
    <definedName name="nuoc" localSheetId="6">#REF!</definedName>
    <definedName name="nuoc" localSheetId="7">#REF!</definedName>
    <definedName name="nuoc" localSheetId="8">#REF!</definedName>
    <definedName name="nuoc">#REF!</definedName>
    <definedName name="oanh" localSheetId="0" hidden="1">{#N/A,#N/A,FALSE,"Chung"}</definedName>
    <definedName name="oanh" localSheetId="9" hidden="1">{#N/A,#N/A,FALSE,"Chung"}</definedName>
    <definedName name="oanh" localSheetId="12" hidden="1">{#N/A,#N/A,FALSE,"Chung"}</definedName>
    <definedName name="oanh" localSheetId="15" hidden="1">{#N/A,#N/A,FALSE,"Chung"}</definedName>
    <definedName name="oanh" localSheetId="5" hidden="1">{#N/A,#N/A,FALSE,"Chung"}</definedName>
    <definedName name="oanh" localSheetId="6" hidden="1">{#N/A,#N/A,FALSE,"Chung"}</definedName>
    <definedName name="oanh" localSheetId="7" hidden="1">{#N/A,#N/A,FALSE,"Chung"}</definedName>
    <definedName name="oanh" localSheetId="8" hidden="1">{#N/A,#N/A,FALSE,"Chung"}</definedName>
    <definedName name="oanh" hidden="1">{#N/A,#N/A,FALSE,"Chung"}</definedName>
    <definedName name="P" localSheetId="0">'[1]PNT-QUOT-#3'!#REF!</definedName>
    <definedName name="P" localSheetId="9">'[2]PNT-QUOT-#3'!#REF!</definedName>
    <definedName name="P" localSheetId="12">'[2]PNT-QUOT-#3'!#REF!</definedName>
    <definedName name="P" localSheetId="15">'[1]PNT-QUOT-#3'!#REF!</definedName>
    <definedName name="P" localSheetId="16">'[2]PNT-QUOT-#3'!#REF!</definedName>
    <definedName name="P" localSheetId="6">'[2]PNT-QUOT-#3'!#REF!</definedName>
    <definedName name="P" localSheetId="7">'[2]PNT-QUOT-#3'!#REF!</definedName>
    <definedName name="P" localSheetId="8">'[2]PNT-QUOT-#3'!#REF!</definedName>
    <definedName name="P">'[3]PNT-QUOT-#3'!#REF!</definedName>
    <definedName name="PEJM" localSheetId="0">'[1]COAT&amp;WRAP-QIOT-#3'!#REF!</definedName>
    <definedName name="PEJM" localSheetId="9">'[2]COAT&amp;WRAP-QIOT-#3'!#REF!</definedName>
    <definedName name="PEJM" localSheetId="12">'[2]COAT&amp;WRAP-QIOT-#3'!#REF!</definedName>
    <definedName name="PEJM" localSheetId="15">'[1]COAT&amp;WRAP-QIOT-#3'!#REF!</definedName>
    <definedName name="PEJM" localSheetId="16">'[2]COAT&amp;WRAP-QIOT-#3'!#REF!</definedName>
    <definedName name="PEJM" localSheetId="6">'[2]COAT&amp;WRAP-QIOT-#3'!#REF!</definedName>
    <definedName name="PEJM" localSheetId="7">'[2]COAT&amp;WRAP-QIOT-#3'!#REF!</definedName>
    <definedName name="PEJM" localSheetId="8">'[2]COAT&amp;WRAP-QIOT-#3'!#REF!</definedName>
    <definedName name="PEJM">'[3]COAT&amp;WRAP-QIOT-#3'!#REF!</definedName>
    <definedName name="PF" localSheetId="0">'[1]PNT-QUOT-#3'!#REF!</definedName>
    <definedName name="PF" localSheetId="9">'[2]PNT-QUOT-#3'!#REF!</definedName>
    <definedName name="PF" localSheetId="12">'[2]PNT-QUOT-#3'!#REF!</definedName>
    <definedName name="PF" localSheetId="15">'[1]PNT-QUOT-#3'!#REF!</definedName>
    <definedName name="PF" localSheetId="16">'[2]PNT-QUOT-#3'!#REF!</definedName>
    <definedName name="PF" localSheetId="6">'[2]PNT-QUOT-#3'!#REF!</definedName>
    <definedName name="PF" localSheetId="7">'[2]PNT-QUOT-#3'!#REF!</definedName>
    <definedName name="PF" localSheetId="8">'[2]PNT-QUOT-#3'!#REF!</definedName>
    <definedName name="PF">'[3]PNT-QUOT-#3'!#REF!</definedName>
    <definedName name="PM" localSheetId="0">[11]IBASE!$AH$16:$AV$110</definedName>
    <definedName name="PM" localSheetId="9">[12]IBASE!$AH$16:$AV$110</definedName>
    <definedName name="PM" localSheetId="12">[12]IBASE!$AH$16:$AV$110</definedName>
    <definedName name="PM" localSheetId="15">[11]IBASE!$AH$16:$AV$110</definedName>
    <definedName name="PM" localSheetId="6">[12]IBASE!$AH$16:$AV$110</definedName>
    <definedName name="PM">[13]IBASE!$AH$16:$AV$110</definedName>
    <definedName name="Print_Area_MI" localSheetId="0">[14]ESTI.!$A$1:$U$52</definedName>
    <definedName name="Print_Area_MI" localSheetId="9">[15]ESTI.!$A$1:$U$52</definedName>
    <definedName name="Print_Area_MI" localSheetId="12">[15]ESTI.!$A$1:$U$52</definedName>
    <definedName name="Print_Area_MI" localSheetId="15">[16]ESTI.!$A$1:$U$52</definedName>
    <definedName name="Print_Area_MI" localSheetId="6">[15]ESTI.!$A$1:$U$52</definedName>
    <definedName name="Print_Area_MI">[16]ESTI.!$A$1:$U$52</definedName>
    <definedName name="_xlnm.Print_Titles" localSheetId="9">'[17]TiÕn ®é thùc hiÖn KC'!#REF!</definedName>
    <definedName name="_xlnm.Print_Titles" localSheetId="15">'[17]TiÕn ®é thùc hiÖn KC'!#REF!</definedName>
    <definedName name="_xlnm.Print_Titles" localSheetId="7">'[17]TiÕn ®é thùc hiÖn KC'!#REF!</definedName>
    <definedName name="_xlnm.Print_Titles" localSheetId="8">'[17]TiÕn ®é thùc hiÖn KC'!#REF!</definedName>
    <definedName name="_xlnm.Print_Titles">'[17]TiÕn ®é thùc hiÖn KC'!#REF!</definedName>
    <definedName name="pt" localSheetId="0">#REF!</definedName>
    <definedName name="pt" localSheetId="9">#REF!</definedName>
    <definedName name="pt" localSheetId="12">#REF!</definedName>
    <definedName name="pt" localSheetId="15">#REF!</definedName>
    <definedName name="pt" localSheetId="16">#REF!</definedName>
    <definedName name="pt" localSheetId="6">#REF!</definedName>
    <definedName name="pt" localSheetId="7">#REF!</definedName>
    <definedName name="pt" localSheetId="8">#REF!</definedName>
    <definedName name="pt">#REF!</definedName>
    <definedName name="ptr" localSheetId="0">#REF!</definedName>
    <definedName name="ptr" localSheetId="9">#REF!</definedName>
    <definedName name="ptr" localSheetId="12">#REF!</definedName>
    <definedName name="ptr" localSheetId="15">#REF!</definedName>
    <definedName name="ptr" localSheetId="16">#REF!</definedName>
    <definedName name="ptr" localSheetId="6">#REF!</definedName>
    <definedName name="ptr" localSheetId="7">#REF!</definedName>
    <definedName name="ptr" localSheetId="8">#REF!</definedName>
    <definedName name="ptr">#REF!</definedName>
    <definedName name="ptvt">'[18]ma-pt'!$A$6:$IV$228</definedName>
    <definedName name="qưeqwrqw" localSheetId="0" hidden="1">{#N/A,#N/A,FALSE,"Chung"}</definedName>
    <definedName name="qưeqwrqw" localSheetId="9" hidden="1">{#N/A,#N/A,FALSE,"Chung"}</definedName>
    <definedName name="qưeqwrqw" localSheetId="12" hidden="1">{#N/A,#N/A,FALSE,"Chung"}</definedName>
    <definedName name="qưeqwrqw" localSheetId="15" hidden="1">{#N/A,#N/A,FALSE,"Chung"}</definedName>
    <definedName name="qưeqwrqw" localSheetId="5" hidden="1">{#N/A,#N/A,FALSE,"Chung"}</definedName>
    <definedName name="qưeqwrqw" localSheetId="6" hidden="1">{#N/A,#N/A,FALSE,"Chung"}</definedName>
    <definedName name="qưeqwrqw" localSheetId="7" hidden="1">{#N/A,#N/A,FALSE,"Chung"}</definedName>
    <definedName name="qưeqwrqw" localSheetId="8" hidden="1">{#N/A,#N/A,FALSE,"Chung"}</definedName>
    <definedName name="qưeqwrqw" hidden="1">{#N/A,#N/A,FALSE,"Chung"}</definedName>
    <definedName name="RT" localSheetId="0">'[1]COAT&amp;WRAP-QIOT-#3'!#REF!</definedName>
    <definedName name="RT" localSheetId="9">'[2]COAT&amp;WRAP-QIOT-#3'!#REF!</definedName>
    <definedName name="RT" localSheetId="12">'[2]COAT&amp;WRAP-QIOT-#3'!#REF!</definedName>
    <definedName name="RT" localSheetId="15">'[1]COAT&amp;WRAP-QIOT-#3'!#REF!</definedName>
    <definedName name="RT" localSheetId="16">'[2]COAT&amp;WRAP-QIOT-#3'!#REF!</definedName>
    <definedName name="RT" localSheetId="6">'[2]COAT&amp;WRAP-QIOT-#3'!#REF!</definedName>
    <definedName name="RT" localSheetId="7">'[2]COAT&amp;WRAP-QIOT-#3'!#REF!</definedName>
    <definedName name="RT" localSheetId="8">'[2]COAT&amp;WRAP-QIOT-#3'!#REF!</definedName>
    <definedName name="RT">'[3]COAT&amp;WRAP-QIOT-#3'!#REF!</definedName>
    <definedName name="SB" localSheetId="0">[11]IBASE!$AH$7:$AL$14</definedName>
    <definedName name="SB" localSheetId="9">[12]IBASE!$AH$7:$AL$14</definedName>
    <definedName name="SB" localSheetId="12">[12]IBASE!$AH$7:$AL$14</definedName>
    <definedName name="SB" localSheetId="15">[11]IBASE!$AH$7:$AL$14</definedName>
    <definedName name="SB" localSheetId="6">[12]IBASE!$AH$7:$AL$14</definedName>
    <definedName name="SB">[13]IBASE!$AH$7:$AL$14</definedName>
    <definedName name="SORT" localSheetId="0">#REF!</definedName>
    <definedName name="SORT" localSheetId="9">#REF!</definedName>
    <definedName name="SORT" localSheetId="12">#REF!</definedName>
    <definedName name="SORT" localSheetId="15">#REF!</definedName>
    <definedName name="SORT" localSheetId="16">#REF!</definedName>
    <definedName name="SORT" localSheetId="6">#REF!</definedName>
    <definedName name="SORT" localSheetId="7">#REF!</definedName>
    <definedName name="SORT" localSheetId="8">#REF!</definedName>
    <definedName name="SORT">#REF!</definedName>
    <definedName name="SORT_AREA" localSheetId="0">'[14]DI-ESTI'!$A$8:$R$489</definedName>
    <definedName name="SORT_AREA" localSheetId="9">'[15]DI-ESTI'!$A$8:$R$489</definedName>
    <definedName name="SORT_AREA" localSheetId="12">'[15]DI-ESTI'!$A$8:$R$489</definedName>
    <definedName name="SORT_AREA" localSheetId="15">'[16]DI-ESTI'!$A$8:$R$489</definedName>
    <definedName name="SORT_AREA" localSheetId="6">'[15]DI-ESTI'!$A$8:$R$489</definedName>
    <definedName name="SORT_AREA">'[16]DI-ESTI'!$A$8:$R$489</definedName>
    <definedName name="SP" localSheetId="0">'[1]PNT-QUOT-#3'!#REF!</definedName>
    <definedName name="SP" localSheetId="9">'[2]PNT-QUOT-#3'!#REF!</definedName>
    <definedName name="SP" localSheetId="12">'[2]PNT-QUOT-#3'!#REF!</definedName>
    <definedName name="SP" localSheetId="15">'[1]PNT-QUOT-#3'!#REF!</definedName>
    <definedName name="SP" localSheetId="16">'[2]PNT-QUOT-#3'!#REF!</definedName>
    <definedName name="SP" localSheetId="6">'[2]PNT-QUOT-#3'!#REF!</definedName>
    <definedName name="SP" localSheetId="7">'[2]PNT-QUOT-#3'!#REF!</definedName>
    <definedName name="SP" localSheetId="8">'[2]PNT-QUOT-#3'!#REF!</definedName>
    <definedName name="SP">'[3]PNT-QUOT-#3'!#REF!</definedName>
    <definedName name="sss" localSheetId="0">#REF!</definedName>
    <definedName name="sss" localSheetId="9">#REF!</definedName>
    <definedName name="sss" localSheetId="12">#REF!</definedName>
    <definedName name="sss" localSheetId="15">#REF!</definedName>
    <definedName name="sss" localSheetId="16">#REF!</definedName>
    <definedName name="sss" localSheetId="6">#REF!</definedName>
    <definedName name="sss" localSheetId="7">#REF!</definedName>
    <definedName name="sss" localSheetId="8">#REF!</definedName>
    <definedName name="sss">#REF!</definedName>
    <definedName name="TBA" localSheetId="0">#REF!</definedName>
    <definedName name="TBA" localSheetId="9">#REF!</definedName>
    <definedName name="TBA" localSheetId="12">#REF!</definedName>
    <definedName name="TBA" localSheetId="15">#REF!</definedName>
    <definedName name="TBA" localSheetId="16">#REF!</definedName>
    <definedName name="TBA" localSheetId="6">#REF!</definedName>
    <definedName name="TBA" localSheetId="7">#REF!</definedName>
    <definedName name="TBA" localSheetId="8">#REF!</definedName>
    <definedName name="TBA">#REF!</definedName>
    <definedName name="td" localSheetId="0">#REF!</definedName>
    <definedName name="td" localSheetId="9">#REF!</definedName>
    <definedName name="td" localSheetId="12">#REF!</definedName>
    <definedName name="td" localSheetId="15">#REF!</definedName>
    <definedName name="td" localSheetId="16">#REF!</definedName>
    <definedName name="td" localSheetId="6">#REF!</definedName>
    <definedName name="td" localSheetId="7">#REF!</definedName>
    <definedName name="td" localSheetId="8">#REF!</definedName>
    <definedName name="td">#REF!</definedName>
    <definedName name="th_bl" localSheetId="0">#REF!</definedName>
    <definedName name="th_bl" localSheetId="9">#REF!</definedName>
    <definedName name="th_bl" localSheetId="12">#REF!</definedName>
    <definedName name="th_bl" localSheetId="15">#REF!</definedName>
    <definedName name="th_bl" localSheetId="16">#REF!</definedName>
    <definedName name="th_bl" localSheetId="6">#REF!</definedName>
    <definedName name="th_bl" localSheetId="7">#REF!</definedName>
    <definedName name="th_bl" localSheetId="8">#REF!</definedName>
    <definedName name="th_bl">#REF!</definedName>
    <definedName name="thanh" localSheetId="0" hidden="1">{"'TDTGT (theo Dphuong)'!$A$4:$F$75"}</definedName>
    <definedName name="thanh" localSheetId="9" hidden="1">{"'TDTGT (theo Dphuong)'!$A$4:$F$75"}</definedName>
    <definedName name="thanh" localSheetId="12" hidden="1">{"'TDTGT (theo Dphuong)'!$A$4:$F$75"}</definedName>
    <definedName name="thanh" localSheetId="15" hidden="1">{"'TDTGT (theo Dphuong)'!$A$4:$F$75"}</definedName>
    <definedName name="thanh" localSheetId="5" hidden="1">{"'TDTGT (theo Dphuong)'!$A$4:$F$75"}</definedName>
    <definedName name="thanh" localSheetId="6" hidden="1">{"'TDTGT (theo Dphuong)'!$A$4:$F$75"}</definedName>
    <definedName name="thanh" localSheetId="7" hidden="1">{"'TDTGT (theo Dphuong)'!$A$4:$F$75"}</definedName>
    <definedName name="thanh" localSheetId="8" hidden="1">{"'TDTGT (theo Dphuong)'!$A$4:$F$75"}</definedName>
    <definedName name="thanh" hidden="1">{"'TDTGT (theo Dphuong)'!$A$4:$F$75"}</definedName>
    <definedName name="THK" localSheetId="0">'[1]COAT&amp;WRAP-QIOT-#3'!#REF!</definedName>
    <definedName name="THK" localSheetId="9">'[2]COAT&amp;WRAP-QIOT-#3'!#REF!</definedName>
    <definedName name="THK" localSheetId="12">'[2]COAT&amp;WRAP-QIOT-#3'!#REF!</definedName>
    <definedName name="THK" localSheetId="15">'[1]COAT&amp;WRAP-QIOT-#3'!#REF!</definedName>
    <definedName name="THK" localSheetId="16">'[2]COAT&amp;WRAP-QIOT-#3'!#REF!</definedName>
    <definedName name="THK" localSheetId="6">'[2]COAT&amp;WRAP-QIOT-#3'!#REF!</definedName>
    <definedName name="THK" localSheetId="7">'[2]COAT&amp;WRAP-QIOT-#3'!#REF!</definedName>
    <definedName name="THK" localSheetId="8">'[2]COAT&amp;WRAP-QIOT-#3'!#REF!</definedName>
    <definedName name="THK">'[3]COAT&amp;WRAP-QIOT-#3'!#REF!</definedName>
    <definedName name="TMBLCSG" localSheetId="15">#REF!</definedName>
    <definedName name="TMBLCSG">#REF!</definedName>
    <definedName name="Tnghiep" localSheetId="0" hidden="1">{"'TDTGT (theo Dphuong)'!$A$4:$F$75"}</definedName>
    <definedName name="Tnghiep" localSheetId="9" hidden="1">{"'TDTGT (theo Dphuong)'!$A$4:$F$75"}</definedName>
    <definedName name="Tnghiep" localSheetId="12" hidden="1">{"'TDTGT (theo Dphuong)'!$A$4:$F$75"}</definedName>
    <definedName name="Tnghiep" localSheetId="15" hidden="1">{"'TDTGT (theo Dphuong)'!$A$4:$F$75"}</definedName>
    <definedName name="Tnghiep" localSheetId="5" hidden="1">{"'TDTGT (theo Dphuong)'!$A$4:$F$75"}</definedName>
    <definedName name="Tnghiep" localSheetId="6" hidden="1">{"'TDTGT (theo Dphuong)'!$A$4:$F$75"}</definedName>
    <definedName name="Tnghiep" localSheetId="7" hidden="1">{"'TDTGT (theo Dphuong)'!$A$4:$F$75"}</definedName>
    <definedName name="Tnghiep" localSheetId="8" hidden="1">{"'TDTGT (theo Dphuong)'!$A$4:$F$75"}</definedName>
    <definedName name="Tnghiep" hidden="1">{"'TDTGT (theo Dphuong)'!$A$4:$F$75"}</definedName>
    <definedName name="ttt" localSheetId="0">#REF!</definedName>
    <definedName name="ttt" localSheetId="9">#REF!</definedName>
    <definedName name="ttt" localSheetId="12">#REF!</definedName>
    <definedName name="ttt" localSheetId="15">#REF!</definedName>
    <definedName name="ttt" localSheetId="16">#REF!</definedName>
    <definedName name="ttt" localSheetId="6">#REF!</definedName>
    <definedName name="ttt" localSheetId="7">#REF!</definedName>
    <definedName name="ttt" localSheetId="8">#REF!</definedName>
    <definedName name="ttt">#REF!</definedName>
    <definedName name="vfff" localSheetId="0">#REF!</definedName>
    <definedName name="vfff" localSheetId="9">#REF!</definedName>
    <definedName name="vfff" localSheetId="12">#REF!</definedName>
    <definedName name="vfff" localSheetId="15">#REF!</definedName>
    <definedName name="vfff" localSheetId="16">#REF!</definedName>
    <definedName name="vfff" localSheetId="6">#REF!</definedName>
    <definedName name="vfff" localSheetId="7">#REF!</definedName>
    <definedName name="vfff" localSheetId="8">#REF!</definedName>
    <definedName name="vfff">#REF!</definedName>
    <definedName name="vn" localSheetId="15">#REF!</definedName>
    <definedName name="vn">#REF!</definedName>
    <definedName name="vv" localSheetId="0" hidden="1">{"'TDTGT (theo Dphuong)'!$A$4:$F$75"}</definedName>
    <definedName name="vv" localSheetId="9" hidden="1">{"'TDTGT (theo Dphuong)'!$A$4:$F$75"}</definedName>
    <definedName name="vv" localSheetId="12" hidden="1">{"'TDTGT (theo Dphuong)'!$A$4:$F$75"}</definedName>
    <definedName name="vv" localSheetId="15" hidden="1">{"'TDTGT (theo Dphuong)'!$A$4:$F$75"}</definedName>
    <definedName name="vv" localSheetId="5" hidden="1">{"'TDTGT (theo Dphuong)'!$A$4:$F$75"}</definedName>
    <definedName name="vv" localSheetId="6" hidden="1">{"'TDTGT (theo Dphuong)'!$A$4:$F$75"}</definedName>
    <definedName name="vv" localSheetId="7" hidden="1">{"'TDTGT (theo Dphuong)'!$A$4:$F$75"}</definedName>
    <definedName name="vv" localSheetId="8" hidden="1">{"'TDTGT (theo Dphuong)'!$A$4:$F$75"}</definedName>
    <definedName name="vv" hidden="1">{"'TDTGT (theo Dphuong)'!$A$4:$F$75"}</definedName>
    <definedName name="wrn.thu." localSheetId="0" hidden="1">{#N/A,#N/A,FALSE,"Chung"}</definedName>
    <definedName name="wrn.thu." localSheetId="9" hidden="1">{#N/A,#N/A,FALSE,"Chung"}</definedName>
    <definedName name="wrn.thu." localSheetId="12" hidden="1">{#N/A,#N/A,FALSE,"Chung"}</definedName>
    <definedName name="wrn.thu." localSheetId="15" hidden="1">{#N/A,#N/A,FALSE,"Chung"}</definedName>
    <definedName name="wrn.thu." localSheetId="5" hidden="1">{#N/A,#N/A,FALSE,"Chung"}</definedName>
    <definedName name="wrn.thu." localSheetId="6" hidden="1">{#N/A,#N/A,FALSE,"Chung"}</definedName>
    <definedName name="wrn.thu." localSheetId="7" hidden="1">{#N/A,#N/A,FALSE,"Chung"}</definedName>
    <definedName name="wrn.thu." localSheetId="8" hidden="1">{#N/A,#N/A,FALSE,"Chung"}</definedName>
    <definedName name="wrn.thu." hidden="1">{#N/A,#N/A,FALSE,"Chung"}</definedName>
    <definedName name="xd" localSheetId="9">'[19]7 THAI NGUYEN'!$A$11</definedName>
    <definedName name="xd" localSheetId="12">'[19]7 THAI NGUYEN'!$A$11</definedName>
    <definedName name="xd" localSheetId="15">'[20]7 THAI NGUYEN'!$A$11</definedName>
    <definedName name="xd">'[21]7 THAI NGUYEN'!$A$11</definedName>
    <definedName name="ZYX" localSheetId="0">#REF!</definedName>
    <definedName name="ZYX" localSheetId="9">#REF!</definedName>
    <definedName name="ZYX" localSheetId="12">#REF!</definedName>
    <definedName name="ZYX" localSheetId="15">#REF!</definedName>
    <definedName name="ZYX" localSheetId="16">#REF!</definedName>
    <definedName name="ZYX" localSheetId="6">#REF!</definedName>
    <definedName name="ZYX" localSheetId="7">#REF!</definedName>
    <definedName name="ZYX" localSheetId="8">#REF!</definedName>
    <definedName name="ZYX">#REF!</definedName>
    <definedName name="ZZZ" localSheetId="0">#REF!</definedName>
    <definedName name="ZZZ" localSheetId="9">#REF!</definedName>
    <definedName name="ZZZ" localSheetId="12">#REF!</definedName>
    <definedName name="ZZZ" localSheetId="15">#REF!</definedName>
    <definedName name="ZZZ" localSheetId="16">#REF!</definedName>
    <definedName name="ZZZ" localSheetId="6">#REF!</definedName>
    <definedName name="ZZZ" localSheetId="7">#REF!</definedName>
    <definedName name="ZZZ" localSheetId="8">#REF!</definedName>
    <definedName name="ZZZ">#REF!</definedName>
  </definedNames>
  <calcPr calcId="144525"/>
</workbook>
</file>

<file path=xl/sharedStrings.xml><?xml version="1.0" encoding="utf-8"?>
<sst xmlns="http://schemas.openxmlformats.org/spreadsheetml/2006/main" count="892" uniqueCount="477">
  <si>
    <t>1. Sản xuất nông nghiệp đến ngày 15 tháng 11 năm 2023</t>
  </si>
  <si>
    <t>Nghìn ha</t>
  </si>
  <si>
    <t>Thực hiện cùng</t>
  </si>
  <si>
    <t>Thực hiện</t>
  </si>
  <si>
    <t>Thực hiện kỳ này</t>
  </si>
  <si>
    <t>kỳ năm trước</t>
  </si>
  <si>
    <t>kỳ này</t>
  </si>
  <si>
    <t>so với cùng kỳ</t>
  </si>
  <si>
    <t>năm trước (%)</t>
  </si>
  <si>
    <t>Thu hoạch lúa mùa</t>
  </si>
  <si>
    <t>Miền Bắc</t>
  </si>
  <si>
    <t>Miền Nam</t>
  </si>
  <si>
    <t xml:space="preserve">Gieo cấy lúa thu đông </t>
  </si>
  <si>
    <t>Gieo trồng một số cây vụ đông</t>
  </si>
  <si>
    <t>Ngô</t>
  </si>
  <si>
    <t>Khoai lang</t>
  </si>
  <si>
    <t>Đậu tương</t>
  </si>
  <si>
    <t>Lạc</t>
  </si>
  <si>
    <t>Rau đậu các loại</t>
  </si>
  <si>
    <t>2. Chỉ số sản xuất công nghiệp phân theo ngành công nghiệp</t>
  </si>
  <si>
    <t>%</t>
  </si>
  <si>
    <t>Tháng 10</t>
  </si>
  <si>
    <t>Tháng 11</t>
  </si>
  <si>
    <t>11 tháng</t>
  </si>
  <si>
    <t>năm 2023</t>
  </si>
  <si>
    <t>so với</t>
  </si>
  <si>
    <t>cùng kỳ</t>
  </si>
  <si>
    <t xml:space="preserve">tháng </t>
  </si>
  <si>
    <t xml:space="preserve">cùng kỳ </t>
  </si>
  <si>
    <t>năm trước</t>
  </si>
  <si>
    <t>trước</t>
  </si>
  <si>
    <t>Toàn ngành công nghiệp</t>
  </si>
  <si>
    <t>Khai khoáng</t>
  </si>
  <si>
    <t>Khai thác than cứng và than non</t>
  </si>
  <si>
    <t>Khai thác dầu thô và khí đốt tự nhiên</t>
  </si>
  <si>
    <t>Khai thác quặng kim loại</t>
  </si>
  <si>
    <t>Khai khoáng khác</t>
  </si>
  <si>
    <t>Hoạt động dịch vụ hỗ trợ khai thác mỏ và quặng</t>
  </si>
  <si>
    <t>Công nghiệp chế biến, chế tạo</t>
  </si>
  <si>
    <t>Sản xuất, chế biến thực phẩm</t>
  </si>
  <si>
    <t>Sản xuất đồ uống</t>
  </si>
  <si>
    <t>Sản xuất sản phẩm thuốc lá</t>
  </si>
  <si>
    <t>Dệt</t>
  </si>
  <si>
    <t>Sản xuất trang phục</t>
  </si>
  <si>
    <t>Sản xuất da và các sản phẩm có liên quan</t>
  </si>
  <si>
    <t>Chế biến gỗ và sản xuất sản phẩm từ gỗ, tre, nứa
(trừ giường, tủ, bàn, ghế); sản xuất sản phẩm
từ rơm, rạ và vật liệu tết bện</t>
  </si>
  <si>
    <t>Sản xuất giấy và sản phẩm từ giấy</t>
  </si>
  <si>
    <t>In, sao chép bản ghi các loại</t>
  </si>
  <si>
    <t>Sản xuất than cốc, sản phẩm dầu mỏ tinh chế</t>
  </si>
  <si>
    <t>Sản xuất hoá chất và sản phẩm hoá chất</t>
  </si>
  <si>
    <t>Sản xuất thuốc, hoá dược và dược liệu</t>
  </si>
  <si>
    <t>Sản xuất sản phẩm từ cao su và plastic</t>
  </si>
  <si>
    <t>Sản xuất sản phẩm từ khoáng phi kim loại khác</t>
  </si>
  <si>
    <t>Sản xuất kim loại</t>
  </si>
  <si>
    <t>Sản xuất sản phẩm từ kim loại đúc sẵn
(trừ máy móc, thiết bị)</t>
  </si>
  <si>
    <t>Sản xuất sản phẩm điện tử, máy vi tính
và sản phẩm quang học</t>
  </si>
  <si>
    <t>Sản xuất thiết bị điện</t>
  </si>
  <si>
    <t>Sản xuất máy móc, thiết bị chưa được phân vào đâu</t>
  </si>
  <si>
    <t>Sản xuất xe có động cơ</t>
  </si>
  <si>
    <t>Sản xuất phương tiện vận tải khác</t>
  </si>
  <si>
    <t>Sản xuất giường, tủ, bàn, ghế</t>
  </si>
  <si>
    <t>Công nghiệp chế biến, chế tạo khác</t>
  </si>
  <si>
    <t>Sửa chữa, bảo dưỡng và lắp đặt máy móc và thiết bị</t>
  </si>
  <si>
    <t>Sản xuất và phân phối điện</t>
  </si>
  <si>
    <t>Cung cấp nước; hoạt động quản lý
và xử lý rác thải, nước thải</t>
  </si>
  <si>
    <t>Khai thác, xử lý và cung cấp nước</t>
  </si>
  <si>
    <t>Thoát nước và xử lý nước thải</t>
  </si>
  <si>
    <t>Hoạt động thu gom, xử lý và tiêu huỷ rác thải;
tái chế phế liệu</t>
  </si>
  <si>
    <t>3. Một số sản phẩm chủ yếu của ngành công nghiệp</t>
  </si>
  <si>
    <t>Đơn vị</t>
  </si>
  <si>
    <t>Ước tính</t>
  </si>
  <si>
    <t>Cộng dồn</t>
  </si>
  <si>
    <t>tính</t>
  </si>
  <si>
    <t>tháng 10</t>
  </si>
  <si>
    <t>tháng 11</t>
  </si>
  <si>
    <t>năm</t>
  </si>
  <si>
    <t xml:space="preserve">so với cùng kỳ </t>
  </si>
  <si>
    <t>Than đá (than sạch)</t>
  </si>
  <si>
    <t>Nghìn tấn</t>
  </si>
  <si>
    <t>Dầu mỏ thô khai thác</t>
  </si>
  <si>
    <t>"</t>
  </si>
  <si>
    <t>Khí đốt thiên nhiên dạng khí</t>
  </si>
  <si>
    <r>
      <rPr>
        <sz val="9"/>
        <rFont val="Arial"/>
        <charset val="134"/>
      </rPr>
      <t>Triệu m</t>
    </r>
    <r>
      <rPr>
        <vertAlign val="superscript"/>
        <sz val="9"/>
        <rFont val="Arial"/>
        <charset val="134"/>
      </rPr>
      <t>3</t>
    </r>
  </si>
  <si>
    <t>Khí hoá lỏng (LPG)</t>
  </si>
  <si>
    <t>Xăng, dầu</t>
  </si>
  <si>
    <t>Alumin</t>
  </si>
  <si>
    <t>Thuỷ hải sản chế biến</t>
  </si>
  <si>
    <t>Sữa tươi</t>
  </si>
  <si>
    <t>Triệu lít</t>
  </si>
  <si>
    <t>Sữa bột</t>
  </si>
  <si>
    <t>Đường kính</t>
  </si>
  <si>
    <t>Bột ngọt</t>
  </si>
  <si>
    <t>Thức ăn cho gia súc</t>
  </si>
  <si>
    <t>Thức ăn cho thủy sản</t>
  </si>
  <si>
    <t>Bia</t>
  </si>
  <si>
    <t>Thuốc lá điếu</t>
  </si>
  <si>
    <t>Triệu bao</t>
  </si>
  <si>
    <t>Vải dệt từ sợi tự nhiên</t>
  </si>
  <si>
    <r>
      <rPr>
        <sz val="9"/>
        <rFont val="Arial"/>
        <charset val="134"/>
      </rPr>
      <t>Triệu m</t>
    </r>
    <r>
      <rPr>
        <vertAlign val="superscript"/>
        <sz val="9"/>
        <rFont val="Arial"/>
        <charset val="134"/>
      </rPr>
      <t>2</t>
    </r>
  </si>
  <si>
    <t>Vải dệt từ sợi tổng hợp 
hoặc sợi nhân tạo</t>
  </si>
  <si>
    <t>Quần áo mặc thường</t>
  </si>
  <si>
    <t>Triệu cái</t>
  </si>
  <si>
    <t>Giày, dép da</t>
  </si>
  <si>
    <t>Triệu đôi</t>
  </si>
  <si>
    <t>Phân U rê</t>
  </si>
  <si>
    <t>Phân hỗn hợp N.P.K</t>
  </si>
  <si>
    <t xml:space="preserve">Sơn hoá học </t>
  </si>
  <si>
    <t>Xi măng</t>
  </si>
  <si>
    <t>Triệu tấn</t>
  </si>
  <si>
    <t>Sắt, thép thô</t>
  </si>
  <si>
    <t>Thép cán</t>
  </si>
  <si>
    <t>Thép thanh, thép góc</t>
  </si>
  <si>
    <t>Điện thoại di động</t>
  </si>
  <si>
    <t>Linh kiện điện thoại</t>
  </si>
  <si>
    <t>Nghìn 
tỷ đồng</t>
  </si>
  <si>
    <t xml:space="preserve">Tivi </t>
  </si>
  <si>
    <t>Nghìn cái</t>
  </si>
  <si>
    <t>Ô tô</t>
  </si>
  <si>
    <t>Nghìn chiếc</t>
  </si>
  <si>
    <t>Xe máy</t>
  </si>
  <si>
    <t>Điện sản xuất</t>
  </si>
  <si>
    <t>Tỷ kwh</t>
  </si>
  <si>
    <t>Nước máy thương phẩm</t>
  </si>
  <si>
    <t>4. Chỉ số sử dụng lao động của doanh nghiệp công nghiệp</t>
  </si>
  <si>
    <t xml:space="preserve">    phân theo ngành công nghiệp</t>
  </si>
  <si>
    <t>Chỉ số sử dụng</t>
  </si>
  <si>
    <t>lao động thời điểm</t>
  </si>
  <si>
    <t>1/11/2023 so với</t>
  </si>
  <si>
    <t>cùng thời điểm</t>
  </si>
  <si>
    <t>tháng trước</t>
  </si>
  <si>
    <t>Chế biến gỗ và sản xuất sản phẩm từ gỗ, tre, nứa (trừ giường,
tủ, bàn, ghế); sản xuất sản phẩm từ rơm, rạ và vật liệu tết bện</t>
  </si>
  <si>
    <t>Sản xuất sản phẩm từ kim loại đúc sẵn (trừ máy móc, thiết bị)</t>
  </si>
  <si>
    <t>Sản xuất sản phẩm điện tử, máy vi tính và sản phẩm quang học</t>
  </si>
  <si>
    <t>Cung cấp nước; hoạt động quản lý và xử lý rác thải, nước thải</t>
  </si>
  <si>
    <t>Hoạt động thu gom, xử lý và tiêu huỷ rác thải; tái chế phế liệu</t>
  </si>
  <si>
    <t>Xử lý ô nhiễm và hoạt động quản lý chất thải</t>
  </si>
  <si>
    <t xml:space="preserve">5. Chỉ số sử dụng lao động của doanh nghiệp công nghiệp </t>
  </si>
  <si>
    <t xml:space="preserve">    phân theo địa phương</t>
  </si>
  <si>
    <t>Chỉ số sử dụng lao động</t>
  </si>
  <si>
    <t xml:space="preserve"> thời điểm 1/11/2023 so với</t>
  </si>
  <si>
    <t>cùng thời điểm tháng trước</t>
  </si>
  <si>
    <t>cùng thời điểm năm trước</t>
  </si>
  <si>
    <t xml:space="preserve">CẢ NƯỚC </t>
  </si>
  <si>
    <t>Hà Nội</t>
  </si>
  <si>
    <t>Vĩnh Phúc</t>
  </si>
  <si>
    <t>Bắc Ninh</t>
  </si>
  <si>
    <t>Quảng Ninh</t>
  </si>
  <si>
    <t>Hải Dương</t>
  </si>
  <si>
    <t>Hải Phòng</t>
  </si>
  <si>
    <t>Hưng Yên</t>
  </si>
  <si>
    <t xml:space="preserve">Thái Bình </t>
  </si>
  <si>
    <t>Hà Nam</t>
  </si>
  <si>
    <t>Nam Định</t>
  </si>
  <si>
    <t>Ninh Bình</t>
  </si>
  <si>
    <t>Hà Giang</t>
  </si>
  <si>
    <t>Cao Bằng</t>
  </si>
  <si>
    <t xml:space="preserve">Bắc Kạn </t>
  </si>
  <si>
    <t>Tuyên Quang</t>
  </si>
  <si>
    <t>Lào Cai</t>
  </si>
  <si>
    <t>Yên Bái</t>
  </si>
  <si>
    <t>Thái Nguyên</t>
  </si>
  <si>
    <t>Lạng Sơn</t>
  </si>
  <si>
    <t>Bắc Giang</t>
  </si>
  <si>
    <t>Phú Thọ</t>
  </si>
  <si>
    <t>Điện Biên</t>
  </si>
  <si>
    <t>Lai Châu</t>
  </si>
  <si>
    <t>Sơn La</t>
  </si>
  <si>
    <t>Hòa Bình</t>
  </si>
  <si>
    <t>Thanh Hóa</t>
  </si>
  <si>
    <t>Nghệ An</t>
  </si>
  <si>
    <t>Hà Tĩnh</t>
  </si>
  <si>
    <t>Quảng Bình</t>
  </si>
  <si>
    <t>Quảng Trị</t>
  </si>
  <si>
    <t>Thừa Thiên - Huế</t>
  </si>
  <si>
    <r>
      <rPr>
        <b/>
        <sz val="12"/>
        <rFont val="Arial"/>
        <charset val="134"/>
      </rPr>
      <t xml:space="preserve">5. </t>
    </r>
    <r>
      <rPr>
        <i/>
        <sz val="12"/>
        <rFont val="Arial"/>
        <charset val="134"/>
      </rPr>
      <t xml:space="preserve">(Tiếp theo) </t>
    </r>
    <r>
      <rPr>
        <b/>
        <sz val="12"/>
        <rFont val="Arial"/>
        <charset val="134"/>
      </rPr>
      <t xml:space="preserve">Chỉ số sử dụng lao động của doanh nghiệp công nghiệp </t>
    </r>
  </si>
  <si>
    <t xml:space="preserve">     phân theo địa phương</t>
  </si>
  <si>
    <t xml:space="preserve">Đà Nẵng </t>
  </si>
  <si>
    <t>Quảng Nam</t>
  </si>
  <si>
    <t>Quảng Ngãi</t>
  </si>
  <si>
    <t>Bình Định</t>
  </si>
  <si>
    <t>Phú Yên</t>
  </si>
  <si>
    <t>Khánh Hòa</t>
  </si>
  <si>
    <t xml:space="preserve">Ninh Thuận </t>
  </si>
  <si>
    <t>Bình Thuận</t>
  </si>
  <si>
    <t>Kon Tum</t>
  </si>
  <si>
    <t>Gia Lai</t>
  </si>
  <si>
    <t>Đắk Lắk</t>
  </si>
  <si>
    <t>Đắk Nông</t>
  </si>
  <si>
    <t>Lâm Đồng</t>
  </si>
  <si>
    <t>Bình Phước</t>
  </si>
  <si>
    <t>Tây Ninh</t>
  </si>
  <si>
    <t>Bình Dương</t>
  </si>
  <si>
    <t>Đồng Nai</t>
  </si>
  <si>
    <t>Bà Rịa - Vũng Tàu</t>
  </si>
  <si>
    <t>Tp. Hồ Chí Minh</t>
  </si>
  <si>
    <t>Long An</t>
  </si>
  <si>
    <t xml:space="preserve">Tiền Giang </t>
  </si>
  <si>
    <t xml:space="preserve">Bến Tre </t>
  </si>
  <si>
    <t xml:space="preserve">Trà Vinh </t>
  </si>
  <si>
    <t>Vĩnh Long</t>
  </si>
  <si>
    <t xml:space="preserve">Đồng Tháp </t>
  </si>
  <si>
    <t xml:space="preserve">An Giang </t>
  </si>
  <si>
    <t>Kiên Giang</t>
  </si>
  <si>
    <t>Cần Thơ</t>
  </si>
  <si>
    <t>Hậu Giang</t>
  </si>
  <si>
    <t>Sóc Trăng</t>
  </si>
  <si>
    <t>Bạc Liêu</t>
  </si>
  <si>
    <t>Cà Mau</t>
  </si>
  <si>
    <t xml:space="preserve">6. Một số chỉ tiêu về doanh nghiệp </t>
  </si>
  <si>
    <t>Tháng 11 năm 2023</t>
  </si>
  <si>
    <t>so với (%)</t>
  </si>
  <si>
    <t>cùng kỳ năm</t>
  </si>
  <si>
    <t>2022 (%)</t>
  </si>
  <si>
    <t>Doanh nghiệp đăng ký thành lập mới (DN)</t>
  </si>
  <si>
    <t>Vốn đăng ký (Tỷ đồng)</t>
  </si>
  <si>
    <t>Lao động (Người)</t>
  </si>
  <si>
    <t>Vốn đăng ký bình quân 1 doanh nghiệp
(Tỷ đồng)</t>
  </si>
  <si>
    <t>Doanh nghiệp quay trở lại hoạt động (DN)</t>
  </si>
  <si>
    <t>Doanh nghiệp tạm ngừng kinh doanh
có thời hạn (DN)</t>
  </si>
  <si>
    <t>Doanh nghiệp tạm ngừng hoạt động
chờ làm thủ tục giải thể (DN)</t>
  </si>
  <si>
    <t>Doanh nghiệp hoàn tất thủ tục giải thể (DN)</t>
  </si>
  <si>
    <t>7. Doanh nghiệp đăng ký thành lập mới</t>
  </si>
  <si>
    <t>11 tháng năm 2023</t>
  </si>
  <si>
    <t xml:space="preserve">11 tháng năm 2023 so với </t>
  </si>
  <si>
    <t xml:space="preserve"> cùng kỳ năm 2022 (%)</t>
  </si>
  <si>
    <t>Số</t>
  </si>
  <si>
    <t xml:space="preserve">Vốn </t>
  </si>
  <si>
    <t>Số lao</t>
  </si>
  <si>
    <t>DN</t>
  </si>
  <si>
    <t>đăng ký</t>
  </si>
  <si>
    <t>động</t>
  </si>
  <si>
    <t>doanh</t>
  </si>
  <si>
    <t>(DN)</t>
  </si>
  <si>
    <t>(Tỷ đồng)</t>
  </si>
  <si>
    <t>(Người)</t>
  </si>
  <si>
    <t>nghiệp</t>
  </si>
  <si>
    <t>TỔNG SỐ</t>
  </si>
  <si>
    <t>Phân theo ngành kinh tế</t>
  </si>
  <si>
    <t>Nông, Lâm nghiệp và Thủy sản</t>
  </si>
  <si>
    <t>Công nghiệp và Xây dựng</t>
  </si>
  <si>
    <t>Sản xuất phân phối, điện, nước, gas</t>
  </si>
  <si>
    <t>Xây dựng</t>
  </si>
  <si>
    <t>Dịch vụ</t>
  </si>
  <si>
    <t>Bán buôn; bán lẻ; sửa chữa ô tô, xe máy</t>
  </si>
  <si>
    <t>Vận tải kho bãi</t>
  </si>
  <si>
    <t>Dịch vụ lưu trú và ăn uống</t>
  </si>
  <si>
    <t>Thông tin và truyền thông</t>
  </si>
  <si>
    <t>Tài chính, ngân hàng và bảo hiểm</t>
  </si>
  <si>
    <t>Kinh doanh bất động sản</t>
  </si>
  <si>
    <t>Khoa học, công nghệ; dịch vụ tư vấn, thiết kế; quảng cáo và chuyên môn khác</t>
  </si>
  <si>
    <t>Giáo dục và đào tạo</t>
  </si>
  <si>
    <t>Y tế và hoạt động trợ giúp xã hội</t>
  </si>
  <si>
    <t>Nghệ thuật, vui chơi và giải trí</t>
  </si>
  <si>
    <t>Dịch vụ việc làm; du lịch; cho thuê máy móc thiết bị, đồ dùng và các dịch vụ hỗ trợ khác</t>
  </si>
  <si>
    <t>Hoạt động dịch vụ khác</t>
  </si>
  <si>
    <t>8. Doanh nghiệp quay trở lại hoạt động</t>
  </si>
  <si>
    <t>Doanh nghiệp</t>
  </si>
  <si>
    <t>năm 2022</t>
  </si>
  <si>
    <t>cùng kỳ năm 2022 (%)</t>
  </si>
  <si>
    <t>Khoa học, công nghệ; dịch vụ tư vấn, thiết kế;
quảng cáo và chuyên môn khác</t>
  </si>
  <si>
    <t>Dịch vụ việc làm; du lịch; cho thuê máy móc
thiết bị, đồ dùng và các dịch vụ hỗ trợ khác</t>
  </si>
  <si>
    <t>9. Doanh nghiệp tạm ngừng kinh doanh có thời hạn</t>
  </si>
  <si>
    <t>10. Doanh nghiệp hoàn tất thủ tục giải thể</t>
  </si>
  <si>
    <t>11. Vốn đầu tư thực hiện từ nguồn ngân sách Nhà nước</t>
  </si>
  <si>
    <t>Tỷ đồng</t>
  </si>
  <si>
    <t xml:space="preserve">Ước tính </t>
  </si>
  <si>
    <t>11 tháng năm</t>
  </si>
  <si>
    <t>2023 so với</t>
  </si>
  <si>
    <t xml:space="preserve"> kế hoạch</t>
  </si>
  <si>
    <t>năm 2023 (%)</t>
  </si>
  <si>
    <t>Trung ương</t>
  </si>
  <si>
    <t>Trong đó:</t>
  </si>
  <si>
    <t>Bộ Giao thông vận tải</t>
  </si>
  <si>
    <t>Bộ NN và PTNT</t>
  </si>
  <si>
    <t>Bộ Tài nguyên và Môi trường</t>
  </si>
  <si>
    <t>Bộ Giáo dục - Đào tạo</t>
  </si>
  <si>
    <t>Bộ Văn hóa, Thể thao và Du lịch</t>
  </si>
  <si>
    <t>Bộ Y tế</t>
  </si>
  <si>
    <t>Bộ Công thương</t>
  </si>
  <si>
    <t>Bộ Xây dựng</t>
  </si>
  <si>
    <t>Bộ Thông tin và Truyền thông</t>
  </si>
  <si>
    <t>Bộ Khoa học và Công nghệ</t>
  </si>
  <si>
    <t>Địa phương</t>
  </si>
  <si>
    <t>Vốn ngân sách NN cấp tỉnh</t>
  </si>
  <si>
    <t>Vốn ngân sách NN cấp huyện</t>
  </si>
  <si>
    <t>Vốn ngân sách NN cấp xã</t>
  </si>
  <si>
    <t>Phân theo một số tỉnh, thành phố</t>
  </si>
  <si>
    <t>TP. Hồ Chí Minh</t>
  </si>
  <si>
    <t xml:space="preserve"> Thái Bình</t>
  </si>
  <si>
    <t>An Giang</t>
  </si>
  <si>
    <t>12. Đầu tư nước ngoài vào Việt Nam được cấp phép từ 01/01- 20/11/2023</t>
  </si>
  <si>
    <t>Triệu USD</t>
  </si>
  <si>
    <t>Số dự án</t>
  </si>
  <si>
    <t>Vốn đăng ký</t>
  </si>
  <si>
    <t>(Dự án)</t>
  </si>
  <si>
    <t>cấp mới</t>
  </si>
  <si>
    <t>điều chỉnh</t>
  </si>
  <si>
    <t>Phân theo một số địa phương</t>
  </si>
  <si>
    <t>Thái Bình</t>
  </si>
  <si>
    <t>Phân theo một số nước và vùng lãnh thổ</t>
  </si>
  <si>
    <t>Xin-ga-po</t>
  </si>
  <si>
    <t>Đặc khu HC Hồng Công (TQ)</t>
  </si>
  <si>
    <t>Trung Quốc</t>
  </si>
  <si>
    <t>Đài Loan</t>
  </si>
  <si>
    <t>Hàn Quốc</t>
  </si>
  <si>
    <t>Nhật Bản</t>
  </si>
  <si>
    <t>Thái Lan</t>
  </si>
  <si>
    <t>Đức</t>
  </si>
  <si>
    <t>Hà Lan</t>
  </si>
  <si>
    <t>Xa-Moa</t>
  </si>
  <si>
    <t>Thụy Điển</t>
  </si>
  <si>
    <t>Đan Mạch</t>
  </si>
  <si>
    <t>Xây-Sen</t>
  </si>
  <si>
    <t>Hoa Kỳ</t>
  </si>
  <si>
    <t>Ấn Độ</t>
  </si>
  <si>
    <t>I-xa-ren</t>
  </si>
  <si>
    <t>Quần đảo Virgin thuộc Anh</t>
  </si>
  <si>
    <t>13. Tổng mức bán lẻ hàng hóa và doanh thu dịch vụ tiêu dùng</t>
  </si>
  <si>
    <t>Sơ bộ</t>
  </si>
  <si>
    <t>Tổng</t>
  </si>
  <si>
    <t>Cơ</t>
  </si>
  <si>
    <t>mức</t>
  </si>
  <si>
    <t>cấu (%)</t>
  </si>
  <si>
    <t>trước (%)</t>
  </si>
  <si>
    <t>Bán lẻ hàng hóa</t>
  </si>
  <si>
    <t>Dịch vụ lưu trú, ăn uống</t>
  </si>
  <si>
    <t>Du lịch lữ hành</t>
  </si>
  <si>
    <t>Dịch vụ khác</t>
  </si>
  <si>
    <t>14. Hàng hóa xuất khẩu</t>
  </si>
  <si>
    <t>Nghìn tấn; Triệu USD</t>
  </si>
  <si>
    <t>Lượng</t>
  </si>
  <si>
    <t>Trị giá</t>
  </si>
  <si>
    <t>TỔNG TRỊ GIÁ</t>
  </si>
  <si>
    <t>Khu vực kinh tế trong nước</t>
  </si>
  <si>
    <t>Khu vực có vốn đầu tư NN</t>
  </si>
  <si>
    <t>Dầu thô</t>
  </si>
  <si>
    <t>Hàng hoá khác</t>
  </si>
  <si>
    <t>MẶT HÀNG CHỦ YẾU</t>
  </si>
  <si>
    <t xml:space="preserve">Thủy sản </t>
  </si>
  <si>
    <t>Rau quả</t>
  </si>
  <si>
    <t>Hạt điều</t>
  </si>
  <si>
    <t>Cà phê</t>
  </si>
  <si>
    <t>Chè</t>
  </si>
  <si>
    <t>Hạt tiêu</t>
  </si>
  <si>
    <t>Gạo</t>
  </si>
  <si>
    <t>Sắn và sản phẩm của sắn</t>
  </si>
  <si>
    <t>Clanhke và xi măng</t>
  </si>
  <si>
    <t xml:space="preserve">Dầu thô  </t>
  </si>
  <si>
    <t>Xăng dầu</t>
  </si>
  <si>
    <t xml:space="preserve">Hóa chất </t>
  </si>
  <si>
    <t>Sản phẩm hóa chất</t>
  </si>
  <si>
    <t>Chất dẻo nguyên liệu</t>
  </si>
  <si>
    <t>Sản phẩm từ chất dẻo</t>
  </si>
  <si>
    <t>Cao su</t>
  </si>
  <si>
    <t>Túi xách, ví, va li, mũ, ô dù</t>
  </si>
  <si>
    <t>Gỗ và sản phẩm gỗ</t>
  </si>
  <si>
    <t>Giấy và các sản phẩm từ giấy</t>
  </si>
  <si>
    <t>Xơ, sợi dệt các loại</t>
  </si>
  <si>
    <t>Dệt, may</t>
  </si>
  <si>
    <t>Giày dép</t>
  </si>
  <si>
    <t>Nguyên phụ liệu dệt, may, da, giày</t>
  </si>
  <si>
    <t>Sắt thép</t>
  </si>
  <si>
    <t>Sản phẩm từ sắt thép</t>
  </si>
  <si>
    <t>Kim loại thường khác và sản phẩm</t>
  </si>
  <si>
    <t>Điện tử, máy tính và linh kiện</t>
  </si>
  <si>
    <t>Điện thoại và linh kiện</t>
  </si>
  <si>
    <t>Máy ảnh, máy quay phim và LK</t>
  </si>
  <si>
    <t>Máy móc thiết bị, dụng cụ PT khác</t>
  </si>
  <si>
    <t>Dây điện và cáp điện</t>
  </si>
  <si>
    <t>Phương tiện vận tải và phụ tùng</t>
  </si>
  <si>
    <t>SP nội thất từ chất liệu khác gỗ</t>
  </si>
  <si>
    <t>Đồ chơi, dụng cụ thể thao và bộ phận</t>
  </si>
  <si>
    <t>15. Hàng hóa nhập khẩu</t>
  </si>
  <si>
    <t>Thủy sản</t>
  </si>
  <si>
    <t>Sữa và sản phẩm sữa</t>
  </si>
  <si>
    <t>Thức ăn gia súc và NPL</t>
  </si>
  <si>
    <t>Quặng và khoáng sản khác</t>
  </si>
  <si>
    <t>Than đá</t>
  </si>
  <si>
    <t>Khí đốt hóa lỏng</t>
  </si>
  <si>
    <t>Sản phẩm hoá chất</t>
  </si>
  <si>
    <t>Tân dược</t>
  </si>
  <si>
    <t xml:space="preserve">Phân bón </t>
  </si>
  <si>
    <t xml:space="preserve">Chất dẻo </t>
  </si>
  <si>
    <t>Sản phẩm chất dẻo</t>
  </si>
  <si>
    <t>Giấy các loại</t>
  </si>
  <si>
    <t xml:space="preserve">Bông </t>
  </si>
  <si>
    <t xml:space="preserve">Sợi dệt </t>
  </si>
  <si>
    <t>Vải</t>
  </si>
  <si>
    <t>Nguyên PL dệt, may, giày dép</t>
  </si>
  <si>
    <t>Thủy tinh và các SP từ thủy tinh</t>
  </si>
  <si>
    <t>Phế liệu sắt thép</t>
  </si>
  <si>
    <t xml:space="preserve">Sắt thép </t>
  </si>
  <si>
    <t>Kim loại thường khác</t>
  </si>
  <si>
    <t>SP từ kim loại thường khác</t>
  </si>
  <si>
    <t>Điện tử, máy tính và LK</t>
  </si>
  <si>
    <t>Hàng điện gia dụng và LK</t>
  </si>
  <si>
    <t>Máy móc thiết bị, DC PT khác</t>
  </si>
  <si>
    <t xml:space="preserve"> Trong đó: Nguyên chiếc(*)</t>
  </si>
  <si>
    <t>(*)Chiếc, triệu USD</t>
  </si>
  <si>
    <t xml:space="preserve">16. Chỉ số giá tiêu dùng, chỉ số giá vàng, chỉ số giá đô la Mỹ </t>
  </si>
  <si>
    <t xml:space="preserve">      và lạm phát cơ bản tháng 11 năm 2023</t>
  </si>
  <si>
    <t>Tháng 11 năm 2023 so với:</t>
  </si>
  <si>
    <t>Bình quân 11 tháng</t>
  </si>
  <si>
    <t>Kỳ gốc</t>
  </si>
  <si>
    <t>Tháng 12</t>
  </si>
  <si>
    <t xml:space="preserve"> năm 2023 so với </t>
  </si>
  <si>
    <t>(2019)</t>
  </si>
  <si>
    <t>cùng kỳ năm 2022</t>
  </si>
  <si>
    <t>CHỈ SỐ GIÁ TIÊU DÙNG</t>
  </si>
  <si>
    <t>Hàng ăn và dịch vụ ăn uống</t>
  </si>
  <si>
    <t>Lương thực</t>
  </si>
  <si>
    <t>Thực phẩm</t>
  </si>
  <si>
    <t>Ăn uống ngoài gia đình</t>
  </si>
  <si>
    <t>Đồ uống và thuốc lá</t>
  </si>
  <si>
    <t xml:space="preserve">May mặc, mũ nón và giày dép </t>
  </si>
  <si>
    <t>Nhà ở và vật liệu xây dựng</t>
  </si>
  <si>
    <t>Thiết bị và đồ dùng gia đình</t>
  </si>
  <si>
    <t>Thuốc và dịch vụ y tế</t>
  </si>
  <si>
    <t>Dịch vụ y tế</t>
  </si>
  <si>
    <t>Giao thông</t>
  </si>
  <si>
    <t>Bưu chính viễn thông</t>
  </si>
  <si>
    <t>Giáo dục</t>
  </si>
  <si>
    <t>Dịch vụ giáo dục</t>
  </si>
  <si>
    <t>Văn hoá, giải trí và du lịch</t>
  </si>
  <si>
    <t>Hàng hóa và dịch vụ khác</t>
  </si>
  <si>
    <t>CHỈ SỐ GIÁ VÀNG</t>
  </si>
  <si>
    <t>CHỈ SỐ GIÁ ĐÔ LA MỸ</t>
  </si>
  <si>
    <t>LẠM PHÁT CƠ BẢN</t>
  </si>
  <si>
    <t>17. Vận tải hành khách</t>
  </si>
  <si>
    <t xml:space="preserve">     </t>
  </si>
  <si>
    <t>Tháng 11 năm</t>
  </si>
  <si>
    <t>(%)</t>
  </si>
  <si>
    <t>I. Vận chuyển (Nghìn HK)</t>
  </si>
  <si>
    <t>Phân theo khu vực vận tải</t>
  </si>
  <si>
    <t>Trong nước</t>
  </si>
  <si>
    <t>Ngoài nước</t>
  </si>
  <si>
    <t>Phân theo ngành vận tải</t>
  </si>
  <si>
    <t>Đường sắt</t>
  </si>
  <si>
    <t>Đường biển</t>
  </si>
  <si>
    <t>Đường thủy nội địa</t>
  </si>
  <si>
    <t>Đường bộ</t>
  </si>
  <si>
    <t>Hàng không</t>
  </si>
  <si>
    <t>II. Luân chuyển (Triệu HK.km)</t>
  </si>
  <si>
    <t>18. Vận tải hàng hoá</t>
  </si>
  <si>
    <t>I. Vận chuyển (Nghìn tấn)</t>
  </si>
  <si>
    <t>II. Luân chuyển (Triệu tấn.km)</t>
  </si>
  <si>
    <t>19. Khách quốc tế đến Việt Nam</t>
  </si>
  <si>
    <t>Lượt người</t>
  </si>
  <si>
    <t>Phân theo phương tiện đến</t>
  </si>
  <si>
    <t>Đường không</t>
  </si>
  <si>
    <t>Châu Á</t>
  </si>
  <si>
    <t>CHND Trung Hoa</t>
  </si>
  <si>
    <t>Ma-lai-xi-a</t>
  </si>
  <si>
    <t>Cam-pu-chia</t>
  </si>
  <si>
    <t>Phi-li-pin</t>
  </si>
  <si>
    <t>Lào</t>
  </si>
  <si>
    <t>In-đô-nê-xi-a</t>
  </si>
  <si>
    <t xml:space="preserve">Một số nước khác </t>
  </si>
  <si>
    <t>Châu Mỹ</t>
  </si>
  <si>
    <t>Ca-na-đa</t>
  </si>
  <si>
    <t>Một số nước khác thuộc châu Mỹ</t>
  </si>
  <si>
    <t>Châu Âu</t>
  </si>
  <si>
    <t>Liên bang Nga</t>
  </si>
  <si>
    <t>Vương quốc Anh</t>
  </si>
  <si>
    <t>Pháp</t>
  </si>
  <si>
    <t>Tây Ban Nha</t>
  </si>
  <si>
    <t>I-ta-li-a</t>
  </si>
  <si>
    <t>Thụy Sỹ</t>
  </si>
  <si>
    <t>Bỉ</t>
  </si>
  <si>
    <t>Na Uy</t>
  </si>
  <si>
    <t>Ba Lan</t>
  </si>
  <si>
    <t>Một số nước khác</t>
  </si>
  <si>
    <t>Châu Úc</t>
  </si>
  <si>
    <t>Ôx-trây-li-a</t>
  </si>
  <si>
    <t>Niu-di-lân</t>
  </si>
  <si>
    <t xml:space="preserve">Nước, vùng lãnh thổ khác </t>
  </si>
  <si>
    <t>Châu Phi</t>
  </si>
</sst>
</file>

<file path=xl/styles.xml><?xml version="1.0" encoding="utf-8"?>
<styleSheet xmlns="http://schemas.openxmlformats.org/spreadsheetml/2006/main">
  <numFmts count="12">
    <numFmt numFmtId="176" formatCode="\ \ ########"/>
    <numFmt numFmtId="177" formatCode="#,##0.0;\-#,##0.0"/>
    <numFmt numFmtId="178" formatCode="0.0%"/>
    <numFmt numFmtId="179" formatCode="0.0"/>
    <numFmt numFmtId="180" formatCode="_(* #,##0_);_(* \(#,##0\);_(* &quot;-&quot;??_);_(@_)"/>
    <numFmt numFmtId="181" formatCode="_(* #,##0.0_);_(* \(#,##0.0\);_(* &quot;-&quot;??_);_(@_)"/>
    <numFmt numFmtId="182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83" formatCode="_-* #,##0_-;\-* #,##0_-;_-* &quot;-&quot;_-;_-@_-"/>
    <numFmt numFmtId="184" formatCode="_-* #,##0.00_-;\-* #,##0.00_-;_-* &quot;-&quot;??_-;_-@_-"/>
    <numFmt numFmtId="185" formatCode="_ * #,##0_ ;_ * \-#,##0_ ;_ * &quot;-&quot;_ ;_ @_ "/>
  </numFmts>
  <fonts count="94">
    <font>
      <sz val="11"/>
      <color theme="1"/>
      <name val="Calibri"/>
      <charset val="134"/>
      <scheme val="minor"/>
    </font>
    <font>
      <b/>
      <sz val="12"/>
      <color theme="1"/>
      <name val="Arial"/>
      <charset val="134"/>
    </font>
    <font>
      <sz val="13"/>
      <color theme="1"/>
      <name val="Arial"/>
      <charset val="134"/>
    </font>
    <font>
      <b/>
      <sz val="13"/>
      <color theme="1"/>
      <name val="Arial"/>
      <charset val="134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sz val="10"/>
      <color theme="1"/>
      <name val="Times New Roman"/>
      <charset val="134"/>
    </font>
    <font>
      <sz val="10"/>
      <color theme="1"/>
      <name val="Calibri"/>
      <charset val="134"/>
      <scheme val="minor"/>
    </font>
    <font>
      <b/>
      <i/>
      <sz val="10"/>
      <color theme="1"/>
      <name val="Arial"/>
      <charset val="134"/>
    </font>
    <font>
      <sz val="11"/>
      <color theme="1"/>
      <name val="Times New Roman"/>
      <charset val="134"/>
    </font>
    <font>
      <sz val="14"/>
      <color theme="1"/>
      <name val="Times New Roman"/>
      <charset val="134"/>
    </font>
    <font>
      <sz val="11.5"/>
      <color theme="1"/>
      <name val="Times New Roman"/>
      <charset val="134"/>
    </font>
    <font>
      <sz val="11.5"/>
      <color theme="1"/>
      <name val=".VnTime"/>
      <charset val="134"/>
    </font>
    <font>
      <sz val="10"/>
      <name val="Arial"/>
      <charset val="134"/>
    </font>
    <font>
      <b/>
      <sz val="12"/>
      <name val="Arial"/>
      <charset val="134"/>
    </font>
    <font>
      <sz val="13"/>
      <name val="Arial"/>
      <charset val="134"/>
    </font>
    <font>
      <sz val="13"/>
      <name val=".VnArial"/>
      <charset val="134"/>
    </font>
    <font>
      <sz val="9"/>
      <color theme="1"/>
      <name val="Arial"/>
      <charset val="134"/>
    </font>
    <font>
      <sz val="9"/>
      <name val="Arial"/>
      <charset val="134"/>
    </font>
    <font>
      <b/>
      <sz val="11"/>
      <name val="Arial"/>
      <charset val="134"/>
    </font>
    <font>
      <b/>
      <sz val="10"/>
      <name val="Arial"/>
      <charset val="134"/>
    </font>
    <font>
      <b/>
      <i/>
      <sz val="10"/>
      <name val="Arial"/>
      <charset val="134"/>
    </font>
    <font>
      <sz val="11"/>
      <name val="Times New Roman"/>
      <charset val="134"/>
    </font>
    <font>
      <sz val="11.5"/>
      <name val="Times New Roman"/>
      <charset val="134"/>
    </font>
    <font>
      <sz val="12"/>
      <color theme="1"/>
      <name val="Times New Roman"/>
      <charset val="134"/>
    </font>
    <font>
      <b/>
      <sz val="13"/>
      <name val=".VnArial"/>
      <charset val="134"/>
    </font>
    <font>
      <sz val="12"/>
      <name val=".VnTime"/>
      <charset val="134"/>
    </font>
    <font>
      <sz val="11.5"/>
      <name val=".VnTime"/>
      <charset val="134"/>
    </font>
    <font>
      <sz val="12"/>
      <name val="Arial"/>
      <charset val="134"/>
    </font>
    <font>
      <sz val="9.5"/>
      <name val="Arial"/>
      <charset val="134"/>
    </font>
    <font>
      <sz val="10"/>
      <name val=".VnArial"/>
      <charset val="134"/>
    </font>
    <font>
      <b/>
      <sz val="9.5"/>
      <name val="Arial"/>
      <charset val="134"/>
    </font>
    <font>
      <i/>
      <sz val="9.5"/>
      <name val="Arial"/>
      <charset val="134"/>
    </font>
    <font>
      <b/>
      <sz val="9"/>
      <name val="Arial"/>
      <charset val="134"/>
    </font>
    <font>
      <sz val="11.5"/>
      <name val="Arial"/>
      <charset val="134"/>
    </font>
    <font>
      <sz val="11"/>
      <name val="Arial"/>
      <charset val="134"/>
    </font>
    <font>
      <b/>
      <sz val="13"/>
      <name val="Arial"/>
      <charset val="134"/>
    </font>
    <font>
      <b/>
      <sz val="11.5"/>
      <name val="Arial"/>
      <charset val="134"/>
    </font>
    <font>
      <i/>
      <sz val="9"/>
      <name val="Arial"/>
      <charset val="134"/>
    </font>
    <font>
      <i/>
      <vertAlign val="superscript"/>
      <sz val="9"/>
      <name val="Arial"/>
      <charset val="134"/>
    </font>
    <font>
      <b/>
      <i/>
      <sz val="9"/>
      <name val="Arial"/>
      <charset val="134"/>
    </font>
    <font>
      <sz val="12"/>
      <color theme="1"/>
      <name val="Arial"/>
      <charset val="134"/>
    </font>
    <font>
      <sz val="9"/>
      <color indexed="9"/>
      <name val="Arial"/>
      <charset val="134"/>
    </font>
    <font>
      <sz val="9.5"/>
      <color theme="1"/>
      <name val="Arial"/>
      <charset val="134"/>
    </font>
    <font>
      <b/>
      <i/>
      <sz val="10"/>
      <name val=".VnArial"/>
      <charset val="134"/>
    </font>
    <font>
      <sz val="12"/>
      <name val=".VnArial Narrow"/>
      <charset val="134"/>
    </font>
    <font>
      <b/>
      <i/>
      <sz val="10"/>
      <color indexed="8"/>
      <name val="Arial"/>
      <charset val="134"/>
    </font>
    <font>
      <i/>
      <sz val="10"/>
      <name val="Arial"/>
      <charset val="134"/>
    </font>
    <font>
      <sz val="10"/>
      <color indexed="8"/>
      <name val="Arial"/>
      <charset val="134"/>
    </font>
    <font>
      <sz val="10"/>
      <name val="Arial"/>
      <charset val="163"/>
    </font>
    <font>
      <b/>
      <sz val="9"/>
      <color theme="1"/>
      <name val="Arial"/>
      <charset val="134"/>
    </font>
    <font>
      <b/>
      <i/>
      <sz val="9"/>
      <color theme="1"/>
      <name val="Arial"/>
      <charset val="134"/>
    </font>
    <font>
      <b/>
      <sz val="9"/>
      <color rgb="FF000000"/>
      <name val="Arial"/>
      <charset val="134"/>
    </font>
    <font>
      <b/>
      <i/>
      <sz val="9.5"/>
      <name val="Arial"/>
      <charset val="134"/>
    </font>
    <font>
      <sz val="10"/>
      <color rgb="FF000000"/>
      <name val="Arial"/>
      <charset val="134"/>
    </font>
    <font>
      <b/>
      <i/>
      <sz val="9.5"/>
      <color theme="1"/>
      <name val="Arial"/>
      <charset val="134"/>
    </font>
    <font>
      <b/>
      <sz val="11"/>
      <color theme="1"/>
      <name val="Arial"/>
      <charset val="134"/>
    </font>
    <font>
      <sz val="9.5"/>
      <color rgb="FF000000"/>
      <name val="Arial"/>
      <charset val="134"/>
    </font>
    <font>
      <sz val="11"/>
      <color theme="1"/>
      <name val="Arial"/>
      <charset val="134"/>
    </font>
    <font>
      <sz val="9"/>
      <color rgb="FF000000"/>
      <name val="Arial"/>
      <charset val="134"/>
    </font>
    <font>
      <i/>
      <sz val="9"/>
      <color theme="1"/>
      <name val="Arial"/>
      <charset val="134"/>
    </font>
    <font>
      <b/>
      <sz val="10"/>
      <color indexed="8"/>
      <name val="Arial"/>
      <charset val="134"/>
    </font>
    <font>
      <sz val="8"/>
      <name val="Arial"/>
      <charset val="134"/>
    </font>
    <font>
      <sz val="9"/>
      <color indexed="8"/>
      <name val="Arial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indexed="8"/>
      <name val="Calibri"/>
      <charset val="134"/>
    </font>
    <font>
      <i/>
      <sz val="11"/>
      <color rgb="FF7F7F7F"/>
      <name val="Calibri"/>
      <charset val="0"/>
      <scheme val="minor"/>
    </font>
    <font>
      <sz val="12"/>
      <name val="VNTime"/>
      <charset val="134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0"/>
      <name val="BEAM-Time-T"/>
      <charset val="134"/>
    </font>
    <font>
      <sz val="11"/>
      <color theme="0"/>
      <name val="Calibri"/>
      <charset val="0"/>
      <scheme val="minor"/>
    </font>
    <font>
      <sz val="13"/>
      <name val=".VnTime"/>
      <charset val="134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0"/>
      <name val=".VnTime"/>
      <charset val="134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0"/>
      <name val="MS Sans Serif"/>
      <charset val="134"/>
    </font>
    <font>
      <sz val="10"/>
      <color indexed="8"/>
      <name val="Arial"/>
      <charset val="163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63"/>
      <scheme val="minor"/>
    </font>
    <font>
      <b/>
      <sz val="11"/>
      <color rgb="FF3F3F3F"/>
      <name val="Calibri"/>
      <charset val="0"/>
      <scheme val="minor"/>
    </font>
    <font>
      <i/>
      <sz val="12"/>
      <name val="Arial"/>
      <charset val="134"/>
    </font>
    <font>
      <vertAlign val="superscript"/>
      <sz val="9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16">
    <xf numFmtId="0" fontId="0" fillId="0" borderId="0"/>
    <xf numFmtId="9" fontId="13" fillId="0" borderId="0" applyFont="0" applyFill="0" applyBorder="0" applyAlignment="0" applyProtection="0"/>
    <xf numFmtId="0" fontId="13" fillId="0" borderId="0"/>
    <xf numFmtId="0" fontId="69" fillId="0" borderId="0"/>
    <xf numFmtId="0" fontId="69" fillId="0" borderId="0"/>
    <xf numFmtId="0" fontId="69" fillId="0" borderId="0"/>
    <xf numFmtId="0" fontId="30" fillId="0" borderId="0" applyAlignment="0">
      <alignment vertical="top" wrapText="1"/>
      <protection locked="0"/>
    </xf>
    <xf numFmtId="0" fontId="87" fillId="0" borderId="0"/>
    <xf numFmtId="0" fontId="87" fillId="0" borderId="0"/>
    <xf numFmtId="0" fontId="87" fillId="0" borderId="0"/>
    <xf numFmtId="0" fontId="87" fillId="0" borderId="0"/>
    <xf numFmtId="0" fontId="26" fillId="0" borderId="0"/>
    <xf numFmtId="0" fontId="88" fillId="0" borderId="0"/>
    <xf numFmtId="0" fontId="13" fillId="0" borderId="0"/>
    <xf numFmtId="0" fontId="13" fillId="0" borderId="0"/>
    <xf numFmtId="0" fontId="26" fillId="0" borderId="0"/>
    <xf numFmtId="0" fontId="13" fillId="0" borderId="0"/>
    <xf numFmtId="0" fontId="49" fillId="0" borderId="0"/>
    <xf numFmtId="0" fontId="26" fillId="0" borderId="0"/>
    <xf numFmtId="0" fontId="85" fillId="0" borderId="0" applyNumberFormat="0" applyFill="0" applyBorder="0" applyAlignment="0" applyProtection="0">
      <alignment vertical="center"/>
    </xf>
    <xf numFmtId="0" fontId="26" fillId="0" borderId="0"/>
    <xf numFmtId="0" fontId="13" fillId="0" borderId="0"/>
    <xf numFmtId="0" fontId="13" fillId="0" borderId="0"/>
    <xf numFmtId="0" fontId="73" fillId="33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26" fillId="0" borderId="0"/>
    <xf numFmtId="0" fontId="26" fillId="0" borderId="0"/>
    <xf numFmtId="0" fontId="13" fillId="0" borderId="0"/>
    <xf numFmtId="0" fontId="86" fillId="27" borderId="7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78" fillId="0" borderId="0"/>
    <xf numFmtId="181" fontId="26" fillId="0" borderId="0" applyFont="0" applyFill="0" applyBorder="0" applyAlignment="0" applyProtection="0"/>
    <xf numFmtId="0" fontId="10" fillId="0" borderId="0"/>
    <xf numFmtId="0" fontId="10" fillId="0" borderId="0"/>
    <xf numFmtId="0" fontId="0" fillId="0" borderId="0"/>
    <xf numFmtId="0" fontId="0" fillId="0" borderId="0"/>
    <xf numFmtId="0" fontId="0" fillId="0" borderId="0"/>
    <xf numFmtId="0" fontId="26" fillId="0" borderId="0"/>
    <xf numFmtId="0" fontId="0" fillId="0" borderId="0"/>
    <xf numFmtId="0" fontId="0" fillId="0" borderId="0"/>
    <xf numFmtId="0" fontId="77" fillId="24" borderId="0" applyNumberFormat="0" applyBorder="0" applyAlignment="0" applyProtection="0">
      <alignment vertical="center"/>
    </xf>
    <xf numFmtId="184" fontId="26" fillId="0" borderId="0" applyFont="0" applyFill="0" applyBorder="0" applyAlignment="0" applyProtection="0"/>
    <xf numFmtId="184" fontId="0" fillId="0" borderId="0" applyFont="0" applyFill="0" applyBorder="0" applyAlignment="0" applyProtection="0"/>
    <xf numFmtId="0" fontId="77" fillId="20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32" borderId="0" applyNumberFormat="0" applyBorder="0" applyAlignment="0" applyProtection="0">
      <alignment vertical="center"/>
    </xf>
    <xf numFmtId="0" fontId="73" fillId="30" borderId="0" applyNumberFormat="0" applyBorder="0" applyAlignment="0" applyProtection="0">
      <alignment vertical="center"/>
    </xf>
    <xf numFmtId="0" fontId="13" fillId="0" borderId="0"/>
    <xf numFmtId="0" fontId="90" fillId="0" borderId="0"/>
    <xf numFmtId="0" fontId="77" fillId="18" borderId="0" applyNumberFormat="0" applyBorder="0" applyAlignment="0" applyProtection="0">
      <alignment vertical="center"/>
    </xf>
    <xf numFmtId="0" fontId="73" fillId="17" borderId="0" applyNumberFormat="0" applyBorder="0" applyAlignment="0" applyProtection="0">
      <alignment vertical="center"/>
    </xf>
    <xf numFmtId="0" fontId="77" fillId="16" borderId="0" applyNumberFormat="0" applyBorder="0" applyAlignment="0" applyProtection="0">
      <alignment vertical="center"/>
    </xf>
    <xf numFmtId="0" fontId="73" fillId="23" borderId="0" applyNumberFormat="0" applyBorder="0" applyAlignment="0" applyProtection="0">
      <alignment vertical="center"/>
    </xf>
    <xf numFmtId="0" fontId="0" fillId="0" borderId="0"/>
    <xf numFmtId="0" fontId="73" fillId="14" borderId="0" applyNumberFormat="0" applyBorder="0" applyAlignment="0" applyProtection="0">
      <alignment vertical="center"/>
    </xf>
    <xf numFmtId="0" fontId="13" fillId="0" borderId="0"/>
    <xf numFmtId="0" fontId="77" fillId="31" borderId="0" applyNumberFormat="0" applyBorder="0" applyAlignment="0" applyProtection="0">
      <alignment vertical="center"/>
    </xf>
    <xf numFmtId="0" fontId="73" fillId="29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80" fillId="0" borderId="9" applyNumberFormat="0" applyFill="0" applyAlignment="0" applyProtection="0">
      <alignment vertical="center"/>
    </xf>
    <xf numFmtId="0" fontId="26" fillId="0" borderId="0"/>
    <xf numFmtId="0" fontId="79" fillId="0" borderId="0" applyNumberFormat="0" applyFill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26" borderId="0" applyNumberFormat="0" applyBorder="0" applyAlignment="0" applyProtection="0">
      <alignment vertical="center"/>
    </xf>
    <xf numFmtId="0" fontId="73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1" fillId="0" borderId="0"/>
    <xf numFmtId="0" fontId="0" fillId="0" borderId="0"/>
    <xf numFmtId="0" fontId="26" fillId="0" borderId="0"/>
    <xf numFmtId="0" fontId="78" fillId="0" borderId="0"/>
    <xf numFmtId="0" fontId="24" fillId="0" borderId="0"/>
    <xf numFmtId="0" fontId="73" fillId="28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3" fillId="25" borderId="0" applyNumberFormat="0" applyBorder="0" applyAlignment="0" applyProtection="0">
      <alignment vertical="center"/>
    </xf>
    <xf numFmtId="0" fontId="73" fillId="6" borderId="0" applyNumberFormat="0" applyBorder="0" applyAlignment="0" applyProtection="0">
      <alignment vertical="center"/>
    </xf>
    <xf numFmtId="0" fontId="26" fillId="0" borderId="0"/>
    <xf numFmtId="0" fontId="83" fillId="21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0" fillId="0" borderId="0"/>
    <xf numFmtId="0" fontId="73" fillId="8" borderId="0" applyNumberFormat="0" applyBorder="0" applyAlignment="0" applyProtection="0">
      <alignment vertical="center"/>
    </xf>
    <xf numFmtId="0" fontId="26" fillId="0" borderId="0"/>
    <xf numFmtId="0" fontId="75" fillId="0" borderId="8" applyNumberFormat="0" applyFill="0" applyAlignment="0" applyProtection="0">
      <alignment vertical="center"/>
    </xf>
    <xf numFmtId="0" fontId="91" fillId="27" borderId="11" applyNumberFormat="0" applyAlignment="0" applyProtection="0">
      <alignment vertical="center"/>
    </xf>
    <xf numFmtId="183" fontId="26" fillId="0" borderId="0" applyFont="0" applyFill="0" applyBorder="0" applyAlignment="0" applyProtection="0"/>
    <xf numFmtId="44" fontId="66" fillId="0" borderId="0" applyFont="0" applyFill="0" applyBorder="0" applyAlignment="0" applyProtection="0">
      <alignment vertical="center"/>
    </xf>
    <xf numFmtId="0" fontId="73" fillId="4" borderId="0" applyNumberFormat="0" applyBorder="0" applyAlignment="0" applyProtection="0">
      <alignment vertical="center"/>
    </xf>
    <xf numFmtId="0" fontId="66" fillId="11" borderId="10" applyNumberFormat="0" applyFont="0" applyAlignment="0" applyProtection="0">
      <alignment vertical="center"/>
    </xf>
    <xf numFmtId="0" fontId="74" fillId="5" borderId="7" applyNumberFormat="0" applyAlignment="0" applyProtection="0">
      <alignment vertical="center"/>
    </xf>
    <xf numFmtId="9" fontId="66" fillId="0" borderId="0" applyFon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26" fillId="0" borderId="0"/>
    <xf numFmtId="184" fontId="13" fillId="0" borderId="0" applyFont="0" applyFill="0" applyBorder="0" applyAlignment="0" applyProtection="0"/>
    <xf numFmtId="0" fontId="84" fillId="22" borderId="0" applyNumberFormat="0" applyBorder="0" applyAlignment="0" applyProtection="0">
      <alignment vertical="center"/>
    </xf>
    <xf numFmtId="0" fontId="72" fillId="0" borderId="6" applyNumberFormat="0" applyFill="0" applyAlignment="0" applyProtection="0">
      <alignment vertical="center"/>
    </xf>
    <xf numFmtId="0" fontId="26" fillId="0" borderId="0"/>
    <xf numFmtId="0" fontId="71" fillId="0" borderId="0"/>
    <xf numFmtId="0" fontId="24" fillId="0" borderId="0"/>
    <xf numFmtId="0" fontId="70" fillId="0" borderId="0" applyNumberFormat="0" applyFill="0" applyBorder="0" applyAlignment="0" applyProtection="0">
      <alignment vertical="center"/>
    </xf>
    <xf numFmtId="0" fontId="89" fillId="0" borderId="5" applyNumberFormat="0" applyFill="0" applyAlignment="0" applyProtection="0">
      <alignment vertical="center"/>
    </xf>
    <xf numFmtId="0" fontId="69" fillId="0" borderId="0"/>
    <xf numFmtId="185" fontId="66" fillId="0" borderId="0" applyFont="0" applyFill="0" applyBorder="0" applyAlignment="0" applyProtection="0">
      <alignment vertical="center"/>
    </xf>
    <xf numFmtId="42" fontId="66" fillId="0" borderId="0" applyFont="0" applyFill="0" applyBorder="0" applyAlignment="0" applyProtection="0">
      <alignment vertical="center"/>
    </xf>
    <xf numFmtId="0" fontId="0" fillId="0" borderId="0"/>
    <xf numFmtId="0" fontId="24" fillId="0" borderId="0"/>
    <xf numFmtId="0" fontId="13" fillId="0" borderId="0"/>
    <xf numFmtId="0" fontId="68" fillId="0" borderId="0" applyNumberFormat="0" applyFill="0" applyBorder="0" applyAlignment="0" applyProtection="0">
      <alignment vertical="center"/>
    </xf>
    <xf numFmtId="0" fontId="67" fillId="0" borderId="5" applyNumberFormat="0" applyFill="0" applyAlignment="0" applyProtection="0">
      <alignment vertical="center"/>
    </xf>
    <xf numFmtId="182" fontId="66" fillId="0" borderId="0" applyFont="0" applyFill="0" applyBorder="0" applyAlignment="0" applyProtection="0">
      <alignment vertical="center"/>
    </xf>
    <xf numFmtId="0" fontId="65" fillId="3" borderId="4" applyNumberFormat="0" applyAlignment="0" applyProtection="0">
      <alignment vertical="center"/>
    </xf>
    <xf numFmtId="0" fontId="76" fillId="0" borderId="0"/>
    <xf numFmtId="0" fontId="77" fillId="15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</cellStyleXfs>
  <cellXfs count="494">
    <xf numFmtId="0" fontId="0" fillId="0" borderId="0" xfId="0"/>
    <xf numFmtId="0" fontId="0" fillId="0" borderId="0" xfId="69" applyFill="1"/>
    <xf numFmtId="0" fontId="1" fillId="0" borderId="0" xfId="103" applyFont="1" applyFill="1"/>
    <xf numFmtId="0" fontId="2" fillId="0" borderId="0" xfId="103" applyFont="1" applyFill="1"/>
    <xf numFmtId="0" fontId="3" fillId="0" borderId="0" xfId="103" applyFont="1" applyFill="1"/>
    <xf numFmtId="0" fontId="4" fillId="0" borderId="0" xfId="103" applyFont="1" applyFill="1"/>
    <xf numFmtId="0" fontId="4" fillId="0" borderId="0" xfId="103" applyFont="1" applyFill="1" applyAlignment="1">
      <alignment horizontal="center"/>
    </xf>
    <xf numFmtId="0" fontId="4" fillId="0" borderId="1" xfId="103" applyFont="1" applyFill="1" applyBorder="1" applyAlignment="1">
      <alignment vertical="center" wrapText="1"/>
    </xf>
    <xf numFmtId="0" fontId="4" fillId="0" borderId="1" xfId="41" applyFont="1" applyFill="1" applyBorder="1" applyAlignment="1">
      <alignment horizontal="center" vertical="center" wrapText="1"/>
    </xf>
    <xf numFmtId="0" fontId="4" fillId="0" borderId="0" xfId="103" applyFont="1" applyFill="1" applyAlignment="1">
      <alignment vertical="center" wrapText="1"/>
    </xf>
    <xf numFmtId="0" fontId="4" fillId="0" borderId="0" xfId="41" applyFont="1" applyFill="1" applyAlignment="1">
      <alignment horizontal="center" vertical="center" wrapText="1"/>
    </xf>
    <xf numFmtId="0" fontId="4" fillId="0" borderId="0" xfId="11" applyFont="1" applyFill="1" applyAlignment="1">
      <alignment horizontal="center" vertical="center" wrapText="1"/>
    </xf>
    <xf numFmtId="0" fontId="4" fillId="0" borderId="2" xfId="11" applyFont="1" applyFill="1" applyBorder="1" applyAlignment="1">
      <alignment horizontal="center" vertical="center" wrapText="1"/>
    </xf>
    <xf numFmtId="0" fontId="4" fillId="0" borderId="0" xfId="103" applyFont="1" applyFill="1" applyAlignment="1">
      <alignment horizontal="center" vertical="top" wrapText="1"/>
    </xf>
    <xf numFmtId="0" fontId="5" fillId="0" borderId="0" xfId="16" applyFont="1" applyFill="1"/>
    <xf numFmtId="1" fontId="5" fillId="0" borderId="0" xfId="69" applyNumberFormat="1" applyFont="1" applyFill="1"/>
    <xf numFmtId="0" fontId="5" fillId="0" borderId="0" xfId="5" applyFont="1" applyFill="1"/>
    <xf numFmtId="1" fontId="4" fillId="0" borderId="0" xfId="69" applyNumberFormat="1" applyFont="1" applyFill="1"/>
    <xf numFmtId="0" fontId="4" fillId="0" borderId="0" xfId="16" applyFont="1" applyFill="1" applyAlignment="1">
      <alignment horizontal="left" indent="1"/>
    </xf>
    <xf numFmtId="0" fontId="5" fillId="0" borderId="0" xfId="103" applyFont="1" applyFill="1"/>
    <xf numFmtId="0" fontId="5" fillId="0" borderId="0" xfId="16" applyFont="1" applyFill="1" applyAlignment="1">
      <alignment horizontal="left" indent="1"/>
    </xf>
    <xf numFmtId="0" fontId="4" fillId="0" borderId="0" xfId="16" applyFont="1" applyFill="1" applyAlignment="1">
      <alignment horizontal="left" indent="2"/>
    </xf>
    <xf numFmtId="0" fontId="6" fillId="0" borderId="0" xfId="103" applyFont="1" applyFill="1"/>
    <xf numFmtId="0" fontId="7" fillId="0" borderId="0" xfId="56" applyFont="1" applyFill="1"/>
    <xf numFmtId="1" fontId="6" fillId="0" borderId="0" xfId="103" applyNumberFormat="1" applyFont="1" applyFill="1"/>
    <xf numFmtId="0" fontId="8" fillId="0" borderId="0" xfId="103" applyFont="1" applyFill="1" applyAlignment="1">
      <alignment horizontal="right"/>
    </xf>
    <xf numFmtId="1" fontId="4" fillId="0" borderId="0" xfId="58" applyNumberFormat="1" applyFont="1" applyFill="1" applyAlignment="1">
      <alignment horizontal="center" vertical="top" wrapText="1"/>
    </xf>
    <xf numFmtId="0" fontId="4" fillId="0" borderId="0" xfId="98" applyFont="1" applyFill="1" applyAlignment="1">
      <alignment horizontal="center" vertical="top" wrapText="1"/>
    </xf>
    <xf numFmtId="179" fontId="5" fillId="0" borderId="0" xfId="69" applyNumberFormat="1" applyFont="1" applyFill="1" applyAlignment="1">
      <alignment horizontal="right" indent="2"/>
    </xf>
    <xf numFmtId="179" fontId="4" fillId="0" borderId="0" xfId="69" applyNumberFormat="1" applyFont="1" applyFill="1" applyAlignment="1">
      <alignment horizontal="right" indent="2"/>
    </xf>
    <xf numFmtId="1" fontId="0" fillId="0" borderId="0" xfId="69" applyNumberFormat="1" applyFill="1"/>
    <xf numFmtId="0" fontId="7" fillId="0" borderId="0" xfId="41" applyFont="1" applyFill="1"/>
    <xf numFmtId="0" fontId="9" fillId="0" borderId="0" xfId="103" applyFont="1" applyFill="1"/>
    <xf numFmtId="0" fontId="10" fillId="0" borderId="0" xfId="36" applyFill="1"/>
    <xf numFmtId="0" fontId="11" fillId="0" borderId="0" xfId="103" applyFont="1" applyFill="1"/>
    <xf numFmtId="0" fontId="12" fillId="0" borderId="0" xfId="103" applyFont="1" applyFill="1"/>
    <xf numFmtId="0" fontId="13" fillId="0" borderId="0" xfId="108"/>
    <xf numFmtId="0" fontId="14" fillId="0" borderId="0" xfId="94" applyFont="1"/>
    <xf numFmtId="0" fontId="15" fillId="0" borderId="0" xfId="103" applyFont="1"/>
    <xf numFmtId="0" fontId="16" fillId="0" borderId="0" xfId="103" applyFont="1" applyAlignment="1">
      <alignment horizontal="left"/>
    </xf>
    <xf numFmtId="0" fontId="13" fillId="0" borderId="0" xfId="103" applyFont="1" applyAlignment="1">
      <alignment horizontal="center"/>
    </xf>
    <xf numFmtId="0" fontId="13" fillId="0" borderId="1" xfId="103" applyFont="1" applyBorder="1" applyAlignment="1">
      <alignment vertical="center" wrapText="1"/>
    </xf>
    <xf numFmtId="0" fontId="17" fillId="0" borderId="1" xfId="41" applyFont="1" applyBorder="1" applyAlignment="1">
      <alignment horizontal="center" vertical="center" wrapText="1"/>
    </xf>
    <xf numFmtId="0" fontId="13" fillId="0" borderId="0" xfId="103" applyFont="1" applyAlignment="1">
      <alignment vertical="center" wrapText="1"/>
    </xf>
    <xf numFmtId="0" fontId="17" fillId="0" borderId="0" xfId="41" applyFont="1" applyAlignment="1">
      <alignment horizontal="center" vertical="center" wrapText="1"/>
    </xf>
    <xf numFmtId="0" fontId="18" fillId="0" borderId="0" xfId="11" applyFont="1" applyAlignment="1">
      <alignment horizontal="center" vertical="center" wrapText="1"/>
    </xf>
    <xf numFmtId="0" fontId="18" fillId="0" borderId="2" xfId="11" applyFont="1" applyBorder="1" applyAlignment="1">
      <alignment horizontal="center" vertical="center" wrapText="1"/>
    </xf>
    <xf numFmtId="0" fontId="18" fillId="0" borderId="0" xfId="103" applyFont="1" applyAlignment="1">
      <alignment horizontal="center" vertical="top" wrapText="1"/>
    </xf>
    <xf numFmtId="1" fontId="18" fillId="0" borderId="0" xfId="58" applyNumberFormat="1" applyFont="1" applyAlignment="1">
      <alignment horizontal="center" vertical="top" wrapText="1"/>
    </xf>
    <xf numFmtId="0" fontId="19" fillId="0" borderId="0" xfId="7" applyFont="1" applyAlignment="1">
      <alignment horizontal="left"/>
    </xf>
    <xf numFmtId="179" fontId="20" fillId="0" borderId="0" xfId="42" applyNumberFormat="1" applyFont="1" applyBorder="1" applyAlignment="1">
      <alignment horizontal="right"/>
    </xf>
    <xf numFmtId="179" fontId="20" fillId="0" borderId="0" xfId="42" applyNumberFormat="1" applyFont="1" applyBorder="1" applyAlignment="1">
      <alignment horizontal="right" indent="2"/>
    </xf>
    <xf numFmtId="0" fontId="21" fillId="0" borderId="0" xfId="7" applyFont="1"/>
    <xf numFmtId="179" fontId="20" fillId="2" borderId="0" xfId="42" applyNumberFormat="1" applyFont="1" applyFill="1" applyBorder="1"/>
    <xf numFmtId="179" fontId="20" fillId="2" borderId="0" xfId="42" applyNumberFormat="1" applyFont="1" applyFill="1" applyBorder="1" applyAlignment="1">
      <alignment horizontal="right" indent="2"/>
    </xf>
    <xf numFmtId="0" fontId="13" fillId="0" borderId="0" xfId="7" applyFont="1" applyAlignment="1">
      <alignment horizontal="left" indent="1"/>
    </xf>
    <xf numFmtId="179" fontId="13" fillId="2" borderId="0" xfId="42" applyNumberFormat="1" applyFont="1" applyFill="1" applyBorder="1"/>
    <xf numFmtId="179" fontId="13" fillId="2" borderId="0" xfId="42" applyNumberFormat="1" applyFont="1" applyFill="1" applyBorder="1" applyAlignment="1">
      <alignment horizontal="right" indent="2"/>
    </xf>
    <xf numFmtId="179" fontId="13" fillId="0" borderId="0" xfId="42" applyNumberFormat="1" applyFont="1" applyBorder="1"/>
    <xf numFmtId="179" fontId="13" fillId="0" borderId="0" xfId="42" applyNumberFormat="1" applyFont="1" applyBorder="1" applyAlignment="1">
      <alignment horizontal="right" indent="2"/>
    </xf>
    <xf numFmtId="179" fontId="4" fillId="0" borderId="0" xfId="69" applyNumberFormat="1" applyFont="1" applyBorder="1"/>
    <xf numFmtId="179" fontId="4" fillId="0" borderId="0" xfId="69" applyNumberFormat="1" applyFont="1" applyBorder="1" applyAlignment="1">
      <alignment horizontal="right" indent="2"/>
    </xf>
    <xf numFmtId="0" fontId="22" fillId="0" borderId="0" xfId="103" applyFont="1"/>
    <xf numFmtId="0" fontId="23" fillId="0" borderId="0" xfId="103" applyFont="1"/>
    <xf numFmtId="0" fontId="21" fillId="0" borderId="0" xfId="103" applyFont="1" applyAlignment="1">
      <alignment horizontal="right"/>
    </xf>
    <xf numFmtId="0" fontId="18" fillId="0" borderId="0" xfId="98" applyFont="1" applyAlignment="1">
      <alignment horizontal="center" vertical="top" wrapText="1"/>
    </xf>
    <xf numFmtId="0" fontId="24" fillId="0" borderId="0" xfId="107"/>
    <xf numFmtId="0" fontId="0" fillId="0" borderId="0" xfId="69"/>
    <xf numFmtId="0" fontId="25" fillId="0" borderId="0" xfId="103" applyFont="1" applyAlignment="1">
      <alignment horizontal="left"/>
    </xf>
    <xf numFmtId="0" fontId="13" fillId="0" borderId="0" xfId="103" applyFont="1"/>
    <xf numFmtId="0" fontId="26" fillId="0" borderId="0" xfId="94"/>
    <xf numFmtId="179" fontId="0" fillId="0" borderId="0" xfId="69" applyNumberFormat="1"/>
    <xf numFmtId="179" fontId="24" fillId="0" borderId="0" xfId="107" applyNumberFormat="1"/>
    <xf numFmtId="0" fontId="10" fillId="0" borderId="0" xfId="36"/>
    <xf numFmtId="0" fontId="27" fillId="0" borderId="0" xfId="103" applyFont="1"/>
    <xf numFmtId="0" fontId="13" fillId="0" borderId="0" xfId="22"/>
    <xf numFmtId="0" fontId="14" fillId="0" borderId="0" xfId="22" applyFont="1"/>
    <xf numFmtId="0" fontId="25" fillId="0" borderId="0" xfId="70" applyFont="1" applyAlignment="1">
      <alignment horizontal="left"/>
    </xf>
    <xf numFmtId="0" fontId="28" fillId="0" borderId="0" xfId="70" applyFont="1"/>
    <xf numFmtId="0" fontId="13" fillId="0" borderId="0" xfId="70" applyFont="1"/>
    <xf numFmtId="0" fontId="28" fillId="0" borderId="1" xfId="70" applyFont="1" applyBorder="1"/>
    <xf numFmtId="0" fontId="13" fillId="0" borderId="1" xfId="70" applyFont="1" applyBorder="1"/>
    <xf numFmtId="0" fontId="29" fillId="0" borderId="3" xfId="70" applyFont="1" applyBorder="1" applyAlignment="1">
      <alignment horizontal="center" vertical="center"/>
    </xf>
    <xf numFmtId="0" fontId="29" fillId="0" borderId="0" xfId="70" applyFont="1" applyAlignment="1">
      <alignment horizontal="center" vertical="center"/>
    </xf>
    <xf numFmtId="0" fontId="29" fillId="0" borderId="2" xfId="70" applyFont="1" applyBorder="1" applyAlignment="1">
      <alignment horizontal="center" vertical="center"/>
    </xf>
    <xf numFmtId="0" fontId="26" fillId="0" borderId="0" xfId="70" applyFont="1"/>
    <xf numFmtId="0" fontId="30" fillId="0" borderId="0" xfId="70" applyFont="1"/>
    <xf numFmtId="2" fontId="13" fillId="0" borderId="0" xfId="22" applyNumberFormat="1"/>
    <xf numFmtId="0" fontId="31" fillId="0" borderId="0" xfId="70" applyFont="1" applyAlignment="1">
      <alignment horizontal="left"/>
    </xf>
    <xf numFmtId="2" fontId="20" fillId="0" borderId="0" xfId="22" applyNumberFormat="1" applyFont="1" applyAlignment="1">
      <alignment horizontal="right" indent="1"/>
    </xf>
    <xf numFmtId="0" fontId="29" fillId="0" borderId="0" xfId="70" applyFont="1"/>
    <xf numFmtId="2" fontId="13" fillId="0" borderId="0" xfId="22" applyNumberFormat="1" applyAlignment="1">
      <alignment horizontal="right" indent="1"/>
    </xf>
    <xf numFmtId="0" fontId="32" fillId="0" borderId="0" xfId="70" applyFont="1"/>
    <xf numFmtId="2" fontId="13" fillId="0" borderId="0" xfId="40" applyNumberFormat="1" applyFont="1" applyAlignment="1">
      <alignment horizontal="right" indent="1"/>
    </xf>
    <xf numFmtId="179" fontId="31" fillId="0" borderId="0" xfId="70" applyNumberFormat="1" applyFont="1" applyAlignment="1">
      <alignment horizontal="center"/>
    </xf>
    <xf numFmtId="0" fontId="20" fillId="0" borderId="0" xfId="22" applyFont="1" applyAlignment="1">
      <alignment horizontal="right" indent="1"/>
    </xf>
    <xf numFmtId="0" fontId="4" fillId="0" borderId="0" xfId="0" applyFont="1"/>
    <xf numFmtId="0" fontId="28" fillId="0" borderId="0" xfId="22" applyFont="1"/>
    <xf numFmtId="0" fontId="21" fillId="0" borderId="0" xfId="70" applyFont="1" applyAlignment="1">
      <alignment horizontal="right"/>
    </xf>
    <xf numFmtId="0" fontId="29" fillId="0" borderId="1" xfId="70" applyFont="1" applyBorder="1" applyAlignment="1">
      <alignment horizontal="center" vertical="center"/>
    </xf>
    <xf numFmtId="2" fontId="20" fillId="0" borderId="0" xfId="22" applyNumberFormat="1" applyFont="1" applyAlignment="1">
      <alignment horizontal="right" indent="2"/>
    </xf>
    <xf numFmtId="2" fontId="13" fillId="0" borderId="0" xfId="22" applyNumberFormat="1" applyAlignment="1">
      <alignment horizontal="right" indent="2"/>
    </xf>
    <xf numFmtId="2" fontId="33" fillId="0" borderId="0" xfId="40" applyNumberFormat="1" applyFont="1" applyAlignment="1">
      <alignment horizontal="right"/>
    </xf>
    <xf numFmtId="0" fontId="34" fillId="0" borderId="0" xfId="15" applyFont="1"/>
    <xf numFmtId="0" fontId="35" fillId="0" borderId="0" xfId="15" applyFont="1"/>
    <xf numFmtId="0" fontId="28" fillId="0" borderId="0" xfId="15" applyFont="1"/>
    <xf numFmtId="0" fontId="28" fillId="0" borderId="0" xfId="13" applyFont="1"/>
    <xf numFmtId="1" fontId="36" fillId="0" borderId="0" xfId="15" applyNumberFormat="1" applyFont="1"/>
    <xf numFmtId="1" fontId="37" fillId="0" borderId="0" xfId="15" applyNumberFormat="1" applyFont="1" applyAlignment="1">
      <alignment horizontal="center"/>
    </xf>
    <xf numFmtId="0" fontId="18" fillId="0" borderId="0" xfId="13" applyFont="1"/>
    <xf numFmtId="0" fontId="18" fillId="0" borderId="0" xfId="15" applyFont="1"/>
    <xf numFmtId="0" fontId="34" fillId="0" borderId="1" xfId="15" applyFont="1" applyBorder="1"/>
    <xf numFmtId="0" fontId="18" fillId="0" borderId="1" xfId="13" applyFont="1" applyBorder="1" applyAlignment="1">
      <alignment horizontal="center"/>
    </xf>
    <xf numFmtId="0" fontId="17" fillId="0" borderId="1" xfId="51" applyFont="1" applyBorder="1" applyAlignment="1">
      <alignment horizontal="center" wrapText="1"/>
    </xf>
    <xf numFmtId="0" fontId="18" fillId="0" borderId="0" xfId="13" applyFont="1" applyAlignment="1">
      <alignment horizontal="center"/>
    </xf>
    <xf numFmtId="0" fontId="17" fillId="0" borderId="0" xfId="51" applyFont="1" applyAlignment="1">
      <alignment horizontal="center" wrapText="1"/>
    </xf>
    <xf numFmtId="0" fontId="17" fillId="0" borderId="2" xfId="51" applyFont="1" applyBorder="1" applyAlignment="1">
      <alignment horizontal="center" wrapText="1"/>
    </xf>
    <xf numFmtId="1" fontId="18" fillId="0" borderId="2" xfId="13" applyNumberFormat="1" applyFont="1" applyBorder="1" applyAlignment="1">
      <alignment horizontal="center"/>
    </xf>
    <xf numFmtId="179" fontId="18" fillId="0" borderId="0" xfId="15" applyNumberFormat="1" applyFont="1"/>
    <xf numFmtId="49" fontId="33" fillId="0" borderId="0" xfId="44" applyNumberFormat="1" applyFont="1" applyFill="1" applyBorder="1" applyAlignment="1"/>
    <xf numFmtId="1" fontId="18" fillId="0" borderId="0" xfId="2" applyNumberFormat="1" applyFont="1"/>
    <xf numFmtId="1" fontId="33" fillId="0" borderId="0" xfId="2" applyNumberFormat="1" applyFont="1"/>
    <xf numFmtId="49" fontId="33" fillId="0" borderId="0" xfId="13" applyNumberFormat="1" applyFont="1" applyAlignment="1">
      <alignment horizontal="left"/>
    </xf>
    <xf numFmtId="0" fontId="33" fillId="0" borderId="0" xfId="13" applyFont="1"/>
    <xf numFmtId="0" fontId="13" fillId="0" borderId="0" xfId="13" applyAlignment="1">
      <alignment horizontal="left"/>
    </xf>
    <xf numFmtId="0" fontId="38" fillId="0" borderId="1" xfId="13" applyFont="1" applyBorder="1"/>
    <xf numFmtId="0" fontId="39" fillId="0" borderId="0" xfId="13" applyFont="1"/>
    <xf numFmtId="0" fontId="29" fillId="0" borderId="0" xfId="15" applyFont="1"/>
    <xf numFmtId="0" fontId="29" fillId="0" borderId="0" xfId="13" applyFont="1"/>
    <xf numFmtId="0" fontId="40" fillId="0" borderId="2" xfId="15" applyFont="1" applyBorder="1"/>
    <xf numFmtId="179" fontId="18" fillId="0" borderId="2" xfId="13" applyNumberFormat="1" applyFont="1" applyBorder="1" applyAlignment="1">
      <alignment horizontal="center"/>
    </xf>
    <xf numFmtId="0" fontId="18" fillId="0" borderId="2" xfId="15" applyFont="1" applyBorder="1"/>
    <xf numFmtId="179" fontId="18" fillId="0" borderId="2" xfId="13" applyNumberFormat="1" applyFont="1" applyBorder="1" applyAlignment="1">
      <alignment horizontal="center" vertical="center"/>
    </xf>
    <xf numFmtId="1" fontId="18" fillId="0" borderId="2" xfId="13" applyNumberFormat="1" applyFont="1" applyBorder="1" applyAlignment="1">
      <alignment horizontal="center" vertical="center"/>
    </xf>
    <xf numFmtId="1" fontId="18" fillId="0" borderId="2" xfId="15" applyNumberFormat="1" applyFont="1" applyBorder="1" applyAlignment="1">
      <alignment horizontal="center"/>
    </xf>
    <xf numFmtId="179" fontId="33" fillId="0" borderId="0" xfId="2" applyNumberFormat="1" applyFont="1"/>
    <xf numFmtId="179" fontId="18" fillId="0" borderId="0" xfId="2" applyNumberFormat="1" applyFont="1"/>
    <xf numFmtId="179" fontId="18" fillId="0" borderId="0" xfId="2" applyNumberFormat="1" applyFont="1" applyAlignment="1">
      <alignment horizontal="right"/>
    </xf>
    <xf numFmtId="0" fontId="40" fillId="0" borderId="2" xfId="15" applyFont="1" applyBorder="1" applyAlignment="1">
      <alignment horizontal="right"/>
    </xf>
    <xf numFmtId="1" fontId="14" fillId="0" borderId="0" xfId="58" applyNumberFormat="1" applyFont="1"/>
    <xf numFmtId="1" fontId="28" fillId="0" borderId="0" xfId="58" applyNumberFormat="1" applyFont="1"/>
    <xf numFmtId="179" fontId="34" fillId="0" borderId="0" xfId="15" applyNumberFormat="1" applyFont="1"/>
    <xf numFmtId="1" fontId="41" fillId="0" borderId="0" xfId="58" applyNumberFormat="1" applyFont="1"/>
    <xf numFmtId="0" fontId="37" fillId="0" borderId="0" xfId="15" applyFont="1"/>
    <xf numFmtId="0" fontId="34" fillId="0" borderId="0" xfId="13" applyFont="1"/>
    <xf numFmtId="0" fontId="42" fillId="0" borderId="0" xfId="13" applyFont="1" applyAlignment="1">
      <alignment horizontal="center" wrapText="1"/>
    </xf>
    <xf numFmtId="49" fontId="33" fillId="0" borderId="0" xfId="87" applyNumberFormat="1" applyFont="1" applyFill="1" applyBorder="1" applyAlignment="1"/>
    <xf numFmtId="0" fontId="33" fillId="0" borderId="0" xfId="15" applyFont="1"/>
    <xf numFmtId="1" fontId="33" fillId="0" borderId="0" xfId="15" applyNumberFormat="1" applyFont="1"/>
    <xf numFmtId="49" fontId="18" fillId="0" borderId="0" xfId="13" applyNumberFormat="1" applyFont="1" applyAlignment="1">
      <alignment horizontal="left"/>
    </xf>
    <xf numFmtId="1" fontId="18" fillId="0" borderId="0" xfId="15" applyNumberFormat="1" applyFont="1"/>
    <xf numFmtId="0" fontId="18" fillId="0" borderId="0" xfId="13" applyFont="1" applyAlignment="1">
      <alignment horizontal="left"/>
    </xf>
    <xf numFmtId="0" fontId="13" fillId="0" borderId="0" xfId="13" applyAlignment="1">
      <alignment horizontal="left" wrapText="1"/>
    </xf>
    <xf numFmtId="0" fontId="13" fillId="0" borderId="0" xfId="2"/>
    <xf numFmtId="179" fontId="33" fillId="0" borderId="0" xfId="15" applyNumberFormat="1" applyFont="1"/>
    <xf numFmtId="1" fontId="37" fillId="0" borderId="0" xfId="15" applyNumberFormat="1" applyFont="1"/>
    <xf numFmtId="0" fontId="20" fillId="0" borderId="0" xfId="98" applyFont="1"/>
    <xf numFmtId="0" fontId="21" fillId="0" borderId="0" xfId="98" applyFont="1"/>
    <xf numFmtId="0" fontId="13" fillId="0" borderId="0" xfId="98" applyFont="1"/>
    <xf numFmtId="0" fontId="14" fillId="0" borderId="0" xfId="98" applyFont="1"/>
    <xf numFmtId="0" fontId="14" fillId="0" borderId="0" xfId="98" applyFont="1" applyAlignment="1">
      <alignment horizontal="center"/>
    </xf>
    <xf numFmtId="0" fontId="13" fillId="0" borderId="2" xfId="98" applyFont="1" applyBorder="1"/>
    <xf numFmtId="0" fontId="24" fillId="0" borderId="0" xfId="100"/>
    <xf numFmtId="0" fontId="43" fillId="0" borderId="1" xfId="107" applyFont="1" applyBorder="1" applyAlignment="1">
      <alignment horizontal="center" vertical="center" wrapText="1"/>
    </xf>
    <xf numFmtId="0" fontId="43" fillId="0" borderId="0" xfId="107" applyFont="1" applyAlignment="1">
      <alignment horizontal="center" vertical="center" wrapText="1"/>
    </xf>
    <xf numFmtId="0" fontId="43" fillId="0" borderId="2" xfId="107" applyFont="1" applyBorder="1" applyAlignment="1">
      <alignment horizontal="center" vertical="center" wrapText="1"/>
    </xf>
    <xf numFmtId="0" fontId="24" fillId="0" borderId="2" xfId="107" applyBorder="1" applyAlignment="1">
      <alignment wrapText="1"/>
    </xf>
    <xf numFmtId="0" fontId="24" fillId="0" borderId="0" xfId="107" applyAlignment="1">
      <alignment wrapText="1"/>
    </xf>
    <xf numFmtId="1" fontId="20" fillId="0" borderId="0" xfId="98" applyNumberFormat="1" applyFont="1" applyAlignment="1"/>
    <xf numFmtId="0" fontId="13" fillId="0" borderId="0" xfId="98" applyFont="1" applyAlignment="1">
      <alignment horizontal="left" indent="1"/>
    </xf>
    <xf numFmtId="1" fontId="13" fillId="0" borderId="0" xfId="98" applyNumberFormat="1" applyFont="1" applyAlignment="1"/>
    <xf numFmtId="1" fontId="13" fillId="0" borderId="0" xfId="98" applyNumberFormat="1" applyFont="1"/>
    <xf numFmtId="179" fontId="13" fillId="0" borderId="0" xfId="98" applyNumberFormat="1" applyFont="1"/>
    <xf numFmtId="0" fontId="13" fillId="0" borderId="0" xfId="63" applyFont="1"/>
    <xf numFmtId="179" fontId="13" fillId="0" borderId="0" xfId="63" applyNumberFormat="1" applyFont="1"/>
    <xf numFmtId="0" fontId="28" fillId="0" borderId="0" xfId="98" applyFont="1"/>
    <xf numFmtId="0" fontId="21" fillId="0" borderId="0" xfId="98" applyFont="1" applyAlignment="1">
      <alignment horizontal="right"/>
    </xf>
    <xf numFmtId="0" fontId="29" fillId="0" borderId="1" xfId="63" applyFont="1" applyBorder="1" applyAlignment="1">
      <alignment horizontal="center" vertical="center" wrapText="1"/>
    </xf>
    <xf numFmtId="0" fontId="29" fillId="0" borderId="0" xfId="63" applyFont="1" applyAlignment="1">
      <alignment horizontal="center" vertical="center" wrapText="1"/>
    </xf>
    <xf numFmtId="0" fontId="29" fillId="0" borderId="0" xfId="72" applyFont="1" applyAlignment="1">
      <alignment horizontal="center" vertical="center" wrapText="1"/>
    </xf>
    <xf numFmtId="179" fontId="29" fillId="0" borderId="0" xfId="98" applyNumberFormat="1" applyFont="1" applyAlignment="1">
      <alignment horizontal="center" vertical="center"/>
    </xf>
    <xf numFmtId="179" fontId="29" fillId="0" borderId="2" xfId="98" applyNumberFormat="1" applyFont="1" applyBorder="1" applyAlignment="1">
      <alignment horizontal="center" vertical="center"/>
    </xf>
    <xf numFmtId="179" fontId="20" fillId="0" borderId="0" xfId="98" applyNumberFormat="1" applyFont="1" applyAlignment="1">
      <alignment horizontal="right" indent="1"/>
    </xf>
    <xf numFmtId="179" fontId="20" fillId="0" borderId="0" xfId="98" applyNumberFormat="1" applyFont="1"/>
    <xf numFmtId="179" fontId="13" fillId="0" borderId="0" xfId="98" applyNumberFormat="1" applyFont="1" applyAlignment="1">
      <alignment horizontal="right" indent="1"/>
    </xf>
    <xf numFmtId="0" fontId="26" fillId="0" borderId="0" xfId="18"/>
    <xf numFmtId="0" fontId="14" fillId="0" borderId="0" xfId="18" applyFont="1" applyAlignment="1">
      <alignment horizontal="left"/>
    </xf>
    <xf numFmtId="0" fontId="28" fillId="0" borderId="0" xfId="18" applyFont="1" applyAlignment="1">
      <alignment horizontal="left"/>
    </xf>
    <xf numFmtId="0" fontId="28" fillId="0" borderId="0" xfId="18" applyFont="1" applyAlignment="1">
      <alignment horizontal="center"/>
    </xf>
    <xf numFmtId="0" fontId="28" fillId="0" borderId="0" xfId="18" applyFont="1"/>
    <xf numFmtId="0" fontId="30" fillId="0" borderId="0" xfId="18" applyFont="1"/>
    <xf numFmtId="0" fontId="30" fillId="0" borderId="0" xfId="18" applyFont="1" applyAlignment="1">
      <alignment horizontal="center"/>
    </xf>
    <xf numFmtId="0" fontId="30" fillId="0" borderId="1" xfId="18" applyFont="1" applyBorder="1"/>
    <xf numFmtId="0" fontId="30" fillId="0" borderId="1" xfId="18" applyFont="1" applyBorder="1" applyAlignment="1">
      <alignment vertical="center"/>
    </xf>
    <xf numFmtId="0" fontId="13" fillId="0" borderId="1" xfId="18" applyFont="1" applyBorder="1" applyAlignment="1">
      <alignment horizontal="center" vertical="center"/>
    </xf>
    <xf numFmtId="0" fontId="30" fillId="0" borderId="0" xfId="18" applyFont="1" applyAlignment="1">
      <alignment vertical="center"/>
    </xf>
    <xf numFmtId="0" fontId="13" fillId="0" borderId="2" xfId="18" applyFont="1" applyBorder="1" applyAlignment="1">
      <alignment horizontal="center" vertical="center"/>
    </xf>
    <xf numFmtId="0" fontId="20" fillId="0" borderId="0" xfId="18" applyFont="1"/>
    <xf numFmtId="0" fontId="13" fillId="0" borderId="0" xfId="25"/>
    <xf numFmtId="1" fontId="20" fillId="0" borderId="0" xfId="18" applyNumberFormat="1" applyFont="1" applyAlignment="1">
      <alignment horizontal="right" indent="3"/>
    </xf>
    <xf numFmtId="179" fontId="20" fillId="0" borderId="0" xfId="18" applyNumberFormat="1" applyFont="1" applyAlignment="1">
      <alignment horizontal="right" indent="3"/>
    </xf>
    <xf numFmtId="0" fontId="26" fillId="0" borderId="0" xfId="18" applyAlignment="1">
      <alignment horizontal="right" indent="3"/>
    </xf>
    <xf numFmtId="0" fontId="13" fillId="0" borderId="0" xfId="21"/>
    <xf numFmtId="1" fontId="13" fillId="0" borderId="0" xfId="18" applyNumberFormat="1" applyFont="1" applyAlignment="1">
      <alignment horizontal="right" indent="3"/>
    </xf>
    <xf numFmtId="179" fontId="13" fillId="0" borderId="0" xfId="18" applyNumberFormat="1" applyFont="1" applyAlignment="1">
      <alignment horizontal="right" indent="3"/>
    </xf>
    <xf numFmtId="0" fontId="13" fillId="0" borderId="0" xfId="34" applyNumberFormat="1" applyFont="1" applyAlignment="1">
      <alignment horizontal="right" indent="3"/>
    </xf>
    <xf numFmtId="180" fontId="44" fillId="0" borderId="0" xfId="34" applyNumberFormat="1" applyFont="1" applyAlignment="1">
      <alignment horizontal="center"/>
    </xf>
    <xf numFmtId="180" fontId="21" fillId="0" borderId="0" xfId="34" applyNumberFormat="1" applyFont="1" applyAlignment="1">
      <alignment horizontal="right" indent="3"/>
    </xf>
    <xf numFmtId="179" fontId="21" fillId="0" borderId="0" xfId="34" applyNumberFormat="1" applyFont="1" applyAlignment="1">
      <alignment horizontal="right" indent="3"/>
    </xf>
    <xf numFmtId="0" fontId="0" fillId="0" borderId="0" xfId="68"/>
    <xf numFmtId="0" fontId="0" fillId="0" borderId="0" xfId="68" applyAlignment="1">
      <alignment horizontal="center"/>
    </xf>
    <xf numFmtId="0" fontId="10" fillId="0" borderId="0" xfId="35"/>
    <xf numFmtId="0" fontId="21" fillId="0" borderId="0" xfId="18" applyFont="1" applyAlignment="1">
      <alignment horizontal="right"/>
    </xf>
    <xf numFmtId="0" fontId="10" fillId="0" borderId="0" xfId="35" applyAlignment="1">
      <alignment vertical="center" wrapText="1"/>
    </xf>
    <xf numFmtId="0" fontId="13" fillId="0" borderId="0" xfId="25" applyAlignment="1">
      <alignment horizontal="center"/>
    </xf>
    <xf numFmtId="0" fontId="13" fillId="0" borderId="0" xfId="34" applyNumberFormat="1" applyFont="1" applyBorder="1" applyAlignment="1">
      <alignment horizontal="center"/>
    </xf>
    <xf numFmtId="179" fontId="13" fillId="0" borderId="0" xfId="18" applyNumberFormat="1" applyFont="1" applyAlignment="1">
      <alignment horizontal="center"/>
    </xf>
    <xf numFmtId="180" fontId="45" fillId="0" borderId="0" xfId="34" applyNumberFormat="1" applyFont="1" applyBorder="1" applyAlignment="1">
      <alignment horizontal="center"/>
    </xf>
    <xf numFmtId="178" fontId="13" fillId="0" borderId="0" xfId="1" applyNumberFormat="1" applyFont="1"/>
    <xf numFmtId="0" fontId="14" fillId="0" borderId="0" xfId="8" applyFont="1" applyAlignment="1">
      <alignment horizontal="left"/>
    </xf>
    <xf numFmtId="0" fontId="36" fillId="0" borderId="0" xfId="9" applyFont="1"/>
    <xf numFmtId="0" fontId="18" fillId="0" borderId="0" xfId="20" applyFont="1"/>
    <xf numFmtId="0" fontId="13" fillId="0" borderId="1" xfId="20" applyFont="1" applyBorder="1"/>
    <xf numFmtId="0" fontId="18" fillId="0" borderId="1" xfId="20" applyFont="1" applyBorder="1" applyAlignment="1">
      <alignment horizontal="center" vertical="center" wrapText="1"/>
    </xf>
    <xf numFmtId="0" fontId="13" fillId="0" borderId="0" xfId="20" applyFont="1"/>
    <xf numFmtId="0" fontId="18" fillId="0" borderId="0" xfId="20" applyFont="1" applyAlignment="1">
      <alignment horizontal="center" vertical="center" wrapText="1"/>
    </xf>
    <xf numFmtId="0" fontId="18" fillId="0" borderId="2" xfId="20" applyFont="1" applyBorder="1" applyAlignment="1">
      <alignment horizontal="center" vertical="center" wrapText="1"/>
    </xf>
    <xf numFmtId="0" fontId="20" fillId="0" borderId="0" xfId="99" applyFont="1" applyAlignment="1">
      <alignment horizontal="left"/>
    </xf>
    <xf numFmtId="0" fontId="20" fillId="0" borderId="0" xfId="99" applyFont="1"/>
    <xf numFmtId="1" fontId="20" fillId="0" borderId="0" xfId="14" applyNumberFormat="1" applyFont="1" applyAlignment="1">
      <alignment horizontal="right" indent="1"/>
    </xf>
    <xf numFmtId="0" fontId="13" fillId="0" borderId="0" xfId="99" applyFont="1"/>
    <xf numFmtId="0" fontId="21" fillId="0" borderId="0" xfId="99" applyFont="1" applyAlignment="1">
      <alignment horizontal="left"/>
    </xf>
    <xf numFmtId="1" fontId="46" fillId="0" borderId="0" xfId="14" applyNumberFormat="1" applyFont="1" applyAlignment="1">
      <alignment horizontal="right" indent="1"/>
    </xf>
    <xf numFmtId="0" fontId="47" fillId="0" borderId="0" xfId="99" applyFont="1"/>
    <xf numFmtId="0" fontId="13" fillId="0" borderId="0" xfId="99" applyFont="1" applyAlignment="1">
      <alignment horizontal="left" indent="1"/>
    </xf>
    <xf numFmtId="1" fontId="48" fillId="0" borderId="0" xfId="14" applyNumberFormat="1" applyFont="1" applyAlignment="1">
      <alignment horizontal="right" indent="1"/>
    </xf>
    <xf numFmtId="1" fontId="13" fillId="0" borderId="0" xfId="14" applyNumberFormat="1" applyAlignment="1">
      <alignment horizontal="right" indent="1"/>
    </xf>
    <xf numFmtId="1" fontId="13" fillId="0" borderId="0" xfId="20" applyNumberFormat="1" applyFont="1" applyAlignment="1">
      <alignment horizontal="right" indent="1"/>
    </xf>
    <xf numFmtId="0" fontId="13" fillId="0" borderId="0" xfId="113" applyFont="1" applyAlignment="1">
      <alignment horizontal="left" indent="1"/>
    </xf>
    <xf numFmtId="0" fontId="21" fillId="0" borderId="0" xfId="99" applyFont="1"/>
    <xf numFmtId="179" fontId="13" fillId="0" borderId="0" xfId="20" applyNumberFormat="1" applyFont="1" applyAlignment="1">
      <alignment horizontal="right" indent="1"/>
    </xf>
    <xf numFmtId="0" fontId="13" fillId="0" borderId="0" xfId="79" applyFont="1"/>
    <xf numFmtId="0" fontId="13" fillId="0" borderId="0" xfId="79" applyFont="1" applyAlignment="1">
      <alignment horizontal="left" indent="1"/>
    </xf>
    <xf numFmtId="179" fontId="49" fillId="0" borderId="0" xfId="0" applyNumberFormat="1" applyFont="1"/>
    <xf numFmtId="0" fontId="21" fillId="0" borderId="2" xfId="20" applyFont="1" applyBorder="1" applyAlignment="1">
      <alignment horizontal="right"/>
    </xf>
    <xf numFmtId="179" fontId="20" fillId="0" borderId="0" xfId="14" applyNumberFormat="1" applyFont="1" applyAlignment="1">
      <alignment horizontal="right" indent="2"/>
    </xf>
    <xf numFmtId="179" fontId="46" fillId="0" borderId="0" xfId="14" applyNumberFormat="1" applyFont="1" applyAlignment="1">
      <alignment horizontal="right" indent="2"/>
    </xf>
    <xf numFmtId="179" fontId="26" fillId="0" borderId="0" xfId="20" applyNumberFormat="1"/>
    <xf numFmtId="179" fontId="48" fillId="0" borderId="0" xfId="14" applyNumberFormat="1" applyFont="1" applyAlignment="1">
      <alignment horizontal="right" indent="2"/>
    </xf>
    <xf numFmtId="179" fontId="13" fillId="0" borderId="0" xfId="14" applyNumberFormat="1" applyAlignment="1">
      <alignment horizontal="right" indent="2"/>
    </xf>
    <xf numFmtId="179" fontId="13" fillId="0" borderId="0" xfId="20" applyNumberFormat="1" applyFont="1" applyAlignment="1">
      <alignment horizontal="right" indent="2"/>
    </xf>
    <xf numFmtId="0" fontId="30" fillId="0" borderId="0" xfId="20" applyFont="1"/>
    <xf numFmtId="0" fontId="2" fillId="0" borderId="0" xfId="38" applyFont="1" applyAlignment="1"/>
    <xf numFmtId="0" fontId="17" fillId="0" borderId="0" xfId="38" applyFont="1" applyAlignment="1"/>
    <xf numFmtId="0" fontId="50" fillId="0" borderId="0" xfId="38" applyFont="1" applyAlignment="1"/>
    <xf numFmtId="0" fontId="4" fillId="0" borderId="0" xfId="38" applyFont="1" applyAlignment="1"/>
    <xf numFmtId="0" fontId="1" fillId="0" borderId="0" xfId="41" applyFont="1" applyAlignment="1">
      <alignment vertical="center"/>
    </xf>
    <xf numFmtId="0" fontId="2" fillId="0" borderId="0" xfId="41" applyFont="1" applyAlignment="1">
      <alignment vertical="center"/>
    </xf>
    <xf numFmtId="0" fontId="4" fillId="0" borderId="0" xfId="41" applyFont="1" applyAlignment="1">
      <alignment vertical="center"/>
    </xf>
    <xf numFmtId="0" fontId="4" fillId="0" borderId="0" xfId="38" applyFont="1" applyAlignment="1">
      <alignment vertical="center"/>
    </xf>
    <xf numFmtId="0" fontId="17" fillId="0" borderId="0" xfId="71" applyFont="1" applyAlignment="1">
      <alignment vertical="center"/>
    </xf>
    <xf numFmtId="0" fontId="46" fillId="0" borderId="0" xfId="71" applyFont="1" applyAlignment="1">
      <alignment horizontal="right" vertical="center"/>
    </xf>
    <xf numFmtId="0" fontId="51" fillId="0" borderId="0" xfId="37" applyFont="1" applyAlignment="1">
      <alignment horizontal="right" vertical="center"/>
    </xf>
    <xf numFmtId="0" fontId="52" fillId="0" borderId="1" xfId="71" applyFont="1" applyBorder="1" applyAlignment="1">
      <alignment horizontal="center" vertical="center" wrapText="1"/>
    </xf>
    <xf numFmtId="0" fontId="18" fillId="0" borderId="1" xfId="10" applyFont="1" applyBorder="1" applyAlignment="1">
      <alignment horizontal="center" vertical="center" wrapText="1"/>
    </xf>
    <xf numFmtId="0" fontId="52" fillId="0" borderId="0" xfId="71" applyFont="1" applyAlignment="1">
      <alignment horizontal="center" vertical="center" wrapText="1"/>
    </xf>
    <xf numFmtId="0" fontId="18" fillId="0" borderId="2" xfId="10" applyFont="1" applyBorder="1" applyAlignment="1">
      <alignment horizontal="center" vertical="center" wrapText="1"/>
    </xf>
    <xf numFmtId="0" fontId="17" fillId="0" borderId="0" xfId="71" applyFont="1" applyAlignment="1"/>
    <xf numFmtId="0" fontId="18" fillId="0" borderId="0" xfId="10" applyFont="1" applyAlignment="1">
      <alignment horizontal="center"/>
    </xf>
    <xf numFmtId="0" fontId="20" fillId="0" borderId="0" xfId="11" applyFont="1"/>
    <xf numFmtId="0" fontId="5" fillId="0" borderId="0" xfId="71" applyFont="1" applyAlignment="1">
      <alignment horizontal="right"/>
    </xf>
    <xf numFmtId="179" fontId="5" fillId="0" borderId="0" xfId="71" applyNumberFormat="1" applyFont="1" applyAlignment="1">
      <alignment horizontal="right" indent="6"/>
    </xf>
    <xf numFmtId="0" fontId="53" fillId="0" borderId="0" xfId="39" applyFont="1"/>
    <xf numFmtId="0" fontId="8" fillId="0" borderId="0" xfId="71" applyFont="1" applyAlignment="1">
      <alignment horizontal="right"/>
    </xf>
    <xf numFmtId="179" fontId="8" fillId="0" borderId="0" xfId="71" applyNumberFormat="1" applyFont="1" applyAlignment="1">
      <alignment horizontal="right" indent="6"/>
    </xf>
    <xf numFmtId="0" fontId="13" fillId="0" borderId="0" xfId="82" applyFont="1" applyAlignment="1">
      <alignment horizontal="left" wrapText="1" indent="1"/>
    </xf>
    <xf numFmtId="0" fontId="4" fillId="0" borderId="0" xfId="71" applyFont="1" applyAlignment="1">
      <alignment horizontal="right"/>
    </xf>
    <xf numFmtId="179" fontId="4" fillId="0" borderId="0" xfId="71" applyNumberFormat="1" applyFont="1" applyAlignment="1">
      <alignment horizontal="right" indent="6"/>
    </xf>
    <xf numFmtId="0" fontId="21" fillId="0" borderId="0" xfId="82" applyFont="1"/>
    <xf numFmtId="0" fontId="54" fillId="0" borderId="0" xfId="41" applyFont="1" applyAlignment="1">
      <alignment horizontal="left" wrapText="1"/>
    </xf>
    <xf numFmtId="0" fontId="4" fillId="0" borderId="0" xfId="41" applyFont="1" applyAlignment="1"/>
    <xf numFmtId="179" fontId="5" fillId="0" borderId="0" xfId="41" applyNumberFormat="1" applyFont="1" applyAlignment="1">
      <alignment horizontal="center"/>
    </xf>
    <xf numFmtId="0" fontId="5" fillId="0" borderId="0" xfId="41" applyFont="1" applyAlignment="1">
      <alignment horizontal="right"/>
    </xf>
    <xf numFmtId="179" fontId="5" fillId="0" borderId="0" xfId="71" applyNumberFormat="1" applyFont="1" applyAlignment="1">
      <alignment horizontal="center"/>
    </xf>
    <xf numFmtId="179" fontId="8" fillId="0" borderId="0" xfId="71" applyNumberFormat="1" applyFont="1" applyAlignment="1">
      <alignment horizontal="center"/>
    </xf>
    <xf numFmtId="179" fontId="4" fillId="0" borderId="0" xfId="71" applyNumberFormat="1" applyFont="1" applyAlignment="1">
      <alignment horizontal="center"/>
    </xf>
    <xf numFmtId="0" fontId="54" fillId="0" borderId="0" xfId="71" applyFont="1" applyAlignment="1">
      <alignment horizontal="left" wrapText="1"/>
    </xf>
    <xf numFmtId="0" fontId="4" fillId="0" borderId="0" xfId="71" applyFont="1" applyAlignment="1"/>
    <xf numFmtId="0" fontId="4" fillId="0" borderId="0" xfId="37" applyFont="1" applyAlignment="1"/>
    <xf numFmtId="0" fontId="1" fillId="0" borderId="0" xfId="71" applyFont="1" applyAlignment="1">
      <alignment vertical="center"/>
    </xf>
    <xf numFmtId="0" fontId="2" fillId="0" borderId="0" xfId="71" applyFont="1" applyAlignment="1">
      <alignment vertical="center"/>
    </xf>
    <xf numFmtId="0" fontId="2" fillId="0" borderId="0" xfId="37" applyFont="1" applyAlignment="1">
      <alignment vertical="center"/>
    </xf>
    <xf numFmtId="0" fontId="4" fillId="0" borderId="0" xfId="71" applyFont="1" applyAlignment="1">
      <alignment vertical="center"/>
    </xf>
    <xf numFmtId="0" fontId="4" fillId="0" borderId="0" xfId="37" applyFont="1" applyAlignment="1">
      <alignment vertical="center"/>
    </xf>
    <xf numFmtId="179" fontId="5" fillId="0" borderId="0" xfId="71" applyNumberFormat="1" applyFont="1" applyAlignment="1">
      <alignment horizontal="right" indent="5"/>
    </xf>
    <xf numFmtId="0" fontId="55" fillId="0" borderId="0" xfId="39" applyFont="1"/>
    <xf numFmtId="179" fontId="8" fillId="0" borderId="0" xfId="71" applyNumberFormat="1" applyFont="1" applyAlignment="1">
      <alignment horizontal="right" indent="5"/>
    </xf>
    <xf numFmtId="0" fontId="54" fillId="0" borderId="0" xfId="82" applyFont="1" applyAlignment="1">
      <alignment horizontal="left" wrapText="1" indent="1"/>
    </xf>
    <xf numFmtId="179" fontId="4" fillId="0" borderId="0" xfId="71" applyNumberFormat="1" applyFont="1" applyAlignment="1">
      <alignment horizontal="right" indent="5"/>
    </xf>
    <xf numFmtId="0" fontId="8" fillId="0" borderId="0" xfId="82" applyFont="1"/>
    <xf numFmtId="0" fontId="56" fillId="0" borderId="0" xfId="71" applyFont="1" applyAlignment="1">
      <alignment vertical="center"/>
    </xf>
    <xf numFmtId="0" fontId="18" fillId="0" borderId="1" xfId="10" applyFont="1" applyBorder="1" applyAlignment="1">
      <alignment horizontal="center" vertical="center"/>
    </xf>
    <xf numFmtId="0" fontId="18" fillId="0" borderId="2" xfId="10" applyFont="1" applyBorder="1" applyAlignment="1">
      <alignment horizontal="center" vertical="center"/>
    </xf>
    <xf numFmtId="0" fontId="18" fillId="0" borderId="0" xfId="10" applyFont="1" applyAlignment="1">
      <alignment horizontal="center" vertical="center" wrapText="1"/>
    </xf>
    <xf numFmtId="0" fontId="31" fillId="0" borderId="0" xfId="11" applyFont="1"/>
    <xf numFmtId="1" fontId="5" fillId="0" borderId="0" xfId="71" applyNumberFormat="1" applyFont="1" applyAlignment="1"/>
    <xf numFmtId="0" fontId="5" fillId="0" borderId="0" xfId="71" applyFont="1" applyAlignment="1"/>
    <xf numFmtId="0" fontId="55" fillId="0" borderId="0" xfId="38" applyFont="1"/>
    <xf numFmtId="0" fontId="8" fillId="0" borderId="0" xfId="71" applyFont="1" applyAlignment="1"/>
    <xf numFmtId="1" fontId="8" fillId="0" borderId="0" xfId="71" applyNumberFormat="1" applyFont="1" applyAlignment="1"/>
    <xf numFmtId="0" fontId="43" fillId="0" borderId="0" xfId="39" applyFont="1"/>
    <xf numFmtId="0" fontId="57" fillId="0" borderId="0" xfId="39" applyFont="1" applyAlignment="1">
      <alignment horizontal="left" wrapText="1"/>
    </xf>
    <xf numFmtId="1" fontId="4" fillId="0" borderId="0" xfId="71" applyNumberFormat="1" applyFont="1" applyAlignment="1"/>
    <xf numFmtId="0" fontId="20" fillId="0" borderId="0" xfId="11" applyFont="1" applyAlignment="1"/>
    <xf numFmtId="0" fontId="4" fillId="0" borderId="0" xfId="37" applyFont="1" applyAlignment="1">
      <alignment horizontal="left"/>
    </xf>
    <xf numFmtId="0" fontId="4" fillId="0" borderId="0" xfId="37" applyFont="1" applyAlignment="1">
      <alignment horizontal="right"/>
    </xf>
    <xf numFmtId="1" fontId="4" fillId="0" borderId="0" xfId="37" applyNumberFormat="1" applyFont="1" applyAlignment="1">
      <alignment horizontal="right"/>
    </xf>
    <xf numFmtId="0" fontId="17" fillId="0" borderId="0" xfId="37" applyFont="1" applyAlignment="1">
      <alignment vertical="center"/>
    </xf>
    <xf numFmtId="0" fontId="18" fillId="0" borderId="0" xfId="10" applyFont="1" applyAlignment="1">
      <alignment horizontal="center" vertical="center"/>
    </xf>
    <xf numFmtId="0" fontId="17" fillId="0" borderId="0" xfId="37" applyFont="1" applyAlignment="1"/>
    <xf numFmtId="179" fontId="5" fillId="0" borderId="0" xfId="71" applyNumberFormat="1" applyFont="1" applyAlignment="1">
      <alignment wrapText="1"/>
    </xf>
    <xf numFmtId="179" fontId="5" fillId="0" borderId="0" xfId="71" applyNumberFormat="1" applyFont="1" applyAlignment="1">
      <alignment horizontal="right" wrapText="1"/>
    </xf>
    <xf numFmtId="179" fontId="5" fillId="0" borderId="0" xfId="37" applyNumberFormat="1" applyFont="1" applyAlignment="1">
      <alignment horizontal="right"/>
    </xf>
    <xf numFmtId="179" fontId="8" fillId="0" borderId="0" xfId="71" applyNumberFormat="1" applyFont="1" applyAlignment="1">
      <alignment wrapText="1"/>
    </xf>
    <xf numFmtId="179" fontId="8" fillId="0" borderId="0" xfId="71" applyNumberFormat="1" applyFont="1" applyAlignment="1">
      <alignment horizontal="right" wrapText="1"/>
    </xf>
    <xf numFmtId="179" fontId="4" fillId="0" borderId="0" xfId="71" applyNumberFormat="1" applyFont="1" applyAlignment="1">
      <alignment wrapText="1"/>
    </xf>
    <xf numFmtId="179" fontId="4" fillId="0" borderId="0" xfId="71" applyNumberFormat="1" applyFont="1" applyAlignment="1">
      <alignment horizontal="right" wrapText="1"/>
    </xf>
    <xf numFmtId="179" fontId="4" fillId="0" borderId="0" xfId="37" applyNumberFormat="1" applyFont="1" applyAlignment="1">
      <alignment horizontal="right"/>
    </xf>
    <xf numFmtId="0" fontId="2" fillId="0" borderId="0" xfId="38" applyFont="1"/>
    <xf numFmtId="0" fontId="4" fillId="0" borderId="0" xfId="38" applyFont="1"/>
    <xf numFmtId="0" fontId="17" fillId="0" borderId="0" xfId="38" applyFont="1"/>
    <xf numFmtId="0" fontId="4" fillId="0" borderId="0" xfId="41" applyFont="1"/>
    <xf numFmtId="0" fontId="5" fillId="0" borderId="0" xfId="41" applyFont="1"/>
    <xf numFmtId="0" fontId="58" fillId="0" borderId="0" xfId="41" applyFont="1" applyAlignment="1"/>
    <xf numFmtId="0" fontId="58" fillId="0" borderId="0" xfId="41" applyFont="1"/>
    <xf numFmtId="0" fontId="4" fillId="0" borderId="1" xfId="71" applyFont="1" applyBorder="1" applyAlignment="1">
      <alignment vertical="center"/>
    </xf>
    <xf numFmtId="0" fontId="59" fillId="0" borderId="1" xfId="100" applyFont="1" applyBorder="1" applyAlignment="1">
      <alignment horizontal="center" vertical="center" wrapText="1"/>
    </xf>
    <xf numFmtId="0" fontId="59" fillId="0" borderId="0" xfId="100" applyFont="1" applyAlignment="1">
      <alignment horizontal="center" vertical="center" wrapText="1"/>
    </xf>
    <xf numFmtId="0" fontId="59" fillId="0" borderId="2" xfId="100" applyFont="1" applyBorder="1" applyAlignment="1">
      <alignment horizontal="center" vertical="center" wrapText="1"/>
    </xf>
    <xf numFmtId="0" fontId="4" fillId="0" borderId="0" xfId="37" applyFont="1" applyAlignment="1">
      <alignment horizontal="center" wrapText="1"/>
    </xf>
    <xf numFmtId="0" fontId="29" fillId="0" borderId="0" xfId="71" applyFont="1"/>
    <xf numFmtId="0" fontId="4" fillId="0" borderId="0" xfId="71" applyFont="1" applyAlignment="1">
      <alignment horizontal="right" indent="1"/>
    </xf>
    <xf numFmtId="1" fontId="4" fillId="0" borderId="0" xfId="71" applyNumberFormat="1" applyFont="1" applyAlignment="1">
      <alignment horizontal="right" indent="1"/>
    </xf>
    <xf numFmtId="0" fontId="29" fillId="0" borderId="0" xfId="71" applyFont="1" applyAlignment="1">
      <alignment wrapText="1"/>
    </xf>
    <xf numFmtId="179" fontId="4" fillId="0" borderId="0" xfId="71" applyNumberFormat="1" applyFont="1" applyAlignment="1">
      <alignment horizontal="right" indent="1"/>
    </xf>
    <xf numFmtId="0" fontId="58" fillId="0" borderId="0" xfId="71" applyFont="1" applyAlignment="1"/>
    <xf numFmtId="1" fontId="58" fillId="0" borderId="0" xfId="71" applyNumberFormat="1" applyFont="1" applyAlignment="1"/>
    <xf numFmtId="0" fontId="0" fillId="0" borderId="0" xfId="71" applyAlignment="1"/>
    <xf numFmtId="0" fontId="0" fillId="0" borderId="0" xfId="41" applyAlignment="1"/>
    <xf numFmtId="0" fontId="60" fillId="0" borderId="0" xfId="37" applyFont="1" applyAlignment="1">
      <alignment vertical="center"/>
    </xf>
    <xf numFmtId="0" fontId="60" fillId="0" borderId="0" xfId="37" applyFont="1" applyAlignment="1">
      <alignment horizontal="right" vertical="center"/>
    </xf>
    <xf numFmtId="0" fontId="17" fillId="0" borderId="1" xfId="71" applyFont="1" applyBorder="1" applyAlignment="1">
      <alignment horizontal="center" vertical="center"/>
    </xf>
    <xf numFmtId="0" fontId="17" fillId="0" borderId="0" xfId="71" applyFont="1" applyAlignment="1">
      <alignment horizontal="center" vertical="center"/>
    </xf>
    <xf numFmtId="0" fontId="17" fillId="0" borderId="2" xfId="71" applyFont="1" applyBorder="1" applyAlignment="1">
      <alignment horizontal="center" vertical="center"/>
    </xf>
    <xf numFmtId="0" fontId="18" fillId="0" borderId="0" xfId="4" applyFont="1"/>
    <xf numFmtId="0" fontId="0" fillId="0" borderId="0" xfId="41"/>
    <xf numFmtId="0" fontId="14" fillId="0" borderId="0" xfId="4" applyNumberFormat="1" applyFont="1" applyAlignment="1"/>
    <xf numFmtId="0" fontId="14" fillId="0" borderId="0" xfId="4" applyNumberFormat="1" applyFont="1" applyAlignment="1">
      <alignment wrapText="1"/>
    </xf>
    <xf numFmtId="0" fontId="14" fillId="0" borderId="0" xfId="4" applyNumberFormat="1" applyFont="1" applyAlignment="1">
      <alignment horizontal="left" wrapText="1"/>
    </xf>
    <xf numFmtId="0" fontId="33" fillId="0" borderId="0" xfId="4" applyNumberFormat="1" applyFont="1" applyFill="1" applyAlignment="1">
      <alignment horizontal="left"/>
    </xf>
    <xf numFmtId="0" fontId="18" fillId="0" borderId="0" xfId="4" applyFont="1" applyFill="1"/>
    <xf numFmtId="0" fontId="40" fillId="0" borderId="0" xfId="4" applyFont="1" applyFill="1" applyAlignment="1">
      <alignment horizontal="right"/>
    </xf>
    <xf numFmtId="0" fontId="33" fillId="0" borderId="1" xfId="6" applyFont="1" applyFill="1" applyBorder="1" applyAlignment="1">
      <alignment horizontal="center" vertical="center" wrapText="1"/>
      <protection locked="0"/>
    </xf>
    <xf numFmtId="0" fontId="29" fillId="0" borderId="1" xfId="6" applyFont="1" applyFill="1" applyBorder="1" applyAlignment="1">
      <alignment horizontal="center" vertical="center" wrapText="1"/>
      <protection locked="0"/>
    </xf>
    <xf numFmtId="0" fontId="33" fillId="0" borderId="0" xfId="6" applyFont="1" applyFill="1" applyBorder="1" applyAlignment="1">
      <alignment horizontal="center" vertical="center" wrapText="1"/>
      <protection locked="0"/>
    </xf>
    <xf numFmtId="58" fontId="29" fillId="0" borderId="0" xfId="6" applyNumberFormat="1" applyFont="1" applyFill="1" applyBorder="1" applyAlignment="1">
      <alignment horizontal="center" vertical="center" wrapText="1"/>
      <protection locked="0"/>
    </xf>
    <xf numFmtId="0" fontId="29" fillId="0" borderId="2" xfId="6" applyFont="1" applyFill="1" applyBorder="1" applyAlignment="1">
      <alignment horizontal="center" vertical="center" wrapText="1"/>
      <protection locked="0"/>
    </xf>
    <xf numFmtId="0" fontId="18" fillId="0" borderId="0" xfId="6" applyFont="1" applyFill="1" applyBorder="1" applyAlignment="1">
      <alignment horizontal="center" vertical="center" wrapText="1"/>
      <protection locked="0"/>
    </xf>
    <xf numFmtId="0" fontId="5" fillId="0" borderId="0" xfId="41" applyFont="1" applyBorder="1"/>
    <xf numFmtId="179" fontId="5" fillId="0" borderId="0" xfId="41" applyNumberFormat="1" applyFont="1" applyBorder="1" applyAlignment="1">
      <alignment horizontal="right" indent="8"/>
    </xf>
    <xf numFmtId="0" fontId="4" fillId="0" borderId="0" xfId="41" applyFont="1" applyBorder="1" applyAlignment="1">
      <alignment horizontal="left" indent="2"/>
    </xf>
    <xf numFmtId="179" fontId="4" fillId="0" borderId="0" xfId="41" applyNumberFormat="1" applyFont="1" applyBorder="1" applyAlignment="1">
      <alignment horizontal="right" indent="8"/>
    </xf>
    <xf numFmtId="0" fontId="14" fillId="0" borderId="0" xfId="4" applyNumberFormat="1" applyFont="1" applyAlignment="1">
      <alignment horizontal="left"/>
    </xf>
    <xf numFmtId="0" fontId="4" fillId="0" borderId="0" xfId="41" applyFont="1" applyBorder="1" applyAlignment="1">
      <alignment horizontal="left" indent="1"/>
    </xf>
    <xf numFmtId="177" fontId="4" fillId="0" borderId="0" xfId="41" applyNumberFormat="1" applyFont="1" applyFill="1" applyBorder="1" applyAlignment="1" applyProtection="1">
      <alignment horizontal="right" indent="4"/>
      <protection locked="0"/>
    </xf>
    <xf numFmtId="0" fontId="18" fillId="0" borderId="0" xfId="4" applyFont="1" applyFill="1" applyAlignment="1">
      <alignment horizontal="center" vertical="center" wrapText="1"/>
    </xf>
    <xf numFmtId="0" fontId="40" fillId="0" borderId="0" xfId="4" applyFont="1" applyFill="1" applyAlignment="1">
      <alignment horizontal="center" vertical="center" wrapText="1"/>
    </xf>
    <xf numFmtId="0" fontId="33" fillId="0" borderId="0" xfId="4" applyFont="1" applyFill="1"/>
    <xf numFmtId="0" fontId="18" fillId="0" borderId="0" xfId="4" applyFont="1" applyFill="1" applyAlignment="1">
      <alignment vertical="center"/>
    </xf>
    <xf numFmtId="0" fontId="38" fillId="0" borderId="0" xfId="4" applyFont="1" applyFill="1"/>
    <xf numFmtId="0" fontId="0" fillId="0" borderId="0" xfId="106"/>
    <xf numFmtId="0" fontId="29" fillId="0" borderId="0" xfId="6" applyFont="1" applyFill="1" applyBorder="1" applyAlignment="1">
      <alignment horizontal="center" vertical="center" wrapText="1"/>
      <protection locked="0"/>
    </xf>
    <xf numFmtId="0" fontId="19" fillId="0" borderId="0" xfId="3" applyFont="1" applyFill="1" applyBorder="1" applyAlignment="1" applyProtection="1">
      <alignment wrapText="1"/>
    </xf>
    <xf numFmtId="177" fontId="5" fillId="0" borderId="0" xfId="41" applyNumberFormat="1" applyFont="1" applyFill="1" applyBorder="1" applyAlignment="1" applyProtection="1">
      <alignment horizontal="right" indent="3"/>
      <protection locked="0"/>
    </xf>
    <xf numFmtId="177" fontId="20" fillId="0" borderId="0" xfId="41" applyNumberFormat="1" applyFont="1" applyFill="1" applyBorder="1" applyAlignment="1" applyProtection="1">
      <alignment horizontal="right" indent="3"/>
      <protection locked="0"/>
    </xf>
    <xf numFmtId="0" fontId="20" fillId="0" borderId="0" xfId="73" applyFont="1" applyBorder="1" applyAlignment="1">
      <alignment horizontal="left"/>
    </xf>
    <xf numFmtId="0" fontId="48" fillId="0" borderId="0" xfId="12" applyNumberFormat="1" applyFont="1" applyFill="1" applyBorder="1" applyAlignment="1">
      <alignment horizontal="left" wrapText="1" indent="1"/>
    </xf>
    <xf numFmtId="177" fontId="4" fillId="0" borderId="0" xfId="41" applyNumberFormat="1" applyFont="1" applyFill="1" applyBorder="1" applyAlignment="1" applyProtection="1">
      <alignment horizontal="right" indent="3"/>
      <protection locked="0"/>
    </xf>
    <xf numFmtId="0" fontId="33" fillId="0" borderId="0" xfId="4" applyFont="1" applyFill="1" applyAlignment="1">
      <alignment horizontal="center" vertical="center" wrapText="1"/>
    </xf>
    <xf numFmtId="0" fontId="20" fillId="0" borderId="0" xfId="3" applyNumberFormat="1" applyFont="1" applyBorder="1" applyAlignment="1">
      <alignment horizontal="left" wrapText="1"/>
    </xf>
    <xf numFmtId="177" fontId="13" fillId="0" borderId="0" xfId="41" applyNumberFormat="1" applyFont="1" applyFill="1" applyBorder="1" applyAlignment="1" applyProtection="1">
      <alignment horizontal="right" indent="3"/>
      <protection locked="0"/>
    </xf>
    <xf numFmtId="0" fontId="61" fillId="0" borderId="0" xfId="12" applyNumberFormat="1" applyFont="1" applyFill="1" applyBorder="1" applyAlignment="1">
      <alignment horizontal="left" wrapText="1"/>
    </xf>
    <xf numFmtId="0" fontId="13" fillId="0" borderId="0" xfId="4" applyFont="1"/>
    <xf numFmtId="177" fontId="4" fillId="0" borderId="0" xfId="17" applyNumberFormat="1" applyFont="1" applyFill="1" applyBorder="1" applyAlignment="1" applyProtection="1">
      <alignment horizontal="right" indent="2"/>
      <protection locked="0"/>
    </xf>
    <xf numFmtId="0" fontId="28" fillId="0" borderId="0" xfId="73" applyFont="1" applyFill="1" applyBorder="1"/>
    <xf numFmtId="0" fontId="28" fillId="0" borderId="0" xfId="73" applyFont="1" applyFill="1" applyBorder="1" applyAlignment="1">
      <alignment horizontal="center"/>
    </xf>
    <xf numFmtId="0" fontId="14" fillId="0" borderId="0" xfId="10" applyNumberFormat="1" applyFont="1" applyFill="1" applyBorder="1" applyAlignment="1">
      <alignment horizontal="left"/>
    </xf>
    <xf numFmtId="0" fontId="13" fillId="0" borderId="0" xfId="10" applyFont="1" applyFill="1" applyBorder="1" applyAlignment="1">
      <alignment horizontal="center"/>
    </xf>
    <xf numFmtId="0" fontId="13" fillId="0" borderId="0" xfId="10" applyFont="1" applyFill="1" applyBorder="1" applyAlignment="1"/>
    <xf numFmtId="0" fontId="14" fillId="0" borderId="0" xfId="26" applyFont="1" applyFill="1" applyBorder="1" applyAlignment="1">
      <alignment horizontal="left"/>
    </xf>
    <xf numFmtId="0" fontId="13" fillId="0" borderId="0" xfId="73" applyFont="1" applyFill="1" applyBorder="1"/>
    <xf numFmtId="0" fontId="13" fillId="0" borderId="0" xfId="10" applyFont="1" applyFill="1" applyBorder="1" applyAlignment="1">
      <alignment horizontal="centerContinuous"/>
    </xf>
    <xf numFmtId="0" fontId="13" fillId="0" borderId="1" xfId="10" applyFont="1" applyFill="1" applyBorder="1" applyAlignment="1">
      <alignment horizontal="centerContinuous"/>
    </xf>
    <xf numFmtId="0" fontId="18" fillId="0" borderId="1" xfId="10" applyFont="1" applyFill="1" applyBorder="1" applyAlignment="1">
      <alignment horizontal="center" vertical="center"/>
    </xf>
    <xf numFmtId="0" fontId="18" fillId="0" borderId="0" xfId="10" applyFont="1" applyBorder="1" applyAlignment="1">
      <alignment horizontal="center" vertical="center"/>
    </xf>
    <xf numFmtId="0" fontId="18" fillId="0" borderId="0" xfId="10" applyFont="1" applyFill="1" applyBorder="1" applyAlignment="1">
      <alignment horizontal="center" vertical="center"/>
    </xf>
    <xf numFmtId="0" fontId="62" fillId="0" borderId="2" xfId="10" applyFont="1" applyBorder="1" applyAlignment="1">
      <alignment horizontal="center" vertical="center"/>
    </xf>
    <xf numFmtId="0" fontId="18" fillId="0" borderId="2" xfId="10" applyFont="1" applyFill="1" applyBorder="1" applyAlignment="1">
      <alignment horizontal="center" vertical="center"/>
    </xf>
    <xf numFmtId="0" fontId="62" fillId="0" borderId="0" xfId="10" applyFont="1" applyBorder="1" applyAlignment="1">
      <alignment horizontal="center" vertical="center"/>
    </xf>
    <xf numFmtId="0" fontId="18" fillId="0" borderId="0" xfId="3" applyNumberFormat="1" applyFont="1" applyBorder="1" applyAlignment="1">
      <alignment horizontal="left"/>
    </xf>
    <xf numFmtId="0" fontId="18" fillId="0" borderId="0" xfId="3" applyNumberFormat="1" applyFont="1" applyBorder="1" applyAlignment="1">
      <alignment horizontal="center"/>
    </xf>
    <xf numFmtId="179" fontId="13" fillId="0" borderId="0" xfId="41" applyNumberFormat="1" applyFont="1" applyFill="1" applyBorder="1" applyAlignment="1">
      <alignment wrapText="1"/>
    </xf>
    <xf numFmtId="179" fontId="13" fillId="0" borderId="0" xfId="41" applyNumberFormat="1" applyFont="1" applyFill="1" applyBorder="1" applyAlignment="1">
      <alignment horizontal="right" wrapText="1"/>
    </xf>
    <xf numFmtId="179" fontId="13" fillId="0" borderId="0" xfId="41" applyNumberFormat="1" applyFont="1" applyFill="1" applyBorder="1" applyAlignment="1" applyProtection="1">
      <alignment wrapText="1"/>
    </xf>
    <xf numFmtId="0" fontId="18" fillId="0" borderId="0" xfId="3" applyNumberFormat="1" applyFont="1" applyBorder="1" applyAlignment="1"/>
    <xf numFmtId="0" fontId="18" fillId="0" borderId="0" xfId="3" applyNumberFormat="1" applyFont="1" applyBorder="1" applyAlignment="1">
      <alignment horizontal="left" wrapText="1"/>
    </xf>
    <xf numFmtId="0" fontId="63" fillId="0" borderId="0" xfId="3" applyNumberFormat="1" applyFont="1" applyBorder="1" applyAlignment="1">
      <alignment horizontal="left" wrapText="1"/>
    </xf>
    <xf numFmtId="181" fontId="13" fillId="0" borderId="0" xfId="45" applyNumberFormat="1" applyFont="1" applyFill="1" applyBorder="1" applyAlignment="1">
      <alignment horizontal="center" wrapText="1"/>
    </xf>
    <xf numFmtId="0" fontId="13" fillId="0" borderId="0" xfId="73" applyFont="1" applyBorder="1"/>
    <xf numFmtId="0" fontId="28" fillId="0" borderId="0" xfId="73" applyFont="1" applyBorder="1" applyAlignment="1">
      <alignment horizontal="center"/>
    </xf>
    <xf numFmtId="0" fontId="28" fillId="0" borderId="0" xfId="73" applyFont="1" applyBorder="1"/>
    <xf numFmtId="0" fontId="4" fillId="0" borderId="0" xfId="74" applyFont="1"/>
    <xf numFmtId="0" fontId="4" fillId="0" borderId="0" xfId="74" applyFont="1" applyAlignment="1">
      <alignment horizontal="center"/>
    </xf>
    <xf numFmtId="0" fontId="0" fillId="0" borderId="0" xfId="30"/>
    <xf numFmtId="0" fontId="18" fillId="0" borderId="0" xfId="73" applyFont="1" applyBorder="1" applyAlignment="1">
      <alignment horizontal="center" vertical="center"/>
    </xf>
    <xf numFmtId="0" fontId="18" fillId="0" borderId="0" xfId="10" applyNumberFormat="1" applyFont="1" applyFill="1" applyBorder="1" applyAlignment="1">
      <alignment horizontal="center" vertical="center"/>
    </xf>
    <xf numFmtId="179" fontId="13" fillId="0" borderId="0" xfId="41" applyNumberFormat="1" applyFont="1" applyFill="1" applyBorder="1" applyAlignment="1">
      <alignment horizontal="right" wrapText="1" indent="2"/>
    </xf>
    <xf numFmtId="179" fontId="13" fillId="0" borderId="0" xfId="45" applyNumberFormat="1" applyFont="1" applyFill="1" applyBorder="1" applyAlignment="1">
      <alignment horizontal="right" wrapText="1" indent="2"/>
    </xf>
    <xf numFmtId="179" fontId="4" fillId="0" borderId="0" xfId="74" applyNumberFormat="1" applyFont="1"/>
    <xf numFmtId="0" fontId="18" fillId="0" borderId="0" xfId="3" applyFont="1" applyFill="1" applyAlignment="1">
      <alignment horizontal="center" vertical="center" wrapText="1"/>
    </xf>
    <xf numFmtId="0" fontId="40" fillId="0" borderId="0" xfId="3" applyFont="1" applyFill="1" applyAlignment="1">
      <alignment horizontal="center" vertical="center" wrapText="1"/>
    </xf>
    <xf numFmtId="0" fontId="33" fillId="0" borderId="0" xfId="3" applyFont="1" applyFill="1"/>
    <xf numFmtId="0" fontId="38" fillId="0" borderId="0" xfId="3" applyFont="1" applyFill="1"/>
    <xf numFmtId="0" fontId="18" fillId="0" borderId="0" xfId="3" applyFont="1" applyFill="1"/>
    <xf numFmtId="0" fontId="14" fillId="0" borderId="0" xfId="3" applyNumberFormat="1" applyFont="1" applyFill="1" applyAlignment="1"/>
    <xf numFmtId="0" fontId="14" fillId="0" borderId="0" xfId="3" applyNumberFormat="1" applyFont="1" applyFill="1" applyAlignment="1">
      <alignment wrapText="1"/>
    </xf>
    <xf numFmtId="0" fontId="14" fillId="0" borderId="0" xfId="3" applyNumberFormat="1" applyFont="1" applyFill="1" applyAlignment="1">
      <alignment horizontal="left" wrapText="1"/>
    </xf>
    <xf numFmtId="0" fontId="33" fillId="0" borderId="0" xfId="3" applyNumberFormat="1" applyFont="1" applyFill="1" applyAlignment="1">
      <alignment horizontal="left"/>
    </xf>
    <xf numFmtId="0" fontId="0" fillId="0" borderId="0" xfId="31"/>
    <xf numFmtId="0" fontId="18" fillId="0" borderId="0" xfId="3" applyFont="1" applyFill="1" applyAlignment="1">
      <alignment horizontal="right"/>
    </xf>
    <xf numFmtId="0" fontId="18" fillId="0" borderId="0" xfId="3" applyFont="1" applyFill="1" applyAlignment="1">
      <alignment horizontal="center"/>
    </xf>
    <xf numFmtId="0" fontId="33" fillId="0" borderId="1" xfId="3" applyNumberFormat="1" applyFont="1" applyFill="1" applyBorder="1" applyAlignment="1">
      <alignment vertical="center" wrapText="1"/>
    </xf>
    <xf numFmtId="0" fontId="18" fillId="0" borderId="1" xfId="3" applyNumberFormat="1" applyFont="1" applyFill="1" applyBorder="1" applyAlignment="1">
      <alignment horizontal="center" vertical="center" wrapText="1"/>
    </xf>
    <xf numFmtId="0" fontId="33" fillId="0" borderId="0" xfId="3" applyNumberFormat="1" applyFont="1" applyFill="1" applyBorder="1" applyAlignment="1">
      <alignment vertical="center" wrapText="1"/>
    </xf>
    <xf numFmtId="0" fontId="18" fillId="0" borderId="0" xfId="3" applyNumberFormat="1" applyFont="1" applyFill="1" applyBorder="1" applyAlignment="1">
      <alignment horizontal="center" vertical="center" wrapText="1"/>
    </xf>
    <xf numFmtId="0" fontId="18" fillId="0" borderId="2" xfId="3" applyNumberFormat="1" applyFont="1" applyFill="1" applyBorder="1" applyAlignment="1">
      <alignment horizontal="center" vertical="center" wrapText="1"/>
    </xf>
    <xf numFmtId="179" fontId="4" fillId="0" borderId="0" xfId="50" applyNumberFormat="1" applyFont="1" applyBorder="1" applyAlignment="1">
      <alignment horizontal="right" vertical="center" wrapText="1"/>
    </xf>
    <xf numFmtId="179" fontId="4" fillId="0" borderId="0" xfId="50" applyNumberFormat="1" applyFont="1" applyFill="1" applyBorder="1" applyAlignment="1">
      <alignment horizontal="right" vertical="center" wrapText="1"/>
    </xf>
    <xf numFmtId="179" fontId="5" fillId="0" borderId="0" xfId="41" applyNumberFormat="1" applyFont="1" applyFill="1" applyBorder="1" applyAlignment="1">
      <alignment horizontal="right" vertical="center" wrapText="1" indent="1"/>
    </xf>
    <xf numFmtId="0" fontId="20" fillId="0" borderId="0" xfId="73" applyFont="1" applyFill="1" applyBorder="1" applyAlignment="1">
      <alignment horizontal="left"/>
    </xf>
    <xf numFmtId="181" fontId="5" fillId="0" borderId="0" xfId="95" applyNumberFormat="1" applyFont="1" applyBorder="1" applyAlignment="1">
      <alignment horizontal="right" vertical="center" wrapText="1" indent="1"/>
    </xf>
    <xf numFmtId="181" fontId="5" fillId="0" borderId="0" xfId="95" applyNumberFormat="1" applyFont="1" applyFill="1" applyBorder="1" applyAlignment="1">
      <alignment horizontal="right" vertical="center" wrapText="1" indent="1"/>
    </xf>
    <xf numFmtId="181" fontId="4" fillId="0" borderId="0" xfId="95" applyNumberFormat="1" applyFont="1" applyBorder="1" applyAlignment="1">
      <alignment horizontal="right" vertical="center" wrapText="1" indent="1"/>
    </xf>
    <xf numFmtId="181" fontId="4" fillId="0" borderId="0" xfId="95" applyNumberFormat="1" applyFont="1" applyFill="1" applyBorder="1" applyAlignment="1">
      <alignment horizontal="right" vertical="center" wrapText="1" indent="1"/>
    </xf>
    <xf numFmtId="0" fontId="20" fillId="0" borderId="0" xfId="3" applyNumberFormat="1" applyFont="1" applyFill="1" applyBorder="1" applyAlignment="1">
      <alignment horizontal="left" wrapText="1"/>
    </xf>
    <xf numFmtId="181" fontId="4" fillId="0" borderId="0" xfId="95" applyNumberFormat="1" applyFont="1" applyBorder="1" applyAlignment="1">
      <alignment horizontal="right" wrapText="1" indent="1"/>
    </xf>
    <xf numFmtId="181" fontId="4" fillId="0" borderId="0" xfId="95" applyNumberFormat="1" applyFont="1" applyFill="1" applyBorder="1" applyAlignment="1">
      <alignment horizontal="right" wrapText="1" indent="1"/>
    </xf>
    <xf numFmtId="0" fontId="40" fillId="0" borderId="0" xfId="3" applyFont="1" applyFill="1" applyAlignment="1">
      <alignment horizontal="right"/>
    </xf>
    <xf numFmtId="0" fontId="33" fillId="0" borderId="0" xfId="3" applyFont="1" applyFill="1" applyAlignment="1">
      <alignment horizontal="center" vertical="center" wrapText="1"/>
    </xf>
    <xf numFmtId="0" fontId="13" fillId="0" borderId="0" xfId="28" applyFont="1" applyFill="1"/>
    <xf numFmtId="0" fontId="14" fillId="0" borderId="0" xfId="84" applyNumberFormat="1" applyFont="1" applyBorder="1" applyAlignment="1"/>
    <xf numFmtId="0" fontId="28" fillId="0" borderId="0" xfId="84" applyFont="1" applyBorder="1" applyAlignment="1"/>
    <xf numFmtId="0" fontId="28" fillId="0" borderId="0" xfId="84" applyFont="1" applyBorder="1"/>
    <xf numFmtId="0" fontId="18" fillId="0" borderId="0" xfId="84" applyFont="1" applyBorder="1"/>
    <xf numFmtId="0" fontId="18" fillId="0" borderId="2" xfId="84" applyFont="1" applyBorder="1"/>
    <xf numFmtId="0" fontId="13" fillId="0" borderId="1" xfId="84" applyFont="1" applyBorder="1"/>
    <xf numFmtId="0" fontId="13" fillId="0" borderId="1" xfId="84" applyNumberFormat="1" applyFont="1" applyBorder="1" applyAlignment="1">
      <alignment horizontal="center" vertical="center"/>
    </xf>
    <xf numFmtId="0" fontId="13" fillId="0" borderId="0" xfId="84" applyFont="1" applyBorder="1"/>
    <xf numFmtId="0" fontId="13" fillId="0" borderId="0" xfId="84" applyNumberFormat="1" applyFont="1" applyBorder="1" applyAlignment="1">
      <alignment horizontal="center" vertical="center"/>
    </xf>
    <xf numFmtId="0" fontId="13" fillId="0" borderId="2" xfId="84" applyNumberFormat="1" applyFont="1" applyBorder="1" applyAlignment="1">
      <alignment horizontal="center" vertical="center"/>
    </xf>
    <xf numFmtId="176" fontId="20" fillId="0" borderId="0" xfId="33" applyNumberFormat="1" applyFont="1" applyBorder="1" applyAlignment="1"/>
    <xf numFmtId="49" fontId="47" fillId="0" borderId="0" xfId="33" applyNumberFormat="1" applyFont="1" applyBorder="1" applyAlignment="1"/>
    <xf numFmtId="179" fontId="20" fillId="0" borderId="0" xfId="24" applyNumberFormat="1" applyFont="1" applyAlignment="1">
      <alignment horizontal="right" indent="2"/>
    </xf>
    <xf numFmtId="176" fontId="13" fillId="0" borderId="0" xfId="33" applyNumberFormat="1" applyFont="1" applyBorder="1" applyAlignment="1"/>
    <xf numFmtId="49" fontId="13" fillId="0" borderId="0" xfId="33" applyNumberFormat="1" applyFont="1" applyBorder="1" applyAlignment="1"/>
    <xf numFmtId="179" fontId="13" fillId="0" borderId="0" xfId="24" applyNumberFormat="1" applyFont="1" applyAlignment="1">
      <alignment horizontal="right" indent="2"/>
    </xf>
    <xf numFmtId="176" fontId="20" fillId="0" borderId="0" xfId="33" applyNumberFormat="1" applyFont="1" applyFill="1" applyBorder="1" applyAlignment="1"/>
    <xf numFmtId="49" fontId="13" fillId="0" borderId="0" xfId="33" applyNumberFormat="1" applyFont="1" applyFill="1" applyBorder="1" applyAlignment="1"/>
    <xf numFmtId="179" fontId="20" fillId="0" borderId="0" xfId="27" applyNumberFormat="1" applyFont="1" applyFill="1" applyBorder="1" applyAlignment="1">
      <alignment horizontal="right" indent="2"/>
    </xf>
    <xf numFmtId="0" fontId="13" fillId="0" borderId="0" xfId="27" applyFont="1" applyBorder="1"/>
    <xf numFmtId="179" fontId="13" fillId="0" borderId="0" xfId="27" applyNumberFormat="1" applyFont="1" applyBorder="1" applyAlignment="1">
      <alignment horizontal="right" indent="2"/>
    </xf>
    <xf numFmtId="0" fontId="13" fillId="0" borderId="0" xfId="27" applyNumberFormat="1" applyFont="1" applyBorder="1"/>
    <xf numFmtId="0" fontId="13" fillId="0" borderId="0" xfId="28"/>
    <xf numFmtId="0" fontId="13" fillId="0" borderId="0" xfId="24"/>
    <xf numFmtId="0" fontId="13" fillId="0" borderId="0" xfId="28" applyFont="1"/>
    <xf numFmtId="0" fontId="28" fillId="0" borderId="0" xfId="28" applyFont="1" applyFill="1"/>
    <xf numFmtId="0" fontId="21" fillId="0" borderId="0" xfId="84" applyFont="1" applyBorder="1" applyAlignment="1">
      <alignment horizontal="right"/>
    </xf>
    <xf numFmtId="0" fontId="0" fillId="0" borderId="0" xfId="32"/>
    <xf numFmtId="0" fontId="13" fillId="0" borderId="0" xfId="84" applyFont="1" applyBorder="1" applyAlignment="1">
      <alignment horizontal="center"/>
    </xf>
    <xf numFmtId="179" fontId="20" fillId="0" borderId="0" xfId="27" applyNumberFormat="1" applyFont="1" applyBorder="1" applyAlignment="1">
      <alignment horizontal="right" indent="3"/>
    </xf>
    <xf numFmtId="179" fontId="13" fillId="0" borderId="0" xfId="28" applyNumberFormat="1" applyFont="1" applyFill="1"/>
    <xf numFmtId="179" fontId="13" fillId="0" borderId="0" xfId="27" applyNumberFormat="1" applyFont="1" applyBorder="1" applyAlignment="1">
      <alignment horizontal="right" indent="3"/>
    </xf>
    <xf numFmtId="179" fontId="20" fillId="0" borderId="0" xfId="27" applyNumberFormat="1" applyFont="1" applyFill="1" applyBorder="1" applyAlignment="1">
      <alignment horizontal="right" indent="3"/>
    </xf>
    <xf numFmtId="0" fontId="13" fillId="0" borderId="0" xfId="24" applyFont="1"/>
    <xf numFmtId="0" fontId="18" fillId="0" borderId="1" xfId="10" applyFont="1" applyFill="1" applyBorder="1" applyAlignment="1" quotePrefix="1">
      <alignment horizontal="center" vertical="center"/>
    </xf>
    <xf numFmtId="0" fontId="18" fillId="0" borderId="0" xfId="10" applyFont="1" applyFill="1" applyBorder="1" applyAlignment="1" quotePrefix="1">
      <alignment horizontal="center" vertical="center"/>
    </xf>
    <xf numFmtId="58" fontId="29" fillId="0" borderId="0" xfId="6" applyNumberFormat="1" applyFont="1" applyFill="1" applyBorder="1" applyAlignment="1" quotePrefix="1">
      <alignment horizontal="center" vertical="center" wrapText="1"/>
      <protection locked="0"/>
    </xf>
    <xf numFmtId="0" fontId="18" fillId="0" borderId="1" xfId="10" applyFont="1" applyBorder="1" applyAlignment="1" quotePrefix="1">
      <alignment horizontal="center" vertical="center"/>
    </xf>
    <xf numFmtId="0" fontId="18" fillId="0" borderId="2" xfId="10" applyFont="1" applyBorder="1" applyAlignment="1" quotePrefix="1">
      <alignment horizontal="center" vertical="center"/>
    </xf>
    <xf numFmtId="0" fontId="18" fillId="0" borderId="1" xfId="20" applyFont="1" applyBorder="1" applyAlignment="1" quotePrefix="1">
      <alignment horizontal="center" vertical="center" wrapText="1"/>
    </xf>
    <xf numFmtId="0" fontId="29" fillId="0" borderId="2" xfId="70" applyFont="1" applyBorder="1" applyAlignment="1" quotePrefix="1">
      <alignment horizontal="center" vertical="center"/>
    </xf>
  </cellXfs>
  <cellStyles count="116">
    <cellStyle name="Normal" xfId="0" builtinId="0"/>
    <cellStyle name="Percent 4" xfId="1"/>
    <cellStyle name="Normal_Xl0000203" xfId="2"/>
    <cellStyle name="Normal_Xl0000141" xfId="3"/>
    <cellStyle name="Normal_Xl0000107" xfId="4"/>
    <cellStyle name="Normal_Xl0000008" xfId="5"/>
    <cellStyle name="Normal_Tieu thu-Ton kho thang 7.2012 (dieu chinh)" xfId="6"/>
    <cellStyle name="Normal_SPT3-96_Van tai12.2010 2" xfId="7"/>
    <cellStyle name="Normal_SPT3-96_Bieudautu_Dautu(6-2011)" xfId="8"/>
    <cellStyle name="Normal_SPT3-96_Bieu 012011 2" xfId="9"/>
    <cellStyle name="Normal_SPT3-96" xfId="10"/>
    <cellStyle name="Normal_solieu gdp 2 2" xfId="11"/>
    <cellStyle name="Normal_Sheet1" xfId="12"/>
    <cellStyle name="Normal_nhanh sap xep lai 3" xfId="13"/>
    <cellStyle name="Normal_Dau tu 2" xfId="14"/>
    <cellStyle name="Normal_08-12TM" xfId="15"/>
    <cellStyle name="Normal_07Dulich11 2" xfId="16"/>
    <cellStyle name="Normal 15 2 2" xfId="17"/>
    <cellStyle name="Normal_06DTNN 2" xfId="18"/>
    <cellStyle name="Title" xfId="19" builtinId="15"/>
    <cellStyle name="Normal_05XD 2" xfId="20"/>
    <cellStyle name="Normal_Bieu04.072" xfId="21"/>
    <cellStyle name="Normal_Xl0000163" xfId="22"/>
    <cellStyle name="20% - Accent2" xfId="23" builtinId="34"/>
    <cellStyle name="Normal 2 4 2" xfId="24"/>
    <cellStyle name="Normal 2 13 2" xfId="25"/>
    <cellStyle name="Normal_05XD_Dautu(6-2011)" xfId="26"/>
    <cellStyle name="Normal_02NN_bieu nongnghiep" xfId="27"/>
    <cellStyle name="Normal 2" xfId="28"/>
    <cellStyle name="Calculation" xfId="29" builtinId="22"/>
    <cellStyle name="Normal 160" xfId="30"/>
    <cellStyle name="Normal 159" xfId="31"/>
    <cellStyle name="Normal 158" xfId="32"/>
    <cellStyle name="Normal_Bctiendo2000" xfId="33"/>
    <cellStyle name="Comma 3 2 5 4" xfId="34"/>
    <cellStyle name="Normal 11 4" xfId="35"/>
    <cellStyle name="Normal 2 7 2" xfId="36"/>
    <cellStyle name="Normal 10 4 2 3" xfId="37"/>
    <cellStyle name="Normal 10 4 2 2 2" xfId="38"/>
    <cellStyle name="Normal 10 2 2 2 4 2" xfId="39"/>
    <cellStyle name="Normal_Book2" xfId="40"/>
    <cellStyle name="Normal 10 2 2 2 3" xfId="41"/>
    <cellStyle name="Normal 10 2 2 2 2" xfId="42"/>
    <cellStyle name="60% - Accent5" xfId="43" builtinId="48"/>
    <cellStyle name="Comma_Bieu 012011 2 3" xfId="44"/>
    <cellStyle name="Comma 10 2 2 2 2" xfId="45"/>
    <cellStyle name="60% - Accent6" xfId="46" builtinId="52"/>
    <cellStyle name="60% - Accent1" xfId="47" builtinId="32"/>
    <cellStyle name="Accent6" xfId="48" builtinId="49"/>
    <cellStyle name="40% - Accent6" xfId="49" builtinId="51"/>
    <cellStyle name="Normal 12 3" xfId="50"/>
    <cellStyle name="Normal 157 2" xfId="51"/>
    <cellStyle name="Accent5" xfId="52" builtinId="45"/>
    <cellStyle name="40% - Accent5" xfId="53" builtinId="47"/>
    <cellStyle name="Accent3" xfId="54" builtinId="37"/>
    <cellStyle name="40% - Accent3" xfId="55" builtinId="39"/>
    <cellStyle name="Normal 3 2 2 2 2 3" xfId="56"/>
    <cellStyle name="20% - Accent5" xfId="57" builtinId="46"/>
    <cellStyle name="Normal_nhanh sap xep lai 2 2" xfId="58"/>
    <cellStyle name="60% - Accent4" xfId="59" builtinId="44"/>
    <cellStyle name="40% - Accent4" xfId="60" builtinId="43"/>
    <cellStyle name="Accent4" xfId="61" builtinId="41"/>
    <cellStyle name="Linked Cell" xfId="62" builtinId="24"/>
    <cellStyle name="Normal_08tmt3_VT- TM Diep" xfId="63"/>
    <cellStyle name="Warning Text" xfId="64" builtinId="11"/>
    <cellStyle name="60% - Accent2" xfId="65" builtinId="36"/>
    <cellStyle name="Accent2" xfId="66" builtinId="33"/>
    <cellStyle name="40% - Accent2" xfId="67" builtinId="35"/>
    <cellStyle name="Normal 153 2" xfId="68"/>
    <cellStyle name="Normal 3 2 2 2 2" xfId="69"/>
    <cellStyle name="Normal_07gia" xfId="70"/>
    <cellStyle name="Normal 10 2 2 2 5" xfId="71"/>
    <cellStyle name="Normal_08tmt3 2" xfId="72"/>
    <cellStyle name="Normal_03&amp;04CN" xfId="73"/>
    <cellStyle name="Normal 155 2" xfId="74"/>
    <cellStyle name="20% - Accent6" xfId="75" builtinId="50"/>
    <cellStyle name="Accent1" xfId="76" builtinId="29"/>
    <cellStyle name="40% - Accent1" xfId="77" builtinId="31"/>
    <cellStyle name="20% - Accent1" xfId="78" builtinId="30"/>
    <cellStyle name="Normal_05XD_Dautu(6-2011) 2" xfId="79"/>
    <cellStyle name="Neutral" xfId="80" builtinId="28"/>
    <cellStyle name="Bad" xfId="81" builtinId="27"/>
    <cellStyle name="Normal 10 2 2 2 5 2" xfId="82"/>
    <cellStyle name="20% - Accent4" xfId="83" builtinId="42"/>
    <cellStyle name="Normal_02NN" xfId="84"/>
    <cellStyle name="Total" xfId="85" builtinId="25"/>
    <cellStyle name="Output" xfId="86" builtinId="21"/>
    <cellStyle name="Comma_Bieu 012011" xfId="87"/>
    <cellStyle name="Currency" xfId="88" builtinId="4"/>
    <cellStyle name="20% - Accent3" xfId="89" builtinId="38"/>
    <cellStyle name="Note" xfId="90" builtinId="10"/>
    <cellStyle name="Input" xfId="91" builtinId="20"/>
    <cellStyle name="Percent" xfId="92" builtinId="5"/>
    <cellStyle name="Heading 4" xfId="93" builtinId="19"/>
    <cellStyle name="Normal_07VT 2" xfId="94"/>
    <cellStyle name="Comma 17 2" xfId="95"/>
    <cellStyle name="Good" xfId="96" builtinId="26"/>
    <cellStyle name="Heading 3" xfId="97" builtinId="18"/>
    <cellStyle name="Normal_08tmt3" xfId="98"/>
    <cellStyle name="Normal_Gui Vu TH-Bao cao nhanh VDT 2006" xfId="99"/>
    <cellStyle name="Normal 2 16 2" xfId="100"/>
    <cellStyle name="CExplanatory Text" xfId="101" builtinId="53"/>
    <cellStyle name="Heading 1" xfId="102" builtinId="16"/>
    <cellStyle name="Normal_Xl0000156" xfId="103"/>
    <cellStyle name="Comma [0]" xfId="104" builtinId="6"/>
    <cellStyle name="Currency [0]" xfId="105" builtinId="7"/>
    <cellStyle name="Normal 161" xfId="106"/>
    <cellStyle name="Normal 156" xfId="107"/>
    <cellStyle name="Normal - Style1 3" xfId="108"/>
    <cellStyle name="Followed Hyperlink" xfId="109" builtinId="9"/>
    <cellStyle name="Heading 2" xfId="110" builtinId="17"/>
    <cellStyle name="Comma" xfId="111" builtinId="3"/>
    <cellStyle name="Check Cell" xfId="112" builtinId="23"/>
    <cellStyle name="Normal 7 4 2" xfId="113"/>
    <cellStyle name="60% - Accent3" xfId="114" builtinId="40"/>
    <cellStyle name="Hyperlink" xfId="115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4" Type="http://schemas.openxmlformats.org/officeDocument/2006/relationships/sharedStrings" Target="sharedStrings.xml"/><Relationship Id="rId43" Type="http://schemas.openxmlformats.org/officeDocument/2006/relationships/styles" Target="styles.xml"/><Relationship Id="rId42" Type="http://schemas.openxmlformats.org/officeDocument/2006/relationships/theme" Target="theme/theme1.xml"/><Relationship Id="rId41" Type="http://schemas.openxmlformats.org/officeDocument/2006/relationships/externalLink" Target="externalLinks/externalLink22.xml"/><Relationship Id="rId40" Type="http://schemas.openxmlformats.org/officeDocument/2006/relationships/externalLink" Target="externalLinks/externalLink21.xml"/><Relationship Id="rId4" Type="http://schemas.openxmlformats.org/officeDocument/2006/relationships/worksheet" Target="worksheets/sheet4.xml"/><Relationship Id="rId39" Type="http://schemas.openxmlformats.org/officeDocument/2006/relationships/externalLink" Target="externalLinks/externalLink20.xml"/><Relationship Id="rId38" Type="http://schemas.openxmlformats.org/officeDocument/2006/relationships/externalLink" Target="externalLinks/externalLink19.xml"/><Relationship Id="rId37" Type="http://schemas.openxmlformats.org/officeDocument/2006/relationships/externalLink" Target="externalLinks/externalLink18.xml"/><Relationship Id="rId36" Type="http://schemas.openxmlformats.org/officeDocument/2006/relationships/externalLink" Target="externalLinks/externalLink17.xml"/><Relationship Id="rId35" Type="http://schemas.openxmlformats.org/officeDocument/2006/relationships/externalLink" Target="externalLinks/externalLink16.xml"/><Relationship Id="rId34" Type="http://schemas.openxmlformats.org/officeDocument/2006/relationships/externalLink" Target="externalLinks/externalLink15.xml"/><Relationship Id="rId33" Type="http://schemas.openxmlformats.org/officeDocument/2006/relationships/externalLink" Target="externalLinks/externalLink14.xml"/><Relationship Id="rId32" Type="http://schemas.openxmlformats.org/officeDocument/2006/relationships/externalLink" Target="externalLinks/externalLink13.xml"/><Relationship Id="rId31" Type="http://schemas.openxmlformats.org/officeDocument/2006/relationships/externalLink" Target="externalLinks/externalLink12.xml"/><Relationship Id="rId30" Type="http://schemas.openxmlformats.org/officeDocument/2006/relationships/externalLink" Target="externalLinks/externalLink11.xml"/><Relationship Id="rId3" Type="http://schemas.openxmlformats.org/officeDocument/2006/relationships/worksheet" Target="worksheets/sheet3.xml"/><Relationship Id="rId29" Type="http://schemas.openxmlformats.org/officeDocument/2006/relationships/externalLink" Target="externalLinks/externalLink10.xml"/><Relationship Id="rId28" Type="http://schemas.openxmlformats.org/officeDocument/2006/relationships/externalLink" Target="externalLinks/externalLink9.xml"/><Relationship Id="rId27" Type="http://schemas.openxmlformats.org/officeDocument/2006/relationships/externalLink" Target="externalLinks/externalLink8.xml"/><Relationship Id="rId26" Type="http://schemas.openxmlformats.org/officeDocument/2006/relationships/externalLink" Target="externalLinks/externalLink7.xml"/><Relationship Id="rId25" Type="http://schemas.openxmlformats.org/officeDocument/2006/relationships/externalLink" Target="externalLinks/externalLink6.xml"/><Relationship Id="rId24" Type="http://schemas.openxmlformats.org/officeDocument/2006/relationships/externalLink" Target="externalLinks/externalLink5.xml"/><Relationship Id="rId23" Type="http://schemas.openxmlformats.org/officeDocument/2006/relationships/externalLink" Target="externalLinks/externalLink4.xml"/><Relationship Id="rId22" Type="http://schemas.openxmlformats.org/officeDocument/2006/relationships/externalLink" Target="externalLinks/externalLink3.xml"/><Relationship Id="rId21" Type="http://schemas.openxmlformats.org/officeDocument/2006/relationships/externalLink" Target="externalLinks/externalLink2.xml"/><Relationship Id="rId20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NN95-20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IBASE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IBASE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IBASE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RP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RP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RP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TD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HANOI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&#167;&#222;a%20ph&#173;&#172;ng%2095-96%20(V&#232;n,%20TSC&#167;)%20hai%20gi&#18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NT-P3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&#167;&#222;a%20ph&#173;&#172;ng%2095-96%20(V&#232;n,%20TSC&#167;)%20hai%20gi&#184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67;&#222;a%20ph&#173;&#172;ng%2095-96%20(V&#232;n,%20TSC&#167;)%20hai%20gi&#184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Bieu%20mau%20XNK%20T1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NT-P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UNGQUAT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UNGQUAT-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UNGQUAT-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&#167;&#222;a%20ph&#173;&#172;ng%2095-96%20(V&#232;n,%20TSC&#167;)%20hai%20gi&#184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NN95-20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NN95-200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"/>
      <sheetName val=""/>
      <sheetName val="k, vt tho"/>
      <sheetName val="Km_x0012_77 "/>
      <sheetName val="K-280 - Km281"/>
      <sheetName val="Km280 ࠭ Km281"/>
      <sheetName val=""/>
      <sheetName val=""/>
      <sheetName val=""/>
      <sheetName val=""/>
      <sheetName val="Cong ban 1,5„—_x0013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"/>
      <sheetName val="FORM jc"/>
      <sheetName val="K?284"/>
      <sheetName val="CDPS3"/>
      <sheetName val="tldm190337,8"/>
      <sheetName val="?ong hop QL48 - 2"/>
      <sheetName val="Giao nhÿÿÿÿvu"/>
      <sheetName val="⁋㌱Ա"/>
      <sheetName val="ADKTKT02"/>
      <sheetName val="Cac cang UT mua thal Dong bac"/>
      <sheetName val="CV di ngoai to~g"/>
      <sheetName val="bÑi_x0003_"/>
      <sheetName val="DG "/>
      <sheetName val="CT.XF1"/>
      <sheetName val="_x000f_"/>
      <sheetName val="_x0014_M01"/>
      <sheetName val="M pc_x0006_"/>
      <sheetName val="&#13;âO"/>
      <sheetName val="I"/>
      <sheetName val="PNT-P3"/>
      <sheetName val="GS11- tÝnh KH_x0014_SC§"/>
      <sheetName val="DŃ02"/>
      <sheetName val="_x000c_"/>
      <sheetName val="QD cua HDQ²"/>
      <sheetName val=""/>
      <sheetName val=""/>
      <sheetName val="P210-TP20"/>
      <sheetName val="CB32"/>
      <sheetName val="CTT NuiC_x000f_eo"/>
      <sheetName val="TDT-TB?"/>
      <sheetName val="Km280 ? Km281"/>
      <sheetName val="Kluo-_x0008_ phu"/>
      <sheetName val="QD cua HDQ²"/>
      <sheetName val="tt chu don"/>
      <sheetName val="DGþ"/>
      <sheetName val="QD cua 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nam2004"/>
      <sheetName val="Dhp+d"/>
      <sheetName val="T[ 131"/>
      <sheetName val="DC0#"/>
      <sheetName val="DC2@ï4"/>
      <sheetName val="_x000f_p m!i 284"/>
      <sheetName val="AA"/>
      <sheetName val="tuong"/>
      <sheetName val="t01.06"/>
      <sheetName val="chie԰"/>
      <sheetName val="Ho la "/>
      <sheetName val="Op mai 2_x000c_"/>
      <sheetName val="_x000f_"/>
      <sheetName val="Thue NK"/>
      <sheetName val="Hang NK"/>
      <sheetName val="GS08)B.hµng"/>
      <sheetName val="chieud"/>
      <sheetName val="Tong hop ၑL48 - 2"/>
      <sheetName val="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"/>
      <sheetName val=""/>
      <sheetName val="CVpden trong tong"/>
      <sheetName val="5 nam (tach) x2)"/>
      <sheetName val="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⁋㌱Ա"/>
      <sheetName val="&#13;â_x0005_"/>
      <sheetName val="&#13;âOŽ"/>
      <sheetName val="_x000c_"/>
      <sheetName val="Cong ban 1,5„—_x0013_"/>
      <sheetName val="_x000c_"/>
      <sheetName val=""/>
      <sheetName val="HNI"/>
      <sheetName val="Tong hop$Op mai"/>
      <sheetName val="bÑi_x0003_"/>
      <sheetName val="&#10;âO"/>
      <sheetName val="_x000c_"/>
      <sheetName val="&#10;âOŽ"/>
      <sheetName val="???????-BLDG"/>
      <sheetName val="⁋㌱Ա"/>
      <sheetName val="Temp"/>
      <sheetName val="TO 141"/>
      <sheetName val="⁋㌱Ա"/>
      <sheetName val="Tong hopQ48­1"/>
      <sheetName val="⁋㌱Ա"/>
      <sheetName val="XXXXX_XX"/>
      <sheetName val="DGh"/>
      <sheetName val="tra-vat-lieu"/>
      <sheetName val="XL4Toppy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&#13;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DG("/>
      <sheetName val="bÑi_x0003_?²r_x0013_?"/>
      <sheetName val="TK33313"/>
      <sheetName val="UK 911"/>
      <sheetName val="CEPS1"/>
      <sheetName val="Km285"/>
      <sheetName val="T±1 "/>
      <sheetName val="411"/>
      <sheetName val="632"/>
      <sheetName val="333"/>
      <sheetName val="1uÝ1"/>
      <sheetName val="TH Ky Afh"/>
      <sheetName val="KHTS"/>
      <sheetName val="LuÞ_x0016_gT2"/>
      <sheetName val="luongt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"/>
      <sheetName val="[PNT-P3.xls]XXXXX\XX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"/>
      <sheetName val="[PNT-P3.xlsѝKQKDKTﴀ셅u淪洂"/>
      <sheetName val="GS09-chi TM"/>
      <sheetName val=""/>
      <sheetName val="⁋㌱Ա"/>
      <sheetName val="⁋㌱Ա"/>
      <sheetName val=""/>
      <sheetName val="⁋㌱Ա"/>
      <sheetName val="⁋㌱Ա"/>
      <sheetName val="⁋㌱Ա"/>
      <sheetName val="⁋㌱Ա"/>
      <sheetName val="⁋㌱Ա"/>
      <sheetName val="⁋㌱Ա"/>
      <sheetName val="⁋㌱Ա"/>
      <sheetName val="⁋㌱Ա"/>
      <sheetName val="⁋㌱Ա"/>
      <sheetName val="_x000c_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bÑi_x0003_"/>
      <sheetName val="bÑi_x0003_"/>
      <sheetName val=""/>
      <sheetName val=""/>
      <sheetName val="bÑi_x0003_"/>
      <sheetName val="gìIÏÝ_x001c_齘_x0013_龜저ងఀ"/>
      <sheetName val=""/>
      <sheetName val="gìIÏÝ_x001c_齘_x0013_龜저ᥲఀ"/>
      <sheetName val="CDÕTKT2002"/>
      <sheetName val="⁋㌱Ա"/>
      <sheetName val="⁋㌱Ա"/>
      <sheetName val="⁋㌱Ա"/>
      <sheetName val="⁋㌱Ա"/>
      <sheetName val="⁋㌱Ա"/>
      <sheetName val="QUY IV _x0005_"/>
      <sheetName val="p"/>
      <sheetName val="KHTS"/>
      <sheetName val="co_x0005_"/>
      <sheetName val="Tong hop Mctduong"/>
      <sheetName val="KHTS?&#13;2"/>
      <sheetName val="⁋㌱Ա"/>
      <sheetName val=""/>
      <sheetName val="chie԰???Ȁ?"/>
      <sheetName val="_x000c_???????&#13;???"/>
      <sheetName val="?_x000f_???‚ž½"/>
      <sheetName val="?&#13;???âOŽ"/>
      <sheetName val="I_x0005_??"/>
      <sheetName val="S2??1"/>
      <sheetName val="TH  goi _x0014_-x"/>
      <sheetName val=""/>
      <sheetName val="Monthly production actual"/>
      <sheetName val="P201-TP20"/>
      <sheetName val="[PNT-P3.xls][PNT-P3.xls]XXXXX\X"/>
      <sheetName val="Tkng hop QL48 - 2"/>
      <sheetName val="MHET1 784028 lan anh (2)"/>
      <sheetName val="⁋㌱Ա"/>
      <sheetName val="t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&#13;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Èoasen"/>
      <sheetName val="_PNT-P3.xlsUTong hop (2)"/>
      <sheetName val="_PNT-P3.xlsUKm279 - Km280"/>
      <sheetName val="Op"/>
      <sheetName val="_PNT-P3.xlsѝKQKDKT'04-1"/>
      <sheetName val="CV den trong to_g"/>
      <sheetName val="_0000000"/>
      <sheetName val="__-BLDG"/>
      <sheetName val="gia x"/>
      <sheetName val="K_284"/>
      <sheetName val="_ong hop QL48 - 2"/>
      <sheetName val="⁋㌱Ա"/>
      <sheetName val="PDcua TGD"/>
      <sheetName val="CV di ngoai tnng (2)"/>
      <sheetName val="Tk triNh"/>
      <sheetName val="Gian nhiem vu"/>
      <sheetName val="QD!ua TGD (2)"/>
      <sheetName val="CV den"/>
      <sheetName val="Tuongcha."/>
      <sheetName val="Km27_x0015_"/>
      <sheetName val="5 lam (tach) (2)"/>
      <sheetName val="TK 134"/>
      <sheetName val="KHTSBD2"/>
      <sheetName val="CDKTKD03"/>
      <sheetName val="KPKDKT'03-1"/>
      <sheetName val=""/>
      <sheetName val="chieud_x0005_"/>
      <sheetName val="Cong ban "/>
      <sheetName val="Cong ban "/>
      <sheetName val="_x000c_"/>
      <sheetName val="QD cua HDQ²"/>
      <sheetName val="chie԰"/>
      <sheetName val="&#13;â_x0005_"/>
      <sheetName val="I_x0005_"/>
      <sheetName val="S2"/>
      <sheetName val="_x000f_"/>
      <sheetName val="M pc_x0006_"/>
      <sheetName val="luongt"/>
      <sheetName val="???"/>
      <sheetName val="QUY IV _x0005_"/>
      <sheetName val="co_x0005_"/>
      <sheetName val="_x0005_"/>
      <sheetName val="chieuda"/>
      <sheetName val="⁋㌱Ա"/>
      <sheetName val="IBASE"/>
      <sheetName val="7 nam (tach)"/>
      <sheetName val="KQKD02-0 (2)"/>
      <sheetName val="KH&quot;2003"/>
      <sheetName val="Tuongchah"/>
      <sheetName val="Km2:4"/>
      <sheetName val="TK 931"/>
      <sheetName val="CDKP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&#13;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&#10;???âO"/>
      <sheetName val="_x000c_???????&#10;???"/>
      <sheetName val="QD cua HDQ²??)"/>
      <sheetName val="?&#10;???âOŽ"/>
      <sheetName val="QD cua HDQ²??€)"/>
      <sheetName val=""/>
      <sheetName val="41¹"/>
      <sheetName val="Cong ban`1,5x1,5"/>
      <sheetName val="gia!he1"/>
      <sheetName val="k angluc"/>
      <sheetName val="giai he  "/>
      <sheetName val="CC@S03"/>
      <sheetName val="_x000f_?‚ž½"/>
      <sheetName val="_x000c_?&#13;"/>
      <sheetName val="_x000c_?&#10;"/>
      <sheetName val="M pc_x0006_"/>
      <sheetName val="chieuday"/>
      <sheetName val="TK42ı"/>
      <sheetName val="tÿ-01"/>
      <sheetName val="SoCaiT"/>
      <sheetName val="⁋㌱Ա"/>
      <sheetName val="Cong ban "/>
      <sheetName val="t"/>
      <sheetName val="CV den"/>
      <sheetName val="[PNT-P3.xls][PNT-P3.xls]C/c t)e"/>
      <sheetName val="[PNT-P3.xls][PNT-P3.xls]C4ulu/n"/>
      <sheetName val="7 THAI NGUYEN"/>
      <sheetName val="gia԰"/>
      <sheetName val=""/>
      <sheetName val="Np mai 280"/>
      <sheetName val="SoCai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/>
      <sheetData sheetId="94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/>
      <sheetData sheetId="171"/>
      <sheetData sheetId="172"/>
      <sheetData sheetId="173"/>
      <sheetData sheetId="174"/>
      <sheetData sheetId="175" refreshError="1"/>
      <sheetData sheetId="176"/>
      <sheetData sheetId="177" refreshError="1"/>
      <sheetData sheetId="178" refreshError="1"/>
      <sheetData sheetId="179" refreshError="1"/>
      <sheetData sheetId="180" refreshError="1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/>
      <sheetData sheetId="223"/>
      <sheetData sheetId="224"/>
      <sheetData sheetId="225"/>
      <sheetData sheetId="226"/>
      <sheetData sheetId="227"/>
      <sheetData sheetId="228" refreshError="1"/>
      <sheetData sheetId="229" refreshError="1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 refreshError="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 refreshError="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 refreshError="1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/>
      <sheetData sheetId="317"/>
      <sheetData sheetId="318"/>
      <sheetData sheetId="319"/>
      <sheetData sheetId="320"/>
      <sheetData sheetId="321"/>
      <sheetData sheetId="322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/>
      <sheetData sheetId="332"/>
      <sheetData sheetId="333"/>
      <sheetData sheetId="334"/>
      <sheetData sheetId="335"/>
      <sheetData sheetId="336" refreshError="1"/>
      <sheetData sheetId="337" refreshError="1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 refreshError="1"/>
      <sheetData sheetId="364" refreshError="1"/>
      <sheetData sheetId="365" refreshError="1"/>
      <sheetData sheetId="366"/>
      <sheetData sheetId="367"/>
      <sheetData sheetId="368"/>
      <sheetData sheetId="369"/>
      <sheetData sheetId="370" refreshError="1"/>
      <sheetData sheetId="371" refreshError="1"/>
      <sheetData sheetId="372"/>
      <sheetData sheetId="373"/>
      <sheetData sheetId="374"/>
      <sheetData sheetId="375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/>
      <sheetData sheetId="382"/>
      <sheetData sheetId="383" refreshError="1"/>
      <sheetData sheetId="384" refreshError="1"/>
      <sheetData sheetId="385" refreshError="1"/>
      <sheetData sheetId="386" refreshError="1"/>
      <sheetData sheetId="387"/>
      <sheetData sheetId="388"/>
      <sheetData sheetId="389"/>
      <sheetData sheetId="390" refreshError="1"/>
      <sheetData sheetId="391" refreshError="1"/>
      <sheetData sheetId="392" refreshError="1"/>
      <sheetData sheetId="393"/>
      <sheetData sheetId="394"/>
      <sheetData sheetId="395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/>
      <sheetData sheetId="404"/>
      <sheetData sheetId="405"/>
      <sheetData sheetId="406" refreshError="1"/>
      <sheetData sheetId="407" refreshError="1"/>
      <sheetData sheetId="408" refreshError="1"/>
      <sheetData sheetId="409" refreshError="1"/>
      <sheetData sheetId="410"/>
      <sheetData sheetId="411" refreshError="1"/>
      <sheetData sheetId="412"/>
      <sheetData sheetId="413"/>
      <sheetData sheetId="414" refreshError="1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 refreshError="1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 refreshError="1"/>
      <sheetData sheetId="435"/>
      <sheetData sheetId="436"/>
      <sheetData sheetId="437"/>
      <sheetData sheetId="438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/>
      <sheetData sheetId="451"/>
      <sheetData sheetId="452"/>
      <sheetData sheetId="453"/>
      <sheetData sheetId="454"/>
      <sheetData sheetId="455"/>
      <sheetData sheetId="456"/>
      <sheetData sheetId="457" refreshError="1"/>
      <sheetData sheetId="458"/>
      <sheetData sheetId="459" refreshError="1"/>
      <sheetData sheetId="460"/>
      <sheetData sheetId="461"/>
      <sheetData sheetId="462"/>
      <sheetData sheetId="463"/>
      <sheetData sheetId="464" refreshError="1"/>
      <sheetData sheetId="465" refreshError="1"/>
      <sheetData sheetId="466" refreshError="1"/>
      <sheetData sheetId="467" refreshError="1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 refreshError="1"/>
      <sheetData sheetId="478" refreshError="1"/>
      <sheetData sheetId="479" refreshError="1"/>
      <sheetData sheetId="480"/>
      <sheetData sheetId="481" refreshError="1"/>
      <sheetData sheetId="482" refreshError="1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 refreshError="1"/>
      <sheetData sheetId="493" refreshError="1"/>
      <sheetData sheetId="494" refreshError="1"/>
      <sheetData sheetId="495" refreshError="1"/>
      <sheetData sheetId="496"/>
      <sheetData sheetId="497"/>
      <sheetData sheetId="498"/>
      <sheetData sheetId="499" refreshError="1"/>
      <sheetData sheetId="500"/>
      <sheetData sheetId="501"/>
      <sheetData sheetId="502"/>
      <sheetData sheetId="503"/>
      <sheetData sheetId="504"/>
      <sheetData sheetId="505"/>
      <sheetData sheetId="506"/>
      <sheetData sheetId="507" refreshError="1"/>
      <sheetData sheetId="508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/>
      <sheetData sheetId="519"/>
      <sheetData sheetId="520" refreshError="1"/>
      <sheetData sheetId="521"/>
      <sheetData sheetId="522"/>
      <sheetData sheetId="523"/>
      <sheetData sheetId="524"/>
      <sheetData sheetId="525"/>
      <sheetData sheetId="526" refreshError="1"/>
      <sheetData sheetId="527" refreshError="1"/>
      <sheetData sheetId="528" refreshError="1"/>
      <sheetData sheetId="529" refreshError="1"/>
      <sheetData sheetId="530"/>
      <sheetData sheetId="531" refreshError="1"/>
      <sheetData sheetId="532"/>
      <sheetData sheetId="533" refreshError="1"/>
      <sheetData sheetId="534"/>
      <sheetData sheetId="535"/>
      <sheetData sheetId="536"/>
      <sheetData sheetId="537"/>
      <sheetData sheetId="538"/>
      <sheetData sheetId="539"/>
      <sheetData sheetId="540"/>
      <sheetData sheetId="541" refreshError="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/>
      <sheetData sheetId="573"/>
      <sheetData sheetId="574" refreshError="1"/>
      <sheetData sheetId="575"/>
      <sheetData sheetId="576"/>
      <sheetData sheetId="577"/>
      <sheetData sheetId="578"/>
      <sheetData sheetId="579"/>
      <sheetData sheetId="580"/>
      <sheetData sheetId="581"/>
      <sheetData sheetId="582" refreshError="1"/>
      <sheetData sheetId="583" refreshError="1"/>
      <sheetData sheetId="584" refreshError="1"/>
      <sheetData sheetId="585"/>
      <sheetData sheetId="586" refreshError="1"/>
      <sheetData sheetId="587"/>
      <sheetData sheetId="588"/>
      <sheetData sheetId="589"/>
      <sheetData sheetId="590"/>
      <sheetData sheetId="591"/>
      <sheetData sheetId="592" refreshError="1"/>
      <sheetData sheetId="593"/>
      <sheetData sheetId="594" refreshError="1"/>
      <sheetData sheetId="595" refreshError="1"/>
      <sheetData sheetId="596" refreshError="1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 refreshError="1"/>
      <sheetData sheetId="608"/>
      <sheetData sheetId="609"/>
      <sheetData sheetId="610" refreshError="1"/>
      <sheetData sheetId="611" refreshError="1"/>
      <sheetData sheetId="612" refreshError="1"/>
      <sheetData sheetId="613"/>
      <sheetData sheetId="614"/>
      <sheetData sheetId="615"/>
      <sheetData sheetId="616"/>
      <sheetData sheetId="617"/>
      <sheetData sheetId="618"/>
      <sheetData sheetId="619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/>
      <sheetData sheetId="627"/>
      <sheetData sheetId="628"/>
      <sheetData sheetId="629"/>
      <sheetData sheetId="630"/>
      <sheetData sheetId="631"/>
      <sheetData sheetId="632" refreshError="1"/>
      <sheetData sheetId="633" refreshError="1"/>
      <sheetData sheetId="634"/>
      <sheetData sheetId="635" refreshError="1"/>
      <sheetData sheetId="636" refreshError="1"/>
      <sheetData sheetId="637"/>
      <sheetData sheetId="638"/>
      <sheetData sheetId="639"/>
      <sheetData sheetId="640"/>
      <sheetData sheetId="641"/>
      <sheetData sheetId="642" refreshError="1"/>
      <sheetData sheetId="643" refreshError="1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 refreshError="1"/>
      <sheetData sheetId="660" refreshError="1"/>
      <sheetData sheetId="661"/>
      <sheetData sheetId="662"/>
      <sheetData sheetId="663"/>
      <sheetData sheetId="664"/>
      <sheetData sheetId="665"/>
      <sheetData sheetId="666" refreshError="1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 refreshError="1"/>
      <sheetData sheetId="684"/>
      <sheetData sheetId="685" refreshError="1"/>
      <sheetData sheetId="686" refreshError="1"/>
      <sheetData sheetId="687" refreshError="1"/>
      <sheetData sheetId="688"/>
      <sheetData sheetId="689" refreshError="1"/>
      <sheetData sheetId="690"/>
      <sheetData sheetId="691" refreshError="1"/>
      <sheetData sheetId="692"/>
      <sheetData sheetId="693" refreshError="1"/>
      <sheetData sheetId="694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/>
      <sheetData sheetId="701"/>
      <sheetData sheetId="702" refreshError="1"/>
      <sheetData sheetId="703" refreshError="1"/>
      <sheetData sheetId="704"/>
      <sheetData sheetId="705" refreshError="1"/>
      <sheetData sheetId="706" refreshError="1"/>
      <sheetData sheetId="707"/>
      <sheetData sheetId="708" refreshError="1"/>
      <sheetData sheetId="709" refreshError="1"/>
      <sheetData sheetId="710" refreshError="1"/>
      <sheetData sheetId="711" refreshError="1"/>
      <sheetData sheetId="712"/>
      <sheetData sheetId="713" refreshError="1"/>
      <sheetData sheetId="714" refreshError="1"/>
      <sheetData sheetId="715"/>
      <sheetData sheetId="716"/>
      <sheetData sheetId="717"/>
      <sheetData sheetId="718" refreshError="1"/>
      <sheetData sheetId="719" refreshError="1"/>
      <sheetData sheetId="720" refreshError="1"/>
      <sheetData sheetId="721" refreshError="1"/>
      <sheetData sheetId="722"/>
      <sheetData sheetId="723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/>
      <sheetData sheetId="1051"/>
      <sheetData sheetId="1052"/>
      <sheetData sheetId="1053" refreshError="1"/>
      <sheetData sheetId="1054" refreshError="1"/>
      <sheetData sheetId="1055" refreshError="1"/>
      <sheetData sheetId="1056"/>
      <sheetData sheetId="1057"/>
      <sheetData sheetId="1058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/>
      <sheetData sheetId="1120"/>
      <sheetData sheetId="1121"/>
      <sheetData sheetId="1122"/>
      <sheetData sheetId="1123"/>
      <sheetData sheetId="1124"/>
      <sheetData sheetId="1125"/>
      <sheetData sheetId="1126" refreshError="1"/>
      <sheetData sheetId="1127" refreshError="1"/>
      <sheetData sheetId="1128" refreshError="1"/>
      <sheetData sheetId="1129" refreshError="1"/>
      <sheetData sheetId="1130"/>
      <sheetData sheetId="1131" refreshError="1"/>
      <sheetData sheetId="1132" refreshError="1"/>
      <sheetData sheetId="1133" refreshError="1"/>
      <sheetData sheetId="1134" refreshError="1"/>
      <sheetData sheetId="1135"/>
      <sheetData sheetId="1136" refreshError="1"/>
      <sheetData sheetId="1137"/>
      <sheetData sheetId="1138" refreshError="1"/>
      <sheetData sheetId="1139"/>
      <sheetData sheetId="1140"/>
      <sheetData sheetId="1141"/>
      <sheetData sheetId="1142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/>
      <sheetData sheetId="1173"/>
      <sheetData sheetId="1174" refreshError="1"/>
      <sheetData sheetId="1175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/>
      <sheetData sheetId="1184" refreshError="1"/>
      <sheetData sheetId="1185" refreshError="1"/>
      <sheetData sheetId="1186" refreshError="1"/>
      <sheetData sheetId="1187"/>
      <sheetData sheetId="1188"/>
      <sheetData sheetId="1189"/>
      <sheetData sheetId="1190"/>
      <sheetData sheetId="1191"/>
      <sheetData sheetId="1192"/>
      <sheetData sheetId="1193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/>
      <sheetData sheetId="1216"/>
      <sheetData sheetId="1217"/>
      <sheetData sheetId="1218"/>
      <sheetData sheetId="1219"/>
      <sheetData sheetId="1220" refreshError="1"/>
      <sheetData sheetId="1221" refreshError="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 refreshError="1"/>
      <sheetData sheetId="1232" refreshError="1"/>
      <sheetData sheetId="1233"/>
      <sheetData sheetId="1234" refreshError="1"/>
      <sheetData sheetId="1235" refreshError="1"/>
      <sheetData sheetId="1236"/>
      <sheetData sheetId="1237" refreshError="1"/>
      <sheetData sheetId="1238" refreshError="1"/>
      <sheetData sheetId="1239"/>
      <sheetData sheetId="1240"/>
      <sheetData sheetId="1241"/>
      <sheetData sheetId="1242"/>
      <sheetData sheetId="1243"/>
      <sheetData sheetId="1244" refreshError="1"/>
      <sheetData sheetId="1245" refreshError="1"/>
      <sheetData sheetId="1246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"/>
      <sheetName val="20+590"/>
      <sheetName val="20+1218"/>
      <sheetName val="22+456"/>
      <sheetName val="23+200"/>
      <sheetName val="Bia1"/>
      <sheetName val="Nhap_lieu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CDSPS"/>
      <sheetName val="BCDKT"/>
      <sheetName val=""/>
      <sheetName val="BaTrieu-L.con"/>
      <sheetName val="EDT - Ro"/>
      <sheetName val=".tuanM"/>
      <sheetName val="Dinh_ha nha"/>
      <sheetName val="[IBASE2.XLS}BHXH"/>
      <sheetName val="Chart3"/>
      <sheetName val="Chart2"/>
      <sheetName val="2.74"/>
      <sheetName val="T8-9)"/>
      <sheetName val="T6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Bia_x0018_"/>
      <sheetName val="QD cua HDQT (ÿÿ"/>
      <sheetName val="ÿÿÿÿi ngoai tongÿÿ2)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  <sheetName val="CHITIET VL-NC"/>
      <sheetName val="DON GIA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Nhap_lieÈ"/>
      <sheetName val="PNT-QUOT-#3"/>
      <sheetName val="COAT&amp;WRAP-QIOT-#3"/>
      <sheetName val="T8-9@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Tonf hop"/>
      <sheetName val="CoquyTM"/>
      <sheetName val=""/>
      <sheetName val="TH_B¸"/>
      <sheetName val="CongNo"/>
      <sheetName val="TD khao sat"/>
      <sheetName val=""/>
      <sheetName val="Km282-Km_x0003_?3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lapdap TB "/>
      <sheetName val="ESTI."/>
      <sheetName val="DI-ESTI"/>
      <sheetName val="THTBþ"/>
      <sheetName val="nghi dinh-_x0004__x0010_"/>
      <sheetName val="Chart䀀"/>
      <sheetName val="T8-9("/>
      <sheetName val=" GT CPhi tung dot"/>
      <sheetName val="Nhap_lie"/>
      <sheetName val="Nhap_lie("/>
      <sheetName val="Cong hop 2,0ࡸ2,0"/>
      <sheetName val="Biaþ"/>
      <sheetName val="Luot"/>
      <sheetName val="IBASE2"/>
      <sheetName val="T8-9h"/>
      <sheetName val="KQKDKT#04-1"/>
      <sheetName val="VtuHaTheSauTBABenThuy1 Ш2)"/>
      <sheetName val="T8-9X"/>
      <sheetName val="MTL$-INTER"/>
      <sheetName val="Diem mon hoc"/>
      <sheetName val="Diem Tong ket"/>
      <sheetName val="DS - HoTen"/>
      <sheetName val="DS-Loc"/>
      <sheetName val="thong ke"/>
      <sheetName val="TH dat "/>
      <sheetName val="GIA 뭼UOC"/>
      <sheetName val="Soqu_x0005_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T8-9_x0005_"/>
      <sheetName val="Bang can doi "/>
      <sheetName val="Tinh hinh cat lang"/>
      <sheetName val="Tinh hinh SX phu"/>
      <sheetName val="Tinh hinh do xop"/>
      <sheetName val="chi phi cap tien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"/>
      <sheetName val=""/>
      <sheetName val="Bia"/>
      <sheetName val="_IBASE2.XLSѝTNHNoi"/>
      <sheetName val="Km282-Km_x0003_"/>
      <sheetName val="Soqu_x0005_"/>
      <sheetName val="thong ke"/>
      <sheetName val="°:nh"/>
      <sheetName val="QDcua TGD (2)"/>
      <sheetName val="Tong_ke"/>
      <sheetName val="XXXXXX?X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SANNUONG"/>
      <sheetName val="thkn (2)"/>
      <sheetName val="Vchuygn(C)"/>
      <sheetName val="342201-T10"/>
      <sheetName val="km208"/>
      <sheetName val="DMX"/>
      <sheetName val="tien "/>
      <sheetName val="T6-99"/>
      <sheetName val="T4-99_x0005_"/>
      <sheetName val="[IBASE2.XLS뭝êm283-Km284"/>
      <sheetName val="CHITIET VL-NCHT1 (2)"/>
      <sheetName val="NEW-PANEL"/>
      <sheetName val="KH-Q1,Q2,01"/>
      <sheetName val="Bia0"/>
      <sheetName val="DMT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KHVt_"/>
      <sheetName val="KHVt_XL"/>
      <sheetName val="KHVt_XLT4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hep_be"/>
      <sheetName val="Thep_than"/>
      <sheetName val="Thep_xa_mu"/>
      <sheetName val="Nhap_lieu1"/>
      <sheetName val="Tien_dien"/>
      <sheetName val="Thue_GTGT"/>
      <sheetName val="142201-T1_"/>
      <sheetName val="142201-T2-th_"/>
      <sheetName val="142201-T3-th_"/>
      <sheetName val="142201-T4-th__"/>
      <sheetName val="_t5"/>
      <sheetName val="t_4"/>
      <sheetName val="_t3_"/>
      <sheetName val="_TH331"/>
      <sheetName val="_Minh_ha"/>
      <sheetName val="_Ha_Tay"/>
      <sheetName val="_Vinhphuc"/>
      <sheetName val="_Nbinh"/>
      <sheetName val="_QVinh"/>
      <sheetName val="_TW1"/>
      <sheetName val="VtuHaTheSauTBABenThuy1_(2)"/>
      <sheetName val="Kluong_phu"/>
      <sheetName val="Lan_can"/>
      <sheetName val="Ho_lan"/>
      <sheetName val="Coc_tieu"/>
      <sheetName val="Bien_bao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kl_(2)"/>
      <sheetName val="long_tec"/>
      <sheetName val="Km274_-_Km275"/>
      <sheetName val="Km275_-_Km276"/>
      <sheetName val="Km276_-_Km277"/>
      <sheetName val="Km277_-_Km278_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Matduong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Tong_hop"/>
      <sheetName val="Tong_hop_(2)"/>
      <sheetName val="Cong_cu"/>
      <sheetName val="Cot_thep"/>
      <sheetName val="Cong_tron_D75"/>
      <sheetName val="Cong_tron_D100"/>
      <sheetName val="Cong_tron_D150"/>
      <sheetName val="Cong_tron_2D150"/>
      <sheetName val="Cong_ban_1,0x1,0"/>
      <sheetName val="Cong_ban_1,0x1,2"/>
      <sheetName val="Cong_hop_1,5x1,5"/>
      <sheetName val="Cong_hop_2,0x1,5"/>
      <sheetName val="Cong_hop_2,0x2,0"/>
      <sheetName val="Song_trai"/>
      <sheetName val="Dinh+ha_nha"/>
      <sheetName val="NG_k"/>
      <sheetName val="Trich_Ngang"/>
      <sheetName val="Danh_sach_Rieng"/>
      <sheetName val="Dia_Diem_Thuc_Tap"/>
      <sheetName val="De_Tai_Thuc_Tap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_so_thay_doi"/>
      <sheetName val="b_THchitietDZCT"/>
      <sheetName val="b_THchitietTBA"/>
      <sheetName val="Khao_sat"/>
      <sheetName val="TT_khao_sat"/>
      <sheetName val="SCT_Cong_trinh"/>
      <sheetName val="06-2003_(2)"/>
      <sheetName val="CDPS_6tc"/>
      <sheetName val="SCT_Nha_thau"/>
      <sheetName val="socai2003_(6tc)dp"/>
      <sheetName val="socai2003_(6tc)"/>
      <sheetName val="CDPS_6tc_(2)"/>
      <sheetName val="phan_tich_DG"/>
      <sheetName val="gia_vat_lieu"/>
      <sheetName val="gia_xe_may"/>
      <sheetName val="gia_nhan_cong"/>
      <sheetName val="CDSL_(2)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Don_gia_CPM"/>
      <sheetName val="Tong_Thieu_HD_cac_CT-2001"/>
      <sheetName val="VL_thieu_HD_-_2001"/>
      <sheetName val="Tong_thieu_HD_cac_CT_-_2002"/>
      <sheetName val="Lan_trai"/>
      <sheetName val="Van_chuyen"/>
      <sheetName val="HDong_VC"/>
      <sheetName val="ThieuHD_nam_2001"/>
      <sheetName val="Bang_TH"/>
      <sheetName val="Tong_Chinh"/>
      <sheetName val="TH_du_toan_"/>
      <sheetName val="Du_toan_"/>
      <sheetName val="C_Tinh"/>
      <sheetName val="giai_thich"/>
      <sheetName val="DT_-_Ro"/>
      <sheetName val="TH_-_Ro_"/>
      <sheetName val="GDT_-_Ro"/>
      <sheetName val="DT_-_TB"/>
      <sheetName val="TH_-_TB"/>
      <sheetName val="GDT_-_TB"/>
      <sheetName val="DT_-_NT"/>
      <sheetName val="TH_-_NT"/>
      <sheetName val="GDT_-_NT"/>
      <sheetName val="ql_(2)"/>
      <sheetName val="F_ThanhTri"/>
      <sheetName val="F_Gialam"/>
      <sheetName val="TH_dam"/>
      <sheetName val="SX_dam"/>
      <sheetName val="LD_dam"/>
      <sheetName val="Bang_gia_VL"/>
      <sheetName val="Gia_NC"/>
      <sheetName val="Gia_may"/>
      <sheetName val="KQKD02-2_(2)"/>
      <sheetName val="KQKD-2_(2)"/>
      <sheetName val="KQKD_thu2004"/>
      <sheetName val="Dancau-Q_Ninh"/>
      <sheetName val="BaTrieu-L_son"/>
      <sheetName val="T03_-_03"/>
      <sheetName val="THL_T03"/>
      <sheetName val="TTBC_T03"/>
      <sheetName val="Luong_noi_Bo_-_T3"/>
      <sheetName val="Tong_hop_-_T3"/>
      <sheetName val="Thuong_Quy_3"/>
      <sheetName val="Phu_cap_trach_nhiem"/>
      <sheetName val="Tay_ninh"/>
      <sheetName val="A_Duc"/>
      <sheetName val="DOANH_SO"/>
      <sheetName val="BD-SINH_VIEN"/>
      <sheetName val="BC_TH_CK_(2)"/>
      <sheetName val="BC_TH_CK"/>
      <sheetName val="BC6tT19_food"/>
      <sheetName val="BC6tT18_-_Food"/>
      <sheetName val="BCCK_4"/>
      <sheetName val="BCFood-_T16"/>
      <sheetName val="BCFood-_T15"/>
      <sheetName val="BCFood-_T14"/>
      <sheetName val="BCFood-_T13"/>
      <sheetName val="TH_CK2"/>
      <sheetName val="BC6tT52_(3)"/>
      <sheetName val="BC6tT52_(2)"/>
      <sheetName val="TCK_12"/>
      <sheetName val="Tong_CK"/>
      <sheetName val="HHVt_"/>
      <sheetName val="Co~g_hop_1,5x1,5"/>
      <sheetName val="So_sanh"/>
      <sheetName val="Xaylap_"/>
      <sheetName val="Nhan_cong"/>
      <sheetName val="_KQTH_quy_hoach_135"/>
      <sheetName val="Bao_cao_KQTH_quy_hoach_135"/>
      <sheetName val="CT_03"/>
      <sheetName val="TH_03"/>
      <sheetName val="CV_di_trong__dong"/>
      <sheetName val="BaTrieu-L_con"/>
      <sheetName val="EDT_-_Ro"/>
      <sheetName val="Heso_3-2004_(3)"/>
      <sheetName val="Luong_(2)"/>
      <sheetName val="heso_T3"/>
      <sheetName val="heso_T4"/>
      <sheetName val="heso_T5"/>
      <sheetName val="Heso_T6"/>
      <sheetName val="Heso_T7"/>
      <sheetName val="Heso_T8"/>
      <sheetName val="Heso_T9"/>
      <sheetName val="Heso_2-2004"/>
      <sheetName val="Heso_3-2004"/>
      <sheetName val="Heso_3-2004_(2)"/>
      <sheetName val="[IBASE2_XLSѝTNHNoi"/>
      <sheetName val="Co_quan_TCT"/>
      <sheetName val="BOT_(PA_chon)"/>
      <sheetName val="Yaly_&amp;_Ri_Ninh"/>
      <sheetName val="Thuy_dien_Na_Loi"/>
      <sheetName val="bang_so_sanh_tong_hop"/>
      <sheetName val="bang_so_sanh_tong_hop_(ty_le)"/>
      <sheetName val="thu_nhap_binh_quan_(2)"/>
      <sheetName val="dang_huong"/>
      <sheetName val="phuong_an_1"/>
      <sheetName val="phuong_an_1_(2)"/>
      <sheetName val="phuong_an2"/>
      <sheetName val="tong_hop_BQ"/>
      <sheetName val="tong_hop_BQ-1"/>
      <sheetName val="phuong_an_chon"/>
      <sheetName val="bang_so_sanh_tong_hop_(_PA_chon"/>
      <sheetName val="dang_ap_dung"/>
      <sheetName val="bang_tong_hop_(dang_huong)"/>
      <sheetName val="GIA_NUOC"/>
      <sheetName val="GIA_DIEN_THOAI"/>
      <sheetName val="GIA_DIEN"/>
      <sheetName val="chiet_tinh_XD"/>
      <sheetName val="Triet_T"/>
      <sheetName val="Phan_tich_gia"/>
      <sheetName val="pHAN_CONG"/>
      <sheetName val="GIA_XD"/>
      <sheetName val="TK__TK"/>
      <sheetName val="bcth_05-04"/>
      <sheetName val="baocao_05-04"/>
      <sheetName val="nhan_su"/>
      <sheetName val="luong_cty"/>
      <sheetName val="Luu_goc"/>
      <sheetName val="km22+93_86-km22+121_86"/>
      <sheetName val="km22+177_14-km22+205_64"/>
      <sheetName val="Bang_20-25"/>
      <sheetName val="km22+267_96-km22+283_96"/>
      <sheetName val="km22+304_31-km22+344_31"/>
      <sheetName val="km22+460_92-km22+614_57"/>
      <sheetName val="km22+671_78-km22+713_32"/>
      <sheetName val="tô_rôiDY"/>
      <sheetName val="T_K_H_T_T5"/>
      <sheetName val="T_K_T7"/>
      <sheetName val="TK_T6"/>
      <sheetName val="T_K_T5"/>
      <sheetName val="Bang_thong_ke_hang_ton"/>
      <sheetName val="thong_ke_"/>
      <sheetName val="T_KT04"/>
      <sheetName val="Dinh_ha_nha"/>
      <sheetName val="Km282-Km3"/>
      <sheetName val="[IBASE2_XLS}BHXH"/>
      <sheetName val="_tuanM"/>
      <sheetName val="Tuan_1_01"/>
      <sheetName val="Tuan_3_01_"/>
      <sheetName val="Tuan_5_06_"/>
      <sheetName val="Tuan_6_06__"/>
      <sheetName val="Tuan_7_06_"/>
      <sheetName val="Tuan_7_06__(2)"/>
      <sheetName val="Tuan10,06_"/>
      <sheetName val="Tuan11,06__"/>
      <sheetName val="Bao_cao_DD_31_3_06"/>
      <sheetName val="Bao_cao_DD_30_4_06"/>
      <sheetName val="Bao_cao_DD_31_5_06_"/>
      <sheetName val="Bao_cao_Quy_I-06"/>
      <sheetName val="Bao_cao_DD_30_6_06"/>
      <sheetName val="Bao_cao_DD_31_7_06"/>
      <sheetName val="2_74"/>
      <sheetName val="THU_T12"/>
      <sheetName val="CHI_T12"/>
      <sheetName val="THU_T11"/>
      <sheetName val="CHI_T11"/>
      <sheetName val="THU_T10"/>
      <sheetName val="CHI_T10"/>
      <sheetName val="THU_T9"/>
      <sheetName val="CHI_T9"/>
      <sheetName val="THU_T8"/>
      <sheetName val="CHI_T8"/>
      <sheetName val="THU_T7"/>
      <sheetName val="CHI_T7"/>
      <sheetName val="THU_T6"/>
      <sheetName val="CHI_T6"/>
      <sheetName val="THU_T5"/>
      <sheetName val="CHI_T5"/>
      <sheetName val="THU_T4"/>
      <sheetName val="CHI_T4"/>
      <sheetName val="THU_T3"/>
      <sheetName val="CHI_T3"/>
      <sheetName val="THU_T2"/>
      <sheetName val="CHI_T2"/>
      <sheetName val="THU_T1"/>
      <sheetName val="CHI_T1"/>
      <sheetName val="CDSM_(2)"/>
      <sheetName val="02_1"/>
      <sheetName val="2_1"/>
      <sheetName val="2_3"/>
      <sheetName val="02_3"/>
      <sheetName val="B_01"/>
      <sheetName val="B_03"/>
      <sheetName val="D_13"/>
      <sheetName val="BTH_Phieu_thu"/>
      <sheetName val="BTH_Phieu_chi"/>
      <sheetName val="SCT_NVL"/>
      <sheetName val="NK_SO_CAI"/>
      <sheetName val="SCT_TK_331"/>
      <sheetName val="So_CFSXKD"/>
      <sheetName val="SCT__TK_131"/>
      <sheetName val="So_TGNH_2003"/>
      <sheetName val="So_quy_TM_2002"/>
      <sheetName val="The_tinh_Z"/>
      <sheetName val="So_kho_nguyen_vat_lieu"/>
      <sheetName val="BTH_NVL"/>
      <sheetName val="So_theo_doi_thue_GTGT"/>
      <sheetName val="BC_thanh_QT_hoa_don_nam_2003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KHVô_XL"/>
      <sheetName val="Coc_6"/>
      <sheetName val="THT_nam_04"/>
      <sheetName val="luongt_13"/>
      <sheetName val="LUONG_1"/>
      <sheetName val="LUONG_2"/>
      <sheetName val="LUONG_3"/>
      <sheetName val="Luong_4"/>
      <sheetName val="CTP_4"/>
      <sheetName val="Anca_4"/>
      <sheetName val="THUONG_TET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For_Summary"/>
      <sheetName val="For_Summary(KG)"/>
      <sheetName val="PP_Cloth"/>
      <sheetName val="Mix-PP_Cloth"/>
      <sheetName val="Material_Price-PP"/>
      <sheetName val="QD_cua_HDQT_(ÿÿ"/>
      <sheetName val="ÿÿÿÿi_ngoai_tongÿÿ2)"/>
      <sheetName val="GIA_뭼UOC"/>
      <sheetName val="Soqu"/>
      <sheetName val="HD_CTrinh1"/>
      <sheetName val="HD_benA"/>
      <sheetName val="Theodoi_HD"/>
      <sheetName val="Theodoi_HD_(2)"/>
      <sheetName val="nphuocb 4"/>
      <sheetName val=" Njinh"/>
      <sheetName val="L]gngT2"/>
      <sheetName val="VT,NC,M"/>
      <sheetName val="XXXXXXÿÿ"/>
      <sheetName val="KHT4ÿÿ-02"/>
      <sheetName val="ÿÿÿÿ "/>
      <sheetName val="Soqu窨_x0013_竬"/>
      <sheetName val="Soqu_x0005_"/>
      <sheetName val="T4-99_x0005_"/>
      <sheetName val="PhanTichDonGia"/>
      <sheetName val="KHVt X兤"/>
      <sheetName val="So.g trai"/>
      <sheetName val="_x0013_heet9"/>
      <sheetName val="De _x0014_ai Thuc Tap"/>
      <sheetName val="tuan&quot;"/>
      <sheetName val="nt5anM"/>
      <sheetName val=".ngan"/>
      <sheetName val=".loi"/>
      <sheetName val="XXXXXX X"/>
      <sheetName val="Km282-Km "/>
      <sheetName val="Bia "/>
      <sheetName val="TK13 "/>
      <sheetName val="nghi dinh-  "/>
      <sheetName val=""/>
      <sheetName val="Km282-Km ?3"/>
      <sheetName val="T8-9 "/>
      <sheetName val="Soqu "/>
      <sheetName val="Km282-Km "/>
      <sheetName val="Soqu "/>
      <sheetName val="DMT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 refreshError="1"/>
      <sheetData sheetId="86" refreshError="1"/>
      <sheetData sheetId="87" refreshError="1"/>
      <sheetData sheetId="88" refreshError="1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 refreshError="1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 refreshError="1"/>
      <sheetData sheetId="313" refreshError="1"/>
      <sheetData sheetId="314"/>
      <sheetData sheetId="315"/>
      <sheetData sheetId="316"/>
      <sheetData sheetId="317"/>
      <sheetData sheetId="318"/>
      <sheetData sheetId="319"/>
      <sheetData sheetId="320"/>
      <sheetData sheetId="321" refreshError="1"/>
      <sheetData sheetId="322"/>
      <sheetData sheetId="323"/>
      <sheetData sheetId="324"/>
      <sheetData sheetId="325"/>
      <sheetData sheetId="326"/>
      <sheetData sheetId="327"/>
      <sheetData sheetId="328" refreshError="1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 refreshError="1"/>
      <sheetData sheetId="537" refreshError="1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 refreshError="1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 refreshError="1"/>
      <sheetData sheetId="683" refreshError="1"/>
      <sheetData sheetId="684" refreshError="1"/>
      <sheetData sheetId="685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/>
      <sheetData sheetId="697"/>
      <sheetData sheetId="698"/>
      <sheetData sheetId="699"/>
      <sheetData sheetId="700"/>
      <sheetData sheetId="701"/>
      <sheetData sheetId="702"/>
      <sheetData sheetId="703" refreshError="1"/>
      <sheetData sheetId="704" refreshError="1"/>
      <sheetData sheetId="705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 refreshError="1"/>
      <sheetData sheetId="740" refreshError="1"/>
      <sheetData sheetId="74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 refreshError="1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 refreshError="1"/>
      <sheetData sheetId="797"/>
      <sheetData sheetId="798"/>
      <sheetData sheetId="799"/>
      <sheetData sheetId="800" refreshError="1"/>
      <sheetData sheetId="801"/>
      <sheetData sheetId="802" refreshError="1"/>
      <sheetData sheetId="803"/>
      <sheetData sheetId="804"/>
      <sheetData sheetId="805"/>
      <sheetData sheetId="806" refreshError="1"/>
      <sheetData sheetId="807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 refreshError="1"/>
      <sheetData sheetId="912" refreshError="1"/>
      <sheetData sheetId="913"/>
      <sheetData sheetId="914" refreshError="1"/>
      <sheetData sheetId="915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/>
      <sheetData sheetId="933"/>
      <sheetData sheetId="934"/>
      <sheetData sheetId="935"/>
      <sheetData sheetId="936"/>
      <sheetData sheetId="937" refreshError="1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 refreshError="1"/>
      <sheetData sheetId="947" refreshError="1"/>
      <sheetData sheetId="948" refreshError="1"/>
      <sheetData sheetId="949" refreshError="1"/>
      <sheetData sheetId="950"/>
      <sheetData sheetId="951" refreshError="1"/>
      <sheetData sheetId="952" refreshError="1"/>
      <sheetData sheetId="953" refreshError="1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/>
      <sheetData sheetId="103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/>
      <sheetData sheetId="1206"/>
      <sheetData sheetId="1207"/>
      <sheetData sheetId="1208"/>
      <sheetData sheetId="1209"/>
      <sheetData sheetId="1210" refreshError="1"/>
      <sheetData sheetId="1211"/>
      <sheetData sheetId="1212" refreshError="1"/>
      <sheetData sheetId="1213"/>
      <sheetData sheetId="1214" refreshError="1"/>
      <sheetData sheetId="1215" refreshError="1"/>
      <sheetData sheetId="1216" refreshError="1"/>
      <sheetData sheetId="1217" refreshError="1"/>
      <sheetData sheetId="1218"/>
      <sheetData sheetId="1219" refreshError="1"/>
      <sheetData sheetId="1220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/>
      <sheetData sheetId="1243"/>
      <sheetData sheetId="1244"/>
      <sheetData sheetId="1245"/>
      <sheetData sheetId="1246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/>
      <sheetData sheetId="1256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 refreshError="1"/>
      <sheetData sheetId="1673" refreshError="1"/>
      <sheetData sheetId="1674"/>
      <sheetData sheetId="1675"/>
      <sheetData sheetId="1676"/>
      <sheetData sheetId="1677"/>
      <sheetData sheetId="1678"/>
      <sheetData sheetId="1679" refreshError="1"/>
      <sheetData sheetId="1680" refreshError="1"/>
      <sheetData sheetId="1681" refreshError="1"/>
      <sheetData sheetId="1682" refreshError="1"/>
      <sheetData sheetId="1683"/>
      <sheetData sheetId="1684"/>
      <sheetData sheetId="1685" refreshError="1"/>
      <sheetData sheetId="1686" refreshError="1"/>
      <sheetData sheetId="1687" refreshError="1"/>
      <sheetData sheetId="1688" refreshError="1"/>
      <sheetData sheetId="1689" refreshError="1"/>
      <sheetData sheetId="1690" refreshError="1"/>
      <sheetData sheetId="1691" refreshError="1"/>
      <sheetData sheetId="1692" refreshError="1"/>
      <sheetData sheetId="1693"/>
      <sheetData sheetId="1694" refreshError="1"/>
      <sheetData sheetId="1695" refreshError="1"/>
      <sheetData sheetId="1696" refreshError="1"/>
      <sheetData sheetId="1697" refreshError="1"/>
      <sheetData sheetId="1698" refreshError="1"/>
      <sheetData sheetId="1699"/>
      <sheetData sheetId="1700"/>
      <sheetData sheetId="1701" refreshError="1"/>
      <sheetData sheetId="1702" refreshError="1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Km282-Km_x0003_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2.74"/>
      <sheetName val="NS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aTrieu-L.con"/>
      <sheetName val="EDT - Ro"/>
      <sheetName val=".tuanM"/>
      <sheetName val="Dinh_ha nha"/>
      <sheetName val="[IBASE2.XLS}BHXH"/>
      <sheetName val="Chart3"/>
      <sheetName val="Chart2"/>
      <sheetName val="T8-9)"/>
      <sheetName val="T6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Bia_x0018_"/>
      <sheetName val="QD cua HDQT (ÿÿ"/>
      <sheetName val="ÿÿÿÿi ngoai tongÿÿ2)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  <sheetName val="CHITIET VL-NC"/>
      <sheetName val="DON GIA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Nhap_lieÈ"/>
      <sheetName val="PNT-QUOT-#3"/>
      <sheetName val="COAT&amp;WRAP-QIOT-#3"/>
      <sheetName val="T8-9@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Tonf hop"/>
      <sheetName val="CoquyTM"/>
      <sheetName val="TH_B¸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Chart䀀"/>
      <sheetName val="T8-9("/>
      <sheetName val="Nhap_lie"/>
      <sheetName val="Nhap_lie("/>
      <sheetName val=" GT CPhi tung dot"/>
      <sheetName val="ESTI."/>
      <sheetName val="DI-ESTI"/>
      <sheetName val="THTBþ"/>
      <sheetName val="CongNo"/>
      <sheetName val="TD khao sat"/>
      <sheetName val=""/>
      <sheetName val="nghi dinh-_x0004__x0010_"/>
      <sheetName val="Cong hop 2,0ࡸ2,0"/>
      <sheetName val="Km282-Km_x0003_?3"/>
      <sheetName val="Biaþ"/>
      <sheetName val="Luot"/>
      <sheetName val="lapdap TB "/>
      <sheetName val="IBASE2"/>
      <sheetName val="T8-9h"/>
      <sheetName val="KQKDKT#04-1"/>
      <sheetName val="VtuHaTheSauTBABenThuy1 Ш2)"/>
      <sheetName val="T8-9X"/>
      <sheetName val="MTL$-INTER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GIA 뭼UOC"/>
      <sheetName val="Soqu_x0005_"/>
      <sheetName val="T8-9_x0005_"/>
      <sheetName val="Diem mon hoc"/>
      <sheetName val="Diem Tong ket"/>
      <sheetName val="DS - HoTen"/>
      <sheetName val="DS-Loc"/>
      <sheetName val="thong ke"/>
      <sheetName val="Bang can doi "/>
      <sheetName val="Tinh hinh cat lang"/>
      <sheetName val="Tinh hinh SX phu"/>
      <sheetName val="Tinh hinh do xop"/>
      <sheetName val="chi phi cap tien"/>
      <sheetName val="TH dat 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"/>
      <sheetName val=""/>
      <sheetName val="_IBASE2.XLSѝTNHNoi"/>
      <sheetName val="°:nh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SANNUONG"/>
      <sheetName val="thkn (2)"/>
      <sheetName val="Vchuygn(C)"/>
      <sheetName val="342201-T10"/>
      <sheetName val="km208"/>
      <sheetName val="DMX"/>
      <sheetName val="Bia0"/>
      <sheetName val="DMT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KHVt_"/>
      <sheetName val="KHVt_XL"/>
      <sheetName val="KHVt_XLT4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hep_be"/>
      <sheetName val="Thep_than"/>
      <sheetName val="Thep_xa_mu"/>
      <sheetName val="Nhap_lieu1"/>
      <sheetName val="Tien_dien"/>
      <sheetName val="Thue_GTGT"/>
      <sheetName val="142201-T1_"/>
      <sheetName val="142201-T2-th_"/>
      <sheetName val="142201-T3-th_"/>
      <sheetName val="142201-T4-th__"/>
      <sheetName val="_t5"/>
      <sheetName val="t_4"/>
      <sheetName val="_t3_"/>
      <sheetName val="_TH331"/>
      <sheetName val="_Minh_ha"/>
      <sheetName val="_Ha_Tay"/>
      <sheetName val="_Vinhphuc"/>
      <sheetName val="_Nbinh"/>
      <sheetName val="_QVinh"/>
      <sheetName val="_TW1"/>
      <sheetName val="VtuHaTheSauTBABenThuy1_(2)"/>
      <sheetName val="Kluong_phu"/>
      <sheetName val="Lan_can"/>
      <sheetName val="Ho_lan"/>
      <sheetName val="Coc_tieu"/>
      <sheetName val="Bien_bao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kl_(2)"/>
      <sheetName val="long_tec"/>
      <sheetName val="Km274_-_Km275"/>
      <sheetName val="Km275_-_Km276"/>
      <sheetName val="Km276_-_Km277"/>
      <sheetName val="Km277_-_Km278_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Matduong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Tong_hop"/>
      <sheetName val="Tong_hop_(2)"/>
      <sheetName val="Cong_cu"/>
      <sheetName val="Cot_thep"/>
      <sheetName val="Cong_tron_D75"/>
      <sheetName val="Cong_tron_D100"/>
      <sheetName val="Cong_tron_D150"/>
      <sheetName val="Cong_tron_2D150"/>
      <sheetName val="Cong_ban_1,0x1,0"/>
      <sheetName val="Cong_ban_1,0x1,2"/>
      <sheetName val="Cong_hop_1,5x1,5"/>
      <sheetName val="Cong_hop_2,0x1,5"/>
      <sheetName val="Cong_hop_2,0x2,0"/>
      <sheetName val="Song_trai"/>
      <sheetName val="Dinh+ha_nha"/>
      <sheetName val="NG_k"/>
      <sheetName val="Trich_Ngang"/>
      <sheetName val="Danh_sach_Rieng"/>
      <sheetName val="Dia_Diem_Thuc_Tap"/>
      <sheetName val="De_Tai_Thuc_Tap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_so_thay_doi"/>
      <sheetName val="b_THchitietDZCT"/>
      <sheetName val="b_THchitietTBA"/>
      <sheetName val="Khao_sat"/>
      <sheetName val="TT_khao_sat"/>
      <sheetName val="SCT_Cong_trinh"/>
      <sheetName val="06-2003_(2)"/>
      <sheetName val="CDPS_6tc"/>
      <sheetName val="SCT_Nha_thau"/>
      <sheetName val="socai2003_(6tc)dp"/>
      <sheetName val="socai2003_(6tc)"/>
      <sheetName val="CDPS_6tc_(2)"/>
      <sheetName val="phan_tich_DG"/>
      <sheetName val="gia_vat_lieu"/>
      <sheetName val="gia_xe_may"/>
      <sheetName val="gia_nhan_cong"/>
      <sheetName val="CDSL_(2)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Don_gia_CPM"/>
      <sheetName val="Tong_Thieu_HD_cac_CT-2001"/>
      <sheetName val="VL_thieu_HD_-_2001"/>
      <sheetName val="Tong_thieu_HD_cac_CT_-_2002"/>
      <sheetName val="Lan_trai"/>
      <sheetName val="Van_chuyen"/>
      <sheetName val="HDong_VC"/>
      <sheetName val="ThieuHD_nam_2001"/>
      <sheetName val="Bang_TH"/>
      <sheetName val="Tong_Chinh"/>
      <sheetName val="TH_du_toan_"/>
      <sheetName val="Du_toan_"/>
      <sheetName val="C_Tinh"/>
      <sheetName val="giai_thich"/>
      <sheetName val="DT_-_Ro"/>
      <sheetName val="TH_-_Ro_"/>
      <sheetName val="GDT_-_Ro"/>
      <sheetName val="DT_-_TB"/>
      <sheetName val="TH_-_TB"/>
      <sheetName val="GDT_-_TB"/>
      <sheetName val="DT_-_NT"/>
      <sheetName val="TH_-_NT"/>
      <sheetName val="GDT_-_NT"/>
      <sheetName val="ql_(2)"/>
      <sheetName val="F_ThanhTri"/>
      <sheetName val="F_Gialam"/>
      <sheetName val="TH_dam"/>
      <sheetName val="SX_dam"/>
      <sheetName val="LD_dam"/>
      <sheetName val="Bang_gia_VL"/>
      <sheetName val="Gia_NC"/>
      <sheetName val="Gia_may"/>
      <sheetName val="KQKD02-2_(2)"/>
      <sheetName val="KQKD-2_(2)"/>
      <sheetName val="KQKD_thu2004"/>
      <sheetName val="Dancau-Q_Ninh"/>
      <sheetName val="BaTrieu-L_son"/>
      <sheetName val="T03_-_03"/>
      <sheetName val="THL_T03"/>
      <sheetName val="TTBC_T03"/>
      <sheetName val="Luong_noi_Bo_-_T3"/>
      <sheetName val="Tong_hop_-_T3"/>
      <sheetName val="Thuong_Quy_3"/>
      <sheetName val="Phu_cap_trach_nhiem"/>
      <sheetName val="Tay_ninh"/>
      <sheetName val="A_Duc"/>
      <sheetName val="DOANH_SO"/>
      <sheetName val="BD-SINH_VIEN"/>
      <sheetName val="BC_TH_CK_(2)"/>
      <sheetName val="BC_TH_CK"/>
      <sheetName val="BC6tT19_food"/>
      <sheetName val="BC6tT18_-_Food"/>
      <sheetName val="BCCK_4"/>
      <sheetName val="BCFood-_T16"/>
      <sheetName val="BCFood-_T15"/>
      <sheetName val="BCFood-_T14"/>
      <sheetName val="BCFood-_T13"/>
      <sheetName val="TH_CK2"/>
      <sheetName val="BC6tT52_(3)"/>
      <sheetName val="BC6tT52_(2)"/>
      <sheetName val="TCK_12"/>
      <sheetName val="Tong_CK"/>
      <sheetName val="HHVt_"/>
      <sheetName val="Co~g_hop_1,5x1,5"/>
      <sheetName val="So_sanh"/>
      <sheetName val="Xaylap_"/>
      <sheetName val="Nhan_cong"/>
      <sheetName val="_KQTH_quy_hoach_135"/>
      <sheetName val="Bao_cao_KQTH_quy_hoach_135"/>
      <sheetName val="CT_03"/>
      <sheetName val="TH_03"/>
      <sheetName val="CV_di_trong__dong"/>
      <sheetName val="BaTrieu-L_con"/>
      <sheetName val="EDT_-_Ro"/>
      <sheetName val="Heso_3-2004_(3)"/>
      <sheetName val="Luong_(2)"/>
      <sheetName val="heso_T3"/>
      <sheetName val="heso_T4"/>
      <sheetName val="heso_T5"/>
      <sheetName val="Heso_T6"/>
      <sheetName val="Heso_T7"/>
      <sheetName val="Heso_T8"/>
      <sheetName val="Heso_T9"/>
      <sheetName val="Heso_2-2004"/>
      <sheetName val="Heso_3-2004"/>
      <sheetName val="Heso_3-2004_(2)"/>
      <sheetName val="[IBASE2_XLSѝTNHNoi"/>
      <sheetName val="Co_quan_TCT"/>
      <sheetName val="BOT_(PA_chon)"/>
      <sheetName val="Yaly_&amp;_Ri_Ninh"/>
      <sheetName val="Thuy_dien_Na_Loi"/>
      <sheetName val="bang_so_sanh_tong_hop"/>
      <sheetName val="bang_so_sanh_tong_hop_(ty_le)"/>
      <sheetName val="thu_nhap_binh_quan_(2)"/>
      <sheetName val="dang_huong"/>
      <sheetName val="phuong_an_1"/>
      <sheetName val="phuong_an_1_(2)"/>
      <sheetName val="phuong_an2"/>
      <sheetName val="tong_hop_BQ"/>
      <sheetName val="tong_hop_BQ-1"/>
      <sheetName val="phuong_an_chon"/>
      <sheetName val="bang_so_sanh_tong_hop_(_PA_chon"/>
      <sheetName val="dang_ap_dung"/>
      <sheetName val="bang_tong_hop_(dang_huong)"/>
      <sheetName val="GIA_NUOC"/>
      <sheetName val="GIA_DIEN_THOAI"/>
      <sheetName val="GIA_DIEN"/>
      <sheetName val="chiet_tinh_XD"/>
      <sheetName val="Triet_T"/>
      <sheetName val="Phan_tich_gia"/>
      <sheetName val="pHAN_CONG"/>
      <sheetName val="GIA_XD"/>
      <sheetName val="TK__TK"/>
      <sheetName val="bcth_05-04"/>
      <sheetName val="baocao_05-04"/>
      <sheetName val="nhan_su"/>
      <sheetName val="luong_cty"/>
      <sheetName val="Luu_goc"/>
      <sheetName val="km22+93_86-km22+121_86"/>
      <sheetName val="km22+177_14-km22+205_64"/>
      <sheetName val="Bang_20-25"/>
      <sheetName val="km22+267_96-km22+283_96"/>
      <sheetName val="km22+304_31-km22+344_31"/>
      <sheetName val="km22+460_92-km22+614_57"/>
      <sheetName val="km22+671_78-km22+713_32"/>
      <sheetName val="tô_rôiDY"/>
      <sheetName val="T_K_H_T_T5"/>
      <sheetName val="T_K_T7"/>
      <sheetName val="TK_T6"/>
      <sheetName val="T_K_T5"/>
      <sheetName val="Bang_thong_ke_hang_ton"/>
      <sheetName val="thong_ke_"/>
      <sheetName val="T_KT04"/>
      <sheetName val="Dinh_ha_nha"/>
      <sheetName val="Km282-Km3"/>
      <sheetName val="[IBASE2_XLS}BHXH"/>
      <sheetName val="_tuanM"/>
      <sheetName val="Tuan_1_01"/>
      <sheetName val="Tuan_3_01_"/>
      <sheetName val="Tuan_5_06_"/>
      <sheetName val="Tuan_6_06__"/>
      <sheetName val="Tuan_7_06_"/>
      <sheetName val="Tuan_7_06__(2)"/>
      <sheetName val="Tuan10,06_"/>
      <sheetName val="Tuan11,06__"/>
      <sheetName val="Bao_cao_DD_31_3_06"/>
      <sheetName val="Bao_cao_DD_30_4_06"/>
      <sheetName val="Bao_cao_DD_31_5_06_"/>
      <sheetName val="Bao_cao_Quy_I-06"/>
      <sheetName val="Bao_cao_DD_30_6_06"/>
      <sheetName val="Bao_cao_DD_31_7_06"/>
      <sheetName val="2_74"/>
      <sheetName val="THU_T12"/>
      <sheetName val="CHI_T12"/>
      <sheetName val="THU_T11"/>
      <sheetName val="CHI_T11"/>
      <sheetName val="THU_T10"/>
      <sheetName val="CHI_T10"/>
      <sheetName val="THU_T9"/>
      <sheetName val="CHI_T9"/>
      <sheetName val="THU_T8"/>
      <sheetName val="CHI_T8"/>
      <sheetName val="THU_T7"/>
      <sheetName val="CHI_T7"/>
      <sheetName val="THU_T6"/>
      <sheetName val="CHI_T6"/>
      <sheetName val="THU_T5"/>
      <sheetName val="CHI_T5"/>
      <sheetName val="THU_T4"/>
      <sheetName val="CHI_T4"/>
      <sheetName val="THU_T3"/>
      <sheetName val="CHI_T3"/>
      <sheetName val="THU_T2"/>
      <sheetName val="CHI_T2"/>
      <sheetName val="THU_T1"/>
      <sheetName val="CHI_T1"/>
      <sheetName val="CDSM_(2)"/>
      <sheetName val="02_1"/>
      <sheetName val="2_1"/>
      <sheetName val="2_3"/>
      <sheetName val="02_3"/>
      <sheetName val="B_01"/>
      <sheetName val="B_03"/>
      <sheetName val="D_13"/>
      <sheetName val="BTH_Phieu_thu"/>
      <sheetName val="BTH_Phieu_chi"/>
      <sheetName val="SCT_NVL"/>
      <sheetName val="NK_SO_CAI"/>
      <sheetName val="SCT_TK_331"/>
      <sheetName val="So_CFSXKD"/>
      <sheetName val="SCT__TK_131"/>
      <sheetName val="So_TGNH_2003"/>
      <sheetName val="So_quy_TM_2002"/>
      <sheetName val="The_tinh_Z"/>
      <sheetName val="So_kho_nguyen_vat_lieu"/>
      <sheetName val="BTH_NVL"/>
      <sheetName val="So_theo_doi_thue_GTGT"/>
      <sheetName val="BC_thanh_QT_hoa_don_nam_2003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KHVô_XL"/>
      <sheetName val="Coc_6"/>
      <sheetName val="THT_nam_04"/>
      <sheetName val="luongt_13"/>
      <sheetName val="LUONG_1"/>
      <sheetName val="LUONG_2"/>
      <sheetName val="LUONG_3"/>
      <sheetName val="Luong_4"/>
      <sheetName val="CTP_4"/>
      <sheetName val="Anca_4"/>
      <sheetName val="THUONG_TET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For_Summary"/>
      <sheetName val="For_Summary(KG)"/>
      <sheetName val="PP_Cloth"/>
      <sheetName val="Mix-PP_Cloth"/>
      <sheetName val="Material_Price-PP"/>
      <sheetName val="QD_cua_HDQT_(ÿÿ"/>
      <sheetName val="ÿÿÿÿi_ngoai_tongÿÿ2)"/>
      <sheetName val="GIA_뭼UOC"/>
      <sheetName val="Soqu"/>
      <sheetName val="HD_CTrinh1"/>
      <sheetName val="HD_benA"/>
      <sheetName val="Theodoi_HD"/>
      <sheetName val="Theodoi_HD_(2)"/>
      <sheetName val="nphuocb 4"/>
      <sheetName val="QDcua TGD (2)"/>
      <sheetName val="Tong_ke"/>
      <sheetName val="XXXXXX?X"/>
      <sheetName val="tien "/>
      <sheetName val="T6-99"/>
      <sheetName val="T4-99_x0005_"/>
      <sheetName val="[IBASE2.XLS뭝êm283-Km284"/>
      <sheetName val="CHITIET VL-NCHT1 (2)"/>
      <sheetName val="NEW-PANEL"/>
      <sheetName val="T4-99_x0005_"/>
      <sheetName val="Soqu_x0005_"/>
      <sheetName val="thong ke"/>
      <sheetName val="DMT"/>
      <sheetName val="Năm"/>
      <sheetName val="Thời gian"/>
      <sheetName val="Tỉnh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 refreshError="1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 refreshError="1"/>
      <sheetData sheetId="857" refreshError="1"/>
      <sheetData sheetId="858"/>
      <sheetData sheetId="859" refreshError="1"/>
      <sheetData sheetId="860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 refreshError="1"/>
      <sheetData sheetId="906" refreshError="1"/>
      <sheetData sheetId="907"/>
      <sheetData sheetId="908"/>
      <sheetData sheetId="909"/>
      <sheetData sheetId="910"/>
      <sheetData sheetId="911"/>
      <sheetData sheetId="912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 refreshError="1"/>
      <sheetData sheetId="1009" refreshError="1"/>
      <sheetData sheetId="1010" refreshError="1"/>
      <sheetData sheetId="1011" refreshError="1"/>
      <sheetData sheetId="1012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/>
      <sheetData sheetId="1207"/>
      <sheetData sheetId="1208"/>
      <sheetData sheetId="1209"/>
      <sheetData sheetId="1210"/>
      <sheetData sheetId="1211" refreshError="1"/>
      <sheetData sheetId="1212"/>
      <sheetData sheetId="1213" refreshError="1"/>
      <sheetData sheetId="1214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/>
      <sheetData sheetId="1237"/>
      <sheetData sheetId="1238"/>
      <sheetData sheetId="1239"/>
      <sheetData sheetId="1240"/>
      <sheetData sheetId="1241" refreshError="1"/>
      <sheetData sheetId="1242"/>
      <sheetData sheetId="1243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/>
      <sheetData sheetId="1662"/>
      <sheetData sheetId="1663"/>
      <sheetData sheetId="1664"/>
      <sheetData sheetId="1665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/>
      <sheetData sheetId="1673" refreshError="1"/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 refreshError="1"/>
      <sheetData sheetId="1681" refreshError="1"/>
      <sheetData sheetId="1682"/>
      <sheetData sheetId="1683" refreshError="1"/>
      <sheetData sheetId="1684" refreshError="1"/>
      <sheetData sheetId="1685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/>
      <sheetData sheetId="3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/>
      <sheetData sheetId="3"/>
      <sheetData sheetId="4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  <sheetName val="ma-pt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  <sheetName val="ma-pt"/>
      <sheetName val="DanhMuc"/>
      <sheetName val="MTL$-INTER"/>
      <sheetName val="TD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  <sheetName val="2_74"/>
      <sheetName val="TiÕn_®é_thùc_hiÖn_KC"/>
      <sheetName val="ESTI_"/>
      <sheetName val="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"/>
      <sheetName val=""/>
      <sheetName val="k, vt tho"/>
      <sheetName val="Km_x0012_77 "/>
      <sheetName val="K-280 - Km281"/>
      <sheetName val="Km280 ࠭ Km281"/>
      <sheetName val=""/>
      <sheetName val=""/>
      <sheetName val=""/>
      <sheetName val=""/>
      <sheetName val="Cong ban 1,5„—_x0013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"/>
      <sheetName val="FORM jc"/>
      <sheetName val="K?284"/>
      <sheetName val="CDPS3"/>
      <sheetName val="tldm190337,8"/>
      <sheetName val="?ong hop QL48 - 2"/>
      <sheetName val="Giao nhÿÿÿÿvu"/>
      <sheetName val="⁋㌱Ա"/>
      <sheetName val="ADKTKT02"/>
      <sheetName val="Cac cang UT mua thal Dong bac"/>
      <sheetName val="CV di ngoai to~g"/>
      <sheetName val="CT.XF1"/>
      <sheetName val="DG "/>
      <sheetName val="I"/>
      <sheetName val="PNT-P3"/>
      <sheetName val="GS11- tÝnh KH_x0014_SC§"/>
      <sheetName val="DŃ02"/>
      <sheetName val=""/>
      <sheetName val="Cong ban 1,5_x0013_"/>
      <sheetName val="bÑi_x0003_"/>
      <sheetName val="_x000f_"/>
      <sheetName val="M pc_x0006_"/>
      <sheetName val="&#13;âO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 refreshError="1"/>
      <sheetData sheetId="690" refreshError="1"/>
      <sheetData sheetId="691" refreshError="1"/>
      <sheetData sheetId="692" refreshError="1"/>
      <sheetData sheetId="693"/>
      <sheetData sheetId="694" refreshError="1"/>
      <sheetData sheetId="695"/>
      <sheetData sheetId="696" refreshError="1"/>
      <sheetData sheetId="697"/>
      <sheetData sheetId="698"/>
      <sheetData sheetId="699" refreshError="1"/>
      <sheetData sheetId="700" refreshError="1"/>
      <sheetData sheetId="701"/>
      <sheetData sheetId="702"/>
      <sheetData sheetId="703" refreshError="1"/>
      <sheetData sheetId="704"/>
      <sheetData sheetId="705"/>
      <sheetData sheetId="706" refreshError="1"/>
      <sheetData sheetId="707" refreshError="1"/>
      <sheetData sheetId="708" refreshError="1"/>
      <sheetData sheetId="709" refreshError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ma-pt"/>
      <sheetName val="DI-ESTI"/>
      <sheetName val="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XK"/>
      <sheetName val="NK"/>
      <sheetName val="4. Dãy lũy kế"/>
      <sheetName val="Cơ cấu"/>
      <sheetName val="LoiVan1"/>
      <sheetName val="xuất khẩu tháng"/>
      <sheetName val="nhập khẩu tháng"/>
      <sheetName val="Biểu XK"/>
      <sheetName val="Biểu NK"/>
    </sheetNames>
    <sheetDataSet>
      <sheetData sheetId="0">
        <row r="7">
          <cell r="H7">
            <v>31080</v>
          </cell>
        </row>
        <row r="7">
          <cell r="J7">
            <v>322500</v>
          </cell>
        </row>
        <row r="7">
          <cell r="L7">
            <v>6.73177396820984</v>
          </cell>
        </row>
        <row r="7">
          <cell r="N7">
            <v>-5.8721215730075</v>
          </cell>
        </row>
        <row r="8">
          <cell r="H8">
            <v>8485.77417383259</v>
          </cell>
        </row>
        <row r="8">
          <cell r="J8">
            <v>85941.0401768326</v>
          </cell>
        </row>
        <row r="8">
          <cell r="L8">
            <v>13.5076245082006</v>
          </cell>
        </row>
        <row r="8">
          <cell r="N8">
            <v>-2.20228896006989</v>
          </cell>
        </row>
        <row r="10">
          <cell r="H10">
            <v>22594.2258261674</v>
          </cell>
        </row>
        <row r="10">
          <cell r="J10">
            <v>236558.959823167</v>
          </cell>
        </row>
        <row r="10">
          <cell r="L10">
            <v>4.3913354271931</v>
          </cell>
        </row>
        <row r="10">
          <cell r="N10">
            <v>-7.13807132759962</v>
          </cell>
        </row>
        <row r="11">
          <cell r="H11">
            <v>22400</v>
          </cell>
        </row>
        <row r="11">
          <cell r="J11">
            <v>234815.983517</v>
          </cell>
        </row>
        <row r="11">
          <cell r="L11">
            <v>4.24012906385852</v>
          </cell>
        </row>
        <row r="11">
          <cell r="N11">
            <v>-7.07103231697201</v>
          </cell>
        </row>
        <row r="13">
          <cell r="H13">
            <v>800</v>
          </cell>
        </row>
        <row r="13">
          <cell r="J13">
            <v>8241.09882</v>
          </cell>
        </row>
        <row r="13">
          <cell r="L13">
            <v>1.35165634793206</v>
          </cell>
        </row>
        <row r="13">
          <cell r="N13">
            <v>-18.9474226901544</v>
          </cell>
        </row>
        <row r="14">
          <cell r="H14">
            <v>500</v>
          </cell>
        </row>
        <row r="14">
          <cell r="J14">
            <v>5322.030524</v>
          </cell>
        </row>
        <row r="14">
          <cell r="L14">
            <v>65.2455385109189</v>
          </cell>
        </row>
        <row r="14">
          <cell r="N14">
            <v>74.4971077363722</v>
          </cell>
        </row>
        <row r="15">
          <cell r="G15">
            <v>65</v>
          </cell>
          <cell r="H15">
            <v>358.284827546065</v>
          </cell>
          <cell r="I15">
            <v>581.868</v>
          </cell>
          <cell r="J15">
            <v>3305.91969854606</v>
          </cell>
          <cell r="K15">
            <v>34.5477126888843</v>
          </cell>
          <cell r="L15">
            <v>30.7315329195978</v>
          </cell>
          <cell r="M15">
            <v>23.0752960188166</v>
          </cell>
          <cell r="N15">
            <v>17.3511417914637</v>
          </cell>
        </row>
        <row r="16">
          <cell r="G16">
            <v>80</v>
          </cell>
          <cell r="H16">
            <v>251.853953689677</v>
          </cell>
          <cell r="I16">
            <v>1376.705</v>
          </cell>
          <cell r="J16">
            <v>3538.49756068968</v>
          </cell>
          <cell r="K16">
            <v>-37.9286800533813</v>
          </cell>
          <cell r="L16">
            <v>-17.5399617255626</v>
          </cell>
          <cell r="M16">
            <v>-12.8907547605564</v>
          </cell>
          <cell r="N16">
            <v>-2.5387433842965</v>
          </cell>
        </row>
        <row r="17">
          <cell r="G17">
            <v>13</v>
          </cell>
          <cell r="H17">
            <v>24.4089176954732</v>
          </cell>
          <cell r="I17">
            <v>106.984</v>
          </cell>
          <cell r="J17">
            <v>187.207508695473</v>
          </cell>
          <cell r="K17">
            <v>1.36452241715401</v>
          </cell>
          <cell r="L17">
            <v>16.4145758631181</v>
          </cell>
          <cell r="M17">
            <v>-20.2635423188147</v>
          </cell>
          <cell r="N17">
            <v>-13.3443265769723</v>
          </cell>
        </row>
        <row r="18">
          <cell r="G18">
            <v>20</v>
          </cell>
          <cell r="H18">
            <v>76.759121748179</v>
          </cell>
          <cell r="I18">
            <v>245.438</v>
          </cell>
          <cell r="J18">
            <v>832.386587748179</v>
          </cell>
          <cell r="K18">
            <v>22.2792858889704</v>
          </cell>
          <cell r="L18">
            <v>26.8261359143292</v>
          </cell>
          <cell r="M18">
            <v>17.8556851521947</v>
          </cell>
          <cell r="N18">
            <v>-7.20980644279349</v>
          </cell>
        </row>
        <row r="19">
          <cell r="G19">
            <v>700</v>
          </cell>
          <cell r="H19">
            <v>461.532678032834</v>
          </cell>
          <cell r="I19">
            <v>7753.132</v>
          </cell>
          <cell r="J19">
            <v>4407.59270003283</v>
          </cell>
          <cell r="K19">
            <v>19.3286908790263</v>
          </cell>
          <cell r="L19">
            <v>59.5513269844286</v>
          </cell>
          <cell r="M19">
            <v>16.2280567623399</v>
          </cell>
          <cell r="N19">
            <v>36.2774496929794</v>
          </cell>
        </row>
        <row r="20">
          <cell r="G20">
            <v>300</v>
          </cell>
          <cell r="H20">
            <v>150.899842460282</v>
          </cell>
          <cell r="I20">
            <v>2698.417</v>
          </cell>
          <cell r="J20">
            <v>1178.91709046028</v>
          </cell>
          <cell r="K20">
            <v>0.895616758089318</v>
          </cell>
          <cell r="L20">
            <v>20.0395264244679</v>
          </cell>
          <cell r="M20">
            <v>-5.67313907146794</v>
          </cell>
          <cell r="N20">
            <v>-5.95115229505996</v>
          </cell>
        </row>
        <row r="24">
          <cell r="G24">
            <v>2550</v>
          </cell>
          <cell r="H24">
            <v>105.355413583478</v>
          </cell>
          <cell r="I24">
            <v>28769.803</v>
          </cell>
          <cell r="J24">
            <v>1232.42929658348</v>
          </cell>
          <cell r="K24">
            <v>-0.929591243263701</v>
          </cell>
          <cell r="L24">
            <v>-1.81984267335483</v>
          </cell>
          <cell r="M24">
            <v>0.485585860474046</v>
          </cell>
          <cell r="N24">
            <v>-2.20342867441991</v>
          </cell>
        </row>
        <row r="26">
          <cell r="G26">
            <v>250</v>
          </cell>
          <cell r="H26">
            <v>194.225826167415</v>
          </cell>
          <cell r="I26">
            <v>2521.566</v>
          </cell>
          <cell r="J26">
            <v>1742.97630616742</v>
          </cell>
          <cell r="K26">
            <v>17.5613082222379</v>
          </cell>
          <cell r="L26">
            <v>25.3637331465419</v>
          </cell>
          <cell r="M26">
            <v>2.46831855170522</v>
          </cell>
          <cell r="N26">
            <v>-15.3637038722898</v>
          </cell>
        </row>
        <row r="27">
          <cell r="G27">
            <v>150</v>
          </cell>
          <cell r="H27">
            <v>119.844284953524</v>
          </cell>
          <cell r="I27">
            <v>1994.309</v>
          </cell>
          <cell r="J27">
            <v>1673.06421195352</v>
          </cell>
          <cell r="K27">
            <v>-1.4454664914586</v>
          </cell>
          <cell r="L27">
            <v>-20.6215506748107</v>
          </cell>
          <cell r="M27">
            <v>8.19854014281731</v>
          </cell>
          <cell r="N27">
            <v>-7.39735693310408</v>
          </cell>
        </row>
        <row r="28">
          <cell r="H28">
            <v>200</v>
          </cell>
        </row>
        <row r="28">
          <cell r="J28">
            <v>2187.459642</v>
          </cell>
        </row>
        <row r="28">
          <cell r="L28">
            <v>-1.81255014310328</v>
          </cell>
        </row>
        <row r="28">
          <cell r="N28">
            <v>-23.9824754893329</v>
          </cell>
        </row>
        <row r="29">
          <cell r="H29">
            <v>230</v>
          </cell>
        </row>
        <row r="29">
          <cell r="J29">
            <v>2213.848962</v>
          </cell>
        </row>
        <row r="29">
          <cell r="L29">
            <v>-4.19170855884211</v>
          </cell>
        </row>
        <row r="29">
          <cell r="N29">
            <v>-3.28790716491659</v>
          </cell>
        </row>
        <row r="31">
          <cell r="G31">
            <v>190</v>
          </cell>
          <cell r="H31">
            <v>203.883858693759</v>
          </cell>
          <cell r="I31">
            <v>1734.429</v>
          </cell>
          <cell r="J31">
            <v>1961.52328169376</v>
          </cell>
          <cell r="K31">
            <v>13.6248108744924</v>
          </cell>
          <cell r="L31">
            <v>5.13094678075446</v>
          </cell>
          <cell r="M31">
            <v>18.0487569151021</v>
          </cell>
          <cell r="N31">
            <v>-7.06151222994345</v>
          </cell>
        </row>
        <row r="32">
          <cell r="H32">
            <v>500</v>
          </cell>
        </row>
        <row r="32">
          <cell r="J32">
            <v>4683.325036</v>
          </cell>
        </row>
        <row r="32">
          <cell r="L32">
            <v>21.2989277237865</v>
          </cell>
        </row>
        <row r="32">
          <cell r="N32">
            <v>-7.0628072826791</v>
          </cell>
        </row>
        <row r="33">
          <cell r="G33">
            <v>250</v>
          </cell>
          <cell r="H33">
            <v>342.576676811372</v>
          </cell>
          <cell r="I33">
            <v>1870.685</v>
          </cell>
          <cell r="J33">
            <v>2512.44255881137</v>
          </cell>
          <cell r="K33">
            <v>-1.38883958330868</v>
          </cell>
          <cell r="L33">
            <v>-0.398759515725175</v>
          </cell>
          <cell r="M33">
            <v>-0.166026611221298</v>
          </cell>
          <cell r="N33">
            <v>-14.8530311243395</v>
          </cell>
        </row>
        <row r="35">
          <cell r="H35">
            <v>400</v>
          </cell>
        </row>
        <row r="35">
          <cell r="J35">
            <v>3460.401754</v>
          </cell>
        </row>
        <row r="35">
          <cell r="L35">
            <v>11.0511841904158</v>
          </cell>
        </row>
        <row r="35">
          <cell r="N35">
            <v>-7.99777524035915</v>
          </cell>
        </row>
        <row r="37">
          <cell r="H37">
            <v>1200</v>
          </cell>
        </row>
        <row r="37">
          <cell r="J37">
            <v>12110.260076</v>
          </cell>
        </row>
        <row r="37">
          <cell r="L37">
            <v>1.55965294439579</v>
          </cell>
        </row>
        <row r="37">
          <cell r="N37">
            <v>-17.6275074106876</v>
          </cell>
        </row>
        <row r="38">
          <cell r="H38">
            <v>170</v>
          </cell>
        </row>
        <row r="38">
          <cell r="J38">
            <v>1929.655623</v>
          </cell>
        </row>
        <row r="38">
          <cell r="L38">
            <v>10.8789877619796</v>
          </cell>
        </row>
        <row r="38">
          <cell r="N38">
            <v>10.6992544756082</v>
          </cell>
        </row>
        <row r="39">
          <cell r="G39">
            <v>150</v>
          </cell>
          <cell r="H39">
            <v>586.370952378597</v>
          </cell>
          <cell r="I39">
            <v>1629.154</v>
          </cell>
          <cell r="J39">
            <v>4227.2546633786</v>
          </cell>
          <cell r="K39">
            <v>25.1042535446205</v>
          </cell>
          <cell r="L39">
            <v>91.8869359970741</v>
          </cell>
          <cell r="M39">
            <v>13.0742888237082</v>
          </cell>
          <cell r="N39">
            <v>-3.67614859676559</v>
          </cell>
        </row>
        <row r="40">
          <cell r="H40">
            <v>2600</v>
          </cell>
        </row>
        <row r="40">
          <cell r="J40">
            <v>30270.836876</v>
          </cell>
        </row>
        <row r="40">
          <cell r="L40">
            <v>-11.1259306267008</v>
          </cell>
        </row>
        <row r="40">
          <cell r="N40">
            <v>-12.7131992649293</v>
          </cell>
        </row>
        <row r="42">
          <cell r="H42">
            <v>1800</v>
          </cell>
        </row>
        <row r="42">
          <cell r="J42">
            <v>18243.038593</v>
          </cell>
        </row>
        <row r="42">
          <cell r="L42">
            <v>-6.41653401981561</v>
          </cell>
        </row>
        <row r="42">
          <cell r="N42">
            <v>-17.2403446182516</v>
          </cell>
        </row>
        <row r="43">
          <cell r="H43">
            <v>165</v>
          </cell>
        </row>
        <row r="43">
          <cell r="J43">
            <v>1796.268735</v>
          </cell>
        </row>
        <row r="43">
          <cell r="L43">
            <v>0.185260154343837</v>
          </cell>
        </row>
        <row r="43">
          <cell r="N43">
            <v>-13.209556752443</v>
          </cell>
        </row>
        <row r="47">
          <cell r="G47">
            <v>850</v>
          </cell>
          <cell r="H47">
            <v>586.370952378597</v>
          </cell>
          <cell r="I47">
            <v>9987.912</v>
          </cell>
          <cell r="J47">
            <v>7536.8376483786</v>
          </cell>
          <cell r="K47">
            <v>45.1634113060096</v>
          </cell>
          <cell r="L47">
            <v>25.4059839981645</v>
          </cell>
          <cell r="M47">
            <v>31.8590721966465</v>
          </cell>
          <cell r="N47">
            <v>1.72458603232903</v>
          </cell>
        </row>
        <row r="48">
          <cell r="H48">
            <v>350</v>
          </cell>
        </row>
        <row r="48">
          <cell r="J48">
            <v>3663.920178</v>
          </cell>
        </row>
        <row r="48">
          <cell r="L48">
            <v>-3.29910118752488</v>
          </cell>
        </row>
        <row r="48">
          <cell r="N48">
            <v>-14.5249176622861</v>
          </cell>
        </row>
        <row r="49">
          <cell r="H49">
            <v>320</v>
          </cell>
        </row>
        <row r="49">
          <cell r="J49">
            <v>3669.555782</v>
          </cell>
        </row>
        <row r="49">
          <cell r="L49">
            <v>-5.15494043054488</v>
          </cell>
        </row>
        <row r="49">
          <cell r="N49">
            <v>-11.63051433048</v>
          </cell>
        </row>
        <row r="50">
          <cell r="H50">
            <v>4900</v>
          </cell>
        </row>
        <row r="50">
          <cell r="J50">
            <v>51420.561427</v>
          </cell>
        </row>
        <row r="50">
          <cell r="L50">
            <v>20.1514156575236</v>
          </cell>
        </row>
        <row r="50">
          <cell r="N50">
            <v>1.32414692918204</v>
          </cell>
        </row>
        <row r="51">
          <cell r="H51">
            <v>4700</v>
          </cell>
        </row>
        <row r="51">
          <cell r="J51">
            <v>48827.340133</v>
          </cell>
        </row>
        <row r="51">
          <cell r="L51">
            <v>3.89127498141471</v>
          </cell>
        </row>
        <row r="51">
          <cell r="N51">
            <v>-11.0449527904642</v>
          </cell>
        </row>
        <row r="52">
          <cell r="H52">
            <v>1050</v>
          </cell>
        </row>
        <row r="52">
          <cell r="J52">
            <v>6836.024302</v>
          </cell>
        </row>
        <row r="52">
          <cell r="L52">
            <v>71.4552319473402</v>
          </cell>
        </row>
        <row r="52">
          <cell r="N52">
            <v>16.4653667552499</v>
          </cell>
        </row>
        <row r="53">
          <cell r="H53">
            <v>4000</v>
          </cell>
        </row>
        <row r="53">
          <cell r="J53">
            <v>39397.172159</v>
          </cell>
        </row>
        <row r="53">
          <cell r="L53">
            <v>5.00123604173781</v>
          </cell>
        </row>
        <row r="53">
          <cell r="N53">
            <v>-6.24606054391201</v>
          </cell>
        </row>
        <row r="54">
          <cell r="H54">
            <v>300</v>
          </cell>
        </row>
        <row r="54">
          <cell r="J54">
            <v>3080.09958</v>
          </cell>
        </row>
        <row r="54">
          <cell r="L54">
            <v>10.2101172784799</v>
          </cell>
        </row>
        <row r="54">
          <cell r="N54">
            <v>-1.26683363091365</v>
          </cell>
        </row>
        <row r="55">
          <cell r="H55">
            <v>1100</v>
          </cell>
        </row>
        <row r="55">
          <cell r="J55">
            <v>12561.72742</v>
          </cell>
        </row>
        <row r="55">
          <cell r="L55">
            <v>2.86418208022535</v>
          </cell>
        </row>
        <row r="55">
          <cell r="N55">
            <v>15.5680556541171</v>
          </cell>
        </row>
        <row r="56">
          <cell r="H56">
            <v>250</v>
          </cell>
        </row>
        <row r="56">
          <cell r="J56">
            <v>2279.643686</v>
          </cell>
        </row>
        <row r="56">
          <cell r="L56">
            <v>23.5623147810169</v>
          </cell>
        </row>
        <row r="56">
          <cell r="N56">
            <v>-9.9870726129041</v>
          </cell>
        </row>
        <row r="57">
          <cell r="H57">
            <v>300</v>
          </cell>
        </row>
        <row r="57">
          <cell r="J57">
            <v>3458.038277</v>
          </cell>
        </row>
        <row r="57">
          <cell r="L57">
            <v>-21.8625181477232</v>
          </cell>
        </row>
        <row r="57">
          <cell r="N57">
            <v>-9.77327694350456</v>
          </cell>
        </row>
      </sheetData>
      <sheetData sheetId="1">
        <row r="7">
          <cell r="H7">
            <v>29800</v>
          </cell>
        </row>
        <row r="7">
          <cell r="J7">
            <v>296670</v>
          </cell>
        </row>
        <row r="7">
          <cell r="L7">
            <v>5.08064768654162</v>
          </cell>
        </row>
        <row r="7">
          <cell r="N7">
            <v>-10.7224101167257</v>
          </cell>
        </row>
        <row r="8">
          <cell r="H8">
            <v>10600</v>
          </cell>
        </row>
        <row r="8">
          <cell r="J8">
            <v>105935.689613</v>
          </cell>
        </row>
        <row r="8">
          <cell r="L8">
            <v>4.17396660414286</v>
          </cell>
        </row>
        <row r="8">
          <cell r="N8">
            <v>-8.8433012638933</v>
          </cell>
        </row>
        <row r="9">
          <cell r="H9">
            <v>19200</v>
          </cell>
        </row>
        <row r="9">
          <cell r="J9">
            <v>190734.310387</v>
          </cell>
        </row>
        <row r="9">
          <cell r="L9">
            <v>5.58800576216186</v>
          </cell>
        </row>
        <row r="9">
          <cell r="N9">
            <v>-11.7330005620527</v>
          </cell>
        </row>
        <row r="12">
          <cell r="H12">
            <v>270</v>
          </cell>
        </row>
        <row r="12">
          <cell r="J12">
            <v>2410.234821</v>
          </cell>
        </row>
        <row r="12">
          <cell r="L12">
            <v>17.391433988801</v>
          </cell>
        </row>
        <row r="12">
          <cell r="N12">
            <v>-3.421588991505</v>
          </cell>
        </row>
        <row r="13">
          <cell r="H13">
            <v>130</v>
          </cell>
        </row>
        <row r="13">
          <cell r="J13">
            <v>1081.421021</v>
          </cell>
        </row>
        <row r="13">
          <cell r="L13">
            <v>56.5066483301872</v>
          </cell>
        </row>
        <row r="13">
          <cell r="N13">
            <v>-6.63489566475414</v>
          </cell>
        </row>
        <row r="14">
          <cell r="H14">
            <v>160</v>
          </cell>
        </row>
        <row r="14">
          <cell r="J14">
            <v>1777.570768</v>
          </cell>
        </row>
        <row r="14">
          <cell r="L14">
            <v>-22.0291785429426</v>
          </cell>
        </row>
        <row r="14">
          <cell r="N14">
            <v>-5.34723165391597</v>
          </cell>
        </row>
        <row r="15">
          <cell r="G15">
            <v>100</v>
          </cell>
          <cell r="H15">
            <v>104.249178664149</v>
          </cell>
          <cell r="I15">
            <v>2618.1</v>
          </cell>
          <cell r="J15">
            <v>3031.78327866415</v>
          </cell>
          <cell r="K15">
            <v>33.2001332001332</v>
          </cell>
          <cell r="L15">
            <v>12.0600233946079</v>
          </cell>
          <cell r="M15">
            <v>44.355305599206</v>
          </cell>
          <cell r="N15">
            <v>17.6420170866279</v>
          </cell>
        </row>
        <row r="17">
          <cell r="G17">
            <v>1100</v>
          </cell>
          <cell r="H17">
            <v>286.15993971481</v>
          </cell>
          <cell r="I17">
            <v>8846.441</v>
          </cell>
          <cell r="J17">
            <v>2646.07285471481</v>
          </cell>
          <cell r="K17">
            <v>25.5799510466518</v>
          </cell>
          <cell r="L17">
            <v>-0.898380914902006</v>
          </cell>
          <cell r="M17">
            <v>4.73236213096881</v>
          </cell>
          <cell r="N17">
            <v>-10.401491088523</v>
          </cell>
        </row>
        <row r="22">
          <cell r="H22">
            <v>420</v>
          </cell>
        </row>
        <row r="22">
          <cell r="J22">
            <v>4692.05829</v>
          </cell>
        </row>
        <row r="22">
          <cell r="L22">
            <v>-17.5446452309771</v>
          </cell>
        </row>
        <row r="22">
          <cell r="N22">
            <v>-6.42696221895237</v>
          </cell>
        </row>
        <row r="24">
          <cell r="G24">
            <v>1700</v>
          </cell>
          <cell r="H24">
            <v>222.519355810382</v>
          </cell>
          <cell r="I24">
            <v>18493.739</v>
          </cell>
          <cell r="J24">
            <v>2092.40854081038</v>
          </cell>
          <cell r="K24">
            <v>56.3946075139329</v>
          </cell>
          <cell r="L24">
            <v>104.680577667791</v>
          </cell>
          <cell r="M24">
            <v>-6.52414944822995</v>
          </cell>
          <cell r="N24">
            <v>-16.7765689564831</v>
          </cell>
        </row>
        <row r="25">
          <cell r="G25">
            <v>3600</v>
          </cell>
          <cell r="H25">
            <v>453.631614202901</v>
          </cell>
          <cell r="I25">
            <v>44967.017</v>
          </cell>
          <cell r="J25">
            <v>6313.5354622029</v>
          </cell>
          <cell r="K25">
            <v>57.3987925763734</v>
          </cell>
          <cell r="L25">
            <v>5.51977685287926</v>
          </cell>
          <cell r="M25">
            <v>53.9228770925932</v>
          </cell>
          <cell r="N25">
            <v>-5.33344176651204</v>
          </cell>
        </row>
        <row r="26">
          <cell r="G26">
            <v>1100</v>
          </cell>
          <cell r="H26">
            <v>753.585609878358</v>
          </cell>
          <cell r="I26">
            <v>10121.03</v>
          </cell>
          <cell r="J26">
            <v>6448.91742087836</v>
          </cell>
          <cell r="K26">
            <v>-5.07069212958369</v>
          </cell>
          <cell r="L26">
            <v>-8.64999209753296</v>
          </cell>
          <cell r="M26">
            <v>9.51692908559099</v>
          </cell>
          <cell r="N26">
            <v>-9.85711643619452</v>
          </cell>
        </row>
        <row r="27">
          <cell r="G27">
            <v>700</v>
          </cell>
          <cell r="H27">
            <v>595.390135819342</v>
          </cell>
          <cell r="I27">
            <v>9489.529</v>
          </cell>
          <cell r="J27">
            <v>7935.84196481934</v>
          </cell>
          <cell r="K27">
            <v>-13.3374848804862</v>
          </cell>
          <cell r="L27">
            <v>-22.1845479122522</v>
          </cell>
          <cell r="M27">
            <v>19.540094213355</v>
          </cell>
          <cell r="N27">
            <v>-2.63871915062617</v>
          </cell>
        </row>
        <row r="28">
          <cell r="G28">
            <v>250</v>
          </cell>
          <cell r="H28">
            <v>171.196282919488</v>
          </cell>
          <cell r="I28">
            <v>2363.79</v>
          </cell>
          <cell r="J28">
            <v>1451.23097691949</v>
          </cell>
          <cell r="K28">
            <v>60.7417266233307</v>
          </cell>
          <cell r="L28">
            <v>63.4009622344577</v>
          </cell>
          <cell r="M28">
            <v>32.2758162210075</v>
          </cell>
          <cell r="N28">
            <v>2.68334160421703</v>
          </cell>
        </row>
        <row r="30">
          <cell r="H30">
            <v>700</v>
          </cell>
        </row>
        <row r="30">
          <cell r="J30">
            <v>7062.738165</v>
          </cell>
        </row>
        <row r="30">
          <cell r="L30">
            <v>7.79258049655407</v>
          </cell>
        </row>
        <row r="30">
          <cell r="N30">
            <v>-17.2817958694693</v>
          </cell>
        </row>
        <row r="31">
          <cell r="H31">
            <v>750</v>
          </cell>
        </row>
        <row r="31">
          <cell r="J31">
            <v>6991.391066</v>
          </cell>
        </row>
        <row r="31">
          <cell r="L31">
            <v>12.3312859908036</v>
          </cell>
        </row>
        <row r="31">
          <cell r="N31">
            <v>-13.5624405665139</v>
          </cell>
        </row>
        <row r="33">
          <cell r="H33">
            <v>450</v>
          </cell>
        </row>
        <row r="33">
          <cell r="J33">
            <v>3257.091717</v>
          </cell>
        </row>
        <row r="33">
          <cell r="L33">
            <v>45.5657932445193</v>
          </cell>
        </row>
        <row r="33">
          <cell r="N33">
            <v>7.29472494689638</v>
          </cell>
        </row>
        <row r="34">
          <cell r="G34">
            <v>500</v>
          </cell>
          <cell r="H34">
            <v>184.643413993316</v>
          </cell>
          <cell r="I34">
            <v>3863.395</v>
          </cell>
          <cell r="J34">
            <v>1321.85623799332</v>
          </cell>
          <cell r="K34">
            <v>51.2305630918786</v>
          </cell>
          <cell r="L34">
            <v>14.056171831907</v>
          </cell>
          <cell r="M34">
            <v>24.5218903088169</v>
          </cell>
          <cell r="N34">
            <v>-9.61833817334302</v>
          </cell>
        </row>
        <row r="37">
          <cell r="G37">
            <v>750</v>
          </cell>
          <cell r="H37">
            <v>1067.76562327439</v>
          </cell>
          <cell r="I37">
            <v>6352.12</v>
          </cell>
          <cell r="J37">
            <v>9122.37104727439</v>
          </cell>
          <cell r="K37">
            <v>25.67782238875</v>
          </cell>
          <cell r="L37">
            <v>13.6087236461946</v>
          </cell>
          <cell r="M37">
            <v>-4.60690965114451</v>
          </cell>
          <cell r="N37">
            <v>-21.8232902742542</v>
          </cell>
        </row>
        <row r="38">
          <cell r="H38">
            <v>750</v>
          </cell>
        </row>
        <row r="38">
          <cell r="J38">
            <v>6920.901446</v>
          </cell>
        </row>
        <row r="38">
          <cell r="L38">
            <v>13.8979506435896</v>
          </cell>
        </row>
        <row r="38">
          <cell r="N38">
            <v>-7.87986812907313</v>
          </cell>
        </row>
        <row r="39">
          <cell r="G39">
            <v>250</v>
          </cell>
          <cell r="H39">
            <v>299.373532025646</v>
          </cell>
          <cell r="I39">
            <v>1600.12</v>
          </cell>
          <cell r="J39">
            <v>2062.19358402565</v>
          </cell>
          <cell r="K39">
            <v>25.3742421127064</v>
          </cell>
          <cell r="L39">
            <v>24.7287423613696</v>
          </cell>
          <cell r="M39">
            <v>-20.8263525555832</v>
          </cell>
          <cell r="N39">
            <v>-29.0152467468044</v>
          </cell>
        </row>
        <row r="41">
          <cell r="H41">
            <v>250</v>
          </cell>
        </row>
        <row r="41">
          <cell r="J41">
            <v>2033.802132</v>
          </cell>
        </row>
        <row r="41">
          <cell r="L41">
            <v>12.8370847112904</v>
          </cell>
        </row>
        <row r="41">
          <cell r="N41">
            <v>-27.9444807484729</v>
          </cell>
        </row>
        <row r="42">
          <cell r="G42">
            <v>300</v>
          </cell>
          <cell r="H42">
            <v>246.574427546347</v>
          </cell>
          <cell r="I42">
            <v>2078.132</v>
          </cell>
          <cell r="J42">
            <v>1866.50189654635</v>
          </cell>
          <cell r="K42">
            <v>77.3710069352064</v>
          </cell>
          <cell r="L42">
            <v>49.2615795028356</v>
          </cell>
          <cell r="M42">
            <v>3.90597656414062</v>
          </cell>
          <cell r="N42">
            <v>-7.47542900997009</v>
          </cell>
        </row>
        <row r="44">
          <cell r="G44">
            <v>120</v>
          </cell>
          <cell r="H44">
            <v>237.606951772997</v>
          </cell>
          <cell r="I44">
            <v>1216.79</v>
          </cell>
          <cell r="J44">
            <v>2591.295412773</v>
          </cell>
          <cell r="K44">
            <v>-10.1143794521471</v>
          </cell>
          <cell r="L44">
            <v>-37.4933865155231</v>
          </cell>
          <cell r="M44">
            <v>-8.86280548775052</v>
          </cell>
          <cell r="N44">
            <v>-31.2808802725744</v>
          </cell>
        </row>
        <row r="45">
          <cell r="G45">
            <v>110</v>
          </cell>
          <cell r="H45">
            <v>216.273998345206</v>
          </cell>
          <cell r="I45">
            <v>967.957</v>
          </cell>
          <cell r="J45">
            <v>2016.39545134521</v>
          </cell>
          <cell r="K45">
            <v>31.4327363100857</v>
          </cell>
          <cell r="L45">
            <v>22.6375642009168</v>
          </cell>
          <cell r="M45">
            <v>0.412872921241899</v>
          </cell>
          <cell r="N45">
            <v>-15.345672360346</v>
          </cell>
        </row>
        <row r="46">
          <cell r="H46">
            <v>1050</v>
          </cell>
        </row>
        <row r="46">
          <cell r="J46">
            <v>11761.355936</v>
          </cell>
        </row>
        <row r="46">
          <cell r="L46">
            <v>-9.88032552678634</v>
          </cell>
        </row>
        <row r="46">
          <cell r="N46">
            <v>-13.987779069123</v>
          </cell>
        </row>
        <row r="47">
          <cell r="H47">
            <v>650</v>
          </cell>
        </row>
        <row r="47">
          <cell r="J47">
            <v>5596.873443</v>
          </cell>
        </row>
        <row r="47">
          <cell r="L47">
            <v>30.6759388040397</v>
          </cell>
        </row>
        <row r="47">
          <cell r="N47">
            <v>-10.0114817639485</v>
          </cell>
        </row>
        <row r="48">
          <cell r="H48">
            <v>170</v>
          </cell>
        </row>
        <row r="48">
          <cell r="J48">
            <v>1523.717328</v>
          </cell>
        </row>
        <row r="48">
          <cell r="L48">
            <v>40.7823027436632</v>
          </cell>
        </row>
        <row r="48">
          <cell r="N48">
            <v>4.94359340836101</v>
          </cell>
        </row>
        <row r="50">
          <cell r="G50">
            <v>450</v>
          </cell>
          <cell r="H50">
            <v>174.05572889534</v>
          </cell>
          <cell r="I50">
            <v>3931.829</v>
          </cell>
          <cell r="J50">
            <v>1524.57583189534</v>
          </cell>
          <cell r="K50">
            <v>78.9378250703822</v>
          </cell>
          <cell r="L50">
            <v>73.536646079587</v>
          </cell>
          <cell r="M50">
            <v>-0.671256063055779</v>
          </cell>
          <cell r="N50">
            <v>-17.4869050657105</v>
          </cell>
        </row>
        <row r="51">
          <cell r="G51">
            <v>1100</v>
          </cell>
          <cell r="H51">
            <v>600</v>
          </cell>
          <cell r="I51">
            <v>11710.165</v>
          </cell>
          <cell r="J51">
            <v>9091.83281</v>
          </cell>
          <cell r="K51">
            <v>14.1403261922995</v>
          </cell>
          <cell r="L51">
            <v>-25.7723249484378</v>
          </cell>
          <cell r="M51">
            <v>9.11019051526212</v>
          </cell>
          <cell r="N51">
            <v>-18.1587377424071</v>
          </cell>
        </row>
        <row r="52">
          <cell r="H52">
            <v>650</v>
          </cell>
        </row>
        <row r="52">
          <cell r="J52">
            <v>5007.051014</v>
          </cell>
        </row>
        <row r="52">
          <cell r="L52">
            <v>28.946995111671</v>
          </cell>
        </row>
        <row r="52">
          <cell r="N52">
            <v>0.807194990929716</v>
          </cell>
        </row>
        <row r="53">
          <cell r="G53">
            <v>165</v>
          </cell>
          <cell r="H53">
            <v>687.973851520239</v>
          </cell>
          <cell r="I53">
            <v>1617.749</v>
          </cell>
          <cell r="J53">
            <v>6940.41787452024</v>
          </cell>
          <cell r="K53">
            <v>5.33169909606251</v>
          </cell>
          <cell r="L53">
            <v>-0.526975409390261</v>
          </cell>
          <cell r="M53">
            <v>-9.96950286328044</v>
          </cell>
          <cell r="N53">
            <v>-19.1641310335211</v>
          </cell>
        </row>
        <row r="54">
          <cell r="H54">
            <v>260</v>
          </cell>
        </row>
        <row r="54">
          <cell r="J54">
            <v>2070.987893</v>
          </cell>
        </row>
        <row r="54">
          <cell r="L54">
            <v>47.4424031138248</v>
          </cell>
        </row>
        <row r="54">
          <cell r="N54">
            <v>11.1452299384886</v>
          </cell>
        </row>
        <row r="55">
          <cell r="H55">
            <v>7900</v>
          </cell>
        </row>
        <row r="55">
          <cell r="J55">
            <v>79188.694823</v>
          </cell>
        </row>
        <row r="55">
          <cell r="L55">
            <v>39.9513397199136</v>
          </cell>
        </row>
        <row r="55">
          <cell r="N55">
            <v>4.06152708022556</v>
          </cell>
        </row>
        <row r="56">
          <cell r="H56">
            <v>160</v>
          </cell>
        </row>
        <row r="56">
          <cell r="J56">
            <v>1709.8514</v>
          </cell>
        </row>
        <row r="56">
          <cell r="L56">
            <v>-8.06374342889198</v>
          </cell>
        </row>
        <row r="56">
          <cell r="N56">
            <v>-21.6088182849163</v>
          </cell>
        </row>
        <row r="57">
          <cell r="H57">
            <v>1000</v>
          </cell>
        </row>
        <row r="57">
          <cell r="J57">
            <v>8107.422599</v>
          </cell>
        </row>
        <row r="57">
          <cell r="L57">
            <v>-48.3822951154558</v>
          </cell>
        </row>
        <row r="57">
          <cell r="N57">
            <v>-58.8764239251128</v>
          </cell>
        </row>
        <row r="58">
          <cell r="H58">
            <v>260</v>
          </cell>
        </row>
        <row r="58">
          <cell r="J58">
            <v>2047.164518</v>
          </cell>
        </row>
        <row r="58">
          <cell r="L58">
            <v>24.9428158356638</v>
          </cell>
        </row>
        <row r="58">
          <cell r="N58">
            <v>-3.03949088583316</v>
          </cell>
        </row>
        <row r="59">
          <cell r="H59">
            <v>3600</v>
          </cell>
        </row>
        <row r="59">
          <cell r="J59">
            <v>37525.65806</v>
          </cell>
        </row>
        <row r="59">
          <cell r="L59">
            <v>-5.11510617332196</v>
          </cell>
        </row>
        <row r="59">
          <cell r="N59">
            <v>-9.80997730937631</v>
          </cell>
        </row>
        <row r="60">
          <cell r="H60">
            <v>260</v>
          </cell>
        </row>
        <row r="60">
          <cell r="J60">
            <v>2340.429678</v>
          </cell>
        </row>
        <row r="60">
          <cell r="L60">
            <v>24.9031718185278</v>
          </cell>
        </row>
        <row r="60">
          <cell r="N60">
            <v>4.87571915705757</v>
          </cell>
        </row>
        <row r="61">
          <cell r="H61">
            <v>647.887598163651</v>
          </cell>
        </row>
        <row r="61">
          <cell r="J61">
            <v>6432.65382816365</v>
          </cell>
        </row>
        <row r="61">
          <cell r="L61">
            <v>-35.2736764898193</v>
          </cell>
        </row>
        <row r="61">
          <cell r="N61">
            <v>-26.4905141694071</v>
          </cell>
        </row>
        <row r="62">
          <cell r="G62">
            <v>8000</v>
          </cell>
          <cell r="H62">
            <v>197.887598163651</v>
          </cell>
          <cell r="I62">
            <v>111778</v>
          </cell>
          <cell r="J62">
            <v>2659.45363616365</v>
          </cell>
          <cell r="K62">
            <v>-64.7592617065328</v>
          </cell>
          <cell r="L62">
            <v>-57.670227061046</v>
          </cell>
          <cell r="M62">
            <v>-26.237156602018</v>
          </cell>
          <cell r="N62">
            <v>-21.8814182181072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Du tnan chi tiet coc nuoc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"/>
      <sheetName val=""/>
      <sheetName val="k, vt tho"/>
      <sheetName val="Km_x0012_77 "/>
      <sheetName val="K-280 - Km281"/>
      <sheetName val="Km280 ࠭ Km281"/>
      <sheetName val=""/>
      <sheetName val=""/>
      <sheetName val=""/>
      <sheetName val=""/>
      <sheetName val="Cong ban 1,5„—_x0013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"/>
      <sheetName val="thaß26"/>
      <sheetName val="FORM jc"/>
      <sheetName val="TNghiÖ- VL"/>
      <sheetName val="K?284"/>
      <sheetName val="CDPS3"/>
      <sheetName val="tldm190337,8"/>
      <sheetName val="?ong hop QL48 - 2"/>
      <sheetName val="Giao nhÿÿÿÿvu"/>
      <sheetName val="⁋㌱Ա"/>
      <sheetName val="ADKTKT02"/>
      <sheetName val="Cac cang UT mua thal Dong bac"/>
      <sheetName val="CV di ngoai to~g"/>
      <sheetName val="bÑi_x0003_"/>
      <sheetName val="_x000f_"/>
      <sheetName val="CT.XF1"/>
      <sheetName val="DG "/>
      <sheetName val="I"/>
      <sheetName val="PNT-P3"/>
      <sheetName val="GS11- tÝnh KH_x0014_SC§"/>
      <sheetName val="DŃ02"/>
      <sheetName val="XXXXX_XX"/>
      <sheetName val="Op"/>
      <sheetName val="gia x"/>
      <sheetName val="⁋㌱Ա"/>
      <sheetName val="M pc_x0006_"/>
      <sheetName val="&#13;âO"/>
      <sheetName val="chieud_x0005_"/>
      <sheetName val="Op mai 2_x000c_"/>
      <sheetName val="Cong ban 1,5„—_x0013_"/>
      <sheetName val="QD cua "/>
      <sheetName val="_x000c_"/>
      <sheetName val=""/>
      <sheetName val="Temp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DC2@ï4"/>
      <sheetName val="T[ 131"/>
      <sheetName val="_x0014_M01"/>
      <sheetName val="QD cua HDQ²"/>
      <sheetName val=""/>
      <sheetName val="P210-TP20"/>
      <sheetName val="CB32"/>
      <sheetName val="CTT NuiC_x000f_eo"/>
      <sheetName val="TDT-TB?"/>
      <sheetName val="Km280 ? Km281"/>
      <sheetName val="Kluo-_x0008_ phu"/>
      <sheetName val="QD cua HDQ²"/>
      <sheetName val="tt chu don"/>
      <sheetName val="nam2004"/>
      <sheetName val="Dhp+d"/>
      <sheetName val="DC0#"/>
      <sheetName val="_x000f_p m!i 284"/>
      <sheetName val="AA"/>
      <sheetName val="tuong"/>
      <sheetName val="t01.06"/>
      <sheetName val="chie԰"/>
      <sheetName val="Ho la "/>
      <sheetName val="PNT_QUO"/>
      <sheetName val="PNghiÖm VL"/>
      <sheetName val="DGþ"/>
      <sheetName val="Thue NK"/>
      <sheetName val="Hang NK"/>
      <sheetName val="GS08)B.hµng"/>
      <sheetName val="chieud"/>
      <sheetName val="Tong hop ၑL48 - 2"/>
      <sheetName val="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"/>
      <sheetName val=""/>
      <sheetName val="CVpden trong tong"/>
      <sheetName val="5 nam (tach) x2)"/>
      <sheetName val="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DGh"/>
      <sheetName val="_x000c_"/>
      <sheetName val=""/>
      <sheetName val="HNI"/>
      <sheetName val="bÑi_x0003_"/>
      <sheetName val="Tong hop$Op mai"/>
      <sheetName val="???????-BLDG"/>
      <sheetName val="Tong hopQ48­1"/>
      <sheetName val="tra-vat-lieu"/>
      <sheetName val="XL4Toppy"/>
      <sheetName val="TO 141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&#13;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"/>
      <sheetName val="&#13;â_x0005_"/>
      <sheetName val="⁋㌱Ա"/>
      <sheetName val="⁋㌱Ա"/>
      <sheetName val="⁋㌱Ա"/>
      <sheetName val="DG("/>
      <sheetName val="TK33313"/>
      <sheetName val="UK 911"/>
      <sheetName val="CEPS1"/>
      <sheetName val="Km285"/>
      <sheetName val="bÑi_x0003_?²r_x0013_?"/>
      <sheetName val="T±1 "/>
      <sheetName val="411"/>
      <sheetName val="632"/>
      <sheetName val="333"/>
      <sheetName val="1uÝ1"/>
      <sheetName val="TH Ky Afh"/>
      <sheetName val="KHTS"/>
      <sheetName val="LuÞ_x0016_gT2"/>
      <sheetName val="luongt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"/>
      <sheetName val="[PNT-P3.xls]XXXXX\XX"/>
      <sheetName val="[PNT-P3.xls]C/c t)eu"/>
      <sheetName val="[PNT-P3.xls]C4ulu/ngq.1.05"/>
      <sheetName val=""/>
      <sheetName val="[PNT-P3.xlsѝKQKDKTﴀ셅u淪洂"/>
      <sheetName val="GS09-chi TM"/>
      <sheetName val=""/>
      <sheetName val="⁋㌱Ա"/>
      <sheetName val="⁋㌱Ա"/>
      <sheetName val=""/>
      <sheetName val="⁋㌱Ա"/>
      <sheetName val="⁋㌱Ա"/>
      <sheetName val="⁋㌱Ա"/>
      <sheetName val="⁋㌱Ա"/>
      <sheetName val="⁋㌱Ա"/>
      <sheetName val="⁋㌱Ա"/>
      <sheetName val="⁋㌱Ա"/>
      <sheetName val="⁋㌱Ա"/>
      <sheetName val="⁋㌱Ա"/>
      <sheetName val="bÑi_x0003_"/>
      <sheetName val="bÑi_x0003_"/>
      <sheetName val=""/>
      <sheetName val=""/>
      <sheetName val="bÑi_x0003_"/>
      <sheetName val="gìIÏÝ_x001c_齘_x0013_龜저ងఀ"/>
      <sheetName val=""/>
      <sheetName val="gìIÏÝ_x001c_齘_x0013_龜저ᥲఀ"/>
      <sheetName val="CDÕTKT2002"/>
      <sheetName val="⁋㌱Ա"/>
      <sheetName val="⁋㌱Ա"/>
      <sheetName val="⁋㌱Ա"/>
      <sheetName val="⁋㌱Ա"/>
      <sheetName val="⁋㌱Ա"/>
      <sheetName val="QUY IV _x0005_"/>
      <sheetName val="p"/>
      <sheetName val="KHTS"/>
      <sheetName val="co_x0005_"/>
      <sheetName val="Tong hop Mctduong"/>
      <sheetName val="KHTS?&#13;2"/>
      <sheetName val="_x000c_"/>
      <sheetName val=""/>
      <sheetName val="chie԰???Ȁ?"/>
      <sheetName val="_x000c_???????&#13;???"/>
      <sheetName val="?_x000f_???‚ž½"/>
      <sheetName val="?&#13;???âOŽ"/>
      <sheetName val="I_x0005_??"/>
      <sheetName val="S2??1"/>
      <sheetName val="TH  goi _x0014_-x"/>
      <sheetName val=""/>
      <sheetName val="Monthly production actual"/>
      <sheetName val="P201-TP20"/>
      <sheetName val="⁋㌱Ա"/>
      <sheetName val="[PNT-P3.xls][PNT-P3.xls]XXXXX\X"/>
      <sheetName val="Tkng hop QL48 - 2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MHET1 784028 lan anh (2)"/>
      <sheetName val="t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&#13;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⁋㌱Ա"/>
      <sheetName val="_PNT-P3.xlsUTong hop (2)"/>
      <sheetName val="_PNT-P3.xlsUKm279 - Km280"/>
      <sheetName val="_PNT-P3.xlsѝKQKDKT'04-1"/>
      <sheetName val="CV den trong to_g"/>
      <sheetName val="_0000000"/>
      <sheetName val="__-BLDG"/>
      <sheetName val="K_284"/>
      <sheetName val="_ong hop QL48 - 2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PDcua TGD"/>
      <sheetName val="CV di ngoai tnng (2)"/>
      <sheetName val="Tk triNh"/>
      <sheetName val="Gian nhiem vu"/>
      <sheetName val="QD!ua TGD (2)"/>
      <sheetName val="CV den"/>
      <sheetName val="Tuongcha."/>
      <sheetName val="Km27_x0015_"/>
      <sheetName val="5 lam (tach) (2)"/>
      <sheetName val="TK 134"/>
      <sheetName val="KHTSBD2"/>
      <sheetName val="CDKTKD03"/>
      <sheetName val="KPKDKT'03-1"/>
      <sheetName val=""/>
      <sheetName val="_x000c_"/>
      <sheetName val="QD cua HDQ²"/>
      <sheetName val="chie԰"/>
      <sheetName val="S2"/>
      <sheetName val="_x000f_"/>
      <sheetName val="M pc_x0006_"/>
      <sheetName val="luongt"/>
      <sheetName val="???"/>
      <sheetName val="Cong ban 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&#13;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&#10;???âO"/>
      <sheetName val="_x000c_???????&#10;???"/>
      <sheetName val="QD cua HDQ²??)"/>
      <sheetName val="?&#10;???âOŽ"/>
      <sheetName val="QD cua HDQ²??€)"/>
      <sheetName val="chieuda"/>
      <sheetName val="7 nam (tach)"/>
      <sheetName val="KQKD02-0 (2)"/>
      <sheetName val="KH&quot;2003"/>
      <sheetName val="Tuongchah"/>
      <sheetName val="Km2:4"/>
      <sheetName val="TK 931"/>
      <sheetName val="CDKP"/>
      <sheetName val=""/>
      <sheetName val="Èoasen"/>
      <sheetName val="41¹"/>
      <sheetName val="Cong ban`1,5x1,5"/>
      <sheetName val="gia!he1"/>
      <sheetName val="k angluc"/>
      <sheetName val="giai he  "/>
      <sheetName val="_x0005_"/>
      <sheetName val="_x000f_?‚ž½"/>
      <sheetName val="_x000c_?&#13;"/>
      <sheetName val="_x000c_?&#10;"/>
      <sheetName val="⁋㌱Ա"/>
      <sheetName val="Cong ban "/>
      <sheetName val="t"/>
      <sheetName val="CV den"/>
      <sheetName val="Cong ban "/>
      <sheetName val="I_x0005_"/>
      <sheetName val="QUY IV _x0005_"/>
      <sheetName val="&#13;â_x0005_"/>
      <sheetName val="co_x0005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 refreshError="1"/>
      <sheetData sheetId="440" refreshError="1"/>
      <sheetData sheetId="441" refreshError="1"/>
      <sheetData sheetId="442" refreshError="1"/>
      <sheetData sheetId="443"/>
      <sheetData sheetId="444"/>
      <sheetData sheetId="445" refreshError="1"/>
      <sheetData sheetId="446" refreshError="1"/>
      <sheetData sheetId="447" refreshError="1"/>
      <sheetData sheetId="448"/>
      <sheetData sheetId="449"/>
      <sheetData sheetId="450"/>
      <sheetData sheetId="451" refreshError="1"/>
      <sheetData sheetId="452" refreshError="1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 refreshError="1"/>
      <sheetData sheetId="580" refreshError="1"/>
      <sheetData sheetId="581"/>
      <sheetData sheetId="582" refreshError="1"/>
      <sheetData sheetId="583" refreshError="1"/>
      <sheetData sheetId="584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/>
      <sheetData sheetId="610"/>
      <sheetData sheetId="611"/>
      <sheetData sheetId="612"/>
      <sheetData sheetId="613"/>
      <sheetData sheetId="614"/>
      <sheetData sheetId="615" refreshError="1"/>
      <sheetData sheetId="616" refreshError="1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 refreshError="1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/>
      <sheetData sheetId="704" refreshError="1"/>
      <sheetData sheetId="705"/>
      <sheetData sheetId="706"/>
      <sheetData sheetId="707" refreshError="1"/>
      <sheetData sheetId="708" refreshError="1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/>
      <sheetData sheetId="718" refreshError="1"/>
      <sheetData sheetId="719" refreshError="1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/>
      <sheetData sheetId="806" refreshError="1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 refreshError="1"/>
      <sheetData sheetId="817"/>
      <sheetData sheetId="818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/>
      <sheetData sheetId="1048"/>
      <sheetData sheetId="1049"/>
      <sheetData sheetId="1050" refreshError="1"/>
      <sheetData sheetId="1051" refreshError="1"/>
      <sheetData sheetId="1052" refreshError="1"/>
      <sheetData sheetId="1053"/>
      <sheetData sheetId="1054"/>
      <sheetData sheetId="1055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/>
      <sheetData sheetId="1117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/>
      <sheetData sheetId="1128"/>
      <sheetData sheetId="1129"/>
      <sheetData sheetId="1130"/>
      <sheetData sheetId="1131"/>
      <sheetData sheetId="1132" refreshError="1"/>
      <sheetData sheetId="1133" refreshError="1"/>
      <sheetData sheetId="1134" refreshError="1"/>
      <sheetData sheetId="1135" refreshError="1"/>
      <sheetData sheetId="1136"/>
      <sheetData sheetId="1137" refreshError="1"/>
      <sheetData sheetId="1138" refreshError="1"/>
      <sheetData sheetId="1139" refreshError="1"/>
      <sheetData sheetId="1140" refreshError="1"/>
      <sheetData sheetId="1141"/>
      <sheetData sheetId="1142" refreshError="1"/>
      <sheetData sheetId="1143"/>
      <sheetData sheetId="1144" refreshError="1"/>
      <sheetData sheetId="1145"/>
      <sheetData sheetId="1146"/>
      <sheetData sheetId="1147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/>
      <sheetData sheetId="1164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/>
      <sheetData sheetId="1173" refreshError="1"/>
      <sheetData sheetId="1174" refreshError="1"/>
      <sheetData sheetId="1175" refreshError="1"/>
      <sheetData sheetId="1176"/>
      <sheetData sheetId="1177" refreshError="1"/>
      <sheetData sheetId="1178" refreshError="1"/>
      <sheetData sheetId="1179" refreshError="1"/>
      <sheetData sheetId="1180" refreshError="1"/>
      <sheetData sheetId="1181"/>
      <sheetData sheetId="1182" refreshError="1"/>
      <sheetData sheetId="1183"/>
      <sheetData sheetId="1184" refreshError="1"/>
      <sheetData sheetId="1185"/>
      <sheetData sheetId="1186"/>
      <sheetData sheetId="1187"/>
      <sheetData sheetId="1188" refreshError="1"/>
      <sheetData sheetId="1189" refreshError="1"/>
      <sheetData sheetId="1190" refreshError="1"/>
      <sheetData sheetId="1191" refreshError="1"/>
      <sheetData sheetId="1192"/>
      <sheetData sheetId="1193"/>
      <sheetData sheetId="1194"/>
      <sheetData sheetId="1195"/>
      <sheetData sheetId="1196"/>
      <sheetData sheetId="1197" refreshError="1"/>
      <sheetData sheetId="1198" refreshError="1"/>
      <sheetData sheetId="1199"/>
      <sheetData sheetId="1200"/>
      <sheetData sheetId="1201"/>
      <sheetData sheetId="1202"/>
      <sheetData sheetId="1203"/>
      <sheetData sheetId="1204"/>
      <sheetData sheetId="1205"/>
      <sheetData sheetId="1206" refreshError="1"/>
      <sheetData sheetId="1207" refreshError="1"/>
      <sheetData sheetId="1208"/>
      <sheetData sheetId="1209"/>
      <sheetData sheetId="1210"/>
      <sheetData sheetId="1211"/>
      <sheetData sheetId="1212"/>
      <sheetData sheetId="1213" refreshError="1"/>
      <sheetData sheetId="1214"/>
      <sheetData sheetId="1215"/>
      <sheetData sheetId="1216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  <sheetName val="DATA"/>
      <sheetName val="CH"/>
      <sheetName val="LN"/>
      <sheetName val="TONGHOP"/>
      <sheetName val="GHI CHU"/>
      <sheetName val="MTL$-PRODTANO-A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  <sheetName val="DanhMuc"/>
      <sheetName val="IBASE"/>
      <sheetName val="MTL$-INTER"/>
      <sheetName val="THKP"/>
      <sheetName val="gia vt,nc,may"/>
      <sheetName val="LKVL-CK-HT-GD1"/>
      <sheetName val="VT,NC,M"/>
      <sheetName val="1_HAGIANG"/>
      <sheetName val="2_TUYEN_QUANG"/>
      <sheetName val="3_CAOBANG"/>
      <sheetName val="4_LANGSON"/>
      <sheetName val="5_LAOCAI"/>
      <sheetName val="6_YENBAI"/>
      <sheetName val="7_THAI_NGUYEN"/>
      <sheetName val="8_BAC_CAN"/>
      <sheetName val="9_PHU_THO"/>
      <sheetName val="10_VINH_PHUC"/>
      <sheetName val="11_BAC_GIANG"/>
      <sheetName val="12_BAC_NINH"/>
      <sheetName val="13_QUANG_NINH"/>
      <sheetName val="14_HOA_BINH"/>
      <sheetName val="15_SON_LA"/>
      <sheetName val="16_LAI_CHAU"/>
      <sheetName val="17_HA_NOI"/>
      <sheetName val="18_HAI_PHONG"/>
      <sheetName val="19_HAI_DUONG"/>
      <sheetName val="20_HUNG_YEN"/>
      <sheetName val="21_HA_TAY"/>
      <sheetName val="22_THAI_BINH"/>
      <sheetName val="23_NAM_DINH"/>
      <sheetName val="24_HA_NAM"/>
      <sheetName val="25_NINH_BINH"/>
      <sheetName val="26_THANH_HOA"/>
      <sheetName val="27_NGHE_AN"/>
      <sheetName val="28_HA_TINH"/>
      <sheetName val="29_QUANG_BINH"/>
      <sheetName val="30_QUANG_TRI"/>
      <sheetName val="31_THUA_THIEN_HUE"/>
      <sheetName val="32_TP_DA_NANG"/>
      <sheetName val="33_QUANG_NAM"/>
      <sheetName val="34_QUANG_NGAI_"/>
      <sheetName val="35_BINH_DINH"/>
      <sheetName val="36_PHU_YEN"/>
      <sheetName val="37_KHANH_HOA"/>
      <sheetName val="38_DAC_LAC_"/>
      <sheetName val="39_GIA_LAI"/>
      <sheetName val="40_KON_TUM_"/>
      <sheetName val="41_LAM_DONG"/>
      <sheetName val="42_TP_HO_CHI_MINH"/>
      <sheetName val="43_DONG_NAI"/>
      <sheetName val="44_BINH_DUONG"/>
      <sheetName val="45_BINH_PHUOC"/>
      <sheetName val="46_TAY_NINH"/>
      <sheetName val="47_BA_RIA_VT"/>
      <sheetName val="48_NINH_THUAN"/>
      <sheetName val="49_BINH_THUAN_"/>
      <sheetName val="50_LONG_AN"/>
      <sheetName val="51_TIEN_GIANG"/>
      <sheetName val="52_BEN_TRE"/>
      <sheetName val="53_TRA_VINH"/>
      <sheetName val="54_VINH_LONG"/>
      <sheetName val="55_CAN_THO"/>
      <sheetName val="56_SOC_TRANG"/>
      <sheetName val="57_AN_GIANG"/>
      <sheetName val="58_DONG_THAP"/>
      <sheetName val="59_KIEN_GIANG"/>
      <sheetName val="60_BAC_LIEU"/>
      <sheetName val="61_CA_MAU"/>
      <sheetName val="NS"/>
      <sheetName val="J(Priv.Cap)"/>
      <sheetName val="Old T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  <sheetName val="NS"/>
      <sheetName val="dtxl"/>
      <sheetName val="2.withQSX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9"/>
  <sheetViews>
    <sheetView zoomScalePageLayoutView="90" workbookViewId="0">
      <selection activeCell="B18" sqref="B18"/>
    </sheetView>
  </sheetViews>
  <sheetFormatPr defaultColWidth="11.425" defaultRowHeight="12.75" outlineLevelCol="7"/>
  <cols>
    <col min="1" max="1" width="2.70833333333333" style="459" customWidth="1"/>
    <col min="2" max="2" width="37.7083333333333" style="459" customWidth="1"/>
    <col min="3" max="4" width="15.1416666666667" style="459" customWidth="1"/>
    <col min="5" max="5" width="16.7083333333333" style="459" customWidth="1"/>
    <col min="6" max="16384" width="11.425" style="459"/>
  </cols>
  <sheetData>
    <row r="1" ht="21" customHeight="1" spans="1:8">
      <c r="A1" s="460" t="s">
        <v>0</v>
      </c>
      <c r="B1" s="461"/>
      <c r="C1" s="461"/>
      <c r="D1" s="461"/>
      <c r="E1" s="461"/>
      <c r="F1" s="485"/>
      <c r="G1" s="485"/>
      <c r="H1" s="485"/>
    </row>
    <row r="2" ht="21" customHeight="1" spans="1:8">
      <c r="A2" s="462"/>
      <c r="B2" s="462"/>
      <c r="C2" s="462"/>
      <c r="D2" s="462"/>
      <c r="E2" s="462"/>
      <c r="F2" s="485"/>
      <c r="G2" s="485"/>
      <c r="H2" s="485"/>
    </row>
    <row r="3" ht="21" customHeight="1" spans="1:6">
      <c r="A3" s="463"/>
      <c r="B3" s="463"/>
      <c r="C3" s="464"/>
      <c r="D3" s="463"/>
      <c r="E3" s="486" t="s">
        <v>1</v>
      </c>
      <c r="F3" s="487"/>
    </row>
    <row r="4" ht="18" customHeight="1" spans="1:6">
      <c r="A4" s="465"/>
      <c r="B4" s="465"/>
      <c r="C4" s="466" t="s">
        <v>2</v>
      </c>
      <c r="D4" s="466" t="s">
        <v>3</v>
      </c>
      <c r="E4" s="466" t="s">
        <v>4</v>
      </c>
      <c r="F4" s="487"/>
    </row>
    <row r="5" ht="18" customHeight="1" spans="1:6">
      <c r="A5" s="467"/>
      <c r="B5" s="467"/>
      <c r="C5" s="468" t="s">
        <v>5</v>
      </c>
      <c r="D5" s="468" t="s">
        <v>6</v>
      </c>
      <c r="E5" s="468" t="s">
        <v>7</v>
      </c>
      <c r="F5" s="487"/>
    </row>
    <row r="6" ht="18" customHeight="1" spans="1:6">
      <c r="A6" s="467"/>
      <c r="B6" s="467"/>
      <c r="C6" s="469"/>
      <c r="D6" s="469"/>
      <c r="E6" s="469" t="s">
        <v>8</v>
      </c>
      <c r="F6" s="487"/>
    </row>
    <row r="7" ht="14.25" spans="1:6">
      <c r="A7" s="467"/>
      <c r="B7" s="467"/>
      <c r="C7" s="467"/>
      <c r="D7" s="467"/>
      <c r="E7" s="488"/>
      <c r="F7" s="487"/>
    </row>
    <row r="8" ht="21.75" customHeight="1" spans="1:6">
      <c r="A8" s="470" t="s">
        <v>9</v>
      </c>
      <c r="B8" s="471"/>
      <c r="C8" s="472">
        <f>C9+C10</f>
        <v>1339.5</v>
      </c>
      <c r="D8" s="472">
        <f>D9+D10</f>
        <v>1385.8</v>
      </c>
      <c r="E8" s="489">
        <f>D8/C8*100</f>
        <v>103.456513624487</v>
      </c>
      <c r="F8" s="490"/>
    </row>
    <row r="9" ht="21.75" customHeight="1" spans="1:6">
      <c r="A9" s="473"/>
      <c r="B9" s="474" t="s">
        <v>10</v>
      </c>
      <c r="C9" s="475">
        <v>980.4</v>
      </c>
      <c r="D9" s="475">
        <v>991.8</v>
      </c>
      <c r="E9" s="491">
        <f t="shared" ref="E9:E10" si="0">D9/C9*100</f>
        <v>101.162790697674</v>
      </c>
      <c r="F9" s="490"/>
    </row>
    <row r="10" ht="21.75" customHeight="1" spans="1:6">
      <c r="A10" s="473"/>
      <c r="B10" s="474" t="s">
        <v>11</v>
      </c>
      <c r="C10" s="475">
        <v>359.1</v>
      </c>
      <c r="D10" s="475">
        <v>394</v>
      </c>
      <c r="E10" s="491">
        <f t="shared" si="0"/>
        <v>109.718741297689</v>
      </c>
      <c r="F10" s="490"/>
    </row>
    <row r="11" ht="21.75" customHeight="1" spans="1:6">
      <c r="A11" s="476" t="s">
        <v>12</v>
      </c>
      <c r="B11" s="477"/>
      <c r="C11" s="478">
        <v>647.95611</v>
      </c>
      <c r="D11" s="478">
        <v>708.84562</v>
      </c>
      <c r="E11" s="492">
        <v>109.397165804949</v>
      </c>
      <c r="F11" s="490"/>
    </row>
    <row r="12" ht="21.75" customHeight="1" spans="1:8">
      <c r="A12" s="470" t="s">
        <v>13</v>
      </c>
      <c r="B12" s="479"/>
      <c r="C12" s="480"/>
      <c r="D12" s="480"/>
      <c r="E12" s="491"/>
      <c r="F12" s="490"/>
      <c r="H12" s="490"/>
    </row>
    <row r="13" ht="21.75" customHeight="1" spans="1:8">
      <c r="A13" s="479"/>
      <c r="B13" s="481" t="s">
        <v>14</v>
      </c>
      <c r="C13" s="480">
        <v>76.3576692117241</v>
      </c>
      <c r="D13" s="480">
        <v>74.84506</v>
      </c>
      <c r="E13" s="491">
        <f>D13/C13*100</f>
        <v>98.0190474285826</v>
      </c>
      <c r="F13" s="490"/>
      <c r="H13" s="490"/>
    </row>
    <row r="14" ht="21.75" customHeight="1" spans="1:6">
      <c r="A14" s="479"/>
      <c r="B14" s="481" t="s">
        <v>15</v>
      </c>
      <c r="C14" s="480">
        <v>14.9798488972021</v>
      </c>
      <c r="D14" s="480">
        <v>13.58674</v>
      </c>
      <c r="E14" s="491">
        <f t="shared" ref="E14:E17" si="1">D14/C14*100</f>
        <v>90.7001138211597</v>
      </c>
      <c r="F14" s="490"/>
    </row>
    <row r="15" ht="21.75" customHeight="1" spans="1:6">
      <c r="A15" s="479"/>
      <c r="B15" s="481" t="s">
        <v>16</v>
      </c>
      <c r="C15" s="480">
        <v>2.32961736688733</v>
      </c>
      <c r="D15" s="480">
        <v>2.4172</v>
      </c>
      <c r="E15" s="491">
        <f t="shared" si="1"/>
        <v>103.759528683017</v>
      </c>
      <c r="F15" s="490"/>
    </row>
    <row r="16" ht="21.75" customHeight="1" spans="1:6">
      <c r="A16" s="479"/>
      <c r="B16" s="481" t="s">
        <v>17</v>
      </c>
      <c r="C16" s="480">
        <v>4.54655530040873</v>
      </c>
      <c r="D16" s="480">
        <v>4.40572</v>
      </c>
      <c r="E16" s="491">
        <f t="shared" si="1"/>
        <v>96.902373531098</v>
      </c>
      <c r="F16" s="490"/>
    </row>
    <row r="17" ht="21.75" customHeight="1" spans="1:6">
      <c r="A17" s="482"/>
      <c r="B17" s="473" t="s">
        <v>18</v>
      </c>
      <c r="C17" s="480">
        <v>132.833749734763</v>
      </c>
      <c r="D17" s="480">
        <v>133.71438</v>
      </c>
      <c r="E17" s="491">
        <f t="shared" si="1"/>
        <v>100.662956716193</v>
      </c>
      <c r="F17" s="490"/>
    </row>
    <row r="18" ht="20.1" customHeight="1" spans="1:6">
      <c r="A18" s="483"/>
      <c r="B18" s="483"/>
      <c r="C18" s="483"/>
      <c r="D18" s="483"/>
      <c r="E18" s="493"/>
      <c r="F18" s="487"/>
    </row>
    <row r="19" ht="20.1" customHeight="1" spans="1:6">
      <c r="A19" s="482"/>
      <c r="B19" s="482"/>
      <c r="C19" s="482"/>
      <c r="D19" s="482"/>
      <c r="E19" s="484"/>
      <c r="F19" s="487"/>
    </row>
    <row r="20" ht="20.1" customHeight="1" spans="1:5">
      <c r="A20" s="483"/>
      <c r="B20" s="483"/>
      <c r="C20" s="483"/>
      <c r="D20" s="483"/>
      <c r="E20" s="483"/>
    </row>
    <row r="21" ht="20.1" customHeight="1" spans="1:5">
      <c r="A21" s="484"/>
      <c r="B21" s="484"/>
      <c r="C21" s="484"/>
      <c r="D21" s="484"/>
      <c r="E21" s="484"/>
    </row>
    <row r="22" ht="20.1" customHeight="1" spans="1:5">
      <c r="A22" s="484"/>
      <c r="B22" s="484"/>
      <c r="C22" s="484"/>
      <c r="D22" s="484"/>
      <c r="E22" s="484"/>
    </row>
    <row r="23" ht="20.1" customHeight="1" spans="1:5">
      <c r="A23" s="482"/>
      <c r="B23" s="482"/>
      <c r="C23" s="482"/>
      <c r="D23" s="482"/>
      <c r="E23" s="484"/>
    </row>
    <row r="24" spans="1:5">
      <c r="A24" s="482"/>
      <c r="B24" s="482"/>
      <c r="C24" s="482"/>
      <c r="D24" s="482"/>
      <c r="E24" s="484"/>
    </row>
    <row r="25" spans="1:5">
      <c r="A25" s="482"/>
      <c r="B25" s="482"/>
      <c r="C25" s="482"/>
      <c r="D25" s="482"/>
      <c r="E25" s="484"/>
    </row>
    <row r="26" spans="1:5">
      <c r="A26" s="482"/>
      <c r="B26" s="482"/>
      <c r="C26" s="482"/>
      <c r="D26" s="482"/>
      <c r="E26" s="484"/>
    </row>
    <row r="27" spans="1:5">
      <c r="A27" s="482"/>
      <c r="B27" s="482"/>
      <c r="C27" s="482"/>
      <c r="D27" s="482"/>
      <c r="E27" s="484"/>
    </row>
    <row r="28" spans="1:5">
      <c r="A28" s="482"/>
      <c r="B28" s="482"/>
      <c r="C28" s="482"/>
      <c r="D28" s="482"/>
      <c r="E28" s="484"/>
    </row>
    <row r="29" spans="1:5">
      <c r="A29" s="482"/>
      <c r="B29" s="482"/>
      <c r="C29" s="482"/>
      <c r="D29" s="482"/>
      <c r="E29" s="484"/>
    </row>
    <row r="30" spans="1:5">
      <c r="A30" s="482"/>
      <c r="B30" s="482"/>
      <c r="C30" s="482"/>
      <c r="D30" s="482"/>
      <c r="E30" s="484"/>
    </row>
    <row r="31" spans="1:5">
      <c r="A31" s="482"/>
      <c r="B31" s="482"/>
      <c r="C31" s="482"/>
      <c r="D31" s="482"/>
      <c r="E31" s="484"/>
    </row>
    <row r="32" spans="1:5">
      <c r="A32" s="482"/>
      <c r="B32" s="482"/>
      <c r="C32" s="482"/>
      <c r="D32" s="482"/>
      <c r="E32" s="484"/>
    </row>
    <row r="33" spans="1:5">
      <c r="A33" s="482"/>
      <c r="B33" s="482"/>
      <c r="C33" s="482"/>
      <c r="D33" s="482"/>
      <c r="E33" s="484"/>
    </row>
    <row r="34" spans="1:5">
      <c r="A34" s="482"/>
      <c r="B34" s="482"/>
      <c r="C34" s="482"/>
      <c r="D34" s="482"/>
      <c r="E34" s="484"/>
    </row>
    <row r="35" spans="1:5">
      <c r="A35" s="482"/>
      <c r="B35" s="482"/>
      <c r="C35" s="482"/>
      <c r="D35" s="482"/>
      <c r="E35" s="484"/>
    </row>
    <row r="36" spans="1:5">
      <c r="A36" s="482"/>
      <c r="B36" s="482"/>
      <c r="C36" s="482"/>
      <c r="D36" s="482"/>
      <c r="E36" s="484"/>
    </row>
    <row r="37" spans="1:5">
      <c r="A37" s="482"/>
      <c r="B37" s="482"/>
      <c r="C37" s="482"/>
      <c r="D37" s="482"/>
      <c r="E37" s="484"/>
    </row>
    <row r="38" spans="1:5">
      <c r="A38" s="482"/>
      <c r="B38" s="482"/>
      <c r="C38" s="482"/>
      <c r="D38" s="482"/>
      <c r="E38" s="484"/>
    </row>
    <row r="39" spans="1:5">
      <c r="A39" s="482"/>
      <c r="B39" s="482"/>
      <c r="C39" s="482"/>
      <c r="D39" s="482"/>
      <c r="E39" s="484"/>
    </row>
  </sheetData>
  <pageMargins left="0.866141732283465" right="0.24" top="0.748031496062992" bottom="0.511811023622047" header="0.433070866141732" footer="0.31496062992126"/>
  <pageSetup paperSize="9" firstPageNumber="28" orientation="portrait" useFirstPageNumber="1"/>
  <headerFooter alignWithMargins="0">
    <oddHeader>&amp;C&amp;"Times New Roman,Regular"&amp;13&amp;P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5"/>
  <sheetViews>
    <sheetView workbookViewId="0">
      <selection activeCell="B18" sqref="B18"/>
    </sheetView>
  </sheetViews>
  <sheetFormatPr defaultColWidth="10" defaultRowHeight="12.75" outlineLevelCol="5"/>
  <cols>
    <col min="1" max="1" width="42.5666666666667" style="255" customWidth="1"/>
    <col min="2" max="3" width="11.1416666666667" style="255" customWidth="1"/>
    <col min="4" max="4" width="23.8583333333333" style="255" customWidth="1"/>
    <col min="5" max="5" width="11.1416666666667" style="255" customWidth="1"/>
    <col min="6" max="8" width="6.425" style="255" customWidth="1"/>
    <col min="9" max="16384" width="10" style="255"/>
  </cols>
  <sheetData>
    <row r="1" s="252" customFormat="1" ht="20.1" customHeight="1" spans="1:4">
      <c r="A1" s="256" t="s">
        <v>262</v>
      </c>
      <c r="B1" s="257"/>
      <c r="C1" s="257"/>
      <c r="D1" s="257"/>
    </row>
    <row r="2" ht="20.1" customHeight="1" spans="1:4">
      <c r="A2" s="258"/>
      <c r="B2" s="258"/>
      <c r="C2" s="258"/>
      <c r="D2" s="259"/>
    </row>
    <row r="3" s="253" customFormat="1" ht="15.95" customHeight="1" spans="1:4">
      <c r="A3" s="260"/>
      <c r="B3" s="260"/>
      <c r="C3" s="261"/>
      <c r="D3" s="262" t="s">
        <v>256</v>
      </c>
    </row>
    <row r="4" s="253" customFormat="1" ht="15.95" customHeight="1" spans="1:4">
      <c r="A4" s="263"/>
      <c r="B4" s="264" t="s">
        <v>23</v>
      </c>
      <c r="C4" s="264" t="s">
        <v>23</v>
      </c>
      <c r="D4" s="264" t="s">
        <v>223</v>
      </c>
    </row>
    <row r="5" s="253" customFormat="1" ht="15.95" customHeight="1" spans="1:4">
      <c r="A5" s="265"/>
      <c r="B5" s="266" t="s">
        <v>257</v>
      </c>
      <c r="C5" s="266" t="s">
        <v>24</v>
      </c>
      <c r="D5" s="266" t="s">
        <v>258</v>
      </c>
    </row>
    <row r="6" s="253" customFormat="1" ht="20.1" customHeight="1" spans="1:4">
      <c r="A6" s="267"/>
      <c r="B6" s="268"/>
      <c r="C6" s="268"/>
      <c r="D6" s="268"/>
    </row>
    <row r="7" s="254" customFormat="1" ht="20.1" customHeight="1" spans="1:4">
      <c r="A7" s="269" t="s">
        <v>236</v>
      </c>
      <c r="B7" s="270">
        <v>16848</v>
      </c>
      <c r="C7" s="270">
        <v>16172</v>
      </c>
      <c r="D7" s="271">
        <v>95.9876543209877</v>
      </c>
    </row>
    <row r="8" s="254" customFormat="1" ht="20.1" customHeight="1" spans="1:5">
      <c r="A8" s="272" t="s">
        <v>238</v>
      </c>
      <c r="B8" s="273">
        <v>417</v>
      </c>
      <c r="C8" s="273">
        <v>351</v>
      </c>
      <c r="D8" s="274">
        <v>84.1726618705036</v>
      </c>
      <c r="E8" s="281"/>
    </row>
    <row r="9" s="254" customFormat="1" ht="20.1" customHeight="1" spans="1:5">
      <c r="A9" s="272" t="s">
        <v>239</v>
      </c>
      <c r="B9" s="273">
        <v>4037</v>
      </c>
      <c r="C9" s="273">
        <v>3328</v>
      </c>
      <c r="D9" s="274">
        <v>82.4374535546198</v>
      </c>
      <c r="E9" s="282"/>
    </row>
    <row r="10" s="253" customFormat="1" ht="20.1" customHeight="1" spans="1:4">
      <c r="A10" s="275" t="s">
        <v>32</v>
      </c>
      <c r="B10" s="276">
        <v>105</v>
      </c>
      <c r="C10" s="276">
        <v>102</v>
      </c>
      <c r="D10" s="277">
        <v>97.1428571428571</v>
      </c>
    </row>
    <row r="11" s="253" customFormat="1" ht="19.5" customHeight="1" spans="1:4">
      <c r="A11" s="275" t="s">
        <v>38</v>
      </c>
      <c r="B11" s="276">
        <v>1990</v>
      </c>
      <c r="C11" s="276">
        <v>1774</v>
      </c>
      <c r="D11" s="277">
        <v>89.1457286432161</v>
      </c>
    </row>
    <row r="12" s="253" customFormat="1" ht="19.5" customHeight="1" spans="1:4">
      <c r="A12" s="275" t="s">
        <v>240</v>
      </c>
      <c r="B12" s="276">
        <v>426</v>
      </c>
      <c r="C12" s="276">
        <v>281</v>
      </c>
      <c r="D12" s="277">
        <v>65.962441314554</v>
      </c>
    </row>
    <row r="13" s="253" customFormat="1" ht="20.1" customHeight="1" spans="1:4">
      <c r="A13" s="275" t="s">
        <v>241</v>
      </c>
      <c r="B13" s="276">
        <v>1516</v>
      </c>
      <c r="C13" s="276">
        <v>1171</v>
      </c>
      <c r="D13" s="277">
        <v>77.2427440633245</v>
      </c>
    </row>
    <row r="14" s="254" customFormat="1" ht="20.1" customHeight="1" spans="1:4">
      <c r="A14" s="278" t="s">
        <v>242</v>
      </c>
      <c r="B14" s="273">
        <v>12394</v>
      </c>
      <c r="C14" s="273">
        <v>12493</v>
      </c>
      <c r="D14" s="274">
        <v>100.798773600129</v>
      </c>
    </row>
    <row r="15" s="253" customFormat="1" ht="20.1" customHeight="1" spans="1:4">
      <c r="A15" s="275" t="s">
        <v>243</v>
      </c>
      <c r="B15" s="276">
        <v>5948</v>
      </c>
      <c r="C15" s="276">
        <v>6050</v>
      </c>
      <c r="D15" s="277">
        <v>101.714862138534</v>
      </c>
    </row>
    <row r="16" s="253" customFormat="1" ht="20.1" customHeight="1" spans="1:4">
      <c r="A16" s="275" t="s">
        <v>244</v>
      </c>
      <c r="B16" s="276">
        <v>631</v>
      </c>
      <c r="C16" s="276">
        <v>649</v>
      </c>
      <c r="D16" s="277">
        <v>102.852614896989</v>
      </c>
    </row>
    <row r="17" s="253" customFormat="1" ht="20.1" customHeight="1" spans="1:4">
      <c r="A17" s="275" t="s">
        <v>245</v>
      </c>
      <c r="B17" s="276">
        <v>814</v>
      </c>
      <c r="C17" s="276">
        <v>843</v>
      </c>
      <c r="D17" s="277">
        <v>103.562653562654</v>
      </c>
    </row>
    <row r="18" s="253" customFormat="1" ht="20.1" customHeight="1" spans="1:4">
      <c r="A18" s="275" t="s">
        <v>246</v>
      </c>
      <c r="B18" s="276">
        <v>565</v>
      </c>
      <c r="C18" s="276">
        <v>212</v>
      </c>
      <c r="D18" s="277">
        <v>37.5221238938053</v>
      </c>
    </row>
    <row r="19" s="253" customFormat="1" ht="21.75" customHeight="1" spans="1:4">
      <c r="A19" s="275" t="s">
        <v>247</v>
      </c>
      <c r="B19" s="276">
        <v>188</v>
      </c>
      <c r="C19" s="276">
        <v>570</v>
      </c>
      <c r="D19" s="277">
        <v>303.191489361702</v>
      </c>
    </row>
    <row r="20" s="253" customFormat="1" ht="20.1" customHeight="1" spans="1:4">
      <c r="A20" s="275" t="s">
        <v>248</v>
      </c>
      <c r="B20" s="276">
        <v>1081</v>
      </c>
      <c r="C20" s="276">
        <v>1160</v>
      </c>
      <c r="D20" s="277">
        <v>107.308048103608</v>
      </c>
    </row>
    <row r="21" s="253" customFormat="1" ht="30" customHeight="1" spans="1:4">
      <c r="A21" s="275" t="s">
        <v>259</v>
      </c>
      <c r="B21" s="276">
        <v>1182</v>
      </c>
      <c r="C21" s="276">
        <v>1078</v>
      </c>
      <c r="D21" s="277">
        <v>91.2013536379019</v>
      </c>
    </row>
    <row r="22" s="253" customFormat="1" ht="20.1" customHeight="1" spans="1:4">
      <c r="A22" s="275" t="s">
        <v>250</v>
      </c>
      <c r="B22" s="276">
        <v>655</v>
      </c>
      <c r="C22" s="276">
        <v>645</v>
      </c>
      <c r="D22" s="277">
        <v>98.4732824427481</v>
      </c>
    </row>
    <row r="23" s="253" customFormat="1" ht="21" customHeight="1" spans="1:4">
      <c r="A23" s="275" t="s">
        <v>251</v>
      </c>
      <c r="B23" s="276">
        <v>129</v>
      </c>
      <c r="C23" s="276">
        <v>170</v>
      </c>
      <c r="D23" s="277">
        <v>131.782945736434</v>
      </c>
    </row>
    <row r="24" s="253" customFormat="1" ht="20.1" customHeight="1" spans="1:4">
      <c r="A24" s="275" t="s">
        <v>252</v>
      </c>
      <c r="B24" s="276">
        <v>127</v>
      </c>
      <c r="C24" s="276">
        <v>124</v>
      </c>
      <c r="D24" s="277">
        <v>97.6377952755905</v>
      </c>
    </row>
    <row r="25" ht="29.25" customHeight="1" spans="1:4">
      <c r="A25" s="275" t="s">
        <v>260</v>
      </c>
      <c r="B25" s="276">
        <v>872</v>
      </c>
      <c r="C25" s="276">
        <v>798</v>
      </c>
      <c r="D25" s="277">
        <v>91.5137614678899</v>
      </c>
    </row>
    <row r="26" ht="20.1" customHeight="1" spans="1:4">
      <c r="A26" s="275" t="s">
        <v>254</v>
      </c>
      <c r="B26" s="276">
        <v>202</v>
      </c>
      <c r="C26" s="276">
        <v>194</v>
      </c>
      <c r="D26" s="277">
        <v>96.039603960396</v>
      </c>
    </row>
    <row r="27" ht="20.1" customHeight="1" spans="1:6">
      <c r="A27" s="279"/>
      <c r="B27" s="280"/>
      <c r="C27" s="280"/>
      <c r="D27" s="280"/>
      <c r="E27" s="280"/>
      <c r="F27" s="280"/>
    </row>
    <row r="28" ht="20.1" customHeight="1" spans="1:3">
      <c r="A28" s="280"/>
      <c r="B28" s="280"/>
      <c r="C28" s="280"/>
    </row>
    <row r="29" ht="20.1" customHeight="1" spans="1:3">
      <c r="A29" s="280"/>
      <c r="B29" s="280"/>
      <c r="C29" s="280"/>
    </row>
    <row r="30" ht="20.1" customHeight="1" spans="1:3">
      <c r="A30" s="280"/>
      <c r="B30" s="280"/>
      <c r="C30" s="280"/>
    </row>
    <row r="31" ht="20.1" customHeight="1" spans="1:3">
      <c r="A31" s="280"/>
      <c r="B31" s="280"/>
      <c r="C31" s="280"/>
    </row>
    <row r="32" ht="20.1" customHeight="1" spans="1:3">
      <c r="A32" s="280"/>
      <c r="B32" s="280"/>
      <c r="C32" s="280"/>
    </row>
    <row r="33" ht="20.1" customHeight="1" spans="1:3">
      <c r="A33" s="280"/>
      <c r="B33" s="280"/>
      <c r="C33" s="280"/>
    </row>
    <row r="34" ht="20.1" customHeight="1" spans="1:3">
      <c r="A34" s="280"/>
      <c r="B34" s="280"/>
      <c r="C34" s="280"/>
    </row>
    <row r="35" ht="20.1" customHeight="1" spans="1:3">
      <c r="A35" s="280"/>
      <c r="B35" s="280"/>
      <c r="C35" s="280"/>
    </row>
    <row r="36" ht="20.1" customHeight="1" spans="1:4">
      <c r="A36" s="280"/>
      <c r="B36" s="280"/>
      <c r="C36" s="280"/>
      <c r="D36" s="280"/>
    </row>
    <row r="37" ht="20.1" customHeight="1" spans="1:4">
      <c r="A37" s="280"/>
      <c r="B37" s="280"/>
      <c r="C37" s="280"/>
      <c r="D37" s="280"/>
    </row>
    <row r="38" ht="20.1" customHeight="1" spans="1:4">
      <c r="A38" s="280"/>
      <c r="B38" s="280"/>
      <c r="C38" s="280"/>
      <c r="D38" s="280"/>
    </row>
    <row r="39" ht="20.1" customHeight="1" spans="1:4">
      <c r="A39" s="280"/>
      <c r="B39" s="280"/>
      <c r="C39" s="280"/>
      <c r="D39" s="280"/>
    </row>
    <row r="40" ht="20.1" customHeight="1" spans="1:4">
      <c r="A40" s="280"/>
      <c r="B40" s="280"/>
      <c r="C40" s="280"/>
      <c r="D40" s="280"/>
    </row>
    <row r="41" ht="20.1" customHeight="1" spans="1:4">
      <c r="A41" s="280"/>
      <c r="B41" s="280"/>
      <c r="C41" s="280"/>
      <c r="D41" s="280"/>
    </row>
    <row r="42" ht="20.1" customHeight="1" spans="1:4">
      <c r="A42" s="280"/>
      <c r="B42" s="280"/>
      <c r="C42" s="280"/>
      <c r="D42" s="280"/>
    </row>
    <row r="43" ht="20.1" customHeight="1" spans="1:4">
      <c r="A43" s="280"/>
      <c r="B43" s="280"/>
      <c r="C43" s="280"/>
      <c r="D43" s="280"/>
    </row>
    <row r="44" ht="20.1" customHeight="1" spans="1:4">
      <c r="A44" s="280"/>
      <c r="B44" s="280"/>
      <c r="C44" s="280"/>
      <c r="D44" s="280"/>
    </row>
    <row r="45" ht="20.1" customHeight="1" spans="1:4">
      <c r="A45" s="280"/>
      <c r="B45" s="280"/>
      <c r="C45" s="280"/>
      <c r="D45" s="280"/>
    </row>
    <row r="46" ht="20.1" customHeight="1" spans="1:4">
      <c r="A46" s="280"/>
      <c r="B46" s="280"/>
      <c r="C46" s="280"/>
      <c r="D46" s="280"/>
    </row>
    <row r="47" ht="20.1" customHeight="1" spans="1:4">
      <c r="A47" s="280"/>
      <c r="B47" s="280"/>
      <c r="C47" s="280"/>
      <c r="D47" s="280"/>
    </row>
    <row r="48" ht="20.1" customHeight="1" spans="1:4">
      <c r="A48" s="280"/>
      <c r="B48" s="280"/>
      <c r="C48" s="280"/>
      <c r="D48" s="280"/>
    </row>
    <row r="49" ht="20.1" customHeight="1" spans="1:4">
      <c r="A49" s="280"/>
      <c r="B49" s="280"/>
      <c r="C49" s="280"/>
      <c r="D49" s="280"/>
    </row>
    <row r="50" ht="20.1" customHeight="1" spans="1:4">
      <c r="A50" s="280"/>
      <c r="B50" s="280"/>
      <c r="C50" s="280"/>
      <c r="D50" s="280"/>
    </row>
    <row r="51" ht="20.1" customHeight="1" spans="1:4">
      <c r="A51" s="280"/>
      <c r="B51" s="280"/>
      <c r="C51" s="280"/>
      <c r="D51" s="280"/>
    </row>
    <row r="52" ht="20.1" customHeight="1" spans="1:4">
      <c r="A52" s="280"/>
      <c r="B52" s="280"/>
      <c r="C52" s="280"/>
      <c r="D52" s="280"/>
    </row>
    <row r="53" ht="20.1" customHeight="1" spans="1:4">
      <c r="A53" s="280"/>
      <c r="B53" s="280"/>
      <c r="C53" s="280"/>
      <c r="D53" s="280"/>
    </row>
    <row r="54" ht="20.1" customHeight="1" spans="1:4">
      <c r="A54" s="280"/>
      <c r="B54" s="280"/>
      <c r="C54" s="280"/>
      <c r="D54" s="280"/>
    </row>
    <row r="55" ht="20.1" customHeight="1" spans="1:4">
      <c r="A55" s="280"/>
      <c r="B55" s="280"/>
      <c r="C55" s="280"/>
      <c r="D55" s="280"/>
    </row>
    <row r="56" ht="20.1" customHeight="1" spans="1:4">
      <c r="A56" s="280"/>
      <c r="B56" s="280"/>
      <c r="C56" s="280"/>
      <c r="D56" s="280"/>
    </row>
    <row r="57" ht="20.1" customHeight="1" spans="1:4">
      <c r="A57" s="280"/>
      <c r="B57" s="280"/>
      <c r="C57" s="280"/>
      <c r="D57" s="280"/>
    </row>
    <row r="58" ht="20.1" customHeight="1" spans="1:4">
      <c r="A58" s="280"/>
      <c r="B58" s="280"/>
      <c r="C58" s="280"/>
      <c r="D58" s="280"/>
    </row>
    <row r="59" ht="20.1" customHeight="1" spans="1:4">
      <c r="A59" s="280"/>
      <c r="B59" s="280"/>
      <c r="C59" s="280"/>
      <c r="D59" s="280"/>
    </row>
    <row r="60" ht="20.1" customHeight="1"/>
    <row r="61" ht="20.1" customHeight="1"/>
    <row r="62" ht="20.1" customHeight="1"/>
    <row r="63" ht="20.1" customHeight="1"/>
    <row r="64" ht="20.1" customHeight="1"/>
    <row r="65" ht="20.1" customHeight="1"/>
    <row r="66" ht="20.1" customHeight="1"/>
    <row r="67" ht="20.1" customHeight="1"/>
    <row r="68" ht="20.1" customHeight="1"/>
    <row r="69" ht="20.1" customHeight="1"/>
    <row r="70" ht="20.1" customHeight="1"/>
    <row r="71" ht="20.1" customHeight="1"/>
    <row r="72" ht="20.1" customHeight="1"/>
    <row r="73" ht="20.1" customHeight="1"/>
    <row r="74" ht="20.1" customHeight="1"/>
    <row r="75" ht="20.1" customHeight="1"/>
  </sheetData>
  <pageMargins left="0.866141732283465" right="0.24" top="0.748031496062992" bottom="0.511811023622047" header="0.433070866141732" footer="0.31496062992126"/>
  <pageSetup paperSize="9" firstPageNumber="19" orientation="portrait" useFirstPageNumber="1"/>
  <headerFooter alignWithMargins="0">
    <oddHeader>&amp;C&amp;"Times New Roman,Regular"&amp;13&amp;P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8"/>
  <sheetViews>
    <sheetView topLeftCell="A19" workbookViewId="0">
      <selection activeCell="B18" sqref="B18"/>
    </sheetView>
  </sheetViews>
  <sheetFormatPr defaultColWidth="9" defaultRowHeight="14.25" outlineLevelCol="7"/>
  <cols>
    <col min="1" max="1" width="4.56666666666667" customWidth="1"/>
    <col min="2" max="2" width="31.8583333333333" customWidth="1"/>
  </cols>
  <sheetData>
    <row r="1" ht="15" spans="1:1">
      <c r="A1" s="219" t="s">
        <v>263</v>
      </c>
    </row>
    <row r="2" ht="2.25" customHeight="1" spans="1:6">
      <c r="A2" s="220"/>
      <c r="B2" s="220"/>
      <c r="C2" s="220"/>
      <c r="D2" s="220"/>
      <c r="E2" s="220"/>
      <c r="F2" s="220"/>
    </row>
    <row r="3" spans="1:7">
      <c r="A3" s="221"/>
      <c r="B3" s="221"/>
      <c r="C3" s="221"/>
      <c r="D3" s="221"/>
      <c r="E3" s="221"/>
      <c r="G3" s="244" t="s">
        <v>264</v>
      </c>
    </row>
    <row r="4" ht="24" spans="1:7">
      <c r="A4" s="222"/>
      <c r="B4" s="222"/>
      <c r="C4" s="223" t="s">
        <v>3</v>
      </c>
      <c r="D4" s="223" t="s">
        <v>265</v>
      </c>
      <c r="E4" s="223" t="s">
        <v>71</v>
      </c>
      <c r="F4" s="499" t="s">
        <v>266</v>
      </c>
      <c r="G4" s="499" t="s">
        <v>266</v>
      </c>
    </row>
    <row r="5" spans="1:7">
      <c r="A5" s="224"/>
      <c r="B5" s="224"/>
      <c r="C5" s="225" t="s">
        <v>73</v>
      </c>
      <c r="D5" s="225" t="s">
        <v>74</v>
      </c>
      <c r="E5" s="225" t="s">
        <v>23</v>
      </c>
      <c r="F5" s="225" t="s">
        <v>267</v>
      </c>
      <c r="G5" s="225" t="s">
        <v>267</v>
      </c>
    </row>
    <row r="6" spans="1:7">
      <c r="A6" s="224"/>
      <c r="B6" s="224"/>
      <c r="C6" s="225" t="s">
        <v>75</v>
      </c>
      <c r="D6" s="225" t="s">
        <v>75</v>
      </c>
      <c r="E6" s="225" t="s">
        <v>75</v>
      </c>
      <c r="F6" s="225" t="s">
        <v>268</v>
      </c>
      <c r="G6" s="225" t="s">
        <v>26</v>
      </c>
    </row>
    <row r="7" ht="24" spans="1:7">
      <c r="A7" s="224"/>
      <c r="B7" s="224"/>
      <c r="C7" s="226">
        <v>2023</v>
      </c>
      <c r="D7" s="226">
        <v>2023</v>
      </c>
      <c r="E7" s="226">
        <v>2023</v>
      </c>
      <c r="F7" s="226" t="s">
        <v>269</v>
      </c>
      <c r="G7" s="226" t="s">
        <v>8</v>
      </c>
    </row>
    <row r="8" ht="6.75" customHeight="1" spans="1:7">
      <c r="A8" s="224"/>
      <c r="B8" s="224"/>
      <c r="E8" s="225"/>
      <c r="F8" s="225"/>
      <c r="G8" s="225"/>
    </row>
    <row r="9" spans="1:7">
      <c r="A9" s="227" t="s">
        <v>236</v>
      </c>
      <c r="B9" s="228"/>
      <c r="C9" s="229">
        <v>65166.05241</v>
      </c>
      <c r="D9" s="229">
        <v>70315.83679</v>
      </c>
      <c r="E9" s="229">
        <v>549145.11838</v>
      </c>
      <c r="F9" s="245">
        <v>74.994742866176</v>
      </c>
      <c r="G9" s="245">
        <v>122.14931765099</v>
      </c>
    </row>
    <row r="10" ht="17.25" spans="1:8">
      <c r="A10" s="230"/>
      <c r="B10" s="231" t="s">
        <v>270</v>
      </c>
      <c r="C10" s="232">
        <v>11209.13</v>
      </c>
      <c r="D10" s="232">
        <v>12201.4</v>
      </c>
      <c r="E10" s="232">
        <v>99414.7</v>
      </c>
      <c r="F10" s="246">
        <v>74.5519402869365</v>
      </c>
      <c r="G10" s="246">
        <v>125.081703139451</v>
      </c>
      <c r="H10" s="247"/>
    </row>
    <row r="11" ht="17.25" spans="1:8">
      <c r="A11" s="230"/>
      <c r="B11" s="233" t="s">
        <v>271</v>
      </c>
      <c r="D11" s="232"/>
      <c r="E11" s="232"/>
      <c r="F11" s="246"/>
      <c r="G11" s="246"/>
      <c r="H11" s="247"/>
    </row>
    <row r="12" ht="17.25" spans="1:8">
      <c r="A12" s="230"/>
      <c r="B12" s="234" t="s">
        <v>272</v>
      </c>
      <c r="C12" s="235">
        <v>8052.32</v>
      </c>
      <c r="D12" s="235">
        <v>8659.74</v>
      </c>
      <c r="E12" s="235">
        <v>73073.38</v>
      </c>
      <c r="F12" s="248">
        <v>79.7507195349645</v>
      </c>
      <c r="G12" s="248">
        <v>174.92592264548</v>
      </c>
      <c r="H12" s="247"/>
    </row>
    <row r="13" ht="17.25" spans="1:8">
      <c r="A13" s="230"/>
      <c r="B13" s="234" t="s">
        <v>273</v>
      </c>
      <c r="C13" s="235">
        <v>835.4</v>
      </c>
      <c r="D13" s="235">
        <v>901.61</v>
      </c>
      <c r="E13" s="235">
        <v>7024.2</v>
      </c>
      <c r="F13" s="248">
        <v>71.2983130268175</v>
      </c>
      <c r="G13" s="248">
        <v>148.280593612126</v>
      </c>
      <c r="H13" s="247"/>
    </row>
    <row r="14" ht="17.25" spans="1:8">
      <c r="A14" s="230"/>
      <c r="B14" s="234" t="s">
        <v>274</v>
      </c>
      <c r="C14" s="235">
        <v>140.82</v>
      </c>
      <c r="D14" s="235">
        <v>154.12</v>
      </c>
      <c r="E14" s="235">
        <v>1101.79</v>
      </c>
      <c r="F14" s="248">
        <v>65.1470670841131</v>
      </c>
      <c r="G14" s="248">
        <v>91.8403240864231</v>
      </c>
      <c r="H14" s="247"/>
    </row>
    <row r="15" ht="17.25" spans="1:8">
      <c r="A15" s="230"/>
      <c r="B15" s="234" t="s">
        <v>275</v>
      </c>
      <c r="C15" s="235">
        <v>116.41</v>
      </c>
      <c r="D15" s="235">
        <v>139.52</v>
      </c>
      <c r="E15" s="235">
        <v>942.66</v>
      </c>
      <c r="F15" s="248">
        <v>42.4462543767381</v>
      </c>
      <c r="G15" s="248">
        <v>121.66086321316</v>
      </c>
      <c r="H15" s="247"/>
    </row>
    <row r="16" ht="17.25" spans="1:8">
      <c r="A16" s="230"/>
      <c r="B16" s="234" t="s">
        <v>276</v>
      </c>
      <c r="C16" s="235">
        <v>95.51</v>
      </c>
      <c r="D16" s="235">
        <v>117.83</v>
      </c>
      <c r="E16" s="235">
        <v>793.8</v>
      </c>
      <c r="F16" s="249">
        <v>41.0614525139665</v>
      </c>
      <c r="G16" s="248">
        <v>116.898608349901</v>
      </c>
      <c r="H16" s="247"/>
    </row>
    <row r="17" ht="17.25" spans="1:8">
      <c r="A17" s="230"/>
      <c r="B17" s="234" t="s">
        <v>277</v>
      </c>
      <c r="C17" s="236">
        <v>81.72</v>
      </c>
      <c r="D17" s="236">
        <v>89.23</v>
      </c>
      <c r="E17" s="236">
        <v>733.23</v>
      </c>
      <c r="F17" s="249">
        <v>35.5350392555976</v>
      </c>
      <c r="G17" s="249">
        <v>97.1506555280993</v>
      </c>
      <c r="H17" s="247"/>
    </row>
    <row r="18" ht="17.25" spans="1:8">
      <c r="A18" s="230"/>
      <c r="B18" s="234" t="s">
        <v>278</v>
      </c>
      <c r="C18" s="236">
        <v>56.81</v>
      </c>
      <c r="D18" s="236">
        <v>67.32</v>
      </c>
      <c r="E18" s="236">
        <v>502.2</v>
      </c>
      <c r="F18" s="249">
        <v>53.2415653147422</v>
      </c>
      <c r="G18" s="249">
        <v>98.940068560621</v>
      </c>
      <c r="H18" s="247"/>
    </row>
    <row r="19" ht="17.25" spans="1:8">
      <c r="A19" s="230"/>
      <c r="B19" s="234" t="s">
        <v>279</v>
      </c>
      <c r="C19" s="235">
        <v>31.92</v>
      </c>
      <c r="D19" s="235">
        <v>38.53</v>
      </c>
      <c r="E19" s="235">
        <v>299.74</v>
      </c>
      <c r="F19" s="248">
        <v>50.2970097660838</v>
      </c>
      <c r="G19" s="248">
        <v>30.3254722230653</v>
      </c>
      <c r="H19" s="247"/>
    </row>
    <row r="20" ht="17.25" spans="1:8">
      <c r="A20" s="230"/>
      <c r="B20" s="234" t="s">
        <v>280</v>
      </c>
      <c r="C20" s="235">
        <v>19.82</v>
      </c>
      <c r="D20" s="235">
        <v>25.13</v>
      </c>
      <c r="E20" s="235">
        <v>205.7</v>
      </c>
      <c r="F20" s="248">
        <v>33.3982789413866</v>
      </c>
      <c r="G20" s="248">
        <v>171.634069821774</v>
      </c>
      <c r="H20" s="247"/>
    </row>
    <row r="21" ht="17.25" spans="1:8">
      <c r="A21" s="230"/>
      <c r="B21" s="234" t="s">
        <v>281</v>
      </c>
      <c r="C21" s="237">
        <v>24.21</v>
      </c>
      <c r="D21" s="237">
        <v>28.74</v>
      </c>
      <c r="E21" s="237">
        <v>169.13</v>
      </c>
      <c r="F21" s="250">
        <v>57.5859720803541</v>
      </c>
      <c r="G21" s="250">
        <v>67.5021452375726</v>
      </c>
      <c r="H21" s="247"/>
    </row>
    <row r="22" ht="17.25" spans="1:8">
      <c r="A22" s="230"/>
      <c r="B22" s="231" t="s">
        <v>282</v>
      </c>
      <c r="C22" s="232">
        <v>53956.92241</v>
      </c>
      <c r="D22" s="232">
        <v>58114.43679</v>
      </c>
      <c r="E22" s="232">
        <v>449730.41838</v>
      </c>
      <c r="F22" s="246">
        <v>75.0933369687222</v>
      </c>
      <c r="G22" s="246">
        <v>121.519562373289</v>
      </c>
      <c r="H22" s="247"/>
    </row>
    <row r="23" ht="17.25" spans="1:8">
      <c r="A23" s="230"/>
      <c r="B23" s="238" t="s">
        <v>283</v>
      </c>
      <c r="C23" s="235">
        <v>36970.24563</v>
      </c>
      <c r="D23" s="235">
        <v>40247.07279</v>
      </c>
      <c r="E23" s="235">
        <v>309569.29525</v>
      </c>
      <c r="F23" s="248">
        <v>72.4097626169431</v>
      </c>
      <c r="G23" s="248">
        <v>126.931438256059</v>
      </c>
      <c r="H23" s="247"/>
    </row>
    <row r="24" ht="17.25" spans="1:8">
      <c r="A24" s="230"/>
      <c r="B24" s="238" t="s">
        <v>284</v>
      </c>
      <c r="C24" s="235">
        <v>15014.18878</v>
      </c>
      <c r="D24" s="235">
        <v>15811.179</v>
      </c>
      <c r="E24" s="235">
        <v>122034.76513</v>
      </c>
      <c r="F24" s="248">
        <v>80.3208651670685</v>
      </c>
      <c r="G24" s="248">
        <v>112.594251682179</v>
      </c>
      <c r="H24" s="247"/>
    </row>
    <row r="25" ht="17.25" spans="1:8">
      <c r="A25" s="230"/>
      <c r="B25" s="238" t="s">
        <v>285</v>
      </c>
      <c r="C25" s="235">
        <v>1972.488</v>
      </c>
      <c r="D25" s="235">
        <v>2056.185</v>
      </c>
      <c r="E25" s="235">
        <v>18126.358</v>
      </c>
      <c r="F25" s="250">
        <v>93.2574104246719</v>
      </c>
      <c r="G25" s="250">
        <v>101.73432095506</v>
      </c>
      <c r="H25" s="247"/>
    </row>
    <row r="26" ht="17.25" spans="2:8">
      <c r="B26" s="239" t="s">
        <v>286</v>
      </c>
      <c r="C26" s="240"/>
      <c r="D26" s="240"/>
      <c r="E26" s="240"/>
      <c r="H26" s="247"/>
    </row>
    <row r="27" ht="18" customHeight="1" spans="1:8">
      <c r="A27" s="241"/>
      <c r="B27" s="242" t="s">
        <v>143</v>
      </c>
      <c r="C27" s="243">
        <v>5767.233</v>
      </c>
      <c r="D27" s="243">
        <v>6479.985</v>
      </c>
      <c r="E27" s="243">
        <v>45813.167</v>
      </c>
      <c r="F27" s="248">
        <v>78.736279162462</v>
      </c>
      <c r="G27" s="248">
        <v>111.827805676383</v>
      </c>
      <c r="H27" s="247"/>
    </row>
    <row r="28" ht="18" customHeight="1" spans="1:8">
      <c r="A28" s="241"/>
      <c r="B28" s="242" t="s">
        <v>287</v>
      </c>
      <c r="C28" s="243">
        <v>5559.288</v>
      </c>
      <c r="D28" s="243">
        <v>6478.291</v>
      </c>
      <c r="E28" s="243">
        <v>42290.7813</v>
      </c>
      <c r="F28" s="248">
        <v>59.4069794143097</v>
      </c>
      <c r="G28" s="248">
        <v>159.464013607546</v>
      </c>
      <c r="H28" s="247"/>
    </row>
    <row r="29" ht="18" customHeight="1" spans="1:8">
      <c r="A29" s="241"/>
      <c r="B29" s="242" t="s">
        <v>148</v>
      </c>
      <c r="C29" s="243">
        <v>2594.758</v>
      </c>
      <c r="D29" s="243">
        <v>2645.084</v>
      </c>
      <c r="E29" s="243">
        <v>17705.24</v>
      </c>
      <c r="F29" s="248">
        <v>81.3919812263585</v>
      </c>
      <c r="G29" s="248">
        <v>130.788407391835</v>
      </c>
      <c r="H29" s="247"/>
    </row>
    <row r="30" ht="18" customHeight="1" spans="1:8">
      <c r="A30" s="241"/>
      <c r="B30" s="242" t="s">
        <v>191</v>
      </c>
      <c r="C30" s="243">
        <v>1688.683</v>
      </c>
      <c r="D30" s="243">
        <v>1742.447</v>
      </c>
      <c r="E30" s="243">
        <v>15366.207</v>
      </c>
      <c r="F30" s="248">
        <v>82.2802987388944</v>
      </c>
      <c r="G30" s="248">
        <v>197.897276392677</v>
      </c>
      <c r="H30" s="247"/>
    </row>
    <row r="31" ht="18" customHeight="1" spans="1:8">
      <c r="A31" s="241"/>
      <c r="B31" s="242" t="s">
        <v>146</v>
      </c>
      <c r="C31" s="243">
        <v>1371.707</v>
      </c>
      <c r="D31" s="243">
        <v>1397.45</v>
      </c>
      <c r="E31" s="243">
        <v>12854.496</v>
      </c>
      <c r="F31" s="248">
        <v>81.6270266346953</v>
      </c>
      <c r="G31" s="248">
        <v>90.4365459863067</v>
      </c>
      <c r="H31" s="247"/>
    </row>
    <row r="32" ht="18" customHeight="1" spans="1:8">
      <c r="A32" s="241"/>
      <c r="B32" s="242" t="s">
        <v>193</v>
      </c>
      <c r="C32" s="243">
        <v>1634.87041</v>
      </c>
      <c r="D32" s="243">
        <v>1768.89679</v>
      </c>
      <c r="E32" s="243">
        <v>12053.1982</v>
      </c>
      <c r="F32" s="248">
        <v>72.8505611933442</v>
      </c>
      <c r="G32" s="248">
        <v>148.402689796076</v>
      </c>
      <c r="H32" s="247"/>
    </row>
    <row r="33" ht="18" customHeight="1" spans="1:8">
      <c r="A33" s="241"/>
      <c r="B33" s="242" t="s">
        <v>168</v>
      </c>
      <c r="C33" s="243">
        <v>1004.071</v>
      </c>
      <c r="D33" s="243">
        <v>1038.967</v>
      </c>
      <c r="E33" s="243">
        <v>9842.794</v>
      </c>
      <c r="F33" s="248">
        <v>65.9514131004105</v>
      </c>
      <c r="G33" s="248">
        <v>108.946459160438</v>
      </c>
      <c r="H33" s="247"/>
    </row>
    <row r="34" ht="18" customHeight="1" spans="1:8">
      <c r="A34" s="241"/>
      <c r="B34" s="242" t="s">
        <v>167</v>
      </c>
      <c r="C34" s="243">
        <v>1214.603</v>
      </c>
      <c r="D34" s="243">
        <v>1246.15</v>
      </c>
      <c r="E34" s="243">
        <v>9791.293</v>
      </c>
      <c r="F34" s="248">
        <v>67.9568079426368</v>
      </c>
      <c r="G34" s="248">
        <v>197.156310212576</v>
      </c>
      <c r="H34" s="247"/>
    </row>
    <row r="35" ht="18" customHeight="1" spans="1:8">
      <c r="A35" s="241"/>
      <c r="B35" s="242" t="s">
        <v>192</v>
      </c>
      <c r="C35" s="243">
        <v>1120.368</v>
      </c>
      <c r="D35" s="243">
        <v>1146.185</v>
      </c>
      <c r="E35" s="243">
        <v>9598.482</v>
      </c>
      <c r="F35" s="248">
        <v>73.5119404569398</v>
      </c>
      <c r="G35" s="248">
        <v>121.783095127259</v>
      </c>
      <c r="H35" s="247"/>
    </row>
    <row r="36" ht="18" customHeight="1" spans="1:8">
      <c r="A36" s="241"/>
      <c r="B36" s="242" t="s">
        <v>149</v>
      </c>
      <c r="C36" s="243">
        <v>979.82</v>
      </c>
      <c r="D36" s="243">
        <v>1072.209</v>
      </c>
      <c r="E36" s="243">
        <v>9470.735</v>
      </c>
      <c r="F36" s="248">
        <v>78.8809978846208</v>
      </c>
      <c r="G36" s="248">
        <v>135.595318186875</v>
      </c>
      <c r="H36" s="247"/>
    </row>
    <row r="37" ht="18" customHeight="1" spans="1:8">
      <c r="A37" s="241"/>
      <c r="B37" s="242" t="s">
        <v>195</v>
      </c>
      <c r="C37" s="243">
        <v>1159.239</v>
      </c>
      <c r="D37" s="243">
        <v>1176.377</v>
      </c>
      <c r="E37" s="243">
        <v>8494.976</v>
      </c>
      <c r="F37" s="248">
        <v>84.3415310488413</v>
      </c>
      <c r="G37" s="248">
        <v>138.328862125874</v>
      </c>
      <c r="H37" s="247"/>
    </row>
    <row r="38" ht="18" customHeight="1" spans="1:8">
      <c r="A38" s="241"/>
      <c r="B38" s="242" t="s">
        <v>144</v>
      </c>
      <c r="C38" s="243">
        <v>1187.423</v>
      </c>
      <c r="D38" s="243">
        <v>1255.168</v>
      </c>
      <c r="E38" s="243">
        <v>8360.865</v>
      </c>
      <c r="F38" s="248">
        <v>77.3831163806811</v>
      </c>
      <c r="G38" s="248">
        <v>122.575822749068</v>
      </c>
      <c r="H38" s="247"/>
    </row>
    <row r="39" ht="18" customHeight="1" spans="1:8">
      <c r="A39" s="241"/>
      <c r="B39" s="242" t="s">
        <v>169</v>
      </c>
      <c r="C39" s="243">
        <v>821.742</v>
      </c>
      <c r="D39" s="243">
        <v>836.137</v>
      </c>
      <c r="E39" s="243">
        <v>7862.388</v>
      </c>
      <c r="F39" s="248">
        <v>87.0358997066475</v>
      </c>
      <c r="G39" s="248">
        <v>95.4411440524481</v>
      </c>
      <c r="H39" s="247"/>
    </row>
    <row r="40" ht="18" customHeight="1" spans="1:8">
      <c r="A40" s="241"/>
      <c r="B40" s="242" t="s">
        <v>179</v>
      </c>
      <c r="C40" s="243">
        <v>690.898</v>
      </c>
      <c r="D40" s="243">
        <v>557.038</v>
      </c>
      <c r="E40" s="243">
        <v>7572.426</v>
      </c>
      <c r="F40" s="248">
        <v>84.5429805752998</v>
      </c>
      <c r="G40" s="248">
        <v>85.671694711858</v>
      </c>
      <c r="H40" s="247"/>
    </row>
    <row r="41" ht="18" customHeight="1" spans="1:8">
      <c r="A41" s="241"/>
      <c r="B41" s="242" t="s">
        <v>162</v>
      </c>
      <c r="C41" s="243">
        <v>997.635</v>
      </c>
      <c r="D41" s="243">
        <v>1126.93</v>
      </c>
      <c r="E41" s="243">
        <v>7488.826</v>
      </c>
      <c r="F41" s="248">
        <v>75.8900696311874</v>
      </c>
      <c r="G41" s="248">
        <v>90.57489970795</v>
      </c>
      <c r="H41" s="247"/>
    </row>
    <row r="42" ht="18" customHeight="1" spans="1:8">
      <c r="A42" s="241"/>
      <c r="B42" s="242" t="s">
        <v>160</v>
      </c>
      <c r="C42" s="243">
        <v>848.965</v>
      </c>
      <c r="D42" s="243">
        <v>784.018</v>
      </c>
      <c r="E42" s="243">
        <v>7384.717</v>
      </c>
      <c r="F42" s="248">
        <v>83.8150033811031</v>
      </c>
      <c r="G42" s="248">
        <v>93.0535068718585</v>
      </c>
      <c r="H42" s="247"/>
    </row>
    <row r="43" ht="18" customHeight="1" spans="1:8">
      <c r="A43" s="241"/>
      <c r="B43" s="242" t="s">
        <v>203</v>
      </c>
      <c r="C43" s="243">
        <v>763.779</v>
      </c>
      <c r="D43" s="243">
        <v>787.594</v>
      </c>
      <c r="E43" s="243">
        <v>7382.952</v>
      </c>
      <c r="F43" s="248">
        <v>86.5375303741908</v>
      </c>
      <c r="G43" s="248">
        <v>141.310983224978</v>
      </c>
      <c r="H43" s="247"/>
    </row>
    <row r="44" ht="18" customHeight="1" spans="1:8">
      <c r="A44" s="241"/>
      <c r="B44" s="242" t="s">
        <v>288</v>
      </c>
      <c r="C44" s="243">
        <v>852.089</v>
      </c>
      <c r="D44" s="243">
        <v>969.796</v>
      </c>
      <c r="E44" s="243">
        <v>7324.059</v>
      </c>
      <c r="F44" s="248">
        <v>84.4357875274221</v>
      </c>
      <c r="G44" s="248">
        <v>112.910374027247</v>
      </c>
      <c r="H44" s="247"/>
    </row>
    <row r="45" ht="18" customHeight="1" spans="1:8">
      <c r="A45" s="241"/>
      <c r="B45" s="242" t="s">
        <v>186</v>
      </c>
      <c r="C45" s="243">
        <v>833.888</v>
      </c>
      <c r="D45" s="243">
        <v>866.112</v>
      </c>
      <c r="E45" s="243">
        <v>7148.174</v>
      </c>
      <c r="F45" s="248">
        <v>66.7059663618996</v>
      </c>
      <c r="G45" s="248">
        <v>224.648366923439</v>
      </c>
      <c r="H45" s="247"/>
    </row>
    <row r="46" ht="18" customHeight="1" spans="1:8">
      <c r="A46" s="241"/>
      <c r="B46" s="242" t="s">
        <v>177</v>
      </c>
      <c r="C46" s="243">
        <v>951.57</v>
      </c>
      <c r="D46" s="243">
        <v>941.09</v>
      </c>
      <c r="E46" s="243">
        <v>6664.463</v>
      </c>
      <c r="F46" s="248">
        <v>74.7482067245415</v>
      </c>
      <c r="G46" s="248">
        <v>119.483920542976</v>
      </c>
      <c r="H46" s="247"/>
    </row>
    <row r="47" ht="18" customHeight="1" spans="1:8">
      <c r="A47" s="241"/>
      <c r="B47" s="242" t="s">
        <v>289</v>
      </c>
      <c r="C47" s="243">
        <v>639.401</v>
      </c>
      <c r="D47" s="243">
        <v>669.225</v>
      </c>
      <c r="E47" s="243">
        <v>6633.787</v>
      </c>
      <c r="F47" s="248">
        <v>86.735614585492</v>
      </c>
      <c r="G47" s="248">
        <v>144.187872788914</v>
      </c>
      <c r="H47" s="247"/>
    </row>
    <row r="48" ht="17.25" spans="1:8">
      <c r="A48" s="241"/>
      <c r="B48" s="242"/>
      <c r="C48" s="237"/>
      <c r="D48" s="237"/>
      <c r="E48" s="237"/>
      <c r="F48" s="250"/>
      <c r="G48" s="250"/>
      <c r="H48" s="247"/>
    </row>
    <row r="49" ht="17.25" spans="1:8">
      <c r="A49" s="241"/>
      <c r="H49" s="247"/>
    </row>
    <row r="50" spans="1:1">
      <c r="A50" s="241"/>
    </row>
    <row r="51" spans="1:1">
      <c r="A51" s="241"/>
    </row>
    <row r="52" spans="1:1">
      <c r="A52" s="241"/>
    </row>
    <row r="53" spans="1:1">
      <c r="A53" s="241"/>
    </row>
    <row r="54" spans="1:1">
      <c r="A54" s="241"/>
    </row>
    <row r="55" spans="1:1">
      <c r="A55" s="241"/>
    </row>
    <row r="56" spans="1:1">
      <c r="A56" s="241"/>
    </row>
    <row r="57" spans="1:1">
      <c r="A57" s="241"/>
    </row>
    <row r="58" spans="1:1">
      <c r="A58" s="241"/>
    </row>
    <row r="59" spans="1:1">
      <c r="A59" s="241"/>
    </row>
    <row r="60" spans="1:1">
      <c r="A60" s="241"/>
    </row>
    <row r="61" spans="1:1">
      <c r="A61" s="241"/>
    </row>
    <row r="62" spans="1:1">
      <c r="A62" s="241"/>
    </row>
    <row r="63" spans="1:1">
      <c r="A63" s="241"/>
    </row>
    <row r="64" spans="1:1">
      <c r="A64" s="241"/>
    </row>
    <row r="65" spans="1:1">
      <c r="A65" s="241"/>
    </row>
    <row r="66" spans="1:1">
      <c r="A66" s="241"/>
    </row>
    <row r="67" spans="1:1">
      <c r="A67" s="241"/>
    </row>
    <row r="68" spans="1:1">
      <c r="A68" s="241"/>
    </row>
    <row r="69" spans="1:1">
      <c r="A69" s="241"/>
    </row>
    <row r="70" spans="1:1">
      <c r="A70" s="241"/>
    </row>
    <row r="71" spans="1:1">
      <c r="A71" s="241"/>
    </row>
    <row r="72" spans="1:6">
      <c r="A72" s="251"/>
      <c r="B72" s="251"/>
      <c r="C72" s="251"/>
      <c r="D72" s="251"/>
      <c r="E72" s="251"/>
      <c r="F72" s="251"/>
    </row>
    <row r="73" spans="1:6">
      <c r="A73" s="251"/>
      <c r="B73" s="251"/>
      <c r="C73" s="251"/>
      <c r="D73" s="251"/>
      <c r="E73" s="251"/>
      <c r="F73" s="251"/>
    </row>
    <row r="74" spans="1:6">
      <c r="A74" s="251"/>
      <c r="B74" s="251"/>
      <c r="C74" s="251"/>
      <c r="D74" s="251"/>
      <c r="E74" s="251"/>
      <c r="F74" s="251"/>
    </row>
    <row r="75" spans="1:6">
      <c r="A75" s="251"/>
      <c r="B75" s="251"/>
      <c r="C75" s="251"/>
      <c r="D75" s="251"/>
      <c r="E75" s="251"/>
      <c r="F75" s="251"/>
    </row>
    <row r="76" spans="1:6">
      <c r="A76" s="251"/>
      <c r="B76" s="251"/>
      <c r="C76" s="251"/>
      <c r="D76" s="251"/>
      <c r="E76" s="251"/>
      <c r="F76" s="251"/>
    </row>
    <row r="77" spans="1:6">
      <c r="A77" s="251"/>
      <c r="B77" s="251"/>
      <c r="C77" s="251"/>
      <c r="D77" s="251"/>
      <c r="E77" s="251"/>
      <c r="F77" s="251"/>
    </row>
    <row r="78" spans="1:6">
      <c r="A78" s="251"/>
      <c r="B78" s="251"/>
      <c r="C78" s="251"/>
      <c r="D78" s="251"/>
      <c r="E78" s="251"/>
      <c r="F78" s="251"/>
    </row>
  </sheetData>
  <pageMargins left="1.01" right="0.24" top="0.748031496062992" bottom="0.31" header="0.433070866141732" footer="0.2"/>
  <pageSetup paperSize="9" orientation="portrait"/>
  <headerFooter alignWithMargins="0">
    <oddHeader>&amp;C&amp;"Times New Roman,Regular"&amp;13&amp;P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4"/>
  <sheetViews>
    <sheetView workbookViewId="0">
      <selection activeCell="B18" sqref="B18"/>
    </sheetView>
  </sheetViews>
  <sheetFormatPr defaultColWidth="9" defaultRowHeight="17.25" outlineLevelCol="5"/>
  <cols>
    <col min="1" max="1" width="7" style="185" customWidth="1"/>
    <col min="2" max="2" width="35.5666666666667" style="185" customWidth="1"/>
    <col min="3" max="3" width="12.425" style="185" customWidth="1"/>
    <col min="4" max="4" width="16.2833333333333" style="185" customWidth="1"/>
    <col min="5" max="5" width="17.2833333333333" style="185" customWidth="1"/>
    <col min="6" max="235" width="9.14166666666667" style="185"/>
    <col min="236" max="236" width="4.28333333333333" style="185" customWidth="1"/>
    <col min="237" max="237" width="45.425" style="185" customWidth="1"/>
    <col min="238" max="239" width="20.7083333333333" style="185" customWidth="1"/>
    <col min="240" max="240" width="21.425" style="185" customWidth="1"/>
    <col min="241" max="491" width="9.14166666666667" style="185"/>
    <col min="492" max="492" width="4.28333333333333" style="185" customWidth="1"/>
    <col min="493" max="493" width="45.425" style="185" customWidth="1"/>
    <col min="494" max="495" width="20.7083333333333" style="185" customWidth="1"/>
    <col min="496" max="496" width="21.425" style="185" customWidth="1"/>
    <col min="497" max="747" width="9.14166666666667" style="185"/>
    <col min="748" max="748" width="4.28333333333333" style="185" customWidth="1"/>
    <col min="749" max="749" width="45.425" style="185" customWidth="1"/>
    <col min="750" max="751" width="20.7083333333333" style="185" customWidth="1"/>
    <col min="752" max="752" width="21.425" style="185" customWidth="1"/>
    <col min="753" max="1003" width="9.14166666666667" style="185"/>
    <col min="1004" max="1004" width="4.28333333333333" style="185" customWidth="1"/>
    <col min="1005" max="1005" width="45.425" style="185" customWidth="1"/>
    <col min="1006" max="1007" width="20.7083333333333" style="185" customWidth="1"/>
    <col min="1008" max="1008" width="21.425" style="185" customWidth="1"/>
    <col min="1009" max="1259" width="9.14166666666667" style="185"/>
    <col min="1260" max="1260" width="4.28333333333333" style="185" customWidth="1"/>
    <col min="1261" max="1261" width="45.425" style="185" customWidth="1"/>
    <col min="1262" max="1263" width="20.7083333333333" style="185" customWidth="1"/>
    <col min="1264" max="1264" width="21.425" style="185" customWidth="1"/>
    <col min="1265" max="1515" width="9.14166666666667" style="185"/>
    <col min="1516" max="1516" width="4.28333333333333" style="185" customWidth="1"/>
    <col min="1517" max="1517" width="45.425" style="185" customWidth="1"/>
    <col min="1518" max="1519" width="20.7083333333333" style="185" customWidth="1"/>
    <col min="1520" max="1520" width="21.425" style="185" customWidth="1"/>
    <col min="1521" max="1771" width="9.14166666666667" style="185"/>
    <col min="1772" max="1772" width="4.28333333333333" style="185" customWidth="1"/>
    <col min="1773" max="1773" width="45.425" style="185" customWidth="1"/>
    <col min="1774" max="1775" width="20.7083333333333" style="185" customWidth="1"/>
    <col min="1776" max="1776" width="21.425" style="185" customWidth="1"/>
    <col min="1777" max="2027" width="9.14166666666667" style="185"/>
    <col min="2028" max="2028" width="4.28333333333333" style="185" customWidth="1"/>
    <col min="2029" max="2029" width="45.425" style="185" customWidth="1"/>
    <col min="2030" max="2031" width="20.7083333333333" style="185" customWidth="1"/>
    <col min="2032" max="2032" width="21.425" style="185" customWidth="1"/>
    <col min="2033" max="2283" width="9.14166666666667" style="185"/>
    <col min="2284" max="2284" width="4.28333333333333" style="185" customWidth="1"/>
    <col min="2285" max="2285" width="45.425" style="185" customWidth="1"/>
    <col min="2286" max="2287" width="20.7083333333333" style="185" customWidth="1"/>
    <col min="2288" max="2288" width="21.425" style="185" customWidth="1"/>
    <col min="2289" max="2539" width="9.14166666666667" style="185"/>
    <col min="2540" max="2540" width="4.28333333333333" style="185" customWidth="1"/>
    <col min="2541" max="2541" width="45.425" style="185" customWidth="1"/>
    <col min="2542" max="2543" width="20.7083333333333" style="185" customWidth="1"/>
    <col min="2544" max="2544" width="21.425" style="185" customWidth="1"/>
    <col min="2545" max="2795" width="9.14166666666667" style="185"/>
    <col min="2796" max="2796" width="4.28333333333333" style="185" customWidth="1"/>
    <col min="2797" max="2797" width="45.425" style="185" customWidth="1"/>
    <col min="2798" max="2799" width="20.7083333333333" style="185" customWidth="1"/>
    <col min="2800" max="2800" width="21.425" style="185" customWidth="1"/>
    <col min="2801" max="3051" width="9.14166666666667" style="185"/>
    <col min="3052" max="3052" width="4.28333333333333" style="185" customWidth="1"/>
    <col min="3053" max="3053" width="45.425" style="185" customWidth="1"/>
    <col min="3054" max="3055" width="20.7083333333333" style="185" customWidth="1"/>
    <col min="3056" max="3056" width="21.425" style="185" customWidth="1"/>
    <col min="3057" max="3307" width="9.14166666666667" style="185"/>
    <col min="3308" max="3308" width="4.28333333333333" style="185" customWidth="1"/>
    <col min="3309" max="3309" width="45.425" style="185" customWidth="1"/>
    <col min="3310" max="3311" width="20.7083333333333" style="185" customWidth="1"/>
    <col min="3312" max="3312" width="21.425" style="185" customWidth="1"/>
    <col min="3313" max="3563" width="9.14166666666667" style="185"/>
    <col min="3564" max="3564" width="4.28333333333333" style="185" customWidth="1"/>
    <col min="3565" max="3565" width="45.425" style="185" customWidth="1"/>
    <col min="3566" max="3567" width="20.7083333333333" style="185" customWidth="1"/>
    <col min="3568" max="3568" width="21.425" style="185" customWidth="1"/>
    <col min="3569" max="3819" width="9.14166666666667" style="185"/>
    <col min="3820" max="3820" width="4.28333333333333" style="185" customWidth="1"/>
    <col min="3821" max="3821" width="45.425" style="185" customWidth="1"/>
    <col min="3822" max="3823" width="20.7083333333333" style="185" customWidth="1"/>
    <col min="3824" max="3824" width="21.425" style="185" customWidth="1"/>
    <col min="3825" max="4075" width="9.14166666666667" style="185"/>
    <col min="4076" max="4076" width="4.28333333333333" style="185" customWidth="1"/>
    <col min="4077" max="4077" width="45.425" style="185" customWidth="1"/>
    <col min="4078" max="4079" width="20.7083333333333" style="185" customWidth="1"/>
    <col min="4080" max="4080" width="21.425" style="185" customWidth="1"/>
    <col min="4081" max="4331" width="9.14166666666667" style="185"/>
    <col min="4332" max="4332" width="4.28333333333333" style="185" customWidth="1"/>
    <col min="4333" max="4333" width="45.425" style="185" customWidth="1"/>
    <col min="4334" max="4335" width="20.7083333333333" style="185" customWidth="1"/>
    <col min="4336" max="4336" width="21.425" style="185" customWidth="1"/>
    <col min="4337" max="4587" width="9.14166666666667" style="185"/>
    <col min="4588" max="4588" width="4.28333333333333" style="185" customWidth="1"/>
    <col min="4589" max="4589" width="45.425" style="185" customWidth="1"/>
    <col min="4590" max="4591" width="20.7083333333333" style="185" customWidth="1"/>
    <col min="4592" max="4592" width="21.425" style="185" customWidth="1"/>
    <col min="4593" max="4843" width="9.14166666666667" style="185"/>
    <col min="4844" max="4844" width="4.28333333333333" style="185" customWidth="1"/>
    <col min="4845" max="4845" width="45.425" style="185" customWidth="1"/>
    <col min="4846" max="4847" width="20.7083333333333" style="185" customWidth="1"/>
    <col min="4848" max="4848" width="21.425" style="185" customWidth="1"/>
    <col min="4849" max="5099" width="9.14166666666667" style="185"/>
    <col min="5100" max="5100" width="4.28333333333333" style="185" customWidth="1"/>
    <col min="5101" max="5101" width="45.425" style="185" customWidth="1"/>
    <col min="5102" max="5103" width="20.7083333333333" style="185" customWidth="1"/>
    <col min="5104" max="5104" width="21.425" style="185" customWidth="1"/>
    <col min="5105" max="5355" width="9.14166666666667" style="185"/>
    <col min="5356" max="5356" width="4.28333333333333" style="185" customWidth="1"/>
    <col min="5357" max="5357" width="45.425" style="185" customWidth="1"/>
    <col min="5358" max="5359" width="20.7083333333333" style="185" customWidth="1"/>
    <col min="5360" max="5360" width="21.425" style="185" customWidth="1"/>
    <col min="5361" max="5611" width="9.14166666666667" style="185"/>
    <col min="5612" max="5612" width="4.28333333333333" style="185" customWidth="1"/>
    <col min="5613" max="5613" width="45.425" style="185" customWidth="1"/>
    <col min="5614" max="5615" width="20.7083333333333" style="185" customWidth="1"/>
    <col min="5616" max="5616" width="21.425" style="185" customWidth="1"/>
    <col min="5617" max="5867" width="9.14166666666667" style="185"/>
    <col min="5868" max="5868" width="4.28333333333333" style="185" customWidth="1"/>
    <col min="5869" max="5869" width="45.425" style="185" customWidth="1"/>
    <col min="5870" max="5871" width="20.7083333333333" style="185" customWidth="1"/>
    <col min="5872" max="5872" width="21.425" style="185" customWidth="1"/>
    <col min="5873" max="6123" width="9.14166666666667" style="185"/>
    <col min="6124" max="6124" width="4.28333333333333" style="185" customWidth="1"/>
    <col min="6125" max="6125" width="45.425" style="185" customWidth="1"/>
    <col min="6126" max="6127" width="20.7083333333333" style="185" customWidth="1"/>
    <col min="6128" max="6128" width="21.425" style="185" customWidth="1"/>
    <col min="6129" max="6379" width="9.14166666666667" style="185"/>
    <col min="6380" max="6380" width="4.28333333333333" style="185" customWidth="1"/>
    <col min="6381" max="6381" width="45.425" style="185" customWidth="1"/>
    <col min="6382" max="6383" width="20.7083333333333" style="185" customWidth="1"/>
    <col min="6384" max="6384" width="21.425" style="185" customWidth="1"/>
    <col min="6385" max="6635" width="9.14166666666667" style="185"/>
    <col min="6636" max="6636" width="4.28333333333333" style="185" customWidth="1"/>
    <col min="6637" max="6637" width="45.425" style="185" customWidth="1"/>
    <col min="6638" max="6639" width="20.7083333333333" style="185" customWidth="1"/>
    <col min="6640" max="6640" width="21.425" style="185" customWidth="1"/>
    <col min="6641" max="6891" width="9.14166666666667" style="185"/>
    <col min="6892" max="6892" width="4.28333333333333" style="185" customWidth="1"/>
    <col min="6893" max="6893" width="45.425" style="185" customWidth="1"/>
    <col min="6894" max="6895" width="20.7083333333333" style="185" customWidth="1"/>
    <col min="6896" max="6896" width="21.425" style="185" customWidth="1"/>
    <col min="6897" max="7147" width="9.14166666666667" style="185"/>
    <col min="7148" max="7148" width="4.28333333333333" style="185" customWidth="1"/>
    <col min="7149" max="7149" width="45.425" style="185" customWidth="1"/>
    <col min="7150" max="7151" width="20.7083333333333" style="185" customWidth="1"/>
    <col min="7152" max="7152" width="21.425" style="185" customWidth="1"/>
    <col min="7153" max="7403" width="9.14166666666667" style="185"/>
    <col min="7404" max="7404" width="4.28333333333333" style="185" customWidth="1"/>
    <col min="7405" max="7405" width="45.425" style="185" customWidth="1"/>
    <col min="7406" max="7407" width="20.7083333333333" style="185" customWidth="1"/>
    <col min="7408" max="7408" width="21.425" style="185" customWidth="1"/>
    <col min="7409" max="7659" width="9.14166666666667" style="185"/>
    <col min="7660" max="7660" width="4.28333333333333" style="185" customWidth="1"/>
    <col min="7661" max="7661" width="45.425" style="185" customWidth="1"/>
    <col min="7662" max="7663" width="20.7083333333333" style="185" customWidth="1"/>
    <col min="7664" max="7664" width="21.425" style="185" customWidth="1"/>
    <col min="7665" max="7915" width="9.14166666666667" style="185"/>
    <col min="7916" max="7916" width="4.28333333333333" style="185" customWidth="1"/>
    <col min="7917" max="7917" width="45.425" style="185" customWidth="1"/>
    <col min="7918" max="7919" width="20.7083333333333" style="185" customWidth="1"/>
    <col min="7920" max="7920" width="21.425" style="185" customWidth="1"/>
    <col min="7921" max="8171" width="9.14166666666667" style="185"/>
    <col min="8172" max="8172" width="4.28333333333333" style="185" customWidth="1"/>
    <col min="8173" max="8173" width="45.425" style="185" customWidth="1"/>
    <col min="8174" max="8175" width="20.7083333333333" style="185" customWidth="1"/>
    <col min="8176" max="8176" width="21.425" style="185" customWidth="1"/>
    <col min="8177" max="8427" width="9.14166666666667" style="185"/>
    <col min="8428" max="8428" width="4.28333333333333" style="185" customWidth="1"/>
    <col min="8429" max="8429" width="45.425" style="185" customWidth="1"/>
    <col min="8430" max="8431" width="20.7083333333333" style="185" customWidth="1"/>
    <col min="8432" max="8432" width="21.425" style="185" customWidth="1"/>
    <col min="8433" max="8683" width="9.14166666666667" style="185"/>
    <col min="8684" max="8684" width="4.28333333333333" style="185" customWidth="1"/>
    <col min="8685" max="8685" width="45.425" style="185" customWidth="1"/>
    <col min="8686" max="8687" width="20.7083333333333" style="185" customWidth="1"/>
    <col min="8688" max="8688" width="21.425" style="185" customWidth="1"/>
    <col min="8689" max="8939" width="9.14166666666667" style="185"/>
    <col min="8940" max="8940" width="4.28333333333333" style="185" customWidth="1"/>
    <col min="8941" max="8941" width="45.425" style="185" customWidth="1"/>
    <col min="8942" max="8943" width="20.7083333333333" style="185" customWidth="1"/>
    <col min="8944" max="8944" width="21.425" style="185" customWidth="1"/>
    <col min="8945" max="9195" width="9.14166666666667" style="185"/>
    <col min="9196" max="9196" width="4.28333333333333" style="185" customWidth="1"/>
    <col min="9197" max="9197" width="45.425" style="185" customWidth="1"/>
    <col min="9198" max="9199" width="20.7083333333333" style="185" customWidth="1"/>
    <col min="9200" max="9200" width="21.425" style="185" customWidth="1"/>
    <col min="9201" max="9451" width="9.14166666666667" style="185"/>
    <col min="9452" max="9452" width="4.28333333333333" style="185" customWidth="1"/>
    <col min="9453" max="9453" width="45.425" style="185" customWidth="1"/>
    <col min="9454" max="9455" width="20.7083333333333" style="185" customWidth="1"/>
    <col min="9456" max="9456" width="21.425" style="185" customWidth="1"/>
    <col min="9457" max="9707" width="9.14166666666667" style="185"/>
    <col min="9708" max="9708" width="4.28333333333333" style="185" customWidth="1"/>
    <col min="9709" max="9709" width="45.425" style="185" customWidth="1"/>
    <col min="9710" max="9711" width="20.7083333333333" style="185" customWidth="1"/>
    <col min="9712" max="9712" width="21.425" style="185" customWidth="1"/>
    <col min="9713" max="9963" width="9.14166666666667" style="185"/>
    <col min="9964" max="9964" width="4.28333333333333" style="185" customWidth="1"/>
    <col min="9965" max="9965" width="45.425" style="185" customWidth="1"/>
    <col min="9966" max="9967" width="20.7083333333333" style="185" customWidth="1"/>
    <col min="9968" max="9968" width="21.425" style="185" customWidth="1"/>
    <col min="9969" max="10219" width="9.14166666666667" style="185"/>
    <col min="10220" max="10220" width="4.28333333333333" style="185" customWidth="1"/>
    <col min="10221" max="10221" width="45.425" style="185" customWidth="1"/>
    <col min="10222" max="10223" width="20.7083333333333" style="185" customWidth="1"/>
    <col min="10224" max="10224" width="21.425" style="185" customWidth="1"/>
    <col min="10225" max="10475" width="9.14166666666667" style="185"/>
    <col min="10476" max="10476" width="4.28333333333333" style="185" customWidth="1"/>
    <col min="10477" max="10477" width="45.425" style="185" customWidth="1"/>
    <col min="10478" max="10479" width="20.7083333333333" style="185" customWidth="1"/>
    <col min="10480" max="10480" width="21.425" style="185" customWidth="1"/>
    <col min="10481" max="10731" width="9.14166666666667" style="185"/>
    <col min="10732" max="10732" width="4.28333333333333" style="185" customWidth="1"/>
    <col min="10733" max="10733" width="45.425" style="185" customWidth="1"/>
    <col min="10734" max="10735" width="20.7083333333333" style="185" customWidth="1"/>
    <col min="10736" max="10736" width="21.425" style="185" customWidth="1"/>
    <col min="10737" max="10987" width="9.14166666666667" style="185"/>
    <col min="10988" max="10988" width="4.28333333333333" style="185" customWidth="1"/>
    <col min="10989" max="10989" width="45.425" style="185" customWidth="1"/>
    <col min="10990" max="10991" width="20.7083333333333" style="185" customWidth="1"/>
    <col min="10992" max="10992" width="21.425" style="185" customWidth="1"/>
    <col min="10993" max="11243" width="9.14166666666667" style="185"/>
    <col min="11244" max="11244" width="4.28333333333333" style="185" customWidth="1"/>
    <col min="11245" max="11245" width="45.425" style="185" customWidth="1"/>
    <col min="11246" max="11247" width="20.7083333333333" style="185" customWidth="1"/>
    <col min="11248" max="11248" width="21.425" style="185" customWidth="1"/>
    <col min="11249" max="11499" width="9.14166666666667" style="185"/>
    <col min="11500" max="11500" width="4.28333333333333" style="185" customWidth="1"/>
    <col min="11501" max="11501" width="45.425" style="185" customWidth="1"/>
    <col min="11502" max="11503" width="20.7083333333333" style="185" customWidth="1"/>
    <col min="11504" max="11504" width="21.425" style="185" customWidth="1"/>
    <col min="11505" max="11755" width="9.14166666666667" style="185"/>
    <col min="11756" max="11756" width="4.28333333333333" style="185" customWidth="1"/>
    <col min="11757" max="11757" width="45.425" style="185" customWidth="1"/>
    <col min="11758" max="11759" width="20.7083333333333" style="185" customWidth="1"/>
    <col min="11760" max="11760" width="21.425" style="185" customWidth="1"/>
    <col min="11761" max="12011" width="9.14166666666667" style="185"/>
    <col min="12012" max="12012" width="4.28333333333333" style="185" customWidth="1"/>
    <col min="12013" max="12013" width="45.425" style="185" customWidth="1"/>
    <col min="12014" max="12015" width="20.7083333333333" style="185" customWidth="1"/>
    <col min="12016" max="12016" width="21.425" style="185" customWidth="1"/>
    <col min="12017" max="12267" width="9.14166666666667" style="185"/>
    <col min="12268" max="12268" width="4.28333333333333" style="185" customWidth="1"/>
    <col min="12269" max="12269" width="45.425" style="185" customWidth="1"/>
    <col min="12270" max="12271" width="20.7083333333333" style="185" customWidth="1"/>
    <col min="12272" max="12272" width="21.425" style="185" customWidth="1"/>
    <col min="12273" max="12523" width="9.14166666666667" style="185"/>
    <col min="12524" max="12524" width="4.28333333333333" style="185" customWidth="1"/>
    <col min="12525" max="12525" width="45.425" style="185" customWidth="1"/>
    <col min="12526" max="12527" width="20.7083333333333" style="185" customWidth="1"/>
    <col min="12528" max="12528" width="21.425" style="185" customWidth="1"/>
    <col min="12529" max="12779" width="9.14166666666667" style="185"/>
    <col min="12780" max="12780" width="4.28333333333333" style="185" customWidth="1"/>
    <col min="12781" max="12781" width="45.425" style="185" customWidth="1"/>
    <col min="12782" max="12783" width="20.7083333333333" style="185" customWidth="1"/>
    <col min="12784" max="12784" width="21.425" style="185" customWidth="1"/>
    <col min="12785" max="13035" width="9.14166666666667" style="185"/>
    <col min="13036" max="13036" width="4.28333333333333" style="185" customWidth="1"/>
    <col min="13037" max="13037" width="45.425" style="185" customWidth="1"/>
    <col min="13038" max="13039" width="20.7083333333333" style="185" customWidth="1"/>
    <col min="13040" max="13040" width="21.425" style="185" customWidth="1"/>
    <col min="13041" max="13291" width="9.14166666666667" style="185"/>
    <col min="13292" max="13292" width="4.28333333333333" style="185" customWidth="1"/>
    <col min="13293" max="13293" width="45.425" style="185" customWidth="1"/>
    <col min="13294" max="13295" width="20.7083333333333" style="185" customWidth="1"/>
    <col min="13296" max="13296" width="21.425" style="185" customWidth="1"/>
    <col min="13297" max="13547" width="9.14166666666667" style="185"/>
    <col min="13548" max="13548" width="4.28333333333333" style="185" customWidth="1"/>
    <col min="13549" max="13549" width="45.425" style="185" customWidth="1"/>
    <col min="13550" max="13551" width="20.7083333333333" style="185" customWidth="1"/>
    <col min="13552" max="13552" width="21.425" style="185" customWidth="1"/>
    <col min="13553" max="13803" width="9.14166666666667" style="185"/>
    <col min="13804" max="13804" width="4.28333333333333" style="185" customWidth="1"/>
    <col min="13805" max="13805" width="45.425" style="185" customWidth="1"/>
    <col min="13806" max="13807" width="20.7083333333333" style="185" customWidth="1"/>
    <col min="13808" max="13808" width="21.425" style="185" customWidth="1"/>
    <col min="13809" max="14059" width="9.14166666666667" style="185"/>
    <col min="14060" max="14060" width="4.28333333333333" style="185" customWidth="1"/>
    <col min="14061" max="14061" width="45.425" style="185" customWidth="1"/>
    <col min="14062" max="14063" width="20.7083333333333" style="185" customWidth="1"/>
    <col min="14064" max="14064" width="21.425" style="185" customWidth="1"/>
    <col min="14065" max="14315" width="9.14166666666667" style="185"/>
    <col min="14316" max="14316" width="4.28333333333333" style="185" customWidth="1"/>
    <col min="14317" max="14317" width="45.425" style="185" customWidth="1"/>
    <col min="14318" max="14319" width="20.7083333333333" style="185" customWidth="1"/>
    <col min="14320" max="14320" width="21.425" style="185" customWidth="1"/>
    <col min="14321" max="14571" width="9.14166666666667" style="185"/>
    <col min="14572" max="14572" width="4.28333333333333" style="185" customWidth="1"/>
    <col min="14573" max="14573" width="45.425" style="185" customWidth="1"/>
    <col min="14574" max="14575" width="20.7083333333333" style="185" customWidth="1"/>
    <col min="14576" max="14576" width="21.425" style="185" customWidth="1"/>
    <col min="14577" max="14827" width="9.14166666666667" style="185"/>
    <col min="14828" max="14828" width="4.28333333333333" style="185" customWidth="1"/>
    <col min="14829" max="14829" width="45.425" style="185" customWidth="1"/>
    <col min="14830" max="14831" width="20.7083333333333" style="185" customWidth="1"/>
    <col min="14832" max="14832" width="21.425" style="185" customWidth="1"/>
    <col min="14833" max="15083" width="9.14166666666667" style="185"/>
    <col min="15084" max="15084" width="4.28333333333333" style="185" customWidth="1"/>
    <col min="15085" max="15085" width="45.425" style="185" customWidth="1"/>
    <col min="15086" max="15087" width="20.7083333333333" style="185" customWidth="1"/>
    <col min="15088" max="15088" width="21.425" style="185" customWidth="1"/>
    <col min="15089" max="15339" width="9.14166666666667" style="185"/>
    <col min="15340" max="15340" width="4.28333333333333" style="185" customWidth="1"/>
    <col min="15341" max="15341" width="45.425" style="185" customWidth="1"/>
    <col min="15342" max="15343" width="20.7083333333333" style="185" customWidth="1"/>
    <col min="15344" max="15344" width="21.425" style="185" customWidth="1"/>
    <col min="15345" max="15595" width="9.14166666666667" style="185"/>
    <col min="15596" max="15596" width="4.28333333333333" style="185" customWidth="1"/>
    <col min="15597" max="15597" width="45.425" style="185" customWidth="1"/>
    <col min="15598" max="15599" width="20.7083333333333" style="185" customWidth="1"/>
    <col min="15600" max="15600" width="21.425" style="185" customWidth="1"/>
    <col min="15601" max="15851" width="9.14166666666667" style="185"/>
    <col min="15852" max="15852" width="4.28333333333333" style="185" customWidth="1"/>
    <col min="15853" max="15853" width="45.425" style="185" customWidth="1"/>
    <col min="15854" max="15855" width="20.7083333333333" style="185" customWidth="1"/>
    <col min="15856" max="15856" width="21.425" style="185" customWidth="1"/>
    <col min="15857" max="16107" width="9.14166666666667" style="185"/>
    <col min="16108" max="16108" width="4.28333333333333" style="185" customWidth="1"/>
    <col min="16109" max="16109" width="45.425" style="185" customWidth="1"/>
    <col min="16110" max="16111" width="20.7083333333333" style="185" customWidth="1"/>
    <col min="16112" max="16112" width="21.425" style="185" customWidth="1"/>
    <col min="16113" max="16384" width="9.14166666666667" style="185"/>
  </cols>
  <sheetData>
    <row r="1" ht="15" spans="1:5">
      <c r="A1" s="186" t="s">
        <v>290</v>
      </c>
      <c r="B1" s="187"/>
      <c r="C1" s="188"/>
      <c r="D1" s="188"/>
      <c r="E1" s="188"/>
    </row>
    <row r="2" ht="15" spans="1:5">
      <c r="A2" s="189"/>
      <c r="B2" s="189"/>
      <c r="C2" s="188"/>
      <c r="D2" s="188"/>
      <c r="E2" s="188"/>
    </row>
    <row r="3" ht="14.25" spans="1:5">
      <c r="A3" s="190"/>
      <c r="B3" s="190"/>
      <c r="C3" s="191"/>
      <c r="D3" s="191"/>
      <c r="E3" s="212" t="s">
        <v>291</v>
      </c>
    </row>
    <row r="4" ht="14.25" spans="1:5">
      <c r="A4" s="192"/>
      <c r="B4" s="193"/>
      <c r="C4" s="194" t="s">
        <v>292</v>
      </c>
      <c r="D4" s="194" t="s">
        <v>293</v>
      </c>
      <c r="E4" s="194" t="s">
        <v>293</v>
      </c>
    </row>
    <row r="5" ht="14.25" spans="1:5">
      <c r="A5" s="190"/>
      <c r="B5" s="195"/>
      <c r="C5" s="196" t="s">
        <v>294</v>
      </c>
      <c r="D5" s="196" t="s">
        <v>295</v>
      </c>
      <c r="E5" s="196" t="s">
        <v>296</v>
      </c>
    </row>
    <row r="6" ht="14.25" spans="1:5">
      <c r="A6" s="190"/>
      <c r="B6" s="190"/>
      <c r="C6" s="191"/>
      <c r="D6" s="191"/>
      <c r="E6" s="191"/>
    </row>
    <row r="7" ht="14.25" spans="1:5">
      <c r="A7" s="197" t="s">
        <v>236</v>
      </c>
      <c r="B7" s="198"/>
      <c r="C7" s="199">
        <v>2865</v>
      </c>
      <c r="D7" s="200">
        <v>16410.34205489</v>
      </c>
      <c r="E7" s="200">
        <v>6470.9088800846</v>
      </c>
    </row>
    <row r="8" spans="1:5">
      <c r="A8" s="197" t="s">
        <v>297</v>
      </c>
      <c r="B8" s="190"/>
      <c r="D8" s="201"/>
      <c r="E8" s="201"/>
    </row>
    <row r="9" ht="18" spans="1:6">
      <c r="A9" s="197"/>
      <c r="B9" s="202" t="s">
        <v>146</v>
      </c>
      <c r="C9" s="203">
        <v>25</v>
      </c>
      <c r="D9" s="204">
        <v>3102.92572</v>
      </c>
      <c r="E9" s="204"/>
      <c r="F9" s="213"/>
    </row>
    <row r="10" ht="18" spans="1:6">
      <c r="A10" s="197"/>
      <c r="B10" s="202" t="s">
        <v>162</v>
      </c>
      <c r="C10" s="203">
        <v>88</v>
      </c>
      <c r="D10" s="204">
        <v>1520.82937</v>
      </c>
      <c r="E10" s="204">
        <v>1165.711435</v>
      </c>
      <c r="F10" s="213"/>
    </row>
    <row r="11" ht="14.25" spans="1:5">
      <c r="A11" s="197"/>
      <c r="B11" s="202" t="s">
        <v>148</v>
      </c>
      <c r="C11" s="203">
        <v>102</v>
      </c>
      <c r="D11" s="204">
        <v>1214.73920314</v>
      </c>
      <c r="E11" s="204">
        <v>1530.984892</v>
      </c>
    </row>
    <row r="12" ht="14.25" spans="1:5">
      <c r="A12" s="197"/>
      <c r="B12" s="202" t="s">
        <v>169</v>
      </c>
      <c r="C12" s="203">
        <v>15</v>
      </c>
      <c r="D12" s="204">
        <v>1039.933632</v>
      </c>
      <c r="E12" s="204">
        <v>251.66996</v>
      </c>
    </row>
    <row r="13" ht="18" spans="1:6">
      <c r="A13" s="197"/>
      <c r="B13" s="202" t="s">
        <v>145</v>
      </c>
      <c r="C13" s="203">
        <v>349</v>
      </c>
      <c r="D13" s="204">
        <v>1035.01255311</v>
      </c>
      <c r="E13" s="204">
        <v>544.738096594141</v>
      </c>
      <c r="F13" s="213"/>
    </row>
    <row r="14" ht="18" spans="1:6">
      <c r="A14" s="197"/>
      <c r="B14" s="202" t="s">
        <v>147</v>
      </c>
      <c r="C14" s="203">
        <v>71</v>
      </c>
      <c r="D14" s="204">
        <v>940.677805</v>
      </c>
      <c r="E14" s="204">
        <v>63.995196</v>
      </c>
      <c r="F14" s="213"/>
    </row>
    <row r="15" ht="14.25" spans="1:5">
      <c r="A15" s="197"/>
      <c r="B15" s="202" t="s">
        <v>193</v>
      </c>
      <c r="C15" s="203">
        <v>21</v>
      </c>
      <c r="D15" s="204">
        <v>848.004047</v>
      </c>
      <c r="E15" s="204"/>
    </row>
    <row r="16" ht="14.25" spans="1:5">
      <c r="A16" s="197"/>
      <c r="B16" s="202" t="s">
        <v>189</v>
      </c>
      <c r="C16" s="203">
        <v>48</v>
      </c>
      <c r="D16" s="204">
        <v>744.5978184</v>
      </c>
      <c r="E16" s="204">
        <v>-0.33436275</v>
      </c>
    </row>
    <row r="17" ht="14.25" spans="1:5">
      <c r="A17" s="197"/>
      <c r="B17" s="202" t="s">
        <v>191</v>
      </c>
      <c r="C17" s="203">
        <v>114</v>
      </c>
      <c r="D17" s="204">
        <v>584.77866678</v>
      </c>
      <c r="E17" s="204">
        <v>36.90221367625</v>
      </c>
    </row>
    <row r="18" ht="14.25" spans="1:5">
      <c r="A18" s="197"/>
      <c r="B18" s="202" t="s">
        <v>195</v>
      </c>
      <c r="C18" s="203">
        <v>104</v>
      </c>
      <c r="D18" s="204">
        <v>583.31708236</v>
      </c>
      <c r="E18" s="204">
        <v>110.118814660156</v>
      </c>
    </row>
    <row r="19" ht="14.25" spans="1:5">
      <c r="A19" s="197"/>
      <c r="B19" s="202" t="s">
        <v>287</v>
      </c>
      <c r="C19" s="203">
        <v>1090</v>
      </c>
      <c r="D19" s="204">
        <v>573.53574688</v>
      </c>
      <c r="E19" s="204">
        <v>601.699514493896</v>
      </c>
    </row>
    <row r="20" ht="14.25" spans="1:5">
      <c r="A20" s="197"/>
      <c r="B20" s="202" t="s">
        <v>298</v>
      </c>
      <c r="C20" s="203">
        <v>25</v>
      </c>
      <c r="D20" s="204">
        <v>510.747717</v>
      </c>
      <c r="E20" s="204">
        <v>104.268255</v>
      </c>
    </row>
    <row r="21" ht="14.25" spans="1:5">
      <c r="A21" s="197"/>
      <c r="B21" s="202" t="s">
        <v>149</v>
      </c>
      <c r="C21" s="203">
        <v>45</v>
      </c>
      <c r="D21" s="204">
        <v>472.191735</v>
      </c>
      <c r="E21" s="204">
        <v>266.318492125</v>
      </c>
    </row>
    <row r="22" ht="14.25" spans="1:5">
      <c r="A22" s="197"/>
      <c r="B22" s="202" t="s">
        <v>192</v>
      </c>
      <c r="C22" s="203">
        <v>72</v>
      </c>
      <c r="D22" s="204">
        <v>430.94710341</v>
      </c>
      <c r="E22" s="204">
        <v>503.441602671875</v>
      </c>
    </row>
    <row r="23" ht="14.25" spans="1:5">
      <c r="A23" s="197"/>
      <c r="B23" s="202" t="s">
        <v>143</v>
      </c>
      <c r="C23" s="203">
        <v>379</v>
      </c>
      <c r="D23" s="204">
        <v>358.54381025</v>
      </c>
      <c r="E23" s="204">
        <v>269.665660083984</v>
      </c>
    </row>
    <row r="24" ht="14.25" spans="1:5">
      <c r="A24" s="197"/>
      <c r="B24" s="202" t="s">
        <v>151</v>
      </c>
      <c r="C24" s="203">
        <v>29</v>
      </c>
      <c r="D24" s="204">
        <v>346.89768922</v>
      </c>
      <c r="E24" s="204">
        <v>84.5190056875</v>
      </c>
    </row>
    <row r="25" ht="14.25" spans="1:5">
      <c r="A25" s="197"/>
      <c r="B25" s="202" t="s">
        <v>144</v>
      </c>
      <c r="C25" s="203">
        <v>27</v>
      </c>
      <c r="D25" s="204">
        <v>266.442343</v>
      </c>
      <c r="E25" s="204">
        <v>19.00818</v>
      </c>
    </row>
    <row r="26" ht="14.25" spans="1:5">
      <c r="A26" s="197"/>
      <c r="B26" s="202" t="s">
        <v>152</v>
      </c>
      <c r="C26" s="203">
        <v>16</v>
      </c>
      <c r="D26" s="204">
        <v>238.275748</v>
      </c>
      <c r="E26" s="204">
        <v>4.95501</v>
      </c>
    </row>
    <row r="27" ht="14.25" spans="1:5">
      <c r="A27" s="197"/>
      <c r="B27" s="202" t="s">
        <v>168</v>
      </c>
      <c r="C27" s="203">
        <v>17</v>
      </c>
      <c r="D27" s="204">
        <v>235.396403</v>
      </c>
      <c r="E27" s="204">
        <v>47.1</v>
      </c>
    </row>
    <row r="28" ht="14.25" spans="1:5">
      <c r="A28" s="197"/>
      <c r="B28" s="202" t="s">
        <v>160</v>
      </c>
      <c r="C28" s="205">
        <v>34</v>
      </c>
      <c r="D28" s="204">
        <v>234.14745534</v>
      </c>
      <c r="E28" s="204">
        <v>70.27459165625</v>
      </c>
    </row>
    <row r="29" ht="14.25" spans="1:5">
      <c r="A29" s="197" t="s">
        <v>299</v>
      </c>
      <c r="B29" s="206"/>
      <c r="C29" s="207"/>
      <c r="D29" s="208"/>
      <c r="E29" s="208"/>
    </row>
    <row r="30" ht="14.25" spans="1:5">
      <c r="A30" s="197"/>
      <c r="B30" s="202" t="s">
        <v>300</v>
      </c>
      <c r="C30" s="203">
        <v>358</v>
      </c>
      <c r="D30" s="204">
        <v>3308.33730485</v>
      </c>
      <c r="E30" s="204">
        <v>404.576713234375</v>
      </c>
    </row>
    <row r="31" ht="14.25" spans="1:5">
      <c r="A31" s="197"/>
      <c r="B31" s="202" t="s">
        <v>301</v>
      </c>
      <c r="C31" s="203">
        <v>276</v>
      </c>
      <c r="D31" s="204">
        <v>3149.2589298</v>
      </c>
      <c r="E31" s="204">
        <v>1051.324937875</v>
      </c>
    </row>
    <row r="32" ht="14.25" spans="1:5">
      <c r="A32" s="197"/>
      <c r="B32" s="202" t="s">
        <v>302</v>
      </c>
      <c r="C32" s="203">
        <v>632</v>
      </c>
      <c r="D32" s="204">
        <v>3062.54350353</v>
      </c>
      <c r="E32" s="204">
        <v>743.986684257813</v>
      </c>
    </row>
    <row r="33" ht="14.25" spans="1:5">
      <c r="A33" s="197"/>
      <c r="B33" s="202" t="s">
        <v>303</v>
      </c>
      <c r="C33" s="203">
        <v>190</v>
      </c>
      <c r="D33" s="204">
        <v>2051.21185082</v>
      </c>
      <c r="E33" s="204">
        <v>292.331048072734</v>
      </c>
    </row>
    <row r="34" ht="14.25" spans="1:5">
      <c r="A34" s="197"/>
      <c r="B34" s="202" t="s">
        <v>304</v>
      </c>
      <c r="C34" s="203">
        <v>432</v>
      </c>
      <c r="D34" s="204">
        <v>1703.1872249</v>
      </c>
      <c r="E34" s="204">
        <v>2115.00960043398</v>
      </c>
    </row>
    <row r="35" ht="14.25" spans="1:5">
      <c r="A35" s="197"/>
      <c r="B35" s="202" t="s">
        <v>305</v>
      </c>
      <c r="C35" s="203">
        <v>281</v>
      </c>
      <c r="D35" s="204">
        <v>757.813588</v>
      </c>
      <c r="E35" s="204">
        <v>451.115201286865</v>
      </c>
    </row>
    <row r="36" ht="14.25" spans="1:5">
      <c r="A36" s="197"/>
      <c r="B36" s="202" t="s">
        <v>306</v>
      </c>
      <c r="C36" s="203">
        <v>54</v>
      </c>
      <c r="D36" s="204">
        <v>470.34279425</v>
      </c>
      <c r="E36" s="204">
        <v>172.890108</v>
      </c>
    </row>
    <row r="37" ht="14.25" spans="1:5">
      <c r="A37" s="197"/>
      <c r="B37" s="202" t="s">
        <v>307</v>
      </c>
      <c r="C37" s="203">
        <v>28</v>
      </c>
      <c r="D37" s="204">
        <v>299.38106732</v>
      </c>
      <c r="E37" s="204">
        <v>29.8244955</v>
      </c>
    </row>
    <row r="38" ht="14.25" spans="1:5">
      <c r="A38" s="197"/>
      <c r="B38" s="202" t="s">
        <v>308</v>
      </c>
      <c r="C38" s="203">
        <v>20</v>
      </c>
      <c r="D38" s="204">
        <v>275.927682</v>
      </c>
      <c r="E38" s="204">
        <v>72.506402</v>
      </c>
    </row>
    <row r="39" ht="14.25" spans="1:5">
      <c r="A39" s="197"/>
      <c r="B39" s="202" t="s">
        <v>309</v>
      </c>
      <c r="C39" s="203">
        <v>36</v>
      </c>
      <c r="D39" s="204">
        <v>242.904933</v>
      </c>
      <c r="E39" s="204">
        <v>228.30772</v>
      </c>
    </row>
    <row r="40" ht="14.25" spans="1:5">
      <c r="A40" s="197"/>
      <c r="B40" s="202" t="s">
        <v>310</v>
      </c>
      <c r="C40" s="203">
        <v>10</v>
      </c>
      <c r="D40" s="204">
        <v>206.390725</v>
      </c>
      <c r="E40" s="204">
        <v>10.612</v>
      </c>
    </row>
    <row r="41" ht="14.25" spans="1:5">
      <c r="A41" s="197"/>
      <c r="B41" s="202" t="s">
        <v>311</v>
      </c>
      <c r="C41" s="203">
        <v>13</v>
      </c>
      <c r="D41" s="204">
        <v>166.197231</v>
      </c>
      <c r="E41" s="204">
        <v>0.75</v>
      </c>
    </row>
    <row r="42" ht="14.25" spans="1:5">
      <c r="A42" s="197"/>
      <c r="B42" s="202" t="s">
        <v>312</v>
      </c>
      <c r="C42" s="203">
        <v>25</v>
      </c>
      <c r="D42" s="204">
        <v>130.556975</v>
      </c>
      <c r="E42" s="204">
        <v>55.52</v>
      </c>
    </row>
    <row r="43" ht="14.25" spans="1:5">
      <c r="A43" s="197"/>
      <c r="B43" s="202" t="s">
        <v>313</v>
      </c>
      <c r="C43" s="203">
        <v>108</v>
      </c>
      <c r="D43" s="204">
        <v>98.48475929</v>
      </c>
      <c r="E43" s="204">
        <v>317.207588</v>
      </c>
    </row>
    <row r="44" ht="14.25" spans="1:5">
      <c r="A44" s="197"/>
      <c r="B44" s="202" t="s">
        <v>314</v>
      </c>
      <c r="C44" s="203">
        <v>47</v>
      </c>
      <c r="D44" s="204">
        <v>96.96070668</v>
      </c>
      <c r="E44" s="204">
        <v>24.0339210195312</v>
      </c>
    </row>
    <row r="45" ht="14.25" spans="1:5">
      <c r="A45" s="197"/>
      <c r="B45" s="202" t="s">
        <v>315</v>
      </c>
      <c r="C45" s="203">
        <v>4</v>
      </c>
      <c r="D45" s="204">
        <v>60.681799</v>
      </c>
      <c r="E45" s="204">
        <v>0</v>
      </c>
    </row>
    <row r="46" ht="14.25" spans="1:5">
      <c r="A46" s="197"/>
      <c r="B46" s="202" t="s">
        <v>316</v>
      </c>
      <c r="C46" s="203">
        <v>24</v>
      </c>
      <c r="D46" s="204">
        <v>47.44417116</v>
      </c>
      <c r="E46" s="204">
        <v>54.28213125</v>
      </c>
    </row>
    <row r="47" ht="14.25" spans="1:5">
      <c r="A47" s="197"/>
      <c r="B47" s="209"/>
      <c r="C47" s="203"/>
      <c r="D47" s="204"/>
      <c r="E47" s="204"/>
    </row>
    <row r="48" ht="14.25" spans="1:5">
      <c r="A48" s="197"/>
      <c r="B48" s="202"/>
      <c r="C48" s="210"/>
      <c r="D48" s="204"/>
      <c r="E48" s="204"/>
    </row>
    <row r="49" ht="14.25" spans="1:5">
      <c r="A49" s="197"/>
      <c r="B49" s="209"/>
      <c r="C49" s="210"/>
      <c r="D49" s="204"/>
      <c r="E49" s="204"/>
    </row>
    <row r="50" ht="14.25" spans="1:5">
      <c r="A50" s="197"/>
      <c r="B50" s="209"/>
      <c r="C50" s="210"/>
      <c r="D50" s="204"/>
      <c r="E50" s="204"/>
    </row>
    <row r="51" ht="14.25" spans="1:5">
      <c r="A51" s="197"/>
      <c r="B51" s="209"/>
      <c r="C51" s="210"/>
      <c r="D51" s="204"/>
      <c r="E51" s="204"/>
    </row>
    <row r="52" ht="14.25" spans="1:5">
      <c r="A52" s="197"/>
      <c r="B52" s="209"/>
      <c r="C52" s="210"/>
      <c r="D52" s="204"/>
      <c r="E52" s="204"/>
    </row>
    <row r="53" ht="18" spans="1:5">
      <c r="A53" s="211"/>
      <c r="B53" s="209"/>
      <c r="C53" s="210"/>
      <c r="D53" s="204"/>
      <c r="E53" s="204"/>
    </row>
    <row r="54" ht="18" spans="1:5">
      <c r="A54" s="211"/>
      <c r="B54" s="209"/>
      <c r="C54" s="210"/>
      <c r="D54" s="204"/>
      <c r="E54" s="204"/>
    </row>
    <row r="55" ht="18" spans="1:5">
      <c r="A55" s="211"/>
      <c r="B55" s="209"/>
      <c r="C55" s="210"/>
      <c r="D55" s="204"/>
      <c r="E55" s="204"/>
    </row>
    <row r="56" ht="18" spans="1:5">
      <c r="A56" s="211"/>
      <c r="B56" s="209"/>
      <c r="C56" s="210"/>
      <c r="D56" s="204"/>
      <c r="E56" s="204"/>
    </row>
    <row r="57" ht="18" spans="1:5">
      <c r="A57" s="211"/>
      <c r="B57" s="209"/>
      <c r="C57" s="210"/>
      <c r="D57" s="204"/>
      <c r="E57" s="204"/>
    </row>
    <row r="58" ht="18" spans="1:5">
      <c r="A58" s="211"/>
      <c r="B58" s="209"/>
      <c r="C58" s="210"/>
      <c r="D58" s="204"/>
      <c r="E58" s="204"/>
    </row>
    <row r="59" ht="18" spans="1:5">
      <c r="A59" s="211"/>
      <c r="B59" s="209"/>
      <c r="C59" s="210"/>
      <c r="D59" s="204"/>
      <c r="E59" s="204"/>
    </row>
    <row r="60" ht="18" spans="1:5">
      <c r="A60" s="211"/>
      <c r="B60" s="209"/>
      <c r="C60" s="210"/>
      <c r="D60" s="204"/>
      <c r="E60" s="204"/>
    </row>
    <row r="61" ht="18" spans="1:5">
      <c r="A61" s="211"/>
      <c r="B61" s="209"/>
      <c r="C61" s="210"/>
      <c r="D61" s="204"/>
      <c r="E61" s="204"/>
    </row>
    <row r="62" ht="18" spans="1:5">
      <c r="A62" s="211"/>
      <c r="B62" s="209"/>
      <c r="C62" s="210"/>
      <c r="D62" s="204"/>
      <c r="E62" s="204"/>
    </row>
    <row r="63" ht="18" spans="1:5">
      <c r="A63" s="211"/>
      <c r="B63" s="211"/>
      <c r="C63" s="203"/>
      <c r="D63" s="204"/>
      <c r="E63" s="204"/>
    </row>
    <row r="64" ht="18" spans="1:5">
      <c r="A64" s="211"/>
      <c r="B64" s="211"/>
      <c r="C64" s="203"/>
      <c r="D64" s="204"/>
      <c r="E64" s="204"/>
    </row>
    <row r="65" ht="14.25" spans="1:4">
      <c r="A65" s="197"/>
      <c r="B65" s="209"/>
      <c r="C65" s="214"/>
      <c r="D65" s="214"/>
    </row>
    <row r="66" ht="14.25" spans="1:4">
      <c r="A66" s="197"/>
      <c r="B66" s="209"/>
      <c r="C66" s="215"/>
      <c r="D66" s="216"/>
    </row>
    <row r="67" ht="15" spans="1:4">
      <c r="A67" s="197"/>
      <c r="B67" s="209"/>
      <c r="C67" s="217"/>
      <c r="D67" s="217"/>
    </row>
    <row r="68" ht="14.25" spans="1:4">
      <c r="A68" s="198"/>
      <c r="B68" s="198"/>
      <c r="C68" s="214"/>
      <c r="D68" s="214"/>
    </row>
    <row r="69" ht="14.25" spans="1:4">
      <c r="A69" s="198"/>
      <c r="B69" s="198"/>
      <c r="C69" s="214"/>
      <c r="D69" s="214"/>
    </row>
    <row r="70" ht="14.25" spans="1:4">
      <c r="A70" s="198"/>
      <c r="B70" s="198"/>
      <c r="C70" s="214"/>
      <c r="D70" s="214"/>
    </row>
    <row r="71" ht="14.25" spans="1:4">
      <c r="A71" s="198"/>
      <c r="B71" s="198"/>
      <c r="C71" s="214"/>
      <c r="D71" s="214"/>
    </row>
    <row r="72" ht="14.25" spans="1:5">
      <c r="A72" s="198"/>
      <c r="B72" s="198"/>
      <c r="C72" s="214"/>
      <c r="D72" s="214"/>
      <c r="E72" s="209"/>
    </row>
    <row r="73" ht="14.25" spans="1:5">
      <c r="A73" s="198"/>
      <c r="B73" s="198"/>
      <c r="C73" s="214"/>
      <c r="D73" s="214"/>
      <c r="E73" s="209"/>
    </row>
    <row r="74" ht="14.25" spans="1:5">
      <c r="A74" s="198"/>
      <c r="B74" s="198"/>
      <c r="C74" s="214"/>
      <c r="D74" s="214"/>
      <c r="E74" s="209"/>
    </row>
    <row r="75" ht="14.25" spans="1:5">
      <c r="A75" s="198"/>
      <c r="B75" s="198"/>
      <c r="C75" s="214"/>
      <c r="D75" s="214"/>
      <c r="E75" s="209"/>
    </row>
    <row r="76" ht="14.25" spans="1:5">
      <c r="A76" s="198"/>
      <c r="B76" s="198"/>
      <c r="C76" s="214"/>
      <c r="D76" s="214"/>
      <c r="E76" s="209"/>
    </row>
    <row r="77" ht="14.25" spans="1:5">
      <c r="A77" s="198"/>
      <c r="B77" s="198"/>
      <c r="C77" s="214"/>
      <c r="D77" s="214"/>
      <c r="E77" s="209"/>
    </row>
    <row r="78" ht="14.25" spans="1:5">
      <c r="A78" s="198"/>
      <c r="B78" s="198"/>
      <c r="C78" s="214"/>
      <c r="D78" s="214"/>
      <c r="E78" s="209"/>
    </row>
    <row r="79" ht="14.25" spans="1:5">
      <c r="A79" s="198"/>
      <c r="B79" s="198"/>
      <c r="C79" s="214"/>
      <c r="D79" s="214"/>
      <c r="E79" s="209"/>
    </row>
    <row r="80" ht="14.25" spans="1:5">
      <c r="A80" s="198"/>
      <c r="B80" s="198"/>
      <c r="C80" s="214"/>
      <c r="D80" s="214"/>
      <c r="E80" s="209"/>
    </row>
    <row r="81" ht="14.25" spans="1:5">
      <c r="A81" s="198"/>
      <c r="B81" s="198"/>
      <c r="C81" s="214"/>
      <c r="D81" s="214"/>
      <c r="E81" s="209"/>
    </row>
    <row r="82" ht="14.25" spans="1:5">
      <c r="A82" s="198"/>
      <c r="B82" s="198"/>
      <c r="C82" s="214"/>
      <c r="D82" s="214"/>
      <c r="E82" s="209"/>
    </row>
    <row r="83" ht="14.25" spans="1:5">
      <c r="A83" s="198"/>
      <c r="B83" s="198"/>
      <c r="C83" s="214"/>
      <c r="D83" s="214"/>
      <c r="E83" s="209"/>
    </row>
    <row r="84" ht="14.25" spans="1:5">
      <c r="A84" s="198"/>
      <c r="B84" s="218"/>
      <c r="C84" s="214"/>
      <c r="D84" s="214"/>
      <c r="E84" s="209"/>
    </row>
  </sheetData>
  <pageMargins left="0.866141732283465" right="0.24" top="0.748031496062992" bottom="0.511811023622047" header="0.433070866141732" footer="0.31496062992126"/>
  <pageSetup paperSize="9" orientation="portrait"/>
  <headerFooter alignWithMargins="0">
    <oddHeader>&amp;C&amp;"Times New Roman,Regular"&amp;13&amp;P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3"/>
  <sheetViews>
    <sheetView workbookViewId="0">
      <selection activeCell="B18" sqref="B18"/>
    </sheetView>
  </sheetViews>
  <sheetFormatPr defaultColWidth="8" defaultRowHeight="12.75"/>
  <cols>
    <col min="1" max="1" width="24" style="158" customWidth="1"/>
    <col min="2" max="3" width="10.5666666666667" style="158" customWidth="1"/>
    <col min="4" max="4" width="9.56666666666667" style="158" customWidth="1"/>
    <col min="5" max="5" width="9.425" style="158" customWidth="1"/>
    <col min="6" max="6" width="10.8583333333333" style="158" customWidth="1"/>
    <col min="7" max="7" width="10.5666666666667" style="158" customWidth="1"/>
    <col min="8" max="16384" width="8" style="158"/>
  </cols>
  <sheetData>
    <row r="1" ht="20.1" customHeight="1" spans="1:7">
      <c r="A1" s="159" t="s">
        <v>317</v>
      </c>
      <c r="B1" s="159"/>
      <c r="C1" s="159"/>
      <c r="D1" s="159"/>
      <c r="E1" s="159"/>
      <c r="F1" s="159"/>
      <c r="G1" s="159"/>
    </row>
    <row r="2" ht="20.1" customHeight="1" spans="1:7">
      <c r="A2" s="159"/>
      <c r="B2" s="159"/>
      <c r="C2" s="159"/>
      <c r="D2" s="159"/>
      <c r="E2" s="159"/>
      <c r="F2" s="159"/>
      <c r="G2" s="159"/>
    </row>
    <row r="3" ht="20.1" customHeight="1" spans="1:7">
      <c r="A3" s="160"/>
      <c r="B3" s="160"/>
      <c r="C3" s="160"/>
      <c r="D3" s="160"/>
      <c r="E3" s="175"/>
      <c r="F3" s="175"/>
      <c r="G3" s="175"/>
    </row>
    <row r="4" ht="20.1" customHeight="1" spans="1:7">
      <c r="A4" s="161"/>
      <c r="B4" s="162"/>
      <c r="C4" s="162"/>
      <c r="D4" s="162"/>
      <c r="E4" s="162"/>
      <c r="F4" s="162"/>
      <c r="G4" s="176" t="s">
        <v>264</v>
      </c>
    </row>
    <row r="5" ht="17.25" customHeight="1" spans="2:7">
      <c r="B5" s="163" t="s">
        <v>318</v>
      </c>
      <c r="C5" s="163" t="s">
        <v>70</v>
      </c>
      <c r="D5" s="163" t="s">
        <v>266</v>
      </c>
      <c r="E5" s="163"/>
      <c r="F5" s="177" t="s">
        <v>22</v>
      </c>
      <c r="G5" s="177" t="s">
        <v>23</v>
      </c>
    </row>
    <row r="6" ht="17.25" customHeight="1" spans="2:7">
      <c r="B6" s="164" t="s">
        <v>73</v>
      </c>
      <c r="C6" s="164" t="s">
        <v>74</v>
      </c>
      <c r="D6" s="165" t="s">
        <v>24</v>
      </c>
      <c r="E6" s="165"/>
      <c r="F6" s="178" t="s">
        <v>24</v>
      </c>
      <c r="G6" s="178" t="s">
        <v>24</v>
      </c>
    </row>
    <row r="7" ht="17.25" customHeight="1" spans="2:7">
      <c r="B7" s="164" t="s">
        <v>75</v>
      </c>
      <c r="C7" s="164" t="s">
        <v>75</v>
      </c>
      <c r="D7" s="164" t="s">
        <v>319</v>
      </c>
      <c r="E7" s="164" t="s">
        <v>320</v>
      </c>
      <c r="F7" s="179" t="s">
        <v>25</v>
      </c>
      <c r="G7" s="179" t="s">
        <v>25</v>
      </c>
    </row>
    <row r="8" ht="17.25" customHeight="1" spans="2:7">
      <c r="B8" s="164">
        <v>2023</v>
      </c>
      <c r="C8" s="164">
        <v>2023</v>
      </c>
      <c r="D8" s="164" t="s">
        <v>321</v>
      </c>
      <c r="E8" s="164" t="s">
        <v>322</v>
      </c>
      <c r="F8" s="180" t="s">
        <v>26</v>
      </c>
      <c r="G8" s="180" t="s">
        <v>26</v>
      </c>
    </row>
    <row r="9" ht="17.25" customHeight="1" spans="2:7">
      <c r="B9" s="164"/>
      <c r="C9" s="164"/>
      <c r="D9" s="164"/>
      <c r="E9" s="164"/>
      <c r="F9" s="180" t="s">
        <v>75</v>
      </c>
      <c r="G9" s="180" t="s">
        <v>75</v>
      </c>
    </row>
    <row r="10" ht="17.25" customHeight="1" spans="2:7">
      <c r="B10" s="166"/>
      <c r="C10" s="166"/>
      <c r="D10" s="161"/>
      <c r="E10" s="161"/>
      <c r="F10" s="181" t="s">
        <v>323</v>
      </c>
      <c r="G10" s="181" t="s">
        <v>323</v>
      </c>
    </row>
    <row r="11" s="156" customFormat="1" ht="6.75" customHeight="1" spans="1:7">
      <c r="A11" s="158"/>
      <c r="B11" s="167"/>
      <c r="C11" s="167"/>
      <c r="D11" s="158"/>
      <c r="E11" s="158"/>
      <c r="F11" s="180"/>
      <c r="G11" s="180"/>
    </row>
    <row r="12" s="156" customFormat="1" ht="22.35" customHeight="1" spans="1:9">
      <c r="A12" s="156" t="s">
        <v>236</v>
      </c>
      <c r="B12" s="168">
        <v>545231.451502481</v>
      </c>
      <c r="C12" s="168">
        <v>552702.578496076</v>
      </c>
      <c r="D12" s="168">
        <v>5667029.95269197</v>
      </c>
      <c r="E12" s="182">
        <v>100</v>
      </c>
      <c r="F12" s="182">
        <v>110.098662375524</v>
      </c>
      <c r="G12" s="182">
        <v>109.646888488244</v>
      </c>
      <c r="H12" s="183"/>
      <c r="I12" s="183"/>
    </row>
    <row r="13" ht="22.35" customHeight="1" spans="1:13">
      <c r="A13" s="169" t="s">
        <v>324</v>
      </c>
      <c r="B13" s="170">
        <v>419044.850664842</v>
      </c>
      <c r="C13" s="170">
        <v>424981.031910045</v>
      </c>
      <c r="D13" s="170">
        <v>4420002.29675905</v>
      </c>
      <c r="E13" s="184">
        <v>77.9950403237141</v>
      </c>
      <c r="F13" s="184">
        <v>109.110571609743</v>
      </c>
      <c r="G13" s="184">
        <v>108.550919888937</v>
      </c>
      <c r="H13" s="183"/>
      <c r="I13" s="183"/>
      <c r="K13" s="156"/>
      <c r="L13" s="156"/>
      <c r="M13" s="156"/>
    </row>
    <row r="14" s="157" customFormat="1" ht="22.35" customHeight="1" spans="1:13">
      <c r="A14" s="169" t="s">
        <v>325</v>
      </c>
      <c r="B14" s="170">
        <v>59581.9703789584</v>
      </c>
      <c r="C14" s="170">
        <v>60495.8812218812</v>
      </c>
      <c r="D14" s="170">
        <v>616003.57772125</v>
      </c>
      <c r="E14" s="184">
        <v>10.8699545063924</v>
      </c>
      <c r="F14" s="184">
        <v>118.318738016619</v>
      </c>
      <c r="G14" s="184">
        <v>115.342635661436</v>
      </c>
      <c r="H14" s="183"/>
      <c r="I14" s="183"/>
      <c r="K14" s="156"/>
      <c r="L14" s="156"/>
      <c r="M14" s="156"/>
    </row>
    <row r="15" ht="22.35" customHeight="1" spans="1:13">
      <c r="A15" s="169" t="s">
        <v>326</v>
      </c>
      <c r="B15" s="170">
        <v>3913.49505138783</v>
      </c>
      <c r="C15" s="170">
        <v>3698.55485131667</v>
      </c>
      <c r="D15" s="170">
        <v>34035.9650580317</v>
      </c>
      <c r="E15" s="184">
        <v>0.60059617369525</v>
      </c>
      <c r="F15" s="184">
        <v>170.937013643512</v>
      </c>
      <c r="G15" s="184">
        <v>150.523218219745</v>
      </c>
      <c r="H15" s="183"/>
      <c r="I15" s="183"/>
      <c r="K15" s="156"/>
      <c r="L15" s="156"/>
      <c r="M15" s="156"/>
    </row>
    <row r="16" ht="22.35" customHeight="1" spans="1:13">
      <c r="A16" s="169" t="s">
        <v>327</v>
      </c>
      <c r="B16" s="170">
        <v>62691.135407293</v>
      </c>
      <c r="C16" s="170">
        <v>63527.2105128332</v>
      </c>
      <c r="D16" s="170">
        <v>596988.113153634</v>
      </c>
      <c r="E16" s="184">
        <v>10.5344089961983</v>
      </c>
      <c r="F16" s="184">
        <v>107.277477397155</v>
      </c>
      <c r="G16" s="184">
        <v>110.566275566163</v>
      </c>
      <c r="H16" s="183"/>
      <c r="I16" s="183"/>
      <c r="K16" s="156"/>
      <c r="L16" s="156"/>
      <c r="M16" s="156"/>
    </row>
    <row r="17" ht="22.35" customHeight="1" spans="2:5">
      <c r="B17" s="171"/>
      <c r="C17" s="171"/>
      <c r="D17" s="171"/>
      <c r="E17" s="172"/>
    </row>
    <row r="18" ht="22.35" customHeight="1" spans="2:5">
      <c r="B18" s="171"/>
      <c r="C18" s="171"/>
      <c r="D18" s="172"/>
      <c r="E18" s="172"/>
    </row>
    <row r="19" ht="22.35" customHeight="1" spans="1:7">
      <c r="A19" s="173"/>
      <c r="B19" s="171"/>
      <c r="C19" s="171"/>
      <c r="D19" s="172"/>
      <c r="E19" s="173"/>
      <c r="F19" s="173"/>
      <c r="G19" s="173"/>
    </row>
    <row r="20" ht="22.35" customHeight="1" spans="1:7">
      <c r="A20" s="173"/>
      <c r="B20" s="171"/>
      <c r="C20" s="171"/>
      <c r="D20" s="172"/>
      <c r="E20" s="173"/>
      <c r="F20" s="173"/>
      <c r="G20" s="173"/>
    </row>
    <row r="21" spans="1:7">
      <c r="A21" s="173"/>
      <c r="B21" s="171"/>
      <c r="C21" s="171"/>
      <c r="D21" s="172"/>
      <c r="E21" s="173"/>
      <c r="F21" s="173"/>
      <c r="G21" s="173"/>
    </row>
    <row r="22" spans="2:4">
      <c r="B22" s="171"/>
      <c r="C22" s="171"/>
      <c r="D22" s="171"/>
    </row>
    <row r="23" spans="2:2">
      <c r="B23" s="171"/>
    </row>
    <row r="27" spans="1:7">
      <c r="A27" s="173"/>
      <c r="B27" s="174"/>
      <c r="C27" s="174"/>
      <c r="D27" s="174"/>
      <c r="E27" s="174"/>
      <c r="F27" s="173"/>
      <c r="G27" s="173"/>
    </row>
    <row r="28" spans="1:7">
      <c r="A28" s="173"/>
      <c r="B28" s="174"/>
      <c r="C28" s="174"/>
      <c r="D28" s="174"/>
      <c r="E28" s="174"/>
      <c r="F28" s="173"/>
      <c r="G28" s="173"/>
    </row>
    <row r="29" spans="1:7">
      <c r="A29" s="173"/>
      <c r="B29" s="174"/>
      <c r="C29" s="174"/>
      <c r="D29" s="174"/>
      <c r="E29" s="174"/>
      <c r="F29" s="173"/>
      <c r="G29" s="173"/>
    </row>
    <row r="30" spans="1:7">
      <c r="A30" s="173"/>
      <c r="B30" s="173"/>
      <c r="C30" s="173"/>
      <c r="D30" s="173"/>
      <c r="E30" s="173"/>
      <c r="F30" s="173"/>
      <c r="G30" s="173"/>
    </row>
    <row r="31" spans="1:7">
      <c r="A31" s="173"/>
      <c r="B31" s="173"/>
      <c r="C31" s="173"/>
      <c r="D31" s="173"/>
      <c r="E31" s="173"/>
      <c r="F31" s="173"/>
      <c r="G31" s="173"/>
    </row>
    <row r="32" spans="1:7">
      <c r="A32" s="173"/>
      <c r="B32" s="173"/>
      <c r="C32" s="173"/>
      <c r="D32" s="173"/>
      <c r="E32" s="173"/>
      <c r="F32" s="173"/>
      <c r="G32" s="173"/>
    </row>
    <row r="33" spans="1:7">
      <c r="A33" s="173"/>
      <c r="B33" s="173"/>
      <c r="C33" s="173"/>
      <c r="D33" s="173"/>
      <c r="E33" s="173"/>
      <c r="F33" s="173"/>
      <c r="G33" s="173"/>
    </row>
    <row r="34" spans="1:7">
      <c r="A34" s="173"/>
      <c r="B34" s="173"/>
      <c r="C34" s="173"/>
      <c r="D34" s="173"/>
      <c r="E34" s="173"/>
      <c r="F34" s="173"/>
      <c r="G34" s="173"/>
    </row>
    <row r="35" spans="1:7">
      <c r="A35" s="173"/>
      <c r="B35" s="173"/>
      <c r="C35" s="173"/>
      <c r="D35" s="173"/>
      <c r="E35" s="173"/>
      <c r="F35" s="173"/>
      <c r="G35" s="173"/>
    </row>
    <row r="36" spans="1:7">
      <c r="A36" s="173"/>
      <c r="B36" s="173"/>
      <c r="C36" s="173"/>
      <c r="D36" s="173"/>
      <c r="E36" s="173"/>
      <c r="F36" s="173"/>
      <c r="G36" s="173"/>
    </row>
    <row r="37" spans="1:7">
      <c r="A37" s="173"/>
      <c r="B37" s="173"/>
      <c r="C37" s="173"/>
      <c r="D37" s="173"/>
      <c r="E37" s="173"/>
      <c r="F37" s="173"/>
      <c r="G37" s="173"/>
    </row>
    <row r="38" spans="1:7">
      <c r="A38" s="173"/>
      <c r="B38" s="173"/>
      <c r="C38" s="173"/>
      <c r="D38" s="173"/>
      <c r="E38" s="173"/>
      <c r="F38" s="173"/>
      <c r="G38" s="173"/>
    </row>
    <row r="39" spans="1:7">
      <c r="A39" s="173"/>
      <c r="B39" s="173"/>
      <c r="C39" s="173"/>
      <c r="D39" s="173"/>
      <c r="E39" s="173"/>
      <c r="F39" s="173"/>
      <c r="G39" s="173"/>
    </row>
    <row r="40" spans="1:7">
      <c r="A40" s="173"/>
      <c r="B40" s="173"/>
      <c r="C40" s="173"/>
      <c r="D40" s="173"/>
      <c r="E40" s="173"/>
      <c r="F40" s="173"/>
      <c r="G40" s="173"/>
    </row>
    <row r="41" spans="1:7">
      <c r="A41" s="173"/>
      <c r="B41" s="173"/>
      <c r="C41" s="173"/>
      <c r="D41" s="173"/>
      <c r="E41" s="173"/>
      <c r="F41" s="173"/>
      <c r="G41" s="173"/>
    </row>
    <row r="42" spans="1:7">
      <c r="A42" s="173"/>
      <c r="B42" s="173"/>
      <c r="C42" s="173"/>
      <c r="D42" s="173"/>
      <c r="E42" s="173"/>
      <c r="F42" s="173"/>
      <c r="G42" s="173"/>
    </row>
    <row r="43" spans="1:7">
      <c r="A43" s="173"/>
      <c r="B43" s="173"/>
      <c r="C43" s="173"/>
      <c r="D43" s="173"/>
      <c r="E43" s="173"/>
      <c r="F43" s="173"/>
      <c r="G43" s="173"/>
    </row>
    <row r="44" spans="1:7">
      <c r="A44" s="173"/>
      <c r="B44" s="173"/>
      <c r="C44" s="173"/>
      <c r="D44" s="173"/>
      <c r="E44" s="173"/>
      <c r="F44" s="173"/>
      <c r="G44" s="173"/>
    </row>
    <row r="45" spans="1:7">
      <c r="A45" s="173"/>
      <c r="B45" s="173"/>
      <c r="C45" s="173"/>
      <c r="D45" s="173"/>
      <c r="E45" s="173"/>
      <c r="F45" s="173"/>
      <c r="G45" s="173"/>
    </row>
    <row r="46" spans="1:7">
      <c r="A46" s="173"/>
      <c r="B46" s="173"/>
      <c r="C46" s="173"/>
      <c r="D46" s="173"/>
      <c r="E46" s="173"/>
      <c r="F46" s="173"/>
      <c r="G46" s="173"/>
    </row>
    <row r="47" spans="1:7">
      <c r="A47" s="173"/>
      <c r="B47" s="173"/>
      <c r="C47" s="173"/>
      <c r="D47" s="173"/>
      <c r="E47" s="173"/>
      <c r="F47" s="173"/>
      <c r="G47" s="173"/>
    </row>
    <row r="48" spans="1:7">
      <c r="A48" s="173"/>
      <c r="B48" s="173"/>
      <c r="C48" s="173"/>
      <c r="D48" s="173"/>
      <c r="E48" s="173"/>
      <c r="F48" s="173"/>
      <c r="G48" s="173"/>
    </row>
    <row r="49" spans="1:7">
      <c r="A49" s="173"/>
      <c r="B49" s="173"/>
      <c r="C49" s="173"/>
      <c r="D49" s="173"/>
      <c r="E49" s="173"/>
      <c r="F49" s="173"/>
      <c r="G49" s="173"/>
    </row>
    <row r="50" spans="1:7">
      <c r="A50" s="173"/>
      <c r="B50" s="173"/>
      <c r="C50" s="173"/>
      <c r="D50" s="173"/>
      <c r="E50" s="173"/>
      <c r="F50" s="173"/>
      <c r="G50" s="173"/>
    </row>
    <row r="51" spans="1:7">
      <c r="A51" s="173"/>
      <c r="B51" s="173"/>
      <c r="C51" s="173"/>
      <c r="D51" s="173"/>
      <c r="E51" s="173"/>
      <c r="F51" s="173"/>
      <c r="G51" s="173"/>
    </row>
    <row r="52" spans="1:7">
      <c r="A52" s="173"/>
      <c r="B52" s="173"/>
      <c r="C52" s="173"/>
      <c r="D52" s="173"/>
      <c r="E52" s="173"/>
      <c r="F52" s="173"/>
      <c r="G52" s="173"/>
    </row>
    <row r="53" spans="1:7">
      <c r="A53" s="173"/>
      <c r="B53" s="173"/>
      <c r="C53" s="173"/>
      <c r="D53" s="173"/>
      <c r="E53" s="173"/>
      <c r="F53" s="173"/>
      <c r="G53" s="173"/>
    </row>
    <row r="54" spans="1:7">
      <c r="A54" s="173"/>
      <c r="B54" s="173"/>
      <c r="C54" s="173"/>
      <c r="D54" s="173"/>
      <c r="E54" s="173"/>
      <c r="F54" s="173"/>
      <c r="G54" s="173"/>
    </row>
    <row r="55" spans="1:7">
      <c r="A55" s="173"/>
      <c r="B55" s="173"/>
      <c r="C55" s="173"/>
      <c r="D55" s="173"/>
      <c r="E55" s="173"/>
      <c r="F55" s="173"/>
      <c r="G55" s="173"/>
    </row>
    <row r="56" spans="1:7">
      <c r="A56" s="173"/>
      <c r="B56" s="173"/>
      <c r="C56" s="173"/>
      <c r="D56" s="173"/>
      <c r="E56" s="173"/>
      <c r="F56" s="173"/>
      <c r="G56" s="173"/>
    </row>
    <row r="57" spans="1:7">
      <c r="A57" s="173"/>
      <c r="B57" s="173"/>
      <c r="C57" s="173"/>
      <c r="D57" s="173"/>
      <c r="E57" s="173"/>
      <c r="F57" s="173"/>
      <c r="G57" s="173"/>
    </row>
    <row r="58" spans="1:7">
      <c r="A58" s="173"/>
      <c r="B58" s="173"/>
      <c r="C58" s="173"/>
      <c r="D58" s="173"/>
      <c r="E58" s="173"/>
      <c r="F58" s="173"/>
      <c r="G58" s="173"/>
    </row>
    <row r="59" spans="1:7">
      <c r="A59" s="173"/>
      <c r="B59" s="173"/>
      <c r="C59" s="173"/>
      <c r="D59" s="173"/>
      <c r="E59" s="173"/>
      <c r="F59" s="173"/>
      <c r="G59" s="173"/>
    </row>
    <row r="60" spans="1:7">
      <c r="A60" s="173"/>
      <c r="B60" s="173"/>
      <c r="C60" s="173"/>
      <c r="D60" s="173"/>
      <c r="E60" s="173"/>
      <c r="F60" s="173"/>
      <c r="G60" s="173"/>
    </row>
    <row r="61" spans="1:7">
      <c r="A61" s="173"/>
      <c r="B61" s="173"/>
      <c r="C61" s="173"/>
      <c r="D61" s="173"/>
      <c r="E61" s="173"/>
      <c r="F61" s="173"/>
      <c r="G61" s="173"/>
    </row>
    <row r="62" spans="1:7">
      <c r="A62" s="173"/>
      <c r="B62" s="173"/>
      <c r="C62" s="173"/>
      <c r="D62" s="173"/>
      <c r="E62" s="173"/>
      <c r="F62" s="173"/>
      <c r="G62" s="173"/>
    </row>
    <row r="63" spans="1:7">
      <c r="A63" s="173"/>
      <c r="B63" s="173"/>
      <c r="C63" s="173"/>
      <c r="D63" s="173"/>
      <c r="E63" s="173"/>
      <c r="F63" s="173"/>
      <c r="G63" s="173"/>
    </row>
  </sheetData>
  <mergeCells count="2">
    <mergeCell ref="D5:E5"/>
    <mergeCell ref="D6:E6"/>
  </mergeCells>
  <pageMargins left="0.866141732283465" right="0.24" top="0.748031496062992" bottom="0.511811023622047" header="0.433070866141732" footer="0.31496062992126"/>
  <pageSetup paperSize="9" firstPageNumber="29" orientation="portrait" useFirstPageNumber="1"/>
  <headerFooter alignWithMargins="0">
    <oddHeader>&amp;C&amp;"Times New Roman,Regular"&amp;13&amp;P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O73"/>
  <sheetViews>
    <sheetView tabSelected="1" workbookViewId="0">
      <selection activeCell="N17" sqref="N17"/>
    </sheetView>
  </sheetViews>
  <sheetFormatPr defaultColWidth="9.14166666666667" defaultRowHeight="14.25"/>
  <cols>
    <col min="1" max="1" width="1.425" style="103" customWidth="1"/>
    <col min="2" max="2" width="31" style="144" customWidth="1"/>
    <col min="3" max="3" width="6.28333333333333" style="103" customWidth="1"/>
    <col min="4" max="4" width="6" style="103" customWidth="1"/>
    <col min="5" max="5" width="1" style="103" customWidth="1"/>
    <col min="6" max="6" width="6.28333333333333" style="103" customWidth="1"/>
    <col min="7" max="7" width="7" style="103" customWidth="1"/>
    <col min="8" max="8" width="0.708333333333333" style="103" customWidth="1"/>
    <col min="9" max="10" width="9.28333333333333" style="103" customWidth="1"/>
    <col min="11" max="11" width="0.858333333333333" style="103" customWidth="1"/>
    <col min="12" max="13" width="9.425" style="103" customWidth="1"/>
    <col min="14" max="16384" width="9.14166666666667" style="103"/>
  </cols>
  <sheetData>
    <row r="1" ht="16.5" customHeight="1" spans="1:13">
      <c r="A1" s="107" t="s">
        <v>328</v>
      </c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</row>
    <row r="2" ht="6.75" customHeight="1" spans="2:13"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</row>
    <row r="3" ht="16.5" customHeight="1" spans="2:13">
      <c r="B3" s="109"/>
      <c r="C3" s="110"/>
      <c r="D3" s="110"/>
      <c r="E3" s="110"/>
      <c r="F3" s="110"/>
      <c r="G3" s="129"/>
      <c r="H3" s="129"/>
      <c r="I3" s="129"/>
      <c r="J3" s="131"/>
      <c r="K3" s="131"/>
      <c r="L3" s="131"/>
      <c r="M3" s="138" t="s">
        <v>329</v>
      </c>
    </row>
    <row r="4" ht="16.5" customHeight="1" spans="1:13">
      <c r="A4" s="111"/>
      <c r="B4" s="112"/>
      <c r="C4" s="113" t="s">
        <v>70</v>
      </c>
      <c r="D4" s="113"/>
      <c r="E4" s="113"/>
      <c r="F4" s="113" t="s">
        <v>70</v>
      </c>
      <c r="G4" s="113"/>
      <c r="H4" s="113"/>
      <c r="I4" s="113" t="s">
        <v>209</v>
      </c>
      <c r="J4" s="113"/>
      <c r="K4" s="113"/>
      <c r="L4" s="113" t="s">
        <v>222</v>
      </c>
      <c r="M4" s="113"/>
    </row>
    <row r="5" ht="16.5" customHeight="1" spans="2:13">
      <c r="B5" s="114"/>
      <c r="C5" s="115" t="s">
        <v>74</v>
      </c>
      <c r="D5" s="115"/>
      <c r="E5" s="115"/>
      <c r="F5" s="115" t="s">
        <v>23</v>
      </c>
      <c r="G5" s="115"/>
      <c r="H5" s="115"/>
      <c r="I5" s="115" t="s">
        <v>7</v>
      </c>
      <c r="J5" s="115"/>
      <c r="K5" s="115"/>
      <c r="L5" s="115" t="s">
        <v>7</v>
      </c>
      <c r="M5" s="115"/>
    </row>
    <row r="6" ht="16.5" customHeight="1" spans="2:13">
      <c r="B6" s="114"/>
      <c r="C6" s="116" t="s">
        <v>24</v>
      </c>
      <c r="D6" s="116"/>
      <c r="E6" s="116"/>
      <c r="F6" s="116" t="s">
        <v>24</v>
      </c>
      <c r="G6" s="116"/>
      <c r="H6" s="116"/>
      <c r="I6" s="116" t="s">
        <v>8</v>
      </c>
      <c r="J6" s="116"/>
      <c r="K6" s="116"/>
      <c r="L6" s="116" t="s">
        <v>8</v>
      </c>
      <c r="M6" s="116"/>
    </row>
    <row r="7" ht="16.5" customHeight="1" spans="2:13">
      <c r="B7" s="114"/>
      <c r="C7" s="117" t="s">
        <v>330</v>
      </c>
      <c r="D7" s="117" t="s">
        <v>331</v>
      </c>
      <c r="E7" s="117"/>
      <c r="F7" s="130" t="s">
        <v>330</v>
      </c>
      <c r="G7" s="117" t="s">
        <v>331</v>
      </c>
      <c r="H7" s="117"/>
      <c r="I7" s="130" t="s">
        <v>330</v>
      </c>
      <c r="J7" s="117" t="s">
        <v>331</v>
      </c>
      <c r="K7" s="117"/>
      <c r="L7" s="134" t="s">
        <v>330</v>
      </c>
      <c r="M7" s="134" t="s">
        <v>331</v>
      </c>
    </row>
    <row r="8" ht="7.5" customHeight="1" spans="2:13">
      <c r="B8" s="145"/>
      <c r="C8" s="110"/>
      <c r="D8" s="110"/>
      <c r="E8" s="110"/>
      <c r="F8" s="110"/>
      <c r="G8" s="110"/>
      <c r="H8" s="110"/>
      <c r="I8" s="118"/>
      <c r="J8" s="118"/>
      <c r="K8" s="118"/>
      <c r="L8" s="118"/>
      <c r="M8" s="118"/>
    </row>
    <row r="9" s="143" customFormat="1" ht="16.5" customHeight="1" spans="1:15">
      <c r="A9" s="146" t="s">
        <v>332</v>
      </c>
      <c r="C9" s="147"/>
      <c r="D9" s="148">
        <f>+[22]XK!H7</f>
        <v>31080</v>
      </c>
      <c r="E9" s="148"/>
      <c r="F9" s="147"/>
      <c r="G9" s="148">
        <f>+[22]XK!J7</f>
        <v>322500</v>
      </c>
      <c r="H9" s="148"/>
      <c r="I9" s="154"/>
      <c r="J9" s="154">
        <f>+[22]XK!L7+100</f>
        <v>106.73177396821</v>
      </c>
      <c r="K9" s="154"/>
      <c r="L9" s="154"/>
      <c r="M9" s="154">
        <f>+[22]XK!N7+100</f>
        <v>94.1278784269925</v>
      </c>
      <c r="O9" s="155"/>
    </row>
    <row r="10" ht="16.5" customHeight="1" spans="2:13">
      <c r="B10" s="122" t="s">
        <v>333</v>
      </c>
      <c r="C10" s="110"/>
      <c r="D10" s="148">
        <f>+[22]XK!H8</f>
        <v>8485.77417383259</v>
      </c>
      <c r="E10" s="148"/>
      <c r="F10" s="147"/>
      <c r="G10" s="148">
        <f>+[22]XK!J8</f>
        <v>85941.0401768326</v>
      </c>
      <c r="H10" s="148"/>
      <c r="I10" s="154"/>
      <c r="J10" s="154">
        <f>+[22]XK!L8+100</f>
        <v>113.507624508201</v>
      </c>
      <c r="K10" s="154"/>
      <c r="L10" s="154"/>
      <c r="M10" s="154">
        <f>+[22]XK!N8+100</f>
        <v>97.7977110399301</v>
      </c>
    </row>
    <row r="11" ht="16.5" customHeight="1" spans="2:13">
      <c r="B11" s="122" t="s">
        <v>334</v>
      </c>
      <c r="C11" s="110"/>
      <c r="D11" s="148">
        <f>+[22]XK!H10</f>
        <v>22594.2258261674</v>
      </c>
      <c r="E11" s="148"/>
      <c r="F11" s="148"/>
      <c r="G11" s="148">
        <f>+[22]XK!J10</f>
        <v>236558.959823167</v>
      </c>
      <c r="H11" s="148"/>
      <c r="I11" s="154"/>
      <c r="J11" s="154">
        <f>+[22]XK!L10+100</f>
        <v>104.391335427193</v>
      </c>
      <c r="K11" s="154"/>
      <c r="L11" s="154"/>
      <c r="M11" s="154">
        <f>+[22]XK!N10+100</f>
        <v>92.8619286724004</v>
      </c>
    </row>
    <row r="12" ht="16.5" customHeight="1" spans="2:13">
      <c r="B12" s="149" t="s">
        <v>335</v>
      </c>
      <c r="C12" s="110"/>
      <c r="D12" s="150">
        <f>+[22]XK!H26</f>
        <v>194.225826167415</v>
      </c>
      <c r="E12" s="150"/>
      <c r="F12" s="110"/>
      <c r="G12" s="150">
        <f>+[22]XK!J26</f>
        <v>1742.97630616742</v>
      </c>
      <c r="H12" s="150"/>
      <c r="I12" s="154"/>
      <c r="J12" s="118">
        <f>+[22]XK!L26+100</f>
        <v>125.363733146542</v>
      </c>
      <c r="K12" s="118"/>
      <c r="L12" s="154"/>
      <c r="M12" s="118">
        <f>+[22]XK!N26+100</f>
        <v>84.6362961277102</v>
      </c>
    </row>
    <row r="13" ht="16.5" customHeight="1" spans="2:13">
      <c r="B13" s="151" t="s">
        <v>336</v>
      </c>
      <c r="C13" s="110"/>
      <c r="D13" s="150">
        <f>+[22]XK!H11</f>
        <v>22400</v>
      </c>
      <c r="E13" s="150"/>
      <c r="F13" s="150"/>
      <c r="G13" s="150">
        <f>+[22]XK!J11</f>
        <v>234815.983517</v>
      </c>
      <c r="H13" s="150"/>
      <c r="I13" s="154"/>
      <c r="J13" s="118">
        <f>+[22]XK!L11+100</f>
        <v>104.240129063859</v>
      </c>
      <c r="K13" s="118"/>
      <c r="L13" s="154"/>
      <c r="M13" s="118">
        <f>+[22]XK!N11+100</f>
        <v>92.928967683028</v>
      </c>
    </row>
    <row r="14" ht="16.5" customHeight="1" spans="1:13">
      <c r="A14" s="123" t="s">
        <v>337</v>
      </c>
      <c r="C14" s="110"/>
      <c r="D14" s="110"/>
      <c r="E14" s="110"/>
      <c r="F14" s="110"/>
      <c r="G14" s="110"/>
      <c r="H14" s="110"/>
      <c r="I14" s="118"/>
      <c r="J14" s="118"/>
      <c r="K14" s="118"/>
      <c r="L14" s="118"/>
      <c r="M14" s="118"/>
    </row>
    <row r="15" ht="16.5" customHeight="1" spans="2:13">
      <c r="B15" s="124" t="s">
        <v>338</v>
      </c>
      <c r="C15" s="150"/>
      <c r="D15" s="150">
        <f>+[22]XK!H13</f>
        <v>800</v>
      </c>
      <c r="E15" s="150"/>
      <c r="F15" s="150"/>
      <c r="G15" s="150">
        <f>+[22]XK!J13</f>
        <v>8241.09882</v>
      </c>
      <c r="H15" s="150"/>
      <c r="I15" s="118"/>
      <c r="J15" s="118">
        <f>+[22]XK!L13+100</f>
        <v>101.351656347932</v>
      </c>
      <c r="K15" s="118"/>
      <c r="L15" s="118"/>
      <c r="M15" s="118">
        <f>+[22]XK!N13+100</f>
        <v>81.0525773098456</v>
      </c>
    </row>
    <row r="16" ht="16.5" customHeight="1" spans="2:13">
      <c r="B16" s="124" t="s">
        <v>339</v>
      </c>
      <c r="C16" s="150"/>
      <c r="D16" s="150">
        <f>+[22]XK!H14</f>
        <v>500</v>
      </c>
      <c r="E16" s="150"/>
      <c r="F16" s="150"/>
      <c r="G16" s="150">
        <f>+[22]XK!J14</f>
        <v>5322.030524</v>
      </c>
      <c r="H16" s="150"/>
      <c r="I16" s="118"/>
      <c r="J16" s="118">
        <f>+[22]XK!L14+100</f>
        <v>165.245538510919</v>
      </c>
      <c r="K16" s="118"/>
      <c r="L16" s="118"/>
      <c r="M16" s="118">
        <f>+[22]XK!N14+100</f>
        <v>174.497107736372</v>
      </c>
    </row>
    <row r="17" ht="16.5" customHeight="1" spans="2:13">
      <c r="B17" s="124" t="s">
        <v>340</v>
      </c>
      <c r="C17" s="150">
        <f>+[22]XK!G15</f>
        <v>65</v>
      </c>
      <c r="D17" s="150">
        <f>+[22]XK!H15</f>
        <v>358.284827546065</v>
      </c>
      <c r="E17" s="150"/>
      <c r="F17" s="150">
        <f>+[22]XK!I15</f>
        <v>581.868</v>
      </c>
      <c r="G17" s="150">
        <f>+[22]XK!J15</f>
        <v>3305.91969854606</v>
      </c>
      <c r="H17" s="150"/>
      <c r="I17" s="118">
        <f>+[22]XK!K15+100</f>
        <v>134.547712688884</v>
      </c>
      <c r="J17" s="118">
        <f>+[22]XK!L15+100</f>
        <v>130.731532919598</v>
      </c>
      <c r="K17" s="118"/>
      <c r="L17" s="118">
        <f>+[22]XK!M15+100</f>
        <v>123.075296018817</v>
      </c>
      <c r="M17" s="118">
        <f>+[22]XK!N15+100</f>
        <v>117.351141791464</v>
      </c>
    </row>
    <row r="18" ht="16.5" customHeight="1" spans="2:13">
      <c r="B18" s="124" t="s">
        <v>341</v>
      </c>
      <c r="C18" s="150">
        <f>+[22]XK!G16</f>
        <v>80</v>
      </c>
      <c r="D18" s="150">
        <f>+[22]XK!H16</f>
        <v>251.853953689677</v>
      </c>
      <c r="E18" s="150"/>
      <c r="F18" s="150">
        <f>+[22]XK!I16</f>
        <v>1376.705</v>
      </c>
      <c r="G18" s="150">
        <f>+[22]XK!J16</f>
        <v>3538.49756068968</v>
      </c>
      <c r="H18" s="150"/>
      <c r="I18" s="118">
        <f>+[22]XK!K16+100</f>
        <v>62.0713199466187</v>
      </c>
      <c r="J18" s="118">
        <f>+[22]XK!L16+100</f>
        <v>82.4600382744374</v>
      </c>
      <c r="K18" s="118"/>
      <c r="L18" s="118">
        <f>+[22]XK!M16+100</f>
        <v>87.1092452394436</v>
      </c>
      <c r="M18" s="118">
        <f>+[22]XK!N16+100</f>
        <v>97.4612566157035</v>
      </c>
    </row>
    <row r="19" ht="16.5" customHeight="1" spans="2:13">
      <c r="B19" s="124" t="s">
        <v>342</v>
      </c>
      <c r="C19" s="150">
        <f>+[22]XK!G17</f>
        <v>13</v>
      </c>
      <c r="D19" s="150">
        <f>+[22]XK!H17</f>
        <v>24.4089176954732</v>
      </c>
      <c r="E19" s="150"/>
      <c r="F19" s="150">
        <f>+[22]XK!I17</f>
        <v>106.984</v>
      </c>
      <c r="G19" s="150">
        <f>+[22]XK!J17</f>
        <v>187.207508695473</v>
      </c>
      <c r="H19" s="150"/>
      <c r="I19" s="118">
        <f>+[22]XK!K17+100</f>
        <v>101.364522417154</v>
      </c>
      <c r="J19" s="118">
        <f>+[22]XK!L17+100</f>
        <v>116.414575863118</v>
      </c>
      <c r="K19" s="118"/>
      <c r="L19" s="118">
        <f>+[22]XK!M17+100</f>
        <v>79.7364576811853</v>
      </c>
      <c r="M19" s="118">
        <f>+[22]XK!N17+100</f>
        <v>86.6556734230277</v>
      </c>
    </row>
    <row r="20" ht="16.5" customHeight="1" spans="2:13">
      <c r="B20" s="124" t="s">
        <v>343</v>
      </c>
      <c r="C20" s="150">
        <f>+[22]XK!G18</f>
        <v>20</v>
      </c>
      <c r="D20" s="150">
        <f>+[22]XK!H18</f>
        <v>76.759121748179</v>
      </c>
      <c r="E20" s="150"/>
      <c r="F20" s="150">
        <f>+[22]XK!I18</f>
        <v>245.438</v>
      </c>
      <c r="G20" s="150">
        <f>+[22]XK!J18</f>
        <v>832.386587748179</v>
      </c>
      <c r="H20" s="150"/>
      <c r="I20" s="118">
        <f>+[22]XK!K18+100</f>
        <v>122.27928588897</v>
      </c>
      <c r="J20" s="118">
        <f>+[22]XK!L18+100</f>
        <v>126.826135914329</v>
      </c>
      <c r="K20" s="118"/>
      <c r="L20" s="118">
        <f>+[22]XK!M18+100</f>
        <v>117.855685152195</v>
      </c>
      <c r="M20" s="118">
        <f>+[22]XK!N18+100</f>
        <v>92.7901935572065</v>
      </c>
    </row>
    <row r="21" ht="16.5" customHeight="1" spans="2:13">
      <c r="B21" s="152" t="s">
        <v>344</v>
      </c>
      <c r="C21" s="150">
        <f>+[22]XK!G19</f>
        <v>700</v>
      </c>
      <c r="D21" s="150">
        <f>+[22]XK!H19</f>
        <v>461.532678032834</v>
      </c>
      <c r="E21" s="150"/>
      <c r="F21" s="150">
        <f>+[22]XK!I19</f>
        <v>7753.132</v>
      </c>
      <c r="G21" s="150">
        <f>+[22]XK!J19</f>
        <v>4407.59270003283</v>
      </c>
      <c r="H21" s="150"/>
      <c r="I21" s="118">
        <f>+[22]XK!K19+100</f>
        <v>119.328690879026</v>
      </c>
      <c r="J21" s="118">
        <f>+[22]XK!L19+100</f>
        <v>159.551326984429</v>
      </c>
      <c r="K21" s="118"/>
      <c r="L21" s="118">
        <f>+[22]XK!M19+100</f>
        <v>116.22805676234</v>
      </c>
      <c r="M21" s="118">
        <f>+[22]XK!N19+100</f>
        <v>136.277449692979</v>
      </c>
    </row>
    <row r="22" ht="16.5" customHeight="1" spans="2:13">
      <c r="B22" s="124" t="s">
        <v>345</v>
      </c>
      <c r="C22" s="150">
        <f>+[22]XK!G20</f>
        <v>300</v>
      </c>
      <c r="D22" s="150">
        <f>+[22]XK!H20</f>
        <v>150.899842460282</v>
      </c>
      <c r="E22" s="150"/>
      <c r="F22" s="150">
        <f>+[22]XK!I20</f>
        <v>2698.417</v>
      </c>
      <c r="G22" s="150">
        <f>+[22]XK!J20</f>
        <v>1178.91709046028</v>
      </c>
      <c r="H22" s="150"/>
      <c r="I22" s="118">
        <f>+[22]XK!K20+100</f>
        <v>100.895616758089</v>
      </c>
      <c r="J22" s="118">
        <f>+[22]XK!L20+100</f>
        <v>120.039526424468</v>
      </c>
      <c r="K22" s="118"/>
      <c r="L22" s="118">
        <f>+[22]XK!M20+100</f>
        <v>94.3268609285321</v>
      </c>
      <c r="M22" s="118">
        <f>+[22]XK!N20+100</f>
        <v>94.04884770494</v>
      </c>
    </row>
    <row r="23" ht="16.5" customHeight="1" spans="2:13">
      <c r="B23" s="124" t="s">
        <v>346</v>
      </c>
      <c r="C23" s="150">
        <f>+[22]XK!G24</f>
        <v>2550</v>
      </c>
      <c r="D23" s="150">
        <f>+[22]XK!H24</f>
        <v>105.355413583478</v>
      </c>
      <c r="E23" s="150"/>
      <c r="F23" s="150">
        <f>+[22]XK!I24</f>
        <v>28769.803</v>
      </c>
      <c r="G23" s="150">
        <f>+[22]XK!J24</f>
        <v>1232.42929658348</v>
      </c>
      <c r="H23" s="150"/>
      <c r="I23" s="118">
        <f>+[22]XK!K24+100</f>
        <v>99.0704087567363</v>
      </c>
      <c r="J23" s="118">
        <f>+[22]XK!L24+100</f>
        <v>98.1801573266452</v>
      </c>
      <c r="K23" s="118"/>
      <c r="L23" s="118">
        <f>+[22]XK!M24+100</f>
        <v>100.485585860474</v>
      </c>
      <c r="M23" s="118">
        <f>+[22]XK!N24+100</f>
        <v>97.7965713255801</v>
      </c>
    </row>
    <row r="24" ht="16.5" customHeight="1" spans="2:13">
      <c r="B24" s="124" t="s">
        <v>347</v>
      </c>
      <c r="C24" s="150">
        <f>+[22]XK!G26</f>
        <v>250</v>
      </c>
      <c r="D24" s="150">
        <f>+[22]XK!H26</f>
        <v>194.225826167415</v>
      </c>
      <c r="E24" s="150"/>
      <c r="F24" s="150">
        <f>+[22]XK!I26</f>
        <v>2521.566</v>
      </c>
      <c r="G24" s="150">
        <f>+[22]XK!J26</f>
        <v>1742.97630616742</v>
      </c>
      <c r="H24" s="150"/>
      <c r="I24" s="118">
        <f>+[22]XK!K26+100</f>
        <v>117.561308222238</v>
      </c>
      <c r="J24" s="118">
        <f>+[22]XK!L26+100</f>
        <v>125.363733146542</v>
      </c>
      <c r="K24" s="118"/>
      <c r="L24" s="118">
        <f>+[22]XK!M26+100</f>
        <v>102.468318551705</v>
      </c>
      <c r="M24" s="118">
        <f>+[22]XK!N26+100</f>
        <v>84.6362961277102</v>
      </c>
    </row>
    <row r="25" ht="16.5" customHeight="1" spans="2:13">
      <c r="B25" s="124" t="s">
        <v>348</v>
      </c>
      <c r="C25" s="150">
        <f>+[22]XK!G27</f>
        <v>150</v>
      </c>
      <c r="D25" s="150">
        <f>+[22]XK!H27</f>
        <v>119.844284953524</v>
      </c>
      <c r="E25" s="150"/>
      <c r="F25" s="150">
        <f>+[22]XK!I27</f>
        <v>1994.309</v>
      </c>
      <c r="G25" s="150">
        <f>+[22]XK!J27</f>
        <v>1673.06421195352</v>
      </c>
      <c r="H25" s="150"/>
      <c r="I25" s="118">
        <f>+[22]XK!K27+100</f>
        <v>98.5545335085414</v>
      </c>
      <c r="J25" s="118">
        <f>+[22]XK!L27+100</f>
        <v>79.3784493251893</v>
      </c>
      <c r="K25" s="118"/>
      <c r="L25" s="118">
        <f>+[22]XK!M27+100</f>
        <v>108.198540142817</v>
      </c>
      <c r="M25" s="118">
        <f>+[22]XK!N27+100</f>
        <v>92.6026430668959</v>
      </c>
    </row>
    <row r="26" ht="16.5" customHeight="1" spans="2:13">
      <c r="B26" s="124" t="s">
        <v>349</v>
      </c>
      <c r="C26" s="150"/>
      <c r="D26" s="150">
        <f>+[22]XK!H28</f>
        <v>200</v>
      </c>
      <c r="E26" s="150"/>
      <c r="F26" s="150"/>
      <c r="G26" s="150">
        <f>+[22]XK!J28</f>
        <v>2187.459642</v>
      </c>
      <c r="H26" s="150"/>
      <c r="I26" s="118"/>
      <c r="J26" s="118">
        <f>+[22]XK!L28+100</f>
        <v>98.1874498568967</v>
      </c>
      <c r="K26" s="118"/>
      <c r="L26" s="118"/>
      <c r="M26" s="118">
        <f>+[22]XK!N28+100</f>
        <v>76.0175245106671</v>
      </c>
    </row>
    <row r="27" ht="16.5" customHeight="1" spans="2:13">
      <c r="B27" s="124" t="s">
        <v>350</v>
      </c>
      <c r="C27" s="150"/>
      <c r="D27" s="150">
        <f>+[22]XK!H29</f>
        <v>230</v>
      </c>
      <c r="E27" s="150"/>
      <c r="F27" s="150"/>
      <c r="G27" s="150">
        <f>+[22]XK!J29</f>
        <v>2213.848962</v>
      </c>
      <c r="H27" s="150"/>
      <c r="I27" s="118"/>
      <c r="J27" s="118">
        <f>+[22]XK!L29+100</f>
        <v>95.8082914411579</v>
      </c>
      <c r="K27" s="118"/>
      <c r="L27" s="118"/>
      <c r="M27" s="118">
        <f>+[22]XK!N29+100</f>
        <v>96.7120928350834</v>
      </c>
    </row>
    <row r="28" ht="16.5" customHeight="1" spans="2:13">
      <c r="B28" s="124" t="s">
        <v>351</v>
      </c>
      <c r="C28" s="150">
        <f>+[22]XK!G31</f>
        <v>190</v>
      </c>
      <c r="D28" s="150">
        <f>+[22]XK!H31</f>
        <v>203.883858693759</v>
      </c>
      <c r="E28" s="150"/>
      <c r="F28" s="150">
        <f>+[22]XK!I31</f>
        <v>1734.429</v>
      </c>
      <c r="G28" s="150">
        <f>+[22]XK!J31</f>
        <v>1961.52328169376</v>
      </c>
      <c r="H28" s="150"/>
      <c r="I28" s="118">
        <f>+[22]XK!K31+100</f>
        <v>113.624810874492</v>
      </c>
      <c r="J28" s="118">
        <f>+[22]XK!L31+100</f>
        <v>105.130946780754</v>
      </c>
      <c r="K28" s="118"/>
      <c r="L28" s="118">
        <f>+[22]XK!M31+100</f>
        <v>118.048756915102</v>
      </c>
      <c r="M28" s="118">
        <f>+[22]XK!N31+100</f>
        <v>92.9384877700566</v>
      </c>
    </row>
    <row r="29" ht="16.5" customHeight="1" spans="2:13">
      <c r="B29" s="124" t="s">
        <v>352</v>
      </c>
      <c r="C29" s="150"/>
      <c r="D29" s="150">
        <f>+[22]XK!H32</f>
        <v>500</v>
      </c>
      <c r="E29" s="150"/>
      <c r="F29" s="150"/>
      <c r="G29" s="150">
        <f>+[22]XK!J32</f>
        <v>4683.325036</v>
      </c>
      <c r="H29" s="150"/>
      <c r="I29" s="118"/>
      <c r="J29" s="118">
        <f>+[22]XK!L32+100</f>
        <v>121.298927723786</v>
      </c>
      <c r="K29" s="118"/>
      <c r="L29" s="118"/>
      <c r="M29" s="118">
        <f>+[22]XK!N32+100</f>
        <v>92.9371927173209</v>
      </c>
    </row>
    <row r="30" ht="16.5" customHeight="1" spans="2:13">
      <c r="B30" s="124" t="s">
        <v>353</v>
      </c>
      <c r="C30" s="150">
        <f>+[22]XK!G33</f>
        <v>250</v>
      </c>
      <c r="D30" s="150">
        <f>+[22]XK!H33</f>
        <v>342.576676811372</v>
      </c>
      <c r="E30" s="150"/>
      <c r="F30" s="150">
        <f>+[22]XK!I33</f>
        <v>1870.685</v>
      </c>
      <c r="G30" s="150">
        <f>+[22]XK!J33</f>
        <v>2512.44255881137</v>
      </c>
      <c r="H30" s="150"/>
      <c r="I30" s="118">
        <f>+[22]XK!K33+100</f>
        <v>98.6111604166913</v>
      </c>
      <c r="J30" s="118">
        <f>+[22]XK!L33+100</f>
        <v>99.6012404842748</v>
      </c>
      <c r="K30" s="118"/>
      <c r="L30" s="118">
        <f>+[22]XK!M33+100</f>
        <v>99.8339733887787</v>
      </c>
      <c r="M30" s="118">
        <f>+[22]XK!N33+100</f>
        <v>85.1469688756605</v>
      </c>
    </row>
    <row r="31" ht="16.5" customHeight="1" spans="2:13">
      <c r="B31" s="124" t="s">
        <v>354</v>
      </c>
      <c r="C31" s="150"/>
      <c r="D31" s="150">
        <f>+[22]XK!H35</f>
        <v>400</v>
      </c>
      <c r="E31" s="150"/>
      <c r="F31" s="150"/>
      <c r="G31" s="150">
        <f>+[22]XK!J35</f>
        <v>3460.401754</v>
      </c>
      <c r="H31" s="150"/>
      <c r="I31" s="118"/>
      <c r="J31" s="118">
        <f>+[22]XK!L35+100</f>
        <v>111.051184190416</v>
      </c>
      <c r="K31" s="118"/>
      <c r="L31" s="118"/>
      <c r="M31" s="118">
        <f>+[22]XK!N35+100</f>
        <v>92.0022247596409</v>
      </c>
    </row>
    <row r="32" ht="16.5" customHeight="1" spans="2:13">
      <c r="B32" s="124" t="s">
        <v>355</v>
      </c>
      <c r="C32" s="150"/>
      <c r="D32" s="150">
        <f>+[22]XK!H37</f>
        <v>1200</v>
      </c>
      <c r="E32" s="150"/>
      <c r="F32" s="150"/>
      <c r="G32" s="150">
        <f>+[22]XK!J37</f>
        <v>12110.260076</v>
      </c>
      <c r="H32" s="150"/>
      <c r="I32" s="118"/>
      <c r="J32" s="118">
        <f>+[22]XK!L37+100</f>
        <v>101.559652944396</v>
      </c>
      <c r="K32" s="118"/>
      <c r="L32" s="118"/>
      <c r="M32" s="118">
        <f>+[22]XK!N37+100</f>
        <v>82.3724925893124</v>
      </c>
    </row>
    <row r="33" ht="16.5" customHeight="1" spans="2:13">
      <c r="B33" s="124" t="s">
        <v>356</v>
      </c>
      <c r="C33" s="150"/>
      <c r="D33" s="150">
        <f>+[22]XK!H38</f>
        <v>170</v>
      </c>
      <c r="E33" s="150"/>
      <c r="F33" s="150"/>
      <c r="G33" s="150">
        <f>+[22]XK!J38</f>
        <v>1929.655623</v>
      </c>
      <c r="H33" s="150"/>
      <c r="I33" s="118"/>
      <c r="J33" s="118">
        <f>+[22]XK!L38+100</f>
        <v>110.87898776198</v>
      </c>
      <c r="K33" s="118"/>
      <c r="L33" s="118"/>
      <c r="M33" s="118">
        <f>+[22]XK!N38+100</f>
        <v>110.699254475608</v>
      </c>
    </row>
    <row r="34" ht="16.5" customHeight="1" spans="2:13">
      <c r="B34" s="124" t="s">
        <v>357</v>
      </c>
      <c r="C34" s="150">
        <f>+[22]XK!G39</f>
        <v>150</v>
      </c>
      <c r="D34" s="150">
        <f>+[22]XK!H39</f>
        <v>586.370952378597</v>
      </c>
      <c r="E34" s="150"/>
      <c r="F34" s="150">
        <f>+[22]XK!I39</f>
        <v>1629.154</v>
      </c>
      <c r="G34" s="150">
        <f>+[22]XK!J39</f>
        <v>4227.2546633786</v>
      </c>
      <c r="H34" s="150"/>
      <c r="I34" s="118">
        <f>+[22]XK!K39+100</f>
        <v>125.104253544621</v>
      </c>
      <c r="J34" s="118">
        <f>+[22]XK!L39+100</f>
        <v>191.886935997074</v>
      </c>
      <c r="K34" s="118"/>
      <c r="L34" s="118">
        <f>+[22]XK!M39+100</f>
        <v>113.074288823708</v>
      </c>
      <c r="M34" s="118">
        <f>+[22]XK!N39+100</f>
        <v>96.3238514032344</v>
      </c>
    </row>
    <row r="35" ht="16.5" customHeight="1" spans="2:13">
      <c r="B35" s="124" t="s">
        <v>358</v>
      </c>
      <c r="C35" s="150"/>
      <c r="D35" s="150">
        <f>+[22]XK!H40</f>
        <v>2600</v>
      </c>
      <c r="E35" s="150"/>
      <c r="F35" s="150"/>
      <c r="G35" s="150">
        <f>+[22]XK!J40</f>
        <v>30270.836876</v>
      </c>
      <c r="H35" s="150"/>
      <c r="I35" s="118"/>
      <c r="J35" s="118">
        <f>+[22]XK!L40+100</f>
        <v>88.8740693732992</v>
      </c>
      <c r="K35" s="118"/>
      <c r="L35" s="118"/>
      <c r="M35" s="118">
        <f>+[22]XK!N40+100</f>
        <v>87.2868007350707</v>
      </c>
    </row>
    <row r="36" ht="16.5" customHeight="1" spans="2:13">
      <c r="B36" s="124" t="s">
        <v>359</v>
      </c>
      <c r="C36" s="150"/>
      <c r="D36" s="150">
        <f>+[22]XK!H42</f>
        <v>1800</v>
      </c>
      <c r="E36" s="150"/>
      <c r="F36" s="150"/>
      <c r="G36" s="150">
        <f>+[22]XK!J42</f>
        <v>18243.038593</v>
      </c>
      <c r="H36" s="150"/>
      <c r="I36" s="118"/>
      <c r="J36" s="118">
        <f>+[22]XK!L42+100</f>
        <v>93.5834659801844</v>
      </c>
      <c r="K36" s="118"/>
      <c r="L36" s="118"/>
      <c r="M36" s="118">
        <f>+[22]XK!N42+100</f>
        <v>82.7596553817484</v>
      </c>
    </row>
    <row r="37" ht="16.5" customHeight="1" spans="2:13">
      <c r="B37" s="124" t="s">
        <v>360</v>
      </c>
      <c r="C37" s="150"/>
      <c r="D37" s="150">
        <f>+[22]XK!H43</f>
        <v>165</v>
      </c>
      <c r="E37" s="150"/>
      <c r="F37" s="150"/>
      <c r="G37" s="150">
        <f>+[22]XK!J43</f>
        <v>1796.268735</v>
      </c>
      <c r="H37" s="150"/>
      <c r="I37" s="118"/>
      <c r="J37" s="118">
        <f>+[22]XK!L43+100</f>
        <v>100.185260154344</v>
      </c>
      <c r="K37" s="118"/>
      <c r="L37" s="118"/>
      <c r="M37" s="118">
        <f>+[22]XK!N43+100</f>
        <v>86.790443247557</v>
      </c>
    </row>
    <row r="38" ht="16.5" customHeight="1" spans="2:13">
      <c r="B38" s="124" t="s">
        <v>361</v>
      </c>
      <c r="C38" s="150">
        <f>+[22]XK!G47</f>
        <v>850</v>
      </c>
      <c r="D38" s="150">
        <f>+[22]XK!H47</f>
        <v>586.370952378597</v>
      </c>
      <c r="E38" s="150"/>
      <c r="F38" s="150">
        <f>+[22]XK!I47</f>
        <v>9987.912</v>
      </c>
      <c r="G38" s="150">
        <f>+[22]XK!J47</f>
        <v>7536.8376483786</v>
      </c>
      <c r="H38" s="150"/>
      <c r="I38" s="118">
        <f>+[22]XK!K47+100</f>
        <v>145.16341130601</v>
      </c>
      <c r="J38" s="118">
        <f>+[22]XK!L47+100</f>
        <v>125.405983998165</v>
      </c>
      <c r="K38" s="118"/>
      <c r="L38" s="118">
        <f>+[22]XK!M47+100</f>
        <v>131.859072196647</v>
      </c>
      <c r="M38" s="118">
        <f>+[22]XK!N47+100</f>
        <v>101.724586032329</v>
      </c>
    </row>
    <row r="39" ht="16.5" customHeight="1" spans="2:13">
      <c r="B39" s="124" t="s">
        <v>362</v>
      </c>
      <c r="C39" s="150"/>
      <c r="D39" s="150">
        <f>+[22]XK!H48</f>
        <v>350</v>
      </c>
      <c r="E39" s="150"/>
      <c r="F39" s="150"/>
      <c r="G39" s="150">
        <f>+[22]XK!J48</f>
        <v>3663.920178</v>
      </c>
      <c r="H39" s="150"/>
      <c r="I39" s="118"/>
      <c r="J39" s="118">
        <f>+[22]XK!L48+100</f>
        <v>96.7008988124751</v>
      </c>
      <c r="K39" s="118"/>
      <c r="L39" s="118"/>
      <c r="M39" s="118">
        <f>+[22]XK!N48+100</f>
        <v>85.4750823377139</v>
      </c>
    </row>
    <row r="40" ht="16.5" customHeight="1" spans="2:13">
      <c r="B40" s="124" t="s">
        <v>363</v>
      </c>
      <c r="C40" s="150"/>
      <c r="D40" s="150">
        <f>+[22]XK!H49</f>
        <v>320</v>
      </c>
      <c r="E40" s="150"/>
      <c r="F40" s="150"/>
      <c r="G40" s="150">
        <f>+[22]XK!J49</f>
        <v>3669.555782</v>
      </c>
      <c r="H40" s="150"/>
      <c r="I40" s="118"/>
      <c r="J40" s="118">
        <f>+[22]XK!L49+100</f>
        <v>94.8450595694551</v>
      </c>
      <c r="K40" s="118"/>
      <c r="L40" s="118"/>
      <c r="M40" s="118">
        <f>+[22]XK!N49+100</f>
        <v>88.36948566952</v>
      </c>
    </row>
    <row r="41" ht="16.5" customHeight="1" spans="2:13">
      <c r="B41" s="124" t="s">
        <v>364</v>
      </c>
      <c r="C41" s="150"/>
      <c r="D41" s="150">
        <f>+[22]XK!H50</f>
        <v>4900</v>
      </c>
      <c r="E41" s="150"/>
      <c r="F41" s="150"/>
      <c r="G41" s="150">
        <f>+[22]XK!J50</f>
        <v>51420.561427</v>
      </c>
      <c r="H41" s="150"/>
      <c r="I41" s="118"/>
      <c r="J41" s="118">
        <f>+[22]XK!L50+100</f>
        <v>120.151415657524</v>
      </c>
      <c r="K41" s="118"/>
      <c r="L41" s="118"/>
      <c r="M41" s="118">
        <f>+[22]XK!N50+100</f>
        <v>101.324146929182</v>
      </c>
    </row>
    <row r="42" ht="16.5" customHeight="1" spans="2:13">
      <c r="B42" s="124" t="s">
        <v>365</v>
      </c>
      <c r="C42" s="150"/>
      <c r="D42" s="150">
        <f>+[22]XK!H51</f>
        <v>4700</v>
      </c>
      <c r="E42" s="150"/>
      <c r="F42" s="150"/>
      <c r="G42" s="150">
        <f>+[22]XK!J51</f>
        <v>48827.340133</v>
      </c>
      <c r="H42" s="150"/>
      <c r="I42" s="118"/>
      <c r="J42" s="118">
        <f>+[22]XK!L51+100</f>
        <v>103.891274981415</v>
      </c>
      <c r="K42" s="118"/>
      <c r="L42" s="118"/>
      <c r="M42" s="118">
        <f>+[22]XK!N51+100</f>
        <v>88.9550472095358</v>
      </c>
    </row>
    <row r="43" ht="16.5" customHeight="1" spans="2:13">
      <c r="B43" s="124" t="s">
        <v>366</v>
      </c>
      <c r="C43" s="150"/>
      <c r="D43" s="150">
        <f>+[22]XK!H52</f>
        <v>1050</v>
      </c>
      <c r="E43" s="150"/>
      <c r="F43" s="150"/>
      <c r="G43" s="150">
        <f>+[22]XK!J52</f>
        <v>6836.024302</v>
      </c>
      <c r="H43" s="150"/>
      <c r="I43" s="118"/>
      <c r="J43" s="118">
        <f>+[22]XK!L52+100</f>
        <v>171.45523194734</v>
      </c>
      <c r="K43" s="118"/>
      <c r="L43" s="118"/>
      <c r="M43" s="118">
        <f>+[22]XK!N52+100</f>
        <v>116.46536675525</v>
      </c>
    </row>
    <row r="44" ht="16.5" customHeight="1" spans="2:13">
      <c r="B44" s="124" t="s">
        <v>367</v>
      </c>
      <c r="C44" s="150"/>
      <c r="D44" s="150">
        <f>+[22]XK!H53</f>
        <v>4000</v>
      </c>
      <c r="E44" s="150"/>
      <c r="F44" s="150"/>
      <c r="G44" s="150">
        <f>+[22]XK!J53</f>
        <v>39397.172159</v>
      </c>
      <c r="H44" s="150"/>
      <c r="I44" s="118"/>
      <c r="J44" s="118">
        <f>+[22]XK!L53+100</f>
        <v>105.001236041738</v>
      </c>
      <c r="K44" s="118"/>
      <c r="L44" s="118"/>
      <c r="M44" s="118">
        <f>+[22]XK!N53+100</f>
        <v>93.753939456088</v>
      </c>
    </row>
    <row r="45" ht="16.5" customHeight="1" spans="2:13">
      <c r="B45" s="124" t="s">
        <v>368</v>
      </c>
      <c r="C45" s="150"/>
      <c r="D45" s="150">
        <f>+[22]XK!H54</f>
        <v>300</v>
      </c>
      <c r="E45" s="150"/>
      <c r="F45" s="150"/>
      <c r="G45" s="150">
        <f>+[22]XK!J54</f>
        <v>3080.09958</v>
      </c>
      <c r="H45" s="150"/>
      <c r="I45" s="118"/>
      <c r="J45" s="118">
        <f>+[22]XK!L54+100</f>
        <v>110.21011727848</v>
      </c>
      <c r="K45" s="118"/>
      <c r="L45" s="118"/>
      <c r="M45" s="118">
        <f>+[22]XK!N54+100</f>
        <v>98.7331663690863</v>
      </c>
    </row>
    <row r="46" ht="16.5" customHeight="1" spans="2:13">
      <c r="B46" s="124" t="s">
        <v>369</v>
      </c>
      <c r="C46" s="150"/>
      <c r="D46" s="150">
        <f>+[22]XK!H55</f>
        <v>1100</v>
      </c>
      <c r="E46" s="150"/>
      <c r="F46" s="150"/>
      <c r="G46" s="150">
        <f>+[22]XK!J55</f>
        <v>12561.72742</v>
      </c>
      <c r="H46" s="150"/>
      <c r="I46" s="118"/>
      <c r="J46" s="118">
        <f>+[22]XK!L55+100</f>
        <v>102.864182080225</v>
      </c>
      <c r="K46" s="118"/>
      <c r="L46" s="118"/>
      <c r="M46" s="118">
        <f>+[22]XK!N55+100</f>
        <v>115.568055654117</v>
      </c>
    </row>
    <row r="47" ht="16.5" customHeight="1" spans="2:13">
      <c r="B47" s="124" t="s">
        <v>370</v>
      </c>
      <c r="C47" s="153"/>
      <c r="D47" s="150">
        <f>+[22]XK!H56</f>
        <v>250</v>
      </c>
      <c r="E47" s="150"/>
      <c r="F47" s="153"/>
      <c r="G47" s="150">
        <f>+[22]XK!J56</f>
        <v>2279.643686</v>
      </c>
      <c r="H47" s="150"/>
      <c r="I47" s="153"/>
      <c r="J47" s="118">
        <f>+[22]XK!L56+100</f>
        <v>123.562314781017</v>
      </c>
      <c r="K47" s="118"/>
      <c r="L47" s="153"/>
      <c r="M47" s="118">
        <f>+[22]XK!N56+100</f>
        <v>90.0129273870959</v>
      </c>
    </row>
    <row r="48" ht="16.5" customHeight="1" spans="2:13">
      <c r="B48" s="124" t="s">
        <v>371</v>
      </c>
      <c r="C48" s="153"/>
      <c r="D48" s="150">
        <f>+[22]XK!H57</f>
        <v>300</v>
      </c>
      <c r="E48" s="150"/>
      <c r="F48" s="153"/>
      <c r="G48" s="150">
        <f>+[22]XK!J57</f>
        <v>3458.038277</v>
      </c>
      <c r="H48" s="150"/>
      <c r="I48" s="153"/>
      <c r="J48" s="118">
        <f>+[22]XK!L57+100</f>
        <v>78.1374818522768</v>
      </c>
      <c r="K48" s="118"/>
      <c r="L48" s="153"/>
      <c r="M48" s="118">
        <f>+[22]XK!N57+100</f>
        <v>90.2267230564954</v>
      </c>
    </row>
    <row r="49" spans="2:13">
      <c r="B49" s="153"/>
      <c r="C49" s="153"/>
      <c r="D49" s="153"/>
      <c r="E49" s="153"/>
      <c r="F49" s="153"/>
      <c r="G49" s="153"/>
      <c r="H49" s="153"/>
      <c r="I49" s="153"/>
      <c r="J49" s="153"/>
      <c r="K49" s="153"/>
      <c r="L49" s="153"/>
      <c r="M49" s="153"/>
    </row>
    <row r="50" spans="2:13">
      <c r="B50" s="153"/>
      <c r="C50" s="153"/>
      <c r="D50" s="153"/>
      <c r="E50" s="153"/>
      <c r="F50" s="153"/>
      <c r="G50" s="153"/>
      <c r="H50" s="153"/>
      <c r="I50" s="153"/>
      <c r="J50" s="153"/>
      <c r="K50" s="153"/>
      <c r="L50" s="153"/>
      <c r="M50" s="153"/>
    </row>
    <row r="51" spans="2:13">
      <c r="B51" s="153"/>
      <c r="C51" s="153"/>
      <c r="D51" s="153"/>
      <c r="E51" s="153"/>
      <c r="F51" s="153"/>
      <c r="G51" s="153"/>
      <c r="H51" s="153"/>
      <c r="I51" s="153"/>
      <c r="J51" s="153"/>
      <c r="K51" s="153"/>
      <c r="L51" s="153"/>
      <c r="M51" s="153"/>
    </row>
    <row r="52" spans="2:13">
      <c r="B52" s="153"/>
      <c r="C52" s="153"/>
      <c r="D52" s="153"/>
      <c r="E52" s="153"/>
      <c r="F52" s="153"/>
      <c r="G52" s="153"/>
      <c r="H52" s="153"/>
      <c r="I52" s="153"/>
      <c r="J52" s="153"/>
      <c r="K52" s="153"/>
      <c r="L52" s="153"/>
      <c r="M52" s="153"/>
    </row>
    <row r="53" spans="2:13">
      <c r="B53" s="153"/>
      <c r="C53" s="153"/>
      <c r="D53" s="153"/>
      <c r="E53" s="153"/>
      <c r="F53" s="153"/>
      <c r="G53" s="153"/>
      <c r="H53" s="153"/>
      <c r="I53" s="153"/>
      <c r="J53" s="153"/>
      <c r="K53" s="153"/>
      <c r="L53" s="153"/>
      <c r="M53" s="153"/>
    </row>
    <row r="54" spans="2:13">
      <c r="B54" s="153"/>
      <c r="C54" s="153"/>
      <c r="D54" s="153"/>
      <c r="E54" s="153"/>
      <c r="F54" s="153"/>
      <c r="G54" s="153"/>
      <c r="H54" s="153"/>
      <c r="I54" s="153"/>
      <c r="J54" s="153"/>
      <c r="K54" s="153"/>
      <c r="L54" s="153"/>
      <c r="M54" s="153"/>
    </row>
    <row r="55" spans="2:13">
      <c r="B55" s="153"/>
      <c r="C55" s="153"/>
      <c r="D55" s="153"/>
      <c r="E55" s="153"/>
      <c r="F55" s="153"/>
      <c r="G55" s="153"/>
      <c r="H55" s="153"/>
      <c r="I55" s="153"/>
      <c r="J55" s="153"/>
      <c r="K55" s="153"/>
      <c r="L55" s="153"/>
      <c r="M55" s="153"/>
    </row>
    <row r="56" spans="2:13">
      <c r="B56" s="153"/>
      <c r="C56" s="153"/>
      <c r="D56" s="153"/>
      <c r="E56" s="153"/>
      <c r="F56" s="153"/>
      <c r="G56" s="153"/>
      <c r="H56" s="153"/>
      <c r="I56" s="153"/>
      <c r="J56" s="153"/>
      <c r="K56" s="153"/>
      <c r="L56" s="153"/>
      <c r="M56" s="153"/>
    </row>
    <row r="57" spans="2:13">
      <c r="B57" s="153"/>
      <c r="C57" s="153"/>
      <c r="D57" s="153"/>
      <c r="E57" s="153"/>
      <c r="F57" s="153"/>
      <c r="G57" s="153"/>
      <c r="H57" s="153"/>
      <c r="I57" s="153"/>
      <c r="J57" s="153"/>
      <c r="K57" s="153"/>
      <c r="L57" s="153"/>
      <c r="M57" s="153"/>
    </row>
    <row r="58" spans="2:13">
      <c r="B58" s="153"/>
      <c r="C58" s="153"/>
      <c r="D58" s="153"/>
      <c r="E58" s="153"/>
      <c r="F58" s="153"/>
      <c r="G58" s="153"/>
      <c r="H58" s="153"/>
      <c r="I58" s="153"/>
      <c r="J58" s="153"/>
      <c r="K58" s="153"/>
      <c r="L58" s="153"/>
      <c r="M58" s="153"/>
    </row>
    <row r="59" spans="2:13">
      <c r="B59" s="153"/>
      <c r="C59" s="153"/>
      <c r="D59" s="153"/>
      <c r="E59" s="153"/>
      <c r="F59" s="153"/>
      <c r="G59" s="153"/>
      <c r="H59" s="153"/>
      <c r="I59" s="153"/>
      <c r="J59" s="153"/>
      <c r="K59" s="153"/>
      <c r="L59" s="153"/>
      <c r="M59" s="153"/>
    </row>
    <row r="60" spans="2:13">
      <c r="B60" s="153"/>
      <c r="C60" s="153"/>
      <c r="D60" s="153"/>
      <c r="E60" s="153"/>
      <c r="F60" s="153"/>
      <c r="G60" s="153"/>
      <c r="H60" s="153"/>
      <c r="I60" s="153"/>
      <c r="J60" s="153"/>
      <c r="K60" s="153"/>
      <c r="L60" s="153"/>
      <c r="M60" s="153"/>
    </row>
    <row r="61" spans="2:13">
      <c r="B61" s="153"/>
      <c r="C61" s="153"/>
      <c r="D61" s="153"/>
      <c r="E61" s="153"/>
      <c r="F61" s="153"/>
      <c r="G61" s="153"/>
      <c r="H61" s="153"/>
      <c r="I61" s="153"/>
      <c r="J61" s="153"/>
      <c r="K61" s="153"/>
      <c r="L61" s="153"/>
      <c r="M61" s="153"/>
    </row>
    <row r="62" spans="2:13">
      <c r="B62" s="153"/>
      <c r="C62" s="153"/>
      <c r="D62" s="153"/>
      <c r="E62" s="153"/>
      <c r="F62" s="153"/>
      <c r="G62" s="153"/>
      <c r="H62" s="153"/>
      <c r="I62" s="153"/>
      <c r="J62" s="153"/>
      <c r="K62" s="153"/>
      <c r="L62" s="153"/>
      <c r="M62" s="153"/>
    </row>
    <row r="63" spans="2:13">
      <c r="B63" s="153"/>
      <c r="C63" s="153"/>
      <c r="D63" s="153"/>
      <c r="E63" s="153"/>
      <c r="F63" s="153"/>
      <c r="G63" s="153"/>
      <c r="H63" s="153"/>
      <c r="I63" s="153"/>
      <c r="J63" s="153"/>
      <c r="K63" s="153"/>
      <c r="L63" s="153"/>
      <c r="M63" s="153"/>
    </row>
    <row r="64" spans="2:13">
      <c r="B64" s="153"/>
      <c r="C64" s="153"/>
      <c r="D64" s="153"/>
      <c r="E64" s="153"/>
      <c r="F64" s="153"/>
      <c r="G64" s="153"/>
      <c r="H64" s="153"/>
      <c r="I64" s="153"/>
      <c r="J64" s="153"/>
      <c r="K64" s="153"/>
      <c r="L64" s="153"/>
      <c r="M64" s="153"/>
    </row>
    <row r="65" spans="2:13">
      <c r="B65" s="153"/>
      <c r="C65" s="153"/>
      <c r="D65" s="153"/>
      <c r="E65" s="153"/>
      <c r="F65" s="153"/>
      <c r="G65" s="153"/>
      <c r="H65" s="153"/>
      <c r="I65" s="153"/>
      <c r="J65" s="153"/>
      <c r="K65" s="153"/>
      <c r="L65" s="153"/>
      <c r="M65" s="153"/>
    </row>
    <row r="66" spans="2:13">
      <c r="B66" s="153"/>
      <c r="C66" s="153"/>
      <c r="D66" s="153"/>
      <c r="E66" s="153"/>
      <c r="F66" s="153"/>
      <c r="G66" s="153"/>
      <c r="H66" s="153"/>
      <c r="I66" s="153"/>
      <c r="J66" s="153"/>
      <c r="K66" s="153"/>
      <c r="L66" s="153"/>
      <c r="M66" s="153"/>
    </row>
    <row r="67" spans="2:13">
      <c r="B67" s="153"/>
      <c r="C67" s="153"/>
      <c r="D67" s="153"/>
      <c r="E67" s="153"/>
      <c r="F67" s="153"/>
      <c r="G67" s="153"/>
      <c r="H67" s="153"/>
      <c r="I67" s="153"/>
      <c r="J67" s="153"/>
      <c r="K67" s="153"/>
      <c r="L67" s="153"/>
      <c r="M67" s="153"/>
    </row>
    <row r="68" spans="2:13">
      <c r="B68" s="153"/>
      <c r="C68" s="153"/>
      <c r="D68" s="153"/>
      <c r="E68" s="153"/>
      <c r="F68" s="153"/>
      <c r="G68" s="153"/>
      <c r="H68" s="153"/>
      <c r="I68" s="153"/>
      <c r="J68" s="153"/>
      <c r="K68" s="153"/>
      <c r="L68" s="153"/>
      <c r="M68" s="153"/>
    </row>
    <row r="69" spans="2:13">
      <c r="B69" s="153"/>
      <c r="C69" s="153"/>
      <c r="D69" s="153"/>
      <c r="E69" s="153"/>
      <c r="F69" s="153"/>
      <c r="G69" s="153"/>
      <c r="H69" s="153"/>
      <c r="L69" s="153"/>
      <c r="M69" s="153"/>
    </row>
    <row r="70" spans="2:2">
      <c r="B70" s="153"/>
    </row>
    <row r="71" spans="2:2">
      <c r="B71" s="153"/>
    </row>
    <row r="72" spans="2:2">
      <c r="B72" s="153"/>
    </row>
    <row r="73" spans="2:2">
      <c r="B73" s="153"/>
    </row>
  </sheetData>
  <mergeCells count="12">
    <mergeCell ref="C4:D4"/>
    <mergeCell ref="F4:G4"/>
    <mergeCell ref="I4:J4"/>
    <mergeCell ref="L4:M4"/>
    <mergeCell ref="C5:D5"/>
    <mergeCell ref="F5:G5"/>
    <mergeCell ref="I5:J5"/>
    <mergeCell ref="L5:M5"/>
    <mergeCell ref="C6:D6"/>
    <mergeCell ref="F6:G6"/>
    <mergeCell ref="I6:J6"/>
    <mergeCell ref="L6:M6"/>
  </mergeCells>
  <conditionalFormatting sqref="J9:J4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5" right="0.17" top="0.7" bottom="0.5" header="0.37" footer="0.3"/>
  <pageSetup paperSize="9" scale="98" fitToHeight="0" orientation="portrait"/>
  <headerFooter>
    <oddHeader>&amp;C&amp;"Times New Roman,Regular"&amp;13&amp;P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O77"/>
  <sheetViews>
    <sheetView workbookViewId="0">
      <selection activeCell="A2" sqref="A2"/>
    </sheetView>
  </sheetViews>
  <sheetFormatPr defaultColWidth="9.14166666666667" defaultRowHeight="15"/>
  <cols>
    <col min="1" max="1" width="1.425" style="105" customWidth="1"/>
    <col min="2" max="2" width="28.5666666666667" style="106" customWidth="1"/>
    <col min="3" max="4" width="6.70833333333333" style="105" customWidth="1"/>
    <col min="5" max="5" width="0.708333333333333" style="105" customWidth="1"/>
    <col min="6" max="7" width="7.85833333333333" style="105" customWidth="1"/>
    <col min="8" max="8" width="0.708333333333333" style="105" customWidth="1"/>
    <col min="9" max="10" width="10.2833333333333" style="105" customWidth="1"/>
    <col min="11" max="11" width="1" style="105" customWidth="1"/>
    <col min="12" max="13" width="10.2833333333333" style="105" customWidth="1"/>
    <col min="14" max="16384" width="9.14166666666667" style="105"/>
  </cols>
  <sheetData>
    <row r="1" s="103" customFormat="1" ht="16.5" spans="1:13">
      <c r="A1" s="107" t="s">
        <v>372</v>
      </c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</row>
    <row r="2" s="103" customFormat="1" ht="14.25" spans="2:13"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</row>
    <row r="3" s="103" customFormat="1" ht="14.25" spans="2:13">
      <c r="B3" s="109"/>
      <c r="C3" s="110"/>
      <c r="D3" s="110"/>
      <c r="E3" s="110"/>
      <c r="F3" s="110"/>
      <c r="G3" s="129"/>
      <c r="H3" s="129"/>
      <c r="I3" s="129"/>
      <c r="J3" s="129"/>
      <c r="K3" s="129"/>
      <c r="L3" s="131"/>
      <c r="M3" s="138" t="s">
        <v>329</v>
      </c>
    </row>
    <row r="4" s="103" customFormat="1" ht="17.25" customHeight="1" spans="1:13">
      <c r="A4" s="111"/>
      <c r="B4" s="112"/>
      <c r="C4" s="113" t="s">
        <v>70</v>
      </c>
      <c r="D4" s="113"/>
      <c r="E4" s="113"/>
      <c r="F4" s="113" t="s">
        <v>70</v>
      </c>
      <c r="G4" s="113"/>
      <c r="H4" s="113"/>
      <c r="I4" s="113" t="s">
        <v>209</v>
      </c>
      <c r="J4" s="113"/>
      <c r="K4" s="113"/>
      <c r="L4" s="113" t="s">
        <v>222</v>
      </c>
      <c r="M4" s="113"/>
    </row>
    <row r="5" s="103" customFormat="1" ht="17.25" customHeight="1" spans="2:13">
      <c r="B5" s="114"/>
      <c r="C5" s="115" t="s">
        <v>74</v>
      </c>
      <c r="D5" s="115"/>
      <c r="E5" s="115"/>
      <c r="F5" s="115" t="s">
        <v>23</v>
      </c>
      <c r="G5" s="115"/>
      <c r="H5" s="115"/>
      <c r="I5" s="115" t="s">
        <v>7</v>
      </c>
      <c r="J5" s="115"/>
      <c r="K5" s="115"/>
      <c r="L5" s="115" t="s">
        <v>7</v>
      </c>
      <c r="M5" s="115"/>
    </row>
    <row r="6" s="103" customFormat="1" ht="17.25" customHeight="1" spans="2:13">
      <c r="B6" s="114"/>
      <c r="C6" s="116" t="s">
        <v>24</v>
      </c>
      <c r="D6" s="116"/>
      <c r="E6" s="116"/>
      <c r="F6" s="116" t="s">
        <v>24</v>
      </c>
      <c r="G6" s="116"/>
      <c r="H6" s="116"/>
      <c r="I6" s="116" t="s">
        <v>8</v>
      </c>
      <c r="J6" s="116"/>
      <c r="K6" s="116"/>
      <c r="L6" s="116" t="s">
        <v>8</v>
      </c>
      <c r="M6" s="116"/>
    </row>
    <row r="7" s="103" customFormat="1" ht="17.25" customHeight="1" spans="2:13">
      <c r="B7" s="114"/>
      <c r="C7" s="117" t="s">
        <v>330</v>
      </c>
      <c r="D7" s="117" t="s">
        <v>331</v>
      </c>
      <c r="E7" s="117"/>
      <c r="F7" s="130" t="s">
        <v>330</v>
      </c>
      <c r="G7" s="117" t="s">
        <v>331</v>
      </c>
      <c r="H7" s="117"/>
      <c r="I7" s="132" t="s">
        <v>330</v>
      </c>
      <c r="J7" s="133" t="s">
        <v>331</v>
      </c>
      <c r="K7" s="133"/>
      <c r="L7" s="134" t="s">
        <v>330</v>
      </c>
      <c r="M7" s="134" t="s">
        <v>331</v>
      </c>
    </row>
    <row r="8" spans="2:13">
      <c r="B8" s="114"/>
      <c r="C8" s="110"/>
      <c r="D8" s="118"/>
      <c r="E8" s="118"/>
      <c r="F8" s="110"/>
      <c r="G8" s="110"/>
      <c r="H8" s="110"/>
      <c r="I8" s="110"/>
      <c r="J8" s="110"/>
      <c r="K8" s="110"/>
      <c r="L8" s="110"/>
      <c r="M8" s="110"/>
    </row>
    <row r="9" s="103" customFormat="1" spans="1:15">
      <c r="A9" s="119" t="s">
        <v>332</v>
      </c>
      <c r="C9" s="120"/>
      <c r="D9" s="121">
        <f>+[22]NK!H7</f>
        <v>29800</v>
      </c>
      <c r="E9" s="121"/>
      <c r="F9" s="121"/>
      <c r="G9" s="121">
        <f>+[22]NK!J7</f>
        <v>296670</v>
      </c>
      <c r="H9" s="121"/>
      <c r="I9" s="135"/>
      <c r="J9" s="135">
        <f>+[22]NK!L7+100</f>
        <v>105.080647686542</v>
      </c>
      <c r="K9" s="135"/>
      <c r="L9" s="135"/>
      <c r="M9" s="135">
        <f>+[22]NK!N7+100</f>
        <v>89.2775898832743</v>
      </c>
      <c r="N9" s="139"/>
      <c r="O9" s="139"/>
    </row>
    <row r="10" s="104" customFormat="1" spans="2:15">
      <c r="B10" s="122" t="s">
        <v>333</v>
      </c>
      <c r="C10" s="120"/>
      <c r="D10" s="121">
        <f>+[22]NK!H8</f>
        <v>10600</v>
      </c>
      <c r="E10" s="121"/>
      <c r="F10" s="121"/>
      <c r="G10" s="121">
        <f>+[22]NK!J8</f>
        <v>105935.689613</v>
      </c>
      <c r="H10" s="121"/>
      <c r="I10" s="135"/>
      <c r="J10" s="135">
        <f>+[22]NK!L8+100</f>
        <v>104.173966604143</v>
      </c>
      <c r="K10" s="135"/>
      <c r="L10" s="135"/>
      <c r="M10" s="135">
        <f>+[22]NK!N8+100</f>
        <v>91.1566987361067</v>
      </c>
      <c r="N10" s="140"/>
      <c r="O10" s="140"/>
    </row>
    <row r="11" s="104" customFormat="1" spans="2:15">
      <c r="B11" s="122" t="s">
        <v>334</v>
      </c>
      <c r="C11" s="120"/>
      <c r="D11" s="121">
        <f>+[22]NK!H9</f>
        <v>19200</v>
      </c>
      <c r="E11" s="121"/>
      <c r="F11" s="121"/>
      <c r="G11" s="121">
        <f>+[22]NK!J9</f>
        <v>190734.310387</v>
      </c>
      <c r="H11" s="121"/>
      <c r="I11" s="135"/>
      <c r="J11" s="135">
        <f>+[22]NK!L9+100</f>
        <v>105.588005762162</v>
      </c>
      <c r="K11" s="135"/>
      <c r="L11" s="135"/>
      <c r="M11" s="135">
        <f>+[22]NK!N9+100</f>
        <v>88.2669994379473</v>
      </c>
      <c r="N11" s="140"/>
      <c r="O11" s="140"/>
    </row>
    <row r="12" ht="14.25" spans="1:14">
      <c r="A12" s="123" t="s">
        <v>337</v>
      </c>
      <c r="C12" s="120"/>
      <c r="D12" s="120"/>
      <c r="E12" s="120"/>
      <c r="F12" s="120"/>
      <c r="G12" s="120"/>
      <c r="H12" s="120"/>
      <c r="I12" s="136"/>
      <c r="J12" s="137"/>
      <c r="K12" s="137"/>
      <c r="L12" s="136"/>
      <c r="M12" s="137"/>
      <c r="N12" s="141"/>
    </row>
    <row r="13" spans="2:14">
      <c r="B13" s="124" t="s">
        <v>373</v>
      </c>
      <c r="C13" s="120"/>
      <c r="D13" s="120">
        <f>+[22]NK!H12</f>
        <v>270</v>
      </c>
      <c r="E13" s="120"/>
      <c r="F13" s="120"/>
      <c r="G13" s="120">
        <f>+[22]NK!J12</f>
        <v>2410.234821</v>
      </c>
      <c r="H13" s="120"/>
      <c r="I13" s="136"/>
      <c r="J13" s="136">
        <f>+[22]NK!L12+100</f>
        <v>117.391433988801</v>
      </c>
      <c r="K13" s="136"/>
      <c r="L13" s="136"/>
      <c r="M13" s="136">
        <f>+[22]NK!N12+100</f>
        <v>96.578411008495</v>
      </c>
      <c r="N13" s="141"/>
    </row>
    <row r="14" spans="2:14">
      <c r="B14" s="124" t="s">
        <v>374</v>
      </c>
      <c r="C14" s="120"/>
      <c r="D14" s="120">
        <f>+[22]NK!H13</f>
        <v>130</v>
      </c>
      <c r="E14" s="120"/>
      <c r="F14" s="120"/>
      <c r="G14" s="120">
        <f>+[22]NK!J13</f>
        <v>1081.421021</v>
      </c>
      <c r="H14" s="120"/>
      <c r="I14" s="136"/>
      <c r="J14" s="136">
        <f>+[22]NK!L13+100</f>
        <v>156.506648330187</v>
      </c>
      <c r="K14" s="136"/>
      <c r="L14" s="136"/>
      <c r="M14" s="136">
        <f>+[22]NK!N13+100</f>
        <v>93.3651043352459</v>
      </c>
      <c r="N14" s="141"/>
    </row>
    <row r="15" spans="2:14">
      <c r="B15" s="124" t="s">
        <v>339</v>
      </c>
      <c r="C15" s="120"/>
      <c r="D15" s="120">
        <f>+[22]NK!H14</f>
        <v>160</v>
      </c>
      <c r="E15" s="120"/>
      <c r="F15" s="120"/>
      <c r="G15" s="120">
        <f>+[22]NK!J14</f>
        <v>1777.570768</v>
      </c>
      <c r="H15" s="120"/>
      <c r="I15" s="136"/>
      <c r="J15" s="136">
        <f>+[22]NK!L14+100</f>
        <v>77.9708214570574</v>
      </c>
      <c r="K15" s="136"/>
      <c r="L15" s="136"/>
      <c r="M15" s="136">
        <f>+[22]NK!N14+100</f>
        <v>94.652768346084</v>
      </c>
      <c r="N15" s="141"/>
    </row>
    <row r="16" spans="2:14">
      <c r="B16" s="124" t="s">
        <v>340</v>
      </c>
      <c r="C16" s="120">
        <f>+[22]NK!G15</f>
        <v>100</v>
      </c>
      <c r="D16" s="120">
        <f>+[22]NK!H15</f>
        <v>104.249178664149</v>
      </c>
      <c r="E16" s="120"/>
      <c r="F16" s="120">
        <f>+[22]NK!I15</f>
        <v>2618.1</v>
      </c>
      <c r="G16" s="120">
        <f>+[22]NK!J15</f>
        <v>3031.78327866415</v>
      </c>
      <c r="H16" s="120"/>
      <c r="I16" s="136">
        <f>+[22]NK!K15+100</f>
        <v>133.200133200133</v>
      </c>
      <c r="J16" s="136">
        <f>+[22]NK!L15+100</f>
        <v>112.060023394608</v>
      </c>
      <c r="K16" s="136"/>
      <c r="L16" s="136">
        <f>+[22]NK!M15+100</f>
        <v>144.355305599206</v>
      </c>
      <c r="M16" s="136">
        <f>+[22]NK!N15+100</f>
        <v>117.642017086628</v>
      </c>
      <c r="N16" s="141"/>
    </row>
    <row r="17" spans="2:14">
      <c r="B17" s="124" t="s">
        <v>14</v>
      </c>
      <c r="C17" s="120">
        <f>+[22]NK!G17</f>
        <v>1100</v>
      </c>
      <c r="D17" s="120">
        <f>+[22]NK!H17</f>
        <v>286.15993971481</v>
      </c>
      <c r="E17" s="120"/>
      <c r="F17" s="120">
        <f>+[22]NK!I17</f>
        <v>8846.441</v>
      </c>
      <c r="G17" s="120">
        <f>+[22]NK!J17</f>
        <v>2646.07285471481</v>
      </c>
      <c r="H17" s="120"/>
      <c r="I17" s="136">
        <f>+[22]NK!K17+100</f>
        <v>125.579951046652</v>
      </c>
      <c r="J17" s="136">
        <f>+[22]NK!L17+100</f>
        <v>99.101619085098</v>
      </c>
      <c r="K17" s="136"/>
      <c r="L17" s="136">
        <f>+[22]NK!M17+100</f>
        <v>104.732362130969</v>
      </c>
      <c r="M17" s="136">
        <f>+[22]NK!N17+100</f>
        <v>89.598508911477</v>
      </c>
      <c r="N17" s="141"/>
    </row>
    <row r="18" spans="2:14">
      <c r="B18" s="124" t="s">
        <v>375</v>
      </c>
      <c r="C18" s="120"/>
      <c r="D18" s="120">
        <f>+[22]NK!H22</f>
        <v>420</v>
      </c>
      <c r="E18" s="120"/>
      <c r="F18" s="120"/>
      <c r="G18" s="120">
        <f>+[22]NK!J22</f>
        <v>4692.05829</v>
      </c>
      <c r="H18" s="120"/>
      <c r="I18" s="136"/>
      <c r="J18" s="136">
        <f>+[22]NK!L22+100</f>
        <v>82.4553547690229</v>
      </c>
      <c r="K18" s="136"/>
      <c r="L18" s="136"/>
      <c r="M18" s="136">
        <f>+[22]NK!N22+100</f>
        <v>93.5730377810476</v>
      </c>
      <c r="N18" s="141"/>
    </row>
    <row r="19" spans="2:14">
      <c r="B19" s="124" t="s">
        <v>376</v>
      </c>
      <c r="C19" s="120">
        <f>+[22]NK!G24</f>
        <v>1700</v>
      </c>
      <c r="D19" s="120">
        <f>+[22]NK!H24</f>
        <v>222.519355810382</v>
      </c>
      <c r="E19" s="120"/>
      <c r="F19" s="120">
        <f>+[22]NK!I24</f>
        <v>18493.739</v>
      </c>
      <c r="G19" s="120">
        <f>+[22]NK!J24</f>
        <v>2092.40854081038</v>
      </c>
      <c r="H19" s="120"/>
      <c r="I19" s="136">
        <f>+[22]NK!K24+100</f>
        <v>156.394607513933</v>
      </c>
      <c r="J19" s="136">
        <f>+[22]NK!L24+100</f>
        <v>204.680577667791</v>
      </c>
      <c r="K19" s="136"/>
      <c r="L19" s="136">
        <f>+[22]NK!M24+100</f>
        <v>93.4758505517701</v>
      </c>
      <c r="M19" s="136">
        <f>+[22]NK!N24+100</f>
        <v>83.2234310435169</v>
      </c>
      <c r="N19" s="141"/>
    </row>
    <row r="20" spans="2:14">
      <c r="B20" s="124" t="s">
        <v>377</v>
      </c>
      <c r="C20" s="120">
        <f>+[22]NK!G25</f>
        <v>3600</v>
      </c>
      <c r="D20" s="120">
        <f>+[22]NK!H25</f>
        <v>453.631614202901</v>
      </c>
      <c r="E20" s="120"/>
      <c r="F20" s="120">
        <f>+[22]NK!I25</f>
        <v>44967.017</v>
      </c>
      <c r="G20" s="120">
        <f>+[22]NK!J25</f>
        <v>6313.5354622029</v>
      </c>
      <c r="H20" s="120"/>
      <c r="I20" s="136">
        <f>+[22]NK!K25+100</f>
        <v>157.398792576373</v>
      </c>
      <c r="J20" s="136">
        <f>+[22]NK!L25+100</f>
        <v>105.519776852879</v>
      </c>
      <c r="K20" s="136"/>
      <c r="L20" s="136">
        <f>+[22]NK!M25+100</f>
        <v>153.922877092593</v>
      </c>
      <c r="M20" s="136">
        <f>+[22]NK!N25+100</f>
        <v>94.666558233488</v>
      </c>
      <c r="N20" s="141"/>
    </row>
    <row r="21" spans="2:14">
      <c r="B21" s="124" t="s">
        <v>335</v>
      </c>
      <c r="C21" s="120">
        <f>+[22]NK!G26</f>
        <v>1100</v>
      </c>
      <c r="D21" s="120">
        <f>+[22]NK!H26</f>
        <v>753.585609878358</v>
      </c>
      <c r="E21" s="120"/>
      <c r="F21" s="120">
        <f>+[22]NK!I26</f>
        <v>10121.03</v>
      </c>
      <c r="G21" s="120">
        <f>+[22]NK!J26</f>
        <v>6448.91742087836</v>
      </c>
      <c r="H21" s="120"/>
      <c r="I21" s="136">
        <f>+[22]NK!K26+100</f>
        <v>94.9293078704163</v>
      </c>
      <c r="J21" s="136">
        <f>+[22]NK!L26+100</f>
        <v>91.350007902467</v>
      </c>
      <c r="K21" s="136"/>
      <c r="L21" s="136">
        <f>+[22]NK!M26+100</f>
        <v>109.516929085591</v>
      </c>
      <c r="M21" s="136">
        <f>+[22]NK!N26+100</f>
        <v>90.1428835638055</v>
      </c>
      <c r="N21" s="141"/>
    </row>
    <row r="22" spans="2:14">
      <c r="B22" s="124" t="s">
        <v>348</v>
      </c>
      <c r="C22" s="120">
        <f>+[22]NK!G27</f>
        <v>700</v>
      </c>
      <c r="D22" s="120">
        <f>+[22]NK!H27</f>
        <v>595.390135819342</v>
      </c>
      <c r="E22" s="120"/>
      <c r="F22" s="120">
        <f>+[22]NK!I27</f>
        <v>9489.529</v>
      </c>
      <c r="G22" s="120">
        <f>+[22]NK!J27</f>
        <v>7935.84196481934</v>
      </c>
      <c r="H22" s="120"/>
      <c r="I22" s="136">
        <f>+[22]NK!K27+100</f>
        <v>86.6625151195138</v>
      </c>
      <c r="J22" s="136">
        <f>+[22]NK!L27+100</f>
        <v>77.8154520877478</v>
      </c>
      <c r="K22" s="136"/>
      <c r="L22" s="136">
        <f>+[22]NK!M27+100</f>
        <v>119.540094213355</v>
      </c>
      <c r="M22" s="136">
        <f>+[22]NK!N27+100</f>
        <v>97.3612808493738</v>
      </c>
      <c r="N22" s="141"/>
    </row>
    <row r="23" spans="2:14">
      <c r="B23" s="124" t="s">
        <v>378</v>
      </c>
      <c r="C23" s="120">
        <f>+[22]NK!G28</f>
        <v>250</v>
      </c>
      <c r="D23" s="120">
        <f>+[22]NK!H28</f>
        <v>171.196282919488</v>
      </c>
      <c r="E23" s="120"/>
      <c r="F23" s="120">
        <f>+[22]NK!I28</f>
        <v>2363.79</v>
      </c>
      <c r="G23" s="120">
        <f>+[22]NK!J28</f>
        <v>1451.23097691949</v>
      </c>
      <c r="H23" s="120"/>
      <c r="I23" s="136">
        <f>+[22]NK!K28+100</f>
        <v>160.741726623331</v>
      </c>
      <c r="J23" s="136">
        <f>+[22]NK!L28+100</f>
        <v>163.400962234458</v>
      </c>
      <c r="K23" s="136"/>
      <c r="L23" s="136">
        <f>+[22]NK!M28+100</f>
        <v>132.275816221008</v>
      </c>
      <c r="M23" s="136">
        <f>+[22]NK!N28+100</f>
        <v>102.683341604217</v>
      </c>
      <c r="N23" s="141"/>
    </row>
    <row r="24" spans="2:14">
      <c r="B24" s="124" t="s">
        <v>349</v>
      </c>
      <c r="C24" s="120"/>
      <c r="D24" s="120">
        <f>+[22]NK!H30</f>
        <v>700</v>
      </c>
      <c r="E24" s="120"/>
      <c r="F24" s="120"/>
      <c r="G24" s="120">
        <f>+[22]NK!J30</f>
        <v>7062.738165</v>
      </c>
      <c r="H24" s="120"/>
      <c r="I24" s="136"/>
      <c r="J24" s="136">
        <f>+[22]NK!L30+100</f>
        <v>107.792580496554</v>
      </c>
      <c r="K24" s="136"/>
      <c r="L24" s="136"/>
      <c r="M24" s="136">
        <f>+[22]NK!N30+100</f>
        <v>82.7182041305307</v>
      </c>
      <c r="N24" s="141"/>
    </row>
    <row r="25" spans="2:14">
      <c r="B25" s="124" t="s">
        <v>379</v>
      </c>
      <c r="C25" s="120"/>
      <c r="D25" s="120">
        <f>+[22]NK!H31</f>
        <v>750</v>
      </c>
      <c r="E25" s="120"/>
      <c r="F25" s="120"/>
      <c r="G25" s="120">
        <f>+[22]NK!J31</f>
        <v>6991.391066</v>
      </c>
      <c r="H25" s="120"/>
      <c r="I25" s="136"/>
      <c r="J25" s="136">
        <f>+[22]NK!L31+100</f>
        <v>112.331285990804</v>
      </c>
      <c r="K25" s="136"/>
      <c r="L25" s="136"/>
      <c r="M25" s="136">
        <f>+[22]NK!N31+100</f>
        <v>86.4375594334861</v>
      </c>
      <c r="N25" s="141"/>
    </row>
    <row r="26" spans="2:14">
      <c r="B26" s="124" t="s">
        <v>380</v>
      </c>
      <c r="C26" s="120"/>
      <c r="D26" s="120">
        <f>+[22]NK!H33</f>
        <v>450</v>
      </c>
      <c r="E26" s="120"/>
      <c r="F26" s="120"/>
      <c r="G26" s="120">
        <f>+[22]NK!J33</f>
        <v>3257.091717</v>
      </c>
      <c r="H26" s="120"/>
      <c r="I26" s="136"/>
      <c r="J26" s="136">
        <f>+[22]NK!L33+100</f>
        <v>145.565793244519</v>
      </c>
      <c r="K26" s="136"/>
      <c r="L26" s="136"/>
      <c r="M26" s="136">
        <f>+[22]NK!N33+100</f>
        <v>107.294724946896</v>
      </c>
      <c r="N26" s="141"/>
    </row>
    <row r="27" spans="2:14">
      <c r="B27" s="124" t="s">
        <v>381</v>
      </c>
      <c r="C27" s="120">
        <f>+[22]NK!G34</f>
        <v>500</v>
      </c>
      <c r="D27" s="120">
        <f>+[22]NK!H34</f>
        <v>184.643413993316</v>
      </c>
      <c r="E27" s="120"/>
      <c r="F27" s="120">
        <f>+[22]NK!I34</f>
        <v>3863.395</v>
      </c>
      <c r="G27" s="120">
        <f>+[22]NK!J34</f>
        <v>1321.85623799332</v>
      </c>
      <c r="H27" s="120"/>
      <c r="I27" s="136">
        <f>+[22]NK!K34+100</f>
        <v>151.230563091879</v>
      </c>
      <c r="J27" s="136">
        <f>+[22]NK!L34+100</f>
        <v>114.056171831907</v>
      </c>
      <c r="K27" s="136"/>
      <c r="L27" s="136">
        <f>+[22]NK!M34+100</f>
        <v>124.521890308817</v>
      </c>
      <c r="M27" s="136">
        <f>+[22]NK!N34+100</f>
        <v>90.381661826657</v>
      </c>
      <c r="N27" s="141"/>
    </row>
    <row r="28" spans="2:14">
      <c r="B28" s="124" t="s">
        <v>382</v>
      </c>
      <c r="C28" s="120">
        <f>+[22]NK!G37</f>
        <v>750</v>
      </c>
      <c r="D28" s="120">
        <f>+[22]NK!H37</f>
        <v>1067.76562327439</v>
      </c>
      <c r="E28" s="120"/>
      <c r="F28" s="120">
        <f>+[22]NK!I37</f>
        <v>6352.12</v>
      </c>
      <c r="G28" s="120">
        <f>+[22]NK!J37</f>
        <v>9122.37104727439</v>
      </c>
      <c r="H28" s="120"/>
      <c r="I28" s="136">
        <f>+[22]NK!K37+100</f>
        <v>125.67782238875</v>
      </c>
      <c r="J28" s="136">
        <f>+[22]NK!L37+100</f>
        <v>113.608723646195</v>
      </c>
      <c r="K28" s="136"/>
      <c r="L28" s="136">
        <f>+[22]NK!M37+100</f>
        <v>95.3930903488555</v>
      </c>
      <c r="M28" s="136">
        <f>+[22]NK!N37+100</f>
        <v>78.1767097257458</v>
      </c>
      <c r="N28" s="141"/>
    </row>
    <row r="29" spans="2:14">
      <c r="B29" s="124" t="s">
        <v>383</v>
      </c>
      <c r="C29" s="120"/>
      <c r="D29" s="120">
        <f>+[22]NK!H38</f>
        <v>750</v>
      </c>
      <c r="E29" s="120"/>
      <c r="F29" s="120"/>
      <c r="G29" s="120">
        <f>+[22]NK!J38</f>
        <v>6920.901446</v>
      </c>
      <c r="H29" s="120"/>
      <c r="I29" s="136"/>
      <c r="J29" s="136">
        <f>+[22]NK!L38+100</f>
        <v>113.89795064359</v>
      </c>
      <c r="K29" s="136"/>
      <c r="L29" s="136"/>
      <c r="M29" s="136">
        <f>+[22]NK!N38+100</f>
        <v>92.1201318709269</v>
      </c>
      <c r="N29" s="141"/>
    </row>
    <row r="30" spans="2:14">
      <c r="B30" s="124" t="s">
        <v>353</v>
      </c>
      <c r="C30" s="120">
        <f>+[22]NK!G39</f>
        <v>250</v>
      </c>
      <c r="D30" s="120">
        <f>+[22]NK!H39</f>
        <v>299.373532025646</v>
      </c>
      <c r="E30" s="120"/>
      <c r="F30" s="120">
        <f>+[22]NK!I39</f>
        <v>1600.12</v>
      </c>
      <c r="G30" s="120">
        <f>+[22]NK!J39</f>
        <v>2062.19358402565</v>
      </c>
      <c r="H30" s="120"/>
      <c r="I30" s="136">
        <f>+[22]NK!K39+100</f>
        <v>125.374242112706</v>
      </c>
      <c r="J30" s="136">
        <f>+[22]NK!L39+100</f>
        <v>124.72874236137</v>
      </c>
      <c r="K30" s="136"/>
      <c r="L30" s="136">
        <f>+[22]NK!M39+100</f>
        <v>79.1736474444168</v>
      </c>
      <c r="M30" s="136">
        <f>+[22]NK!N39+100</f>
        <v>70.9847532531956</v>
      </c>
      <c r="N30" s="141"/>
    </row>
    <row r="31" spans="2:14">
      <c r="B31" s="124" t="s">
        <v>355</v>
      </c>
      <c r="C31" s="120"/>
      <c r="D31" s="120">
        <f>+[22]NK!H41</f>
        <v>250</v>
      </c>
      <c r="E31" s="120"/>
      <c r="F31" s="120"/>
      <c r="G31" s="120">
        <f>+[22]NK!J41</f>
        <v>2033.802132</v>
      </c>
      <c r="H31" s="120"/>
      <c r="I31" s="136"/>
      <c r="J31" s="136">
        <f>+[22]NK!L41+100</f>
        <v>112.83708471129</v>
      </c>
      <c r="K31" s="136"/>
      <c r="L31" s="136"/>
      <c r="M31" s="136">
        <f>+[22]NK!N41+100</f>
        <v>72.0555192515271</v>
      </c>
      <c r="N31" s="141"/>
    </row>
    <row r="32" spans="2:14">
      <c r="B32" s="124" t="s">
        <v>384</v>
      </c>
      <c r="C32" s="120">
        <f>+[22]NK!G42</f>
        <v>300</v>
      </c>
      <c r="D32" s="120">
        <f>+[22]NK!H42</f>
        <v>246.574427546347</v>
      </c>
      <c r="E32" s="120"/>
      <c r="F32" s="120">
        <f>+[22]NK!I42</f>
        <v>2078.132</v>
      </c>
      <c r="G32" s="120">
        <f>+[22]NK!J42</f>
        <v>1866.50189654635</v>
      </c>
      <c r="H32" s="120"/>
      <c r="I32" s="136">
        <f>+[22]NK!K42+100</f>
        <v>177.371006935206</v>
      </c>
      <c r="J32" s="136">
        <f>+[22]NK!L42+100</f>
        <v>149.261579502836</v>
      </c>
      <c r="K32" s="136"/>
      <c r="L32" s="136">
        <f>+[22]NK!M42+100</f>
        <v>103.905976564141</v>
      </c>
      <c r="M32" s="136">
        <f>+[22]NK!N42+100</f>
        <v>92.5245709900299</v>
      </c>
      <c r="N32" s="141"/>
    </row>
    <row r="33" spans="2:14">
      <c r="B33" s="124" t="s">
        <v>385</v>
      </c>
      <c r="C33" s="120">
        <f>+[22]NK!G44</f>
        <v>120</v>
      </c>
      <c r="D33" s="120">
        <f>+[22]NK!H44</f>
        <v>237.606951772997</v>
      </c>
      <c r="E33" s="120"/>
      <c r="F33" s="120">
        <f>+[22]NK!I44</f>
        <v>1216.79</v>
      </c>
      <c r="G33" s="120">
        <f>+[22]NK!J44</f>
        <v>2591.295412773</v>
      </c>
      <c r="H33" s="120"/>
      <c r="I33" s="136">
        <f>+[22]NK!K44+100</f>
        <v>89.8856205478529</v>
      </c>
      <c r="J33" s="136">
        <f>+[22]NK!L44+100</f>
        <v>62.5066134844769</v>
      </c>
      <c r="K33" s="136"/>
      <c r="L33" s="136">
        <f>+[22]NK!M44+100</f>
        <v>91.1371945122495</v>
      </c>
      <c r="M33" s="136">
        <f>+[22]NK!N44+100</f>
        <v>68.7191197274256</v>
      </c>
      <c r="N33" s="141"/>
    </row>
    <row r="34" spans="2:14">
      <c r="B34" s="124" t="s">
        <v>386</v>
      </c>
      <c r="C34" s="120">
        <f>+[22]NK!G45</f>
        <v>110</v>
      </c>
      <c r="D34" s="120">
        <f>+[22]NK!H45</f>
        <v>216.273998345206</v>
      </c>
      <c r="E34" s="120"/>
      <c r="F34" s="120">
        <f>+[22]NK!I45</f>
        <v>967.957</v>
      </c>
      <c r="G34" s="120">
        <f>+[22]NK!J45</f>
        <v>2016.39545134521</v>
      </c>
      <c r="H34" s="120"/>
      <c r="I34" s="136">
        <f>+[22]NK!K45+100</f>
        <v>131.432736310086</v>
      </c>
      <c r="J34" s="136">
        <f>+[22]NK!L45+100</f>
        <v>122.637564200917</v>
      </c>
      <c r="K34" s="136"/>
      <c r="L34" s="136">
        <f>+[22]NK!M45+100</f>
        <v>100.412872921242</v>
      </c>
      <c r="M34" s="136">
        <f>+[22]NK!N45+100</f>
        <v>84.654327639654</v>
      </c>
      <c r="N34" s="141"/>
    </row>
    <row r="35" spans="2:14">
      <c r="B35" s="124" t="s">
        <v>387</v>
      </c>
      <c r="C35" s="120"/>
      <c r="D35" s="120">
        <f>+[22]NK!H46</f>
        <v>1050</v>
      </c>
      <c r="E35" s="120"/>
      <c r="F35" s="120"/>
      <c r="G35" s="120">
        <f>+[22]NK!J46</f>
        <v>11761.355936</v>
      </c>
      <c r="H35" s="120"/>
      <c r="I35" s="136"/>
      <c r="J35" s="136">
        <f>+[22]NK!L46+100</f>
        <v>90.1196744732137</v>
      </c>
      <c r="K35" s="136"/>
      <c r="L35" s="136"/>
      <c r="M35" s="136">
        <f>+[22]NK!N46+100</f>
        <v>86.012220930877</v>
      </c>
      <c r="N35" s="141"/>
    </row>
    <row r="36" spans="2:14">
      <c r="B36" s="124" t="s">
        <v>388</v>
      </c>
      <c r="C36" s="120"/>
      <c r="D36" s="120">
        <f>+[22]NK!H47</f>
        <v>650</v>
      </c>
      <c r="E36" s="120"/>
      <c r="F36" s="120"/>
      <c r="G36" s="120">
        <f>+[22]NK!J47</f>
        <v>5596.873443</v>
      </c>
      <c r="H36" s="120"/>
      <c r="I36" s="136"/>
      <c r="J36" s="136">
        <f>+[22]NK!L47+100</f>
        <v>130.67593880404</v>
      </c>
      <c r="K36" s="136"/>
      <c r="L36" s="136"/>
      <c r="M36" s="136">
        <f>+[22]NK!N47+100</f>
        <v>89.9885182360515</v>
      </c>
      <c r="N36" s="141"/>
    </row>
    <row r="37" spans="2:14">
      <c r="B37" s="124" t="s">
        <v>389</v>
      </c>
      <c r="C37" s="120"/>
      <c r="D37" s="120">
        <f>+[22]NK!H48</f>
        <v>170</v>
      </c>
      <c r="E37" s="120"/>
      <c r="F37" s="120"/>
      <c r="G37" s="120">
        <f>+[22]NK!J48</f>
        <v>1523.717328</v>
      </c>
      <c r="H37" s="120"/>
      <c r="I37" s="136"/>
      <c r="J37" s="136">
        <f>+[22]NK!L48+100</f>
        <v>140.782302743663</v>
      </c>
      <c r="K37" s="136"/>
      <c r="L37" s="136"/>
      <c r="M37" s="136">
        <f>+[22]NK!N48+100</f>
        <v>104.943593408361</v>
      </c>
      <c r="N37" s="141"/>
    </row>
    <row r="38" spans="2:14">
      <c r="B38" s="124" t="s">
        <v>390</v>
      </c>
      <c r="C38" s="120">
        <f>+[22]NK!G50</f>
        <v>450</v>
      </c>
      <c r="D38" s="120">
        <f>+[22]NK!H50</f>
        <v>174.05572889534</v>
      </c>
      <c r="E38" s="120"/>
      <c r="F38" s="120">
        <f>+[22]NK!I50</f>
        <v>3931.829</v>
      </c>
      <c r="G38" s="120">
        <f>+[22]NK!J50</f>
        <v>1524.57583189534</v>
      </c>
      <c r="H38" s="120"/>
      <c r="I38" s="136">
        <f>+[22]NK!K50+100</f>
        <v>178.937825070382</v>
      </c>
      <c r="J38" s="136">
        <f>+[22]NK!L50+100</f>
        <v>173.536646079587</v>
      </c>
      <c r="K38" s="136"/>
      <c r="L38" s="136">
        <f>+[22]NK!M50+100</f>
        <v>99.3287439369442</v>
      </c>
      <c r="M38" s="136">
        <f>+[22]NK!N50+100</f>
        <v>82.5130949342895</v>
      </c>
      <c r="N38" s="141"/>
    </row>
    <row r="39" spans="2:14">
      <c r="B39" s="124" t="s">
        <v>391</v>
      </c>
      <c r="C39" s="120">
        <f>+[22]NK!G51</f>
        <v>1100</v>
      </c>
      <c r="D39" s="120">
        <f>+[22]NK!H51</f>
        <v>600</v>
      </c>
      <c r="E39" s="120"/>
      <c r="F39" s="120">
        <f>+[22]NK!I51</f>
        <v>11710.165</v>
      </c>
      <c r="G39" s="120">
        <f>+[22]NK!J51</f>
        <v>9091.83281</v>
      </c>
      <c r="H39" s="120"/>
      <c r="I39" s="136">
        <f>+[22]NK!K51+100</f>
        <v>114.140326192299</v>
      </c>
      <c r="J39" s="136">
        <f>+[22]NK!L51+100</f>
        <v>74.2276750515622</v>
      </c>
      <c r="K39" s="136"/>
      <c r="L39" s="136">
        <f>+[22]NK!M51+100</f>
        <v>109.110190515262</v>
      </c>
      <c r="M39" s="136">
        <f>+[22]NK!N51+100</f>
        <v>81.8412622575929</v>
      </c>
      <c r="N39" s="141"/>
    </row>
    <row r="40" spans="2:14">
      <c r="B40" s="124" t="s">
        <v>362</v>
      </c>
      <c r="C40" s="120"/>
      <c r="D40" s="120">
        <f>+[22]NK!H52</f>
        <v>650</v>
      </c>
      <c r="E40" s="120"/>
      <c r="F40" s="120"/>
      <c r="G40" s="120">
        <f>+[22]NK!J52</f>
        <v>5007.051014</v>
      </c>
      <c r="H40" s="120"/>
      <c r="I40" s="136"/>
      <c r="J40" s="136">
        <f>+[22]NK!L52+100</f>
        <v>128.946995111671</v>
      </c>
      <c r="K40" s="136"/>
      <c r="L40" s="136"/>
      <c r="M40" s="136">
        <f>+[22]NK!N52+100</f>
        <v>100.80719499093</v>
      </c>
      <c r="N40" s="141"/>
    </row>
    <row r="41" spans="2:14">
      <c r="B41" s="124" t="s">
        <v>392</v>
      </c>
      <c r="C41" s="120">
        <f>+[22]NK!G53</f>
        <v>165</v>
      </c>
      <c r="D41" s="120">
        <f>+[22]NK!H53</f>
        <v>687.973851520239</v>
      </c>
      <c r="E41" s="120"/>
      <c r="F41" s="120">
        <f>+[22]NK!I53</f>
        <v>1617.749</v>
      </c>
      <c r="G41" s="120">
        <f>+[22]NK!J53</f>
        <v>6940.41787452024</v>
      </c>
      <c r="H41" s="120"/>
      <c r="I41" s="136">
        <f>+[22]NK!K53+100</f>
        <v>105.331699096063</v>
      </c>
      <c r="J41" s="136">
        <f>+[22]NK!L53+100</f>
        <v>99.4730245906097</v>
      </c>
      <c r="K41" s="136"/>
      <c r="L41" s="136">
        <f>+[22]NK!M53+100</f>
        <v>90.0304971367196</v>
      </c>
      <c r="M41" s="136">
        <f>+[22]NK!N53+100</f>
        <v>80.8358689664789</v>
      </c>
      <c r="N41" s="141"/>
    </row>
    <row r="42" spans="2:14">
      <c r="B42" s="124" t="s">
        <v>393</v>
      </c>
      <c r="C42" s="120"/>
      <c r="D42" s="120">
        <f>+[22]NK!H54</f>
        <v>260</v>
      </c>
      <c r="E42" s="120"/>
      <c r="F42" s="120"/>
      <c r="G42" s="120">
        <f>+[22]NK!J54</f>
        <v>2070.987893</v>
      </c>
      <c r="H42" s="120"/>
      <c r="I42" s="136"/>
      <c r="J42" s="136">
        <f>+[22]NK!L54+100</f>
        <v>147.442403113825</v>
      </c>
      <c r="K42" s="136"/>
      <c r="L42" s="136"/>
      <c r="M42" s="136">
        <f>+[22]NK!N54+100</f>
        <v>111.145229938489</v>
      </c>
      <c r="N42" s="141"/>
    </row>
    <row r="43" spans="2:15">
      <c r="B43" s="124" t="s">
        <v>394</v>
      </c>
      <c r="C43" s="120"/>
      <c r="D43" s="120">
        <f>+[22]NK!H55</f>
        <v>7900</v>
      </c>
      <c r="E43" s="120"/>
      <c r="F43" s="120"/>
      <c r="G43" s="120">
        <f>+[22]NK!J55</f>
        <v>79188.694823</v>
      </c>
      <c r="H43" s="120"/>
      <c r="I43" s="136"/>
      <c r="J43" s="136">
        <f>+[22]NK!L55+100</f>
        <v>139.951339719914</v>
      </c>
      <c r="K43" s="136"/>
      <c r="L43" s="136"/>
      <c r="M43" s="136">
        <f>+[22]NK!N55+100</f>
        <v>104.061527080226</v>
      </c>
      <c r="N43" s="142"/>
      <c r="O43" s="142"/>
    </row>
    <row r="44" spans="2:14">
      <c r="B44" s="124" t="s">
        <v>395</v>
      </c>
      <c r="C44" s="120"/>
      <c r="D44" s="120">
        <f>+[22]NK!H56</f>
        <v>160</v>
      </c>
      <c r="E44" s="120"/>
      <c r="F44" s="120"/>
      <c r="G44" s="120">
        <f>+[22]NK!J56</f>
        <v>1709.8514</v>
      </c>
      <c r="H44" s="120"/>
      <c r="I44" s="136"/>
      <c r="J44" s="136">
        <f>+[22]NK!L56+100</f>
        <v>91.936256571108</v>
      </c>
      <c r="K44" s="136"/>
      <c r="L44" s="136"/>
      <c r="M44" s="136">
        <f>+[22]NK!N56+100</f>
        <v>78.3911817150837</v>
      </c>
      <c r="N44" s="141"/>
    </row>
    <row r="45" spans="2:14">
      <c r="B45" s="124" t="s">
        <v>365</v>
      </c>
      <c r="C45" s="120"/>
      <c r="D45" s="120">
        <f>+[22]NK!H57</f>
        <v>1000</v>
      </c>
      <c r="E45" s="120"/>
      <c r="F45" s="120"/>
      <c r="G45" s="120">
        <f>+[22]NK!J57</f>
        <v>8107.422599</v>
      </c>
      <c r="H45" s="120"/>
      <c r="I45" s="136"/>
      <c r="J45" s="136">
        <f>+[22]NK!L57+100</f>
        <v>51.6177048845442</v>
      </c>
      <c r="K45" s="136"/>
      <c r="L45" s="136"/>
      <c r="M45" s="136">
        <f>+[22]NK!N57+100</f>
        <v>41.1235760748872</v>
      </c>
      <c r="N45" s="141"/>
    </row>
    <row r="46" spans="2:13">
      <c r="B46" s="124" t="s">
        <v>366</v>
      </c>
      <c r="C46" s="120"/>
      <c r="D46" s="120">
        <f>+[22]NK!H58</f>
        <v>260</v>
      </c>
      <c r="E46" s="120"/>
      <c r="F46" s="120"/>
      <c r="G46" s="120">
        <f>+[22]NK!J58</f>
        <v>2047.164518</v>
      </c>
      <c r="H46" s="120"/>
      <c r="I46" s="136"/>
      <c r="J46" s="136">
        <f>+[22]NK!L58+100</f>
        <v>124.942815835664</v>
      </c>
      <c r="K46" s="136"/>
      <c r="L46" s="136"/>
      <c r="M46" s="136">
        <f>+[22]NK!N58+100</f>
        <v>96.9605091141668</v>
      </c>
    </row>
    <row r="47" spans="2:13">
      <c r="B47" s="124" t="s">
        <v>396</v>
      </c>
      <c r="C47" s="120"/>
      <c r="D47" s="120">
        <f>+[22]NK!H59</f>
        <v>3600</v>
      </c>
      <c r="E47" s="120"/>
      <c r="F47" s="120"/>
      <c r="G47" s="120">
        <f>+[22]NK!J59</f>
        <v>37525.65806</v>
      </c>
      <c r="H47" s="120"/>
      <c r="I47" s="136"/>
      <c r="J47" s="136">
        <f>+[22]NK!L59+100</f>
        <v>94.884893826678</v>
      </c>
      <c r="K47" s="136"/>
      <c r="L47" s="136"/>
      <c r="M47" s="136">
        <f>+[22]NK!N59+100</f>
        <v>90.1900226906237</v>
      </c>
    </row>
    <row r="48" spans="2:13">
      <c r="B48" s="124" t="s">
        <v>368</v>
      </c>
      <c r="C48" s="120"/>
      <c r="D48" s="120">
        <f>+[22]NK!H60</f>
        <v>260</v>
      </c>
      <c r="E48" s="120"/>
      <c r="F48" s="120"/>
      <c r="G48" s="120">
        <f>+[22]NK!J60</f>
        <v>2340.429678</v>
      </c>
      <c r="H48" s="120"/>
      <c r="I48" s="136"/>
      <c r="J48" s="136">
        <f>+[22]NK!L60+100</f>
        <v>124.903171818528</v>
      </c>
      <c r="K48" s="136"/>
      <c r="L48" s="136"/>
      <c r="M48" s="136">
        <f>+[22]NK!N60+100</f>
        <v>104.875719157058</v>
      </c>
    </row>
    <row r="49" spans="2:13">
      <c r="B49" s="124" t="s">
        <v>117</v>
      </c>
      <c r="C49" s="120"/>
      <c r="D49" s="120">
        <f>+[22]NK!H61</f>
        <v>647.887598163651</v>
      </c>
      <c r="E49" s="120"/>
      <c r="F49" s="120"/>
      <c r="G49" s="120">
        <f>+[22]NK!J61</f>
        <v>6432.65382816365</v>
      </c>
      <c r="H49" s="120"/>
      <c r="I49" s="136"/>
      <c r="J49" s="136">
        <f>+[22]NK!L61+100</f>
        <v>64.7263235101807</v>
      </c>
      <c r="K49" s="136"/>
      <c r="L49" s="136"/>
      <c r="M49" s="136">
        <f>+[22]NK!N61+100</f>
        <v>73.5094858305929</v>
      </c>
    </row>
    <row r="50" spans="2:13">
      <c r="B50" s="124" t="s">
        <v>397</v>
      </c>
      <c r="C50" s="120">
        <f>+[22]NK!G62</f>
        <v>8000</v>
      </c>
      <c r="D50" s="120">
        <f>+[22]NK!H62</f>
        <v>197.887598163651</v>
      </c>
      <c r="E50" s="120"/>
      <c r="F50" s="120">
        <f>+[22]NK!I62</f>
        <v>111778</v>
      </c>
      <c r="G50" s="120">
        <f>+[22]NK!J62</f>
        <v>2659.45363616365</v>
      </c>
      <c r="H50" s="120"/>
      <c r="I50" s="136">
        <f>+[22]NK!K62+100</f>
        <v>35.2407382934672</v>
      </c>
      <c r="J50" s="136">
        <f>+[22]NK!L62+100</f>
        <v>42.329772938954</v>
      </c>
      <c r="K50" s="136"/>
      <c r="L50" s="136">
        <f>+[22]NK!M62+100</f>
        <v>73.762843397982</v>
      </c>
      <c r="M50" s="136">
        <f>+[22]NK!N62+100</f>
        <v>78.1185817818928</v>
      </c>
    </row>
    <row r="51" spans="2:13">
      <c r="B51" s="125" t="s">
        <v>398</v>
      </c>
      <c r="C51" s="110"/>
      <c r="D51" s="110"/>
      <c r="E51" s="110"/>
      <c r="F51" s="110"/>
      <c r="G51" s="110"/>
      <c r="H51" s="110"/>
      <c r="I51" s="110"/>
      <c r="J51" s="110"/>
      <c r="K51" s="110"/>
      <c r="L51" s="110"/>
      <c r="M51" s="110"/>
    </row>
    <row r="52" spans="2:13">
      <c r="B52" s="109"/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</row>
    <row r="53" spans="2:13">
      <c r="B53" s="126"/>
      <c r="C53" s="127"/>
      <c r="D53" s="127"/>
      <c r="E53" s="127"/>
      <c r="F53" s="127"/>
      <c r="G53" s="127"/>
      <c r="H53" s="127"/>
      <c r="I53" s="127"/>
      <c r="J53" s="127"/>
      <c r="K53" s="127"/>
      <c r="L53" s="127"/>
      <c r="M53" s="127"/>
    </row>
    <row r="54" spans="2:13">
      <c r="B54" s="128"/>
      <c r="C54" s="127"/>
      <c r="D54" s="127"/>
      <c r="E54" s="127"/>
      <c r="F54" s="127"/>
      <c r="G54" s="127"/>
      <c r="H54" s="127"/>
      <c r="I54" s="127"/>
      <c r="J54" s="127"/>
      <c r="K54" s="127"/>
      <c r="L54" s="127"/>
      <c r="M54" s="127"/>
    </row>
    <row r="55" spans="2:13">
      <c r="B55" s="128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</row>
    <row r="56" spans="3:13"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</row>
    <row r="57" spans="3:13"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</row>
    <row r="58" spans="3:13"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</row>
    <row r="59" spans="3:13"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</row>
    <row r="60" spans="3:13"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</row>
    <row r="61" spans="3:13"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</row>
    <row r="62" spans="3:13"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</row>
    <row r="63" spans="3:13"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</row>
    <row r="64" spans="3:13"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</row>
    <row r="65" spans="3:13"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</row>
    <row r="66" spans="3:13"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</row>
    <row r="67" spans="3:13"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</row>
    <row r="68" spans="3:13"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</row>
    <row r="69" spans="3:13"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</row>
    <row r="70" spans="2:13">
      <c r="B70" s="105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</row>
    <row r="71" spans="2:13">
      <c r="B71" s="105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</row>
    <row r="72" spans="2:13">
      <c r="B72" s="105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</row>
    <row r="73" spans="2:13">
      <c r="B73" s="105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</row>
    <row r="74" spans="2:13">
      <c r="B74" s="105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</row>
    <row r="75" spans="2:13">
      <c r="B75" s="105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</row>
    <row r="76" spans="2:13">
      <c r="B76" s="105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</row>
    <row r="77" spans="2:2">
      <c r="B77" s="105"/>
    </row>
  </sheetData>
  <mergeCells count="12">
    <mergeCell ref="C4:D4"/>
    <mergeCell ref="F4:G4"/>
    <mergeCell ref="I4:J4"/>
    <mergeCell ref="L4:M4"/>
    <mergeCell ref="C5:D5"/>
    <mergeCell ref="F5:G5"/>
    <mergeCell ref="I5:J5"/>
    <mergeCell ref="L5:M5"/>
    <mergeCell ref="C6:D6"/>
    <mergeCell ref="F6:G6"/>
    <mergeCell ref="I6:J6"/>
    <mergeCell ref="L6:M6"/>
  </mergeCells>
  <pageMargins left="0.5" right="0.4" top="0.7" bottom="0.5" header="0.42" footer="0.3"/>
  <pageSetup paperSize="9" scale="91" fitToHeight="0" orientation="portrait" horizontalDpi="1200" verticalDpi="1200"/>
  <headerFooter>
    <oddHeader>&amp;C&amp;"Times New Roman,Regular"&amp;13&amp;P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0"/>
  <sheetViews>
    <sheetView workbookViewId="0">
      <selection activeCell="B18" sqref="B18"/>
    </sheetView>
  </sheetViews>
  <sheetFormatPr defaultColWidth="9.14166666666667" defaultRowHeight="12.75"/>
  <cols>
    <col min="1" max="1" width="2.425" style="75" customWidth="1"/>
    <col min="2" max="2" width="11.1416666666667" style="75" customWidth="1"/>
    <col min="3" max="3" width="22.1416666666667" style="75" customWidth="1"/>
    <col min="4" max="4" width="8.56666666666667" style="75" customWidth="1"/>
    <col min="5" max="5" width="9.14166666666667" style="75" customWidth="1"/>
    <col min="6" max="6" width="9.425" style="75" customWidth="1"/>
    <col min="7" max="7" width="9.14166666666667" style="75" customWidth="1"/>
    <col min="8" max="8" width="17.2833333333333" style="75" customWidth="1"/>
    <col min="9" max="16384" width="9.14166666666667" style="75"/>
  </cols>
  <sheetData>
    <row r="1" ht="19.5" customHeight="1" spans="1:6">
      <c r="A1" s="76" t="s">
        <v>399</v>
      </c>
      <c r="B1" s="77"/>
      <c r="C1" s="77"/>
      <c r="D1" s="77"/>
      <c r="E1" s="77"/>
      <c r="F1" s="85"/>
    </row>
    <row r="2" ht="18" customHeight="1" spans="1:6">
      <c r="A2" s="76" t="s">
        <v>400</v>
      </c>
      <c r="B2" s="77"/>
      <c r="C2" s="77"/>
      <c r="D2" s="77"/>
      <c r="E2" s="77"/>
      <c r="F2" s="85"/>
    </row>
    <row r="3" ht="15" spans="1:7">
      <c r="A3" s="78"/>
      <c r="B3" s="79"/>
      <c r="C3" s="79"/>
      <c r="D3" s="79"/>
      <c r="E3" s="79"/>
      <c r="F3" s="79"/>
      <c r="G3" s="97"/>
    </row>
    <row r="4" ht="15" spans="1:8">
      <c r="A4" s="78"/>
      <c r="B4" s="79"/>
      <c r="C4" s="79"/>
      <c r="D4" s="79"/>
      <c r="E4" s="79"/>
      <c r="F4" s="97"/>
      <c r="G4" s="97"/>
      <c r="H4" s="98" t="s">
        <v>20</v>
      </c>
    </row>
    <row r="5" ht="19.5" customHeight="1" spans="1:8">
      <c r="A5" s="80"/>
      <c r="B5" s="81"/>
      <c r="C5" s="81"/>
      <c r="D5" s="82" t="s">
        <v>401</v>
      </c>
      <c r="E5" s="82"/>
      <c r="F5" s="82"/>
      <c r="G5" s="82"/>
      <c r="H5" s="99" t="s">
        <v>402</v>
      </c>
    </row>
    <row r="6" ht="18" customHeight="1" spans="1:8">
      <c r="A6" s="78"/>
      <c r="B6" s="79"/>
      <c r="C6" s="79"/>
      <c r="D6" s="83" t="s">
        <v>403</v>
      </c>
      <c r="E6" s="83" t="s">
        <v>22</v>
      </c>
      <c r="F6" s="83" t="s">
        <v>404</v>
      </c>
      <c r="G6" s="83" t="s">
        <v>21</v>
      </c>
      <c r="H6" s="83" t="s">
        <v>405</v>
      </c>
    </row>
    <row r="7" ht="19.5" customHeight="1" spans="1:8">
      <c r="A7" s="78"/>
      <c r="B7" s="79"/>
      <c r="C7" s="79"/>
      <c r="D7" s="500" t="s">
        <v>406</v>
      </c>
      <c r="E7" s="84" t="s">
        <v>257</v>
      </c>
      <c r="F7" s="84" t="s">
        <v>257</v>
      </c>
      <c r="G7" s="84" t="s">
        <v>24</v>
      </c>
      <c r="H7" s="84" t="s">
        <v>407</v>
      </c>
    </row>
    <row r="8" ht="11.25" customHeight="1" spans="1:8">
      <c r="A8" s="85"/>
      <c r="B8" s="86"/>
      <c r="C8" s="86"/>
      <c r="D8" s="87"/>
      <c r="E8" s="87"/>
      <c r="F8" s="91"/>
      <c r="G8" s="91"/>
      <c r="H8" s="87"/>
    </row>
    <row r="9" ht="20.1" customHeight="1" spans="1:10">
      <c r="A9" s="88" t="s">
        <v>408</v>
      </c>
      <c r="B9" s="78"/>
      <c r="C9" s="78"/>
      <c r="D9" s="89">
        <v>113.657170641136</v>
      </c>
      <c r="E9" s="89">
        <v>103.448270050114</v>
      </c>
      <c r="F9" s="89">
        <v>103.461202700452</v>
      </c>
      <c r="G9" s="89">
        <v>100.2485</v>
      </c>
      <c r="H9" s="100">
        <v>103.224171497722</v>
      </c>
      <c r="I9" s="87"/>
      <c r="J9" s="87"/>
    </row>
    <row r="10" ht="20.1" customHeight="1" spans="1:9">
      <c r="A10" s="90"/>
      <c r="B10" s="90" t="s">
        <v>409</v>
      </c>
      <c r="C10" s="90"/>
      <c r="D10" s="91">
        <v>117.89068303199</v>
      </c>
      <c r="E10" s="91">
        <v>102.978765671582</v>
      </c>
      <c r="F10" s="91">
        <v>102.82473421972</v>
      </c>
      <c r="G10" s="91">
        <v>100.0983</v>
      </c>
      <c r="H10" s="101">
        <v>103.489225698791</v>
      </c>
      <c r="I10" s="87"/>
    </row>
    <row r="11" ht="20.1" customHeight="1" spans="1:9">
      <c r="A11" s="90"/>
      <c r="B11" s="92" t="s">
        <v>271</v>
      </c>
      <c r="C11" s="90" t="s">
        <v>410</v>
      </c>
      <c r="D11" s="91">
        <v>127.075392387756</v>
      </c>
      <c r="E11" s="91">
        <v>113.242748394134</v>
      </c>
      <c r="F11" s="91">
        <v>112.697517803003</v>
      </c>
      <c r="G11" s="91">
        <v>102.3095</v>
      </c>
      <c r="H11" s="101">
        <v>106.16661076663</v>
      </c>
      <c r="I11" s="87"/>
    </row>
    <row r="12" ht="20.1" customHeight="1" spans="1:9">
      <c r="A12" s="90"/>
      <c r="B12" s="90"/>
      <c r="C12" s="90" t="s">
        <v>411</v>
      </c>
      <c r="D12" s="91">
        <v>114.912815141121</v>
      </c>
      <c r="E12" s="91">
        <v>100.911248497847</v>
      </c>
      <c r="F12" s="91">
        <v>100.864951485115</v>
      </c>
      <c r="G12" s="91">
        <v>99.68</v>
      </c>
      <c r="H12" s="101">
        <v>102.478117352775</v>
      </c>
      <c r="I12" s="87"/>
    </row>
    <row r="13" ht="20.1" customHeight="1" spans="1:9">
      <c r="A13" s="90"/>
      <c r="B13" s="90"/>
      <c r="C13" s="90" t="s">
        <v>412</v>
      </c>
      <c r="D13" s="91">
        <v>121.633944261734</v>
      </c>
      <c r="E13" s="91">
        <v>103.974422396216</v>
      </c>
      <c r="F13" s="91">
        <v>103.70003211125</v>
      </c>
      <c r="G13" s="91">
        <v>100.202</v>
      </c>
      <c r="H13" s="101">
        <v>104.883163833592</v>
      </c>
      <c r="I13" s="87"/>
    </row>
    <row r="14" ht="20.1" customHeight="1" spans="1:9">
      <c r="A14" s="90"/>
      <c r="B14" s="90" t="s">
        <v>413</v>
      </c>
      <c r="C14" s="90"/>
      <c r="D14" s="91">
        <v>111.125975705167</v>
      </c>
      <c r="E14" s="91">
        <v>102.766643613604</v>
      </c>
      <c r="F14" s="91">
        <v>102.311358070192</v>
      </c>
      <c r="G14" s="91">
        <v>100.1875</v>
      </c>
      <c r="H14" s="101">
        <v>103.361040430038</v>
      </c>
      <c r="I14" s="87"/>
    </row>
    <row r="15" ht="20.1" customHeight="1" spans="1:9">
      <c r="A15" s="90"/>
      <c r="B15" s="90" t="s">
        <v>414</v>
      </c>
      <c r="C15" s="90"/>
      <c r="D15" s="91">
        <v>106.985723861331</v>
      </c>
      <c r="E15" s="91">
        <v>101.953203888909</v>
      </c>
      <c r="F15" s="91">
        <v>101.538419445474</v>
      </c>
      <c r="G15" s="91">
        <v>100.2025</v>
      </c>
      <c r="H15" s="101">
        <v>102.242215003496</v>
      </c>
      <c r="I15" s="87"/>
    </row>
    <row r="16" ht="20.1" customHeight="1" spans="1:9">
      <c r="A16" s="90"/>
      <c r="B16" s="90" t="s">
        <v>415</v>
      </c>
      <c r="C16" s="90"/>
      <c r="D16" s="91">
        <v>116.634213894019</v>
      </c>
      <c r="E16" s="91">
        <v>105.910010303674</v>
      </c>
      <c r="F16" s="91">
        <v>105.212347229197</v>
      </c>
      <c r="G16" s="91">
        <v>100.0543</v>
      </c>
      <c r="H16" s="101">
        <v>106.66720800731</v>
      </c>
      <c r="I16" s="87"/>
    </row>
    <row r="17" ht="20.1" customHeight="1" spans="1:9">
      <c r="A17" s="90"/>
      <c r="B17" s="90" t="s">
        <v>416</v>
      </c>
      <c r="C17" s="90"/>
      <c r="D17" s="91">
        <v>106.911375819908</v>
      </c>
      <c r="E17" s="91">
        <v>101.498595554088</v>
      </c>
      <c r="F17" s="91">
        <v>101.27225207071</v>
      </c>
      <c r="G17" s="91">
        <v>100.0036</v>
      </c>
      <c r="H17" s="101">
        <v>102.154498029587</v>
      </c>
      <c r="I17" s="87"/>
    </row>
    <row r="18" ht="20.1" customHeight="1" spans="1:9">
      <c r="A18" s="90"/>
      <c r="B18" s="90" t="s">
        <v>417</v>
      </c>
      <c r="C18" s="90"/>
      <c r="D18" s="91">
        <v>106.520147680881</v>
      </c>
      <c r="E18" s="91">
        <v>103.387597157398</v>
      </c>
      <c r="F18" s="91">
        <v>103.305882204575</v>
      </c>
      <c r="G18" s="91">
        <v>102.8977</v>
      </c>
      <c r="H18" s="101">
        <v>100.852842804628</v>
      </c>
      <c r="I18" s="87"/>
    </row>
    <row r="19" ht="20.1" customHeight="1" spans="1:9">
      <c r="A19" s="90"/>
      <c r="B19" s="92" t="s">
        <v>271</v>
      </c>
      <c r="C19" s="90" t="s">
        <v>418</v>
      </c>
      <c r="D19" s="91">
        <v>106.52822709822</v>
      </c>
      <c r="E19" s="91">
        <v>103.94594353697</v>
      </c>
      <c r="F19" s="91">
        <v>103.94583959113</v>
      </c>
      <c r="G19" s="91">
        <v>103.791</v>
      </c>
      <c r="H19" s="101">
        <v>100.451309494473</v>
      </c>
      <c r="I19" s="87"/>
    </row>
    <row r="20" ht="20.1" customHeight="1" spans="1:9">
      <c r="A20" s="90"/>
      <c r="B20" s="90" t="s">
        <v>419</v>
      </c>
      <c r="C20" s="90"/>
      <c r="D20" s="91">
        <v>110.749046431222</v>
      </c>
      <c r="E20" s="91">
        <v>101.625243606739</v>
      </c>
      <c r="F20" s="91">
        <v>104.529598501092</v>
      </c>
      <c r="G20" s="91">
        <v>99.9865</v>
      </c>
      <c r="H20" s="101">
        <v>97.0644530741421</v>
      </c>
      <c r="I20" s="87"/>
    </row>
    <row r="21" ht="20.1" customHeight="1" spans="1:9">
      <c r="A21" s="90"/>
      <c r="B21" s="90" t="s">
        <v>420</v>
      </c>
      <c r="C21" s="90"/>
      <c r="D21" s="91">
        <v>96.3856649661333</v>
      </c>
      <c r="E21" s="91">
        <v>98.5796273768292</v>
      </c>
      <c r="F21" s="91">
        <v>98.6222321811315</v>
      </c>
      <c r="G21" s="91">
        <v>99.8928</v>
      </c>
      <c r="H21" s="101">
        <v>99.2440479533048</v>
      </c>
      <c r="I21" s="87"/>
    </row>
    <row r="22" ht="20.1" customHeight="1" spans="1:9">
      <c r="A22" s="90"/>
      <c r="B22" s="90" t="s">
        <v>421</v>
      </c>
      <c r="C22" s="90"/>
      <c r="D22" s="91">
        <v>124.27404680121</v>
      </c>
      <c r="E22" s="91">
        <v>108.232964039587</v>
      </c>
      <c r="F22" s="91">
        <v>107.88503480235</v>
      </c>
      <c r="G22" s="91">
        <v>100.383</v>
      </c>
      <c r="H22" s="101">
        <v>107.352486991052</v>
      </c>
      <c r="I22" s="87"/>
    </row>
    <row r="23" ht="20.1" customHeight="1" spans="1:12">
      <c r="A23" s="90"/>
      <c r="B23" s="92" t="s">
        <v>271</v>
      </c>
      <c r="C23" s="90" t="s">
        <v>422</v>
      </c>
      <c r="D23" s="93">
        <v>125.548458507078</v>
      </c>
      <c r="E23" s="91">
        <v>108.693076355356</v>
      </c>
      <c r="F23" s="91">
        <v>108.318618889853</v>
      </c>
      <c r="G23" s="91">
        <v>100.4221</v>
      </c>
      <c r="H23" s="101">
        <v>107.756744605401</v>
      </c>
      <c r="I23" s="87"/>
      <c r="J23" s="102"/>
      <c r="L23" s="102"/>
    </row>
    <row r="24" ht="20.1" customHeight="1" spans="1:9">
      <c r="A24" s="90"/>
      <c r="B24" s="90" t="s">
        <v>423</v>
      </c>
      <c r="C24" s="90"/>
      <c r="D24" s="93">
        <v>104.851934009509</v>
      </c>
      <c r="E24" s="91">
        <v>101.208125596128</v>
      </c>
      <c r="F24" s="91">
        <v>101.120151064701</v>
      </c>
      <c r="G24" s="91">
        <v>100.087</v>
      </c>
      <c r="H24" s="101">
        <v>102.667474998308</v>
      </c>
      <c r="I24" s="87"/>
    </row>
    <row r="25" ht="20.1" customHeight="1" spans="1:9">
      <c r="A25" s="90"/>
      <c r="B25" s="90" t="s">
        <v>424</v>
      </c>
      <c r="C25" s="90"/>
      <c r="D25" s="93">
        <v>115.017937956024</v>
      </c>
      <c r="E25" s="91">
        <v>106.01855867757</v>
      </c>
      <c r="F25" s="91">
        <v>105.774009168373</v>
      </c>
      <c r="G25" s="91">
        <v>100.3222</v>
      </c>
      <c r="H25" s="101">
        <v>104.514881976433</v>
      </c>
      <c r="I25" s="87"/>
    </row>
    <row r="26" ht="20.1" customHeight="1" spans="1:9">
      <c r="A26" s="88" t="s">
        <v>425</v>
      </c>
      <c r="B26" s="94"/>
      <c r="C26" s="94"/>
      <c r="D26" s="89">
        <v>158.56254005355</v>
      </c>
      <c r="E26" s="89">
        <v>109.292513324787</v>
      </c>
      <c r="F26" s="89">
        <v>108.800517385171</v>
      </c>
      <c r="G26" s="89">
        <v>102.7679</v>
      </c>
      <c r="H26" s="100">
        <v>103.384832838226</v>
      </c>
      <c r="I26" s="87"/>
    </row>
    <row r="27" ht="20.1" customHeight="1" spans="1:10">
      <c r="A27" s="88" t="s">
        <v>426</v>
      </c>
      <c r="B27" s="94"/>
      <c r="C27" s="94"/>
      <c r="D27" s="89">
        <v>105.681611331309</v>
      </c>
      <c r="E27" s="89">
        <v>98.9672879616377</v>
      </c>
      <c r="F27" s="89">
        <v>101.609229538878</v>
      </c>
      <c r="G27" s="89">
        <v>100.0511</v>
      </c>
      <c r="H27" s="100">
        <v>101.935499197986</v>
      </c>
      <c r="I27" s="87"/>
      <c r="J27" s="87"/>
    </row>
    <row r="28" ht="20.1" customHeight="1" spans="1:9">
      <c r="A28" s="88" t="s">
        <v>427</v>
      </c>
      <c r="B28" s="94"/>
      <c r="C28" s="94"/>
      <c r="D28" s="95"/>
      <c r="E28" s="89">
        <v>3.15</v>
      </c>
      <c r="F28" s="89"/>
      <c r="G28" s="89">
        <v>0.16</v>
      </c>
      <c r="H28" s="100">
        <v>4.27</v>
      </c>
      <c r="I28" s="87"/>
    </row>
    <row r="29" ht="18.75" customHeight="1"/>
    <row r="52" spans="1:8">
      <c r="A52" s="96"/>
      <c r="B52" s="96"/>
      <c r="C52" s="96"/>
      <c r="D52" s="96"/>
      <c r="E52" s="96"/>
      <c r="F52" s="96"/>
      <c r="G52" s="96"/>
      <c r="H52" s="96"/>
    </row>
    <row r="53" spans="1:8">
      <c r="A53" s="96"/>
      <c r="B53" s="96"/>
      <c r="C53" s="96"/>
      <c r="D53" s="96"/>
      <c r="E53" s="96"/>
      <c r="F53" s="96"/>
      <c r="G53" s="96"/>
      <c r="H53" s="96"/>
    </row>
    <row r="54" spans="1:8">
      <c r="A54" s="96"/>
      <c r="B54" s="96"/>
      <c r="C54" s="96"/>
      <c r="D54" s="96"/>
      <c r="E54" s="96"/>
      <c r="F54" s="96"/>
      <c r="G54" s="96"/>
      <c r="H54" s="96"/>
    </row>
    <row r="55" spans="1:8">
      <c r="A55" s="96"/>
      <c r="B55" s="96"/>
      <c r="C55" s="96"/>
      <c r="D55" s="96"/>
      <c r="E55" s="96"/>
      <c r="F55" s="96"/>
      <c r="G55" s="96"/>
      <c r="H55" s="96"/>
    </row>
    <row r="56" spans="1:8">
      <c r="A56" s="96"/>
      <c r="B56" s="96"/>
      <c r="C56" s="96"/>
      <c r="D56" s="96"/>
      <c r="E56" s="96"/>
      <c r="F56" s="96"/>
      <c r="G56" s="96"/>
      <c r="H56" s="96"/>
    </row>
    <row r="57" spans="1:8">
      <c r="A57" s="96"/>
      <c r="B57" s="96"/>
      <c r="C57" s="96"/>
      <c r="D57" s="96"/>
      <c r="E57" s="96"/>
      <c r="F57" s="96"/>
      <c r="G57" s="96"/>
      <c r="H57" s="96"/>
    </row>
    <row r="58" spans="1:8">
      <c r="A58" s="96"/>
      <c r="B58" s="96"/>
      <c r="C58" s="96"/>
      <c r="D58" s="96"/>
      <c r="E58" s="96"/>
      <c r="F58" s="96"/>
      <c r="G58" s="96"/>
      <c r="H58" s="96"/>
    </row>
    <row r="59" spans="1:8">
      <c r="A59" s="96"/>
      <c r="B59" s="96"/>
      <c r="C59" s="96"/>
      <c r="D59" s="96"/>
      <c r="E59" s="96"/>
      <c r="F59" s="96"/>
      <c r="G59" s="96"/>
      <c r="H59" s="96"/>
    </row>
    <row r="60" spans="1:8">
      <c r="A60" s="96"/>
      <c r="B60" s="96"/>
      <c r="C60" s="96"/>
      <c r="D60" s="96"/>
      <c r="E60" s="96"/>
      <c r="F60" s="96"/>
      <c r="G60" s="96"/>
      <c r="H60" s="96"/>
    </row>
  </sheetData>
  <mergeCells count="1">
    <mergeCell ref="D5:G5"/>
  </mergeCells>
  <pageMargins left="0.866141732283465" right="0.24" top="0.748031496062992" bottom="0.511811023622047" header="0.433070866141732" footer="0.31496062992126"/>
  <pageSetup paperSize="9" firstPageNumber="27" orientation="portrait" useFirstPageNumber="1"/>
  <headerFooter alignWithMargins="0">
    <oddHeader>&amp;C&amp;"Times New Roman,Regular"&amp;13&amp;P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8"/>
  <sheetViews>
    <sheetView workbookViewId="0">
      <selection activeCell="B18" sqref="B18"/>
    </sheetView>
  </sheetViews>
  <sheetFormatPr defaultColWidth="9" defaultRowHeight="14.25"/>
  <cols>
    <col min="1" max="1" width="31" style="67" customWidth="1"/>
    <col min="2" max="2" width="10.1416666666667" style="67" customWidth="1"/>
    <col min="3" max="3" width="11.1416666666667" style="67" customWidth="1"/>
    <col min="4" max="4" width="12.1416666666667" style="67" customWidth="1"/>
    <col min="5" max="5" width="12.425" style="67" customWidth="1"/>
    <col min="6" max="6" width="12.5666666666667" style="67" customWidth="1"/>
    <col min="7" max="7" width="9" style="67"/>
    <col min="8" max="8" width="18" style="67" customWidth="1"/>
    <col min="9" max="9" width="19.8583333333333" style="67" customWidth="1"/>
    <col min="10" max="16384" width="9" style="67"/>
  </cols>
  <sheetData>
    <row r="1" ht="20.1" customHeight="1" spans="1:7">
      <c r="A1" s="37" t="s">
        <v>428</v>
      </c>
      <c r="B1" s="38"/>
      <c r="C1" s="38"/>
      <c r="D1" s="38"/>
      <c r="E1" s="38"/>
      <c r="F1" s="38"/>
      <c r="G1" s="66"/>
    </row>
    <row r="2" ht="20.1" customHeight="1" spans="1:7">
      <c r="A2" s="68" t="s">
        <v>429</v>
      </c>
      <c r="B2" s="39"/>
      <c r="C2" s="39"/>
      <c r="D2" s="39"/>
      <c r="E2" s="39"/>
      <c r="F2" s="39"/>
      <c r="G2" s="66"/>
    </row>
    <row r="3" ht="20.1" customHeight="1" spans="1:7">
      <c r="A3" s="69"/>
      <c r="B3" s="40"/>
      <c r="C3" s="40"/>
      <c r="D3" s="40"/>
      <c r="E3" s="40"/>
      <c r="F3" s="64"/>
      <c r="G3" s="66"/>
    </row>
    <row r="4" ht="15.95" customHeight="1" spans="1:7">
      <c r="A4" s="41"/>
      <c r="B4" s="42" t="s">
        <v>70</v>
      </c>
      <c r="C4" s="42" t="s">
        <v>70</v>
      </c>
      <c r="D4" s="42" t="s">
        <v>430</v>
      </c>
      <c r="E4" s="42" t="s">
        <v>430</v>
      </c>
      <c r="F4" s="42" t="s">
        <v>266</v>
      </c>
      <c r="G4" s="66"/>
    </row>
    <row r="5" ht="15.95" customHeight="1" spans="1:7">
      <c r="A5" s="43"/>
      <c r="B5" s="44" t="s">
        <v>74</v>
      </c>
      <c r="C5" s="44" t="s">
        <v>23</v>
      </c>
      <c r="D5" s="44" t="s">
        <v>267</v>
      </c>
      <c r="E5" s="44" t="s">
        <v>267</v>
      </c>
      <c r="F5" s="44" t="s">
        <v>267</v>
      </c>
      <c r="G5" s="66"/>
    </row>
    <row r="6" ht="15.95" customHeight="1" spans="1:7">
      <c r="A6" s="43"/>
      <c r="B6" s="45" t="s">
        <v>75</v>
      </c>
      <c r="C6" s="45" t="s">
        <v>75</v>
      </c>
      <c r="D6" s="45" t="s">
        <v>129</v>
      </c>
      <c r="E6" s="45" t="s">
        <v>211</v>
      </c>
      <c r="F6" s="45" t="s">
        <v>211</v>
      </c>
      <c r="G6" s="66"/>
    </row>
    <row r="7" ht="15.95" customHeight="1" spans="1:7">
      <c r="A7" s="43"/>
      <c r="B7" s="46">
        <v>2023</v>
      </c>
      <c r="C7" s="46">
        <v>2023</v>
      </c>
      <c r="D7" s="46" t="s">
        <v>431</v>
      </c>
      <c r="E7" s="46" t="s">
        <v>323</v>
      </c>
      <c r="F7" s="46" t="s">
        <v>323</v>
      </c>
      <c r="G7" s="66"/>
    </row>
    <row r="8" ht="20.1" customHeight="1" spans="1:7">
      <c r="A8" s="43"/>
      <c r="G8" s="66"/>
    </row>
    <row r="9" ht="20.1" customHeight="1" spans="1:7">
      <c r="A9" s="49" t="s">
        <v>432</v>
      </c>
      <c r="B9" s="53">
        <v>403108.322860686</v>
      </c>
      <c r="C9" s="53">
        <v>4203541.51678935</v>
      </c>
      <c r="D9" s="54">
        <v>102.350466692795</v>
      </c>
      <c r="E9" s="54">
        <v>105.139429809026</v>
      </c>
      <c r="F9" s="54">
        <v>111.517211134607</v>
      </c>
      <c r="G9" s="66"/>
    </row>
    <row r="10" ht="20.1" customHeight="1" spans="1:7">
      <c r="A10" s="52" t="s">
        <v>433</v>
      </c>
      <c r="B10" s="53"/>
      <c r="C10" s="53"/>
      <c r="D10" s="54"/>
      <c r="E10" s="54"/>
      <c r="F10" s="54"/>
      <c r="G10" s="66"/>
    </row>
    <row r="11" ht="20.1" customHeight="1" spans="1:7">
      <c r="A11" s="55" t="s">
        <v>434</v>
      </c>
      <c r="B11" s="56">
        <v>401720.341824686</v>
      </c>
      <c r="C11" s="56">
        <v>4189615.23252335</v>
      </c>
      <c r="D11" s="57">
        <v>102.34485810546</v>
      </c>
      <c r="E11" s="57">
        <v>105.003281094494</v>
      </c>
      <c r="F11" s="57">
        <v>111.279385585247</v>
      </c>
      <c r="G11" s="66"/>
    </row>
    <row r="12" ht="20.1" customHeight="1" spans="1:7">
      <c r="A12" s="55" t="s">
        <v>435</v>
      </c>
      <c r="B12" s="56">
        <v>1387.981036</v>
      </c>
      <c r="C12" s="56">
        <v>13926.284266</v>
      </c>
      <c r="D12" s="57">
        <v>104</v>
      </c>
      <c r="E12" s="57">
        <v>168.297448706772</v>
      </c>
      <c r="F12" s="57">
        <v>312.336484579514</v>
      </c>
      <c r="G12" s="66"/>
    </row>
    <row r="13" ht="20.1" customHeight="1" spans="1:8">
      <c r="A13" s="52" t="s">
        <v>436</v>
      </c>
      <c r="B13" s="53"/>
      <c r="C13" s="53"/>
      <c r="D13" s="54"/>
      <c r="E13" s="54"/>
      <c r="F13" s="54"/>
      <c r="G13" s="66"/>
      <c r="H13" s="71"/>
    </row>
    <row r="14" ht="20.1" customHeight="1" spans="1:8">
      <c r="A14" s="55" t="s">
        <v>437</v>
      </c>
      <c r="B14" s="56">
        <v>395.856</v>
      </c>
      <c r="C14" s="56">
        <v>5646.277</v>
      </c>
      <c r="D14" s="57">
        <v>106.237269031037</v>
      </c>
      <c r="E14" s="57">
        <v>116.677719712444</v>
      </c>
      <c r="F14" s="57">
        <v>138.243884428298</v>
      </c>
      <c r="G14" s="66"/>
      <c r="H14" s="71"/>
    </row>
    <row r="15" ht="20.1" customHeight="1" spans="1:8">
      <c r="A15" s="55" t="s">
        <v>438</v>
      </c>
      <c r="B15" s="56">
        <v>594.435316305155</v>
      </c>
      <c r="C15" s="56">
        <v>10452.619041194</v>
      </c>
      <c r="D15" s="57">
        <v>96.8294404254572</v>
      </c>
      <c r="E15" s="57">
        <v>109.4</v>
      </c>
      <c r="F15" s="57">
        <v>139.493016753168</v>
      </c>
      <c r="G15" s="66"/>
      <c r="H15" s="71"/>
    </row>
    <row r="16" ht="20.1" customHeight="1" spans="1:8">
      <c r="A16" s="55" t="s">
        <v>439</v>
      </c>
      <c r="B16" s="56">
        <v>23332.4750964057</v>
      </c>
      <c r="C16" s="56">
        <v>289826.337805563</v>
      </c>
      <c r="D16" s="57">
        <v>101.779200878374</v>
      </c>
      <c r="E16" s="57">
        <v>111.5</v>
      </c>
      <c r="F16" s="57">
        <v>120.831531452755</v>
      </c>
      <c r="G16" s="66"/>
      <c r="H16" s="71"/>
    </row>
    <row r="17" ht="20.1" customHeight="1" spans="1:8">
      <c r="A17" s="55" t="s">
        <v>440</v>
      </c>
      <c r="B17" s="56">
        <v>374402.4</v>
      </c>
      <c r="C17" s="56">
        <v>3845831.27410604</v>
      </c>
      <c r="D17" s="57">
        <v>102.366929577652</v>
      </c>
      <c r="E17" s="57">
        <v>104.7</v>
      </c>
      <c r="F17" s="57">
        <v>110.727194890161</v>
      </c>
      <c r="G17" s="66"/>
      <c r="H17" s="71"/>
    </row>
    <row r="18" ht="20.1" customHeight="1" spans="1:8">
      <c r="A18" s="55" t="s">
        <v>441</v>
      </c>
      <c r="B18" s="56">
        <v>4383.09218655</v>
      </c>
      <c r="C18" s="56">
        <v>51785.00883655</v>
      </c>
      <c r="D18" s="57">
        <v>104.5</v>
      </c>
      <c r="E18" s="57">
        <v>109.591833497222</v>
      </c>
      <c r="F18" s="57">
        <v>115.787876315165</v>
      </c>
      <c r="G18" s="66"/>
      <c r="H18" s="71"/>
    </row>
    <row r="19" ht="20.1" customHeight="1" spans="1:7">
      <c r="A19" s="55"/>
      <c r="B19" s="60"/>
      <c r="C19" s="60"/>
      <c r="D19" s="61"/>
      <c r="E19" s="61"/>
      <c r="F19" s="61"/>
      <c r="G19" s="66"/>
    </row>
    <row r="20" ht="20.1" customHeight="1" spans="1:7">
      <c r="A20" s="49" t="s">
        <v>442</v>
      </c>
      <c r="B20" s="53">
        <v>20427.232531606</v>
      </c>
      <c r="C20" s="53">
        <v>222461.401329479</v>
      </c>
      <c r="D20" s="54">
        <v>102.255815793991</v>
      </c>
      <c r="E20" s="54">
        <v>113.06742837529</v>
      </c>
      <c r="F20" s="54">
        <v>123.864463716362</v>
      </c>
      <c r="G20" s="66"/>
    </row>
    <row r="21" ht="20.1" customHeight="1" spans="1:7">
      <c r="A21" s="52" t="s">
        <v>433</v>
      </c>
      <c r="B21" s="53"/>
      <c r="C21" s="53"/>
      <c r="D21" s="54"/>
      <c r="E21" s="54"/>
      <c r="F21" s="54"/>
      <c r="G21" s="66"/>
    </row>
    <row r="22" ht="20.1" customHeight="1" spans="1:8">
      <c r="A22" s="55" t="s">
        <v>434</v>
      </c>
      <c r="B22" s="56">
        <v>16427.8399706257</v>
      </c>
      <c r="C22" s="56">
        <v>181874.174151713</v>
      </c>
      <c r="D22" s="57">
        <v>102.076267378992</v>
      </c>
      <c r="E22" s="57">
        <v>105.459808829672</v>
      </c>
      <c r="F22" s="57">
        <v>109.715257809477</v>
      </c>
      <c r="G22" s="66"/>
      <c r="H22" s="71"/>
    </row>
    <row r="23" ht="20.1" customHeight="1" spans="1:8">
      <c r="A23" s="55" t="s">
        <v>435</v>
      </c>
      <c r="B23" s="56">
        <v>3999.39256098031</v>
      </c>
      <c r="C23" s="56">
        <v>40587.2271777663</v>
      </c>
      <c r="D23" s="57">
        <v>103</v>
      </c>
      <c r="E23" s="57">
        <v>160.678195750612</v>
      </c>
      <c r="F23" s="57">
        <v>293.442595168204</v>
      </c>
      <c r="G23" s="66"/>
      <c r="H23" s="71"/>
    </row>
    <row r="24" ht="20.1" customHeight="1" spans="1:8">
      <c r="A24" s="52" t="s">
        <v>436</v>
      </c>
      <c r="B24" s="53"/>
      <c r="C24" s="53"/>
      <c r="D24" s="54"/>
      <c r="E24" s="54"/>
      <c r="F24" s="54"/>
      <c r="G24" s="72"/>
      <c r="H24" s="72"/>
    </row>
    <row r="25" ht="20.1" customHeight="1" spans="1:9">
      <c r="A25" s="55" t="s">
        <v>437</v>
      </c>
      <c r="B25" s="56">
        <v>121.055</v>
      </c>
      <c r="C25" s="56">
        <v>2065.56</v>
      </c>
      <c r="D25" s="57">
        <v>103.281317987527</v>
      </c>
      <c r="E25" s="57">
        <v>106.976846942382</v>
      </c>
      <c r="F25" s="57">
        <v>138.826738106648</v>
      </c>
      <c r="G25" s="71"/>
      <c r="H25" s="71"/>
      <c r="I25" s="71"/>
    </row>
    <row r="26" ht="20.1" customHeight="1" spans="1:9">
      <c r="A26" s="55" t="s">
        <v>438</v>
      </c>
      <c r="B26" s="56">
        <v>52.1470359089321</v>
      </c>
      <c r="C26" s="56">
        <v>682.079332755612</v>
      </c>
      <c r="D26" s="57">
        <v>99.3779826931145</v>
      </c>
      <c r="E26" s="57">
        <v>107.3</v>
      </c>
      <c r="F26" s="57">
        <v>135.556829342954</v>
      </c>
      <c r="G26" s="71"/>
      <c r="H26" s="71"/>
      <c r="I26" s="71"/>
    </row>
    <row r="27" ht="20.1" customHeight="1" spans="1:9">
      <c r="A27" s="55" t="s">
        <v>439</v>
      </c>
      <c r="B27" s="56">
        <v>644.287691470457</v>
      </c>
      <c r="C27" s="56">
        <v>6225.44126868836</v>
      </c>
      <c r="D27" s="57">
        <v>101.116494802522</v>
      </c>
      <c r="E27" s="57">
        <v>108.6</v>
      </c>
      <c r="F27" s="57">
        <v>122.134740265935</v>
      </c>
      <c r="G27" s="71"/>
      <c r="H27" s="71"/>
      <c r="I27" s="71"/>
    </row>
    <row r="28" ht="20.1" customHeight="1" spans="1:9">
      <c r="A28" s="55" t="s">
        <v>440</v>
      </c>
      <c r="B28" s="56">
        <v>13015.6290304706</v>
      </c>
      <c r="C28" s="56">
        <v>140680.202252683</v>
      </c>
      <c r="D28" s="57">
        <v>101.744574373326</v>
      </c>
      <c r="E28" s="57">
        <v>108.6</v>
      </c>
      <c r="F28" s="57">
        <v>116.442975684396</v>
      </c>
      <c r="G28" s="71"/>
      <c r="H28" s="71"/>
      <c r="I28" s="71"/>
    </row>
    <row r="29" ht="20.1" customHeight="1" spans="1:9">
      <c r="A29" s="55" t="s">
        <v>441</v>
      </c>
      <c r="B29" s="56">
        <v>6594.11377375609</v>
      </c>
      <c r="C29" s="56">
        <v>72808.1184753521</v>
      </c>
      <c r="D29" s="57">
        <v>103.4</v>
      </c>
      <c r="E29" s="57">
        <v>123.799062895069</v>
      </c>
      <c r="F29" s="57">
        <v>140.83417809676</v>
      </c>
      <c r="G29" s="71"/>
      <c r="H29" s="71"/>
      <c r="I29" s="71"/>
    </row>
    <row r="30" ht="20.1" customHeight="1" spans="1:7">
      <c r="A30" s="70"/>
      <c r="B30" s="70"/>
      <c r="C30" s="70"/>
      <c r="D30" s="70"/>
      <c r="E30" s="70"/>
      <c r="F30" s="70"/>
      <c r="G30" s="66"/>
    </row>
    <row r="31" ht="20.1" customHeight="1" spans="1:7">
      <c r="A31" s="70"/>
      <c r="B31" s="70"/>
      <c r="C31" s="70"/>
      <c r="D31" s="70"/>
      <c r="E31" s="70"/>
      <c r="F31" s="70"/>
      <c r="G31" s="66"/>
    </row>
    <row r="32" ht="20.1" customHeight="1" spans="1:7">
      <c r="A32" s="70"/>
      <c r="B32" s="70"/>
      <c r="C32" s="70"/>
      <c r="D32" s="70"/>
      <c r="E32" s="70"/>
      <c r="F32" s="70"/>
      <c r="G32" s="66"/>
    </row>
    <row r="33" ht="20.1" customHeight="1" spans="1:7">
      <c r="A33" s="70"/>
      <c r="B33" s="70"/>
      <c r="C33" s="70"/>
      <c r="D33" s="70"/>
      <c r="E33" s="70"/>
      <c r="F33" s="70"/>
      <c r="G33" s="66"/>
    </row>
    <row r="34" ht="20.1" customHeight="1" spans="1:7">
      <c r="A34" s="70"/>
      <c r="B34" s="70"/>
      <c r="C34" s="70"/>
      <c r="D34" s="70"/>
      <c r="E34" s="70"/>
      <c r="F34" s="70"/>
      <c r="G34" s="66"/>
    </row>
    <row r="35" ht="20.1" customHeight="1" spans="1:7">
      <c r="A35" s="62"/>
      <c r="B35" s="62"/>
      <c r="C35" s="63"/>
      <c r="D35" s="63"/>
      <c r="E35" s="63"/>
      <c r="F35" s="62"/>
      <c r="G35" s="66"/>
    </row>
    <row r="36" ht="20.1" customHeight="1" spans="1:7">
      <c r="A36" s="62"/>
      <c r="B36" s="62"/>
      <c r="C36" s="63"/>
      <c r="D36" s="63"/>
      <c r="E36" s="63"/>
      <c r="F36" s="62"/>
      <c r="G36" s="66"/>
    </row>
    <row r="37" ht="20.1" customHeight="1" spans="1:6">
      <c r="A37" s="62"/>
      <c r="B37" s="62"/>
      <c r="C37" s="63"/>
      <c r="D37" s="63"/>
      <c r="E37" s="63"/>
      <c r="F37" s="62"/>
    </row>
    <row r="38" ht="20.1" customHeight="1" spans="1:6">
      <c r="A38" s="62"/>
      <c r="B38" s="62"/>
      <c r="C38" s="63"/>
      <c r="D38" s="63"/>
      <c r="E38" s="63"/>
      <c r="F38" s="62"/>
    </row>
    <row r="39" ht="20.1" customHeight="1" spans="1:6">
      <c r="A39" s="62"/>
      <c r="B39" s="62"/>
      <c r="C39" s="63"/>
      <c r="D39" s="63"/>
      <c r="E39" s="63"/>
      <c r="F39" s="62"/>
    </row>
    <row r="40" ht="20.1" customHeight="1" spans="1:6">
      <c r="A40" s="62"/>
      <c r="B40" s="62"/>
      <c r="C40" s="63"/>
      <c r="D40" s="63"/>
      <c r="E40" s="63"/>
      <c r="F40" s="62"/>
    </row>
    <row r="41" ht="20.1" customHeight="1" spans="1:6">
      <c r="A41" s="62"/>
      <c r="B41" s="62"/>
      <c r="C41" s="63"/>
      <c r="D41" s="63"/>
      <c r="E41" s="63"/>
      <c r="F41" s="62"/>
    </row>
    <row r="42" ht="20.1" customHeight="1" spans="1:6">
      <c r="A42" s="62"/>
      <c r="B42" s="62"/>
      <c r="C42" s="63"/>
      <c r="D42" s="63"/>
      <c r="E42" s="63"/>
      <c r="F42" s="62"/>
    </row>
    <row r="43" ht="20.1" customHeight="1" spans="1:6">
      <c r="A43" s="62"/>
      <c r="B43" s="62"/>
      <c r="C43" s="63"/>
      <c r="D43" s="63"/>
      <c r="E43" s="63"/>
      <c r="F43" s="62"/>
    </row>
    <row r="44" ht="20.1" customHeight="1" spans="1:6">
      <c r="A44" s="62"/>
      <c r="B44" s="62"/>
      <c r="C44" s="63"/>
      <c r="D44" s="63"/>
      <c r="E44" s="63"/>
      <c r="F44" s="62"/>
    </row>
    <row r="45" ht="20.1" customHeight="1" spans="1:6">
      <c r="A45" s="62"/>
      <c r="B45" s="62"/>
      <c r="C45" s="63"/>
      <c r="D45" s="63"/>
      <c r="E45" s="63"/>
      <c r="F45" s="62"/>
    </row>
    <row r="46" ht="20.1" customHeight="1" spans="1:6">
      <c r="A46" s="62"/>
      <c r="B46" s="62"/>
      <c r="C46" s="63"/>
      <c r="D46" s="63"/>
      <c r="E46" s="63"/>
      <c r="F46" s="62"/>
    </row>
    <row r="47" ht="20.1" customHeight="1" spans="1:6">
      <c r="A47" s="62"/>
      <c r="B47" s="62"/>
      <c r="C47" s="63"/>
      <c r="D47" s="63"/>
      <c r="E47" s="63"/>
      <c r="F47" s="62"/>
    </row>
    <row r="48" ht="14.1" customHeight="1" spans="1:6">
      <c r="A48" s="62"/>
      <c r="B48" s="62"/>
      <c r="C48" s="63"/>
      <c r="D48" s="63"/>
      <c r="E48" s="63"/>
      <c r="F48" s="62"/>
    </row>
    <row r="49" ht="14.1" customHeight="1" spans="1:6">
      <c r="A49" s="62"/>
      <c r="B49" s="62"/>
      <c r="C49" s="63"/>
      <c r="D49" s="63"/>
      <c r="E49" s="63"/>
      <c r="F49" s="62"/>
    </row>
    <row r="50" ht="14.1" customHeight="1" spans="1:6">
      <c r="A50" s="62"/>
      <c r="B50" s="62"/>
      <c r="C50" s="63"/>
      <c r="D50" s="63"/>
      <c r="E50" s="63"/>
      <c r="F50" s="62"/>
    </row>
    <row r="51" ht="14.1" customHeight="1" spans="1:6">
      <c r="A51" s="62"/>
      <c r="B51" s="62"/>
      <c r="C51" s="63"/>
      <c r="D51" s="63"/>
      <c r="E51" s="63"/>
      <c r="F51" s="62"/>
    </row>
    <row r="52" ht="14.1" customHeight="1" spans="1:6">
      <c r="A52" s="62"/>
      <c r="B52" s="62"/>
      <c r="C52" s="63"/>
      <c r="D52" s="63"/>
      <c r="E52" s="63"/>
      <c r="F52" s="62"/>
    </row>
    <row r="53" ht="14.1" customHeight="1" spans="1:6">
      <c r="A53" s="62"/>
      <c r="B53" s="62"/>
      <c r="C53" s="63"/>
      <c r="D53" s="63"/>
      <c r="E53" s="63"/>
      <c r="F53" s="62"/>
    </row>
    <row r="54" ht="14.1" customHeight="1" spans="1:6">
      <c r="A54" s="62"/>
      <c r="B54" s="62"/>
      <c r="C54" s="63"/>
      <c r="D54" s="63"/>
      <c r="E54" s="63"/>
      <c r="F54" s="62"/>
    </row>
    <row r="55" ht="18" customHeight="1" spans="1:6">
      <c r="A55" s="62"/>
      <c r="B55" s="62"/>
      <c r="C55" s="63"/>
      <c r="D55" s="63"/>
      <c r="E55" s="63"/>
      <c r="F55" s="62"/>
    </row>
    <row r="56" ht="18" customHeight="1" spans="1:6">
      <c r="A56" s="62"/>
      <c r="B56" s="62"/>
      <c r="C56" s="63"/>
      <c r="D56" s="63"/>
      <c r="E56" s="63"/>
      <c r="F56" s="62"/>
    </row>
    <row r="57" ht="18" customHeight="1" spans="1:6">
      <c r="A57" s="62"/>
      <c r="B57" s="62"/>
      <c r="C57" s="63"/>
      <c r="D57" s="63"/>
      <c r="E57" s="63"/>
      <c r="F57" s="62"/>
    </row>
    <row r="58" ht="18" customHeight="1" spans="1:6">
      <c r="A58" s="62"/>
      <c r="B58" s="62"/>
      <c r="C58" s="63"/>
      <c r="D58" s="63"/>
      <c r="E58" s="63"/>
      <c r="F58" s="62"/>
    </row>
    <row r="59" ht="18" customHeight="1" spans="1:6">
      <c r="A59" s="62"/>
      <c r="B59" s="62"/>
      <c r="C59" s="63"/>
      <c r="D59" s="63"/>
      <c r="E59" s="63"/>
      <c r="F59" s="62"/>
    </row>
    <row r="60" spans="1:6">
      <c r="A60" s="62"/>
      <c r="B60" s="62"/>
      <c r="C60" s="63"/>
      <c r="D60" s="63"/>
      <c r="E60" s="63"/>
      <c r="F60" s="62"/>
    </row>
    <row r="61" spans="1:6">
      <c r="A61" s="62"/>
      <c r="B61" s="62"/>
      <c r="C61" s="63"/>
      <c r="D61" s="63"/>
      <c r="E61" s="63"/>
      <c r="F61" s="62"/>
    </row>
    <row r="62" spans="1:6">
      <c r="A62" s="62"/>
      <c r="B62" s="62"/>
      <c r="C62" s="63"/>
      <c r="D62" s="63"/>
      <c r="E62" s="63"/>
      <c r="F62" s="62"/>
    </row>
    <row r="63" spans="1:6">
      <c r="A63" s="62"/>
      <c r="B63" s="62"/>
      <c r="C63" s="63"/>
      <c r="D63" s="63"/>
      <c r="E63" s="63"/>
      <c r="F63" s="62"/>
    </row>
    <row r="64" spans="1:6">
      <c r="A64" s="62"/>
      <c r="B64" s="62"/>
      <c r="C64" s="63"/>
      <c r="D64" s="63"/>
      <c r="E64" s="63"/>
      <c r="F64" s="62"/>
    </row>
    <row r="65" spans="1:6">
      <c r="A65" s="62"/>
      <c r="B65" s="62"/>
      <c r="C65" s="63"/>
      <c r="D65" s="63"/>
      <c r="E65" s="63"/>
      <c r="F65" s="62"/>
    </row>
    <row r="66" spans="1:6">
      <c r="A66" s="62"/>
      <c r="B66" s="62"/>
      <c r="C66" s="63"/>
      <c r="D66" s="63"/>
      <c r="E66" s="63"/>
      <c r="F66" s="62"/>
    </row>
    <row r="67" spans="1:6">
      <c r="A67" s="62"/>
      <c r="B67" s="62"/>
      <c r="C67" s="63"/>
      <c r="D67" s="63"/>
      <c r="E67" s="63"/>
      <c r="F67" s="62"/>
    </row>
    <row r="68" spans="1:6">
      <c r="A68" s="62"/>
      <c r="B68" s="62"/>
      <c r="C68" s="63"/>
      <c r="D68" s="63"/>
      <c r="E68" s="63"/>
      <c r="F68" s="62"/>
    </row>
    <row r="69" spans="1:6">
      <c r="A69" s="62"/>
      <c r="B69" s="62"/>
      <c r="C69" s="63"/>
      <c r="D69" s="63"/>
      <c r="E69" s="63"/>
      <c r="F69" s="62"/>
    </row>
    <row r="70" spans="1:6">
      <c r="A70" s="62"/>
      <c r="B70" s="62"/>
      <c r="C70" s="63"/>
      <c r="D70" s="63"/>
      <c r="E70" s="63"/>
      <c r="F70" s="62"/>
    </row>
    <row r="71" spans="1:6">
      <c r="A71" s="62"/>
      <c r="B71" s="62"/>
      <c r="C71" s="63"/>
      <c r="D71" s="63"/>
      <c r="E71" s="63"/>
      <c r="F71" s="62"/>
    </row>
    <row r="72" spans="1:6">
      <c r="A72" s="62"/>
      <c r="B72" s="62"/>
      <c r="C72" s="63"/>
      <c r="D72" s="63"/>
      <c r="E72" s="63"/>
      <c r="F72" s="62"/>
    </row>
    <row r="73" spans="1:6">
      <c r="A73" s="62"/>
      <c r="B73" s="62"/>
      <c r="C73" s="63"/>
      <c r="D73" s="63"/>
      <c r="E73" s="63"/>
      <c r="F73" s="62"/>
    </row>
    <row r="74" spans="1:6">
      <c r="A74" s="62"/>
      <c r="B74" s="62"/>
      <c r="C74" s="63"/>
      <c r="D74" s="63"/>
      <c r="E74" s="63"/>
      <c r="F74" s="62"/>
    </row>
    <row r="75" spans="1:6">
      <c r="A75" s="62"/>
      <c r="B75" s="62"/>
      <c r="C75" s="63"/>
      <c r="D75" s="63"/>
      <c r="E75" s="63"/>
      <c r="F75" s="62"/>
    </row>
    <row r="76" spans="1:6">
      <c r="A76" s="62"/>
      <c r="B76" s="62"/>
      <c r="C76" s="63"/>
      <c r="D76" s="63"/>
      <c r="E76" s="63"/>
      <c r="F76" s="62"/>
    </row>
    <row r="77" spans="1:6">
      <c r="A77" s="62"/>
      <c r="B77" s="62"/>
      <c r="C77" s="63"/>
      <c r="D77" s="63"/>
      <c r="E77" s="63"/>
      <c r="F77" s="62"/>
    </row>
    <row r="78" spans="1:6">
      <c r="A78" s="62"/>
      <c r="B78" s="62"/>
      <c r="C78" s="63"/>
      <c r="D78" s="63"/>
      <c r="E78" s="63"/>
      <c r="F78" s="62"/>
    </row>
    <row r="79" spans="1:6">
      <c r="A79" s="62"/>
      <c r="B79" s="62"/>
      <c r="C79" s="63"/>
      <c r="D79" s="63"/>
      <c r="E79" s="63"/>
      <c r="F79" s="62"/>
    </row>
    <row r="80" spans="1:6">
      <c r="A80" s="62"/>
      <c r="B80" s="62"/>
      <c r="C80" s="63"/>
      <c r="D80" s="63"/>
      <c r="E80" s="63"/>
      <c r="F80" s="62"/>
    </row>
    <row r="81" spans="1:6">
      <c r="A81" s="62"/>
      <c r="B81" s="62"/>
      <c r="C81" s="63"/>
      <c r="D81" s="63"/>
      <c r="E81" s="63"/>
      <c r="F81" s="62"/>
    </row>
    <row r="82" spans="1:6">
      <c r="A82" s="62"/>
      <c r="B82" s="62"/>
      <c r="C82" s="63"/>
      <c r="D82" s="63"/>
      <c r="E82" s="63"/>
      <c r="F82" s="62"/>
    </row>
    <row r="83" spans="1:6">
      <c r="A83" s="62"/>
      <c r="B83" s="62"/>
      <c r="C83" s="63"/>
      <c r="D83" s="63"/>
      <c r="E83" s="63"/>
      <c r="F83" s="62"/>
    </row>
    <row r="84" spans="1:6">
      <c r="A84" s="62"/>
      <c r="B84" s="62"/>
      <c r="C84" s="63"/>
      <c r="D84" s="63"/>
      <c r="E84" s="63"/>
      <c r="F84" s="62"/>
    </row>
    <row r="85" spans="1:6">
      <c r="A85" s="62"/>
      <c r="B85" s="62"/>
      <c r="C85" s="63"/>
      <c r="D85" s="63"/>
      <c r="E85" s="63"/>
      <c r="F85" s="62"/>
    </row>
    <row r="86" spans="1:6">
      <c r="A86" s="62"/>
      <c r="B86" s="62"/>
      <c r="C86" s="63"/>
      <c r="D86" s="63"/>
      <c r="E86" s="63"/>
      <c r="F86" s="62"/>
    </row>
    <row r="87" spans="1:6">
      <c r="A87" s="62"/>
      <c r="B87" s="62"/>
      <c r="C87" s="63"/>
      <c r="D87" s="63"/>
      <c r="E87" s="63"/>
      <c r="F87" s="62"/>
    </row>
    <row r="88" spans="1:6">
      <c r="A88" s="62"/>
      <c r="B88" s="62"/>
      <c r="C88" s="63"/>
      <c r="D88" s="63"/>
      <c r="E88" s="63"/>
      <c r="F88" s="62"/>
    </row>
    <row r="89" spans="1:6">
      <c r="A89" s="62"/>
      <c r="B89" s="62"/>
      <c r="C89" s="63"/>
      <c r="D89" s="63"/>
      <c r="E89" s="63"/>
      <c r="F89" s="62"/>
    </row>
    <row r="90" spans="1:6">
      <c r="A90" s="62"/>
      <c r="B90" s="62"/>
      <c r="C90" s="63"/>
      <c r="D90" s="63"/>
      <c r="E90" s="63"/>
      <c r="F90" s="62"/>
    </row>
    <row r="91" spans="1:6">
      <c r="A91" s="62"/>
      <c r="B91" s="62"/>
      <c r="C91" s="63"/>
      <c r="D91" s="63"/>
      <c r="E91" s="63"/>
      <c r="F91" s="62"/>
    </row>
    <row r="92" spans="1:6">
      <c r="A92" s="62"/>
      <c r="B92" s="62"/>
      <c r="C92" s="63"/>
      <c r="D92" s="63"/>
      <c r="E92" s="63"/>
      <c r="F92" s="62"/>
    </row>
    <row r="93" spans="1:6">
      <c r="A93" s="62"/>
      <c r="B93" s="62"/>
      <c r="C93" s="63"/>
      <c r="D93" s="63"/>
      <c r="E93" s="63"/>
      <c r="F93" s="62"/>
    </row>
    <row r="94" spans="1:6">
      <c r="A94" s="62"/>
      <c r="B94" s="62"/>
      <c r="C94" s="63"/>
      <c r="D94" s="63"/>
      <c r="E94" s="63"/>
      <c r="F94" s="62"/>
    </row>
    <row r="95" spans="1:6">
      <c r="A95" s="62"/>
      <c r="B95" s="62"/>
      <c r="C95" s="63"/>
      <c r="D95" s="63"/>
      <c r="E95" s="63"/>
      <c r="F95" s="62"/>
    </row>
    <row r="96" spans="1:6">
      <c r="A96" s="62"/>
      <c r="B96" s="62"/>
      <c r="C96" s="63"/>
      <c r="D96" s="63"/>
      <c r="E96" s="63"/>
      <c r="F96" s="62"/>
    </row>
    <row r="97" spans="1:6">
      <c r="A97" s="62"/>
      <c r="B97" s="62"/>
      <c r="C97" s="63"/>
      <c r="D97" s="63"/>
      <c r="E97" s="63"/>
      <c r="F97" s="62"/>
    </row>
    <row r="98" spans="1:6">
      <c r="A98" s="62"/>
      <c r="B98" s="62"/>
      <c r="C98" s="63"/>
      <c r="D98" s="63"/>
      <c r="E98" s="63"/>
      <c r="F98" s="62"/>
    </row>
    <row r="99" spans="1:6">
      <c r="A99" s="62"/>
      <c r="B99" s="62"/>
      <c r="C99" s="63"/>
      <c r="D99" s="63"/>
      <c r="E99" s="63"/>
      <c r="F99" s="62"/>
    </row>
    <row r="100" spans="1:6">
      <c r="A100" s="62"/>
      <c r="B100" s="62"/>
      <c r="C100" s="63"/>
      <c r="D100" s="63"/>
      <c r="E100" s="63"/>
      <c r="F100" s="62"/>
    </row>
    <row r="101" spans="1:6">
      <c r="A101" s="62"/>
      <c r="B101" s="62"/>
      <c r="C101" s="63"/>
      <c r="D101" s="63"/>
      <c r="E101" s="63"/>
      <c r="F101" s="62"/>
    </row>
    <row r="102" spans="1:6">
      <c r="A102" s="62"/>
      <c r="B102" s="62"/>
      <c r="C102" s="63"/>
      <c r="D102" s="63"/>
      <c r="E102" s="63"/>
      <c r="F102" s="62"/>
    </row>
    <row r="103" spans="1:6">
      <c r="A103" s="62"/>
      <c r="B103" s="62"/>
      <c r="C103" s="63"/>
      <c r="D103" s="63"/>
      <c r="E103" s="63"/>
      <c r="F103" s="62"/>
    </row>
    <row r="104" spans="1:6">
      <c r="A104" s="62"/>
      <c r="B104" s="62"/>
      <c r="C104" s="63"/>
      <c r="D104" s="63"/>
      <c r="E104" s="63"/>
      <c r="F104" s="62"/>
    </row>
    <row r="105" spans="1:6">
      <c r="A105" s="62"/>
      <c r="B105" s="62"/>
      <c r="C105" s="63"/>
      <c r="D105" s="63"/>
      <c r="E105" s="63"/>
      <c r="F105" s="62"/>
    </row>
    <row r="106" spans="1:6">
      <c r="A106" s="62"/>
      <c r="B106" s="62"/>
      <c r="C106" s="63"/>
      <c r="D106" s="63"/>
      <c r="E106" s="63"/>
      <c r="F106" s="62"/>
    </row>
    <row r="107" spans="1:6">
      <c r="A107" s="62"/>
      <c r="B107" s="62"/>
      <c r="C107" s="63"/>
      <c r="D107" s="63"/>
      <c r="E107" s="63"/>
      <c r="F107" s="62"/>
    </row>
    <row r="108" spans="1:6">
      <c r="A108" s="62"/>
      <c r="B108" s="62"/>
      <c r="C108" s="63"/>
      <c r="D108" s="63"/>
      <c r="E108" s="63"/>
      <c r="F108" s="62"/>
    </row>
    <row r="109" spans="1:6">
      <c r="A109" s="62"/>
      <c r="B109" s="62"/>
      <c r="C109" s="63"/>
      <c r="D109" s="63"/>
      <c r="E109" s="63"/>
      <c r="F109" s="62"/>
    </row>
    <row r="110" spans="1:6">
      <c r="A110" s="62"/>
      <c r="B110" s="62"/>
      <c r="C110" s="63"/>
      <c r="D110" s="63"/>
      <c r="E110" s="63"/>
      <c r="F110" s="62"/>
    </row>
    <row r="111" spans="1:6">
      <c r="A111" s="62"/>
      <c r="B111" s="62"/>
      <c r="C111" s="63"/>
      <c r="D111" s="63"/>
      <c r="E111" s="63"/>
      <c r="F111" s="62"/>
    </row>
    <row r="112" spans="1:6">
      <c r="A112" s="62"/>
      <c r="B112" s="62"/>
      <c r="C112" s="63"/>
      <c r="D112" s="63"/>
      <c r="E112" s="63"/>
      <c r="F112" s="62"/>
    </row>
    <row r="113" spans="1:6">
      <c r="A113" s="62"/>
      <c r="B113" s="62"/>
      <c r="C113" s="63"/>
      <c r="D113" s="63"/>
      <c r="E113" s="63"/>
      <c r="F113" s="62"/>
    </row>
    <row r="114" spans="1:6">
      <c r="A114" s="62"/>
      <c r="B114" s="62"/>
      <c r="C114" s="63"/>
      <c r="D114" s="63"/>
      <c r="E114" s="63"/>
      <c r="F114" s="62"/>
    </row>
    <row r="115" spans="1:6">
      <c r="A115" s="62"/>
      <c r="B115" s="62"/>
      <c r="C115" s="63"/>
      <c r="D115" s="63"/>
      <c r="E115" s="63"/>
      <c r="F115" s="62"/>
    </row>
    <row r="116" spans="1:6">
      <c r="A116" s="62"/>
      <c r="B116" s="62"/>
      <c r="C116" s="63"/>
      <c r="D116" s="63"/>
      <c r="E116" s="63"/>
      <c r="F116" s="62"/>
    </row>
    <row r="117" spans="1:6">
      <c r="A117" s="62"/>
      <c r="B117" s="62"/>
      <c r="C117" s="63"/>
      <c r="D117" s="63"/>
      <c r="E117" s="63"/>
      <c r="F117" s="62"/>
    </row>
    <row r="118" spans="1:6">
      <c r="A118" s="62"/>
      <c r="B118" s="62"/>
      <c r="C118" s="63"/>
      <c r="D118" s="63"/>
      <c r="E118" s="63"/>
      <c r="F118" s="62"/>
    </row>
    <row r="119" spans="1:6">
      <c r="A119" s="62"/>
      <c r="B119" s="62"/>
      <c r="C119" s="63"/>
      <c r="D119" s="63"/>
      <c r="E119" s="63"/>
      <c r="F119" s="62"/>
    </row>
    <row r="120" spans="1:6">
      <c r="A120" s="62"/>
      <c r="B120" s="62"/>
      <c r="C120" s="63"/>
      <c r="D120" s="63"/>
      <c r="E120" s="63"/>
      <c r="F120" s="62"/>
    </row>
    <row r="121" spans="1:6">
      <c r="A121" s="62"/>
      <c r="B121" s="62"/>
      <c r="C121" s="63"/>
      <c r="D121" s="63"/>
      <c r="E121" s="63"/>
      <c r="F121" s="62"/>
    </row>
    <row r="122" spans="1:6">
      <c r="A122" s="62"/>
      <c r="B122" s="62"/>
      <c r="C122" s="63"/>
      <c r="D122" s="63"/>
      <c r="E122" s="63"/>
      <c r="F122" s="62"/>
    </row>
    <row r="123" spans="1:6">
      <c r="A123" s="62"/>
      <c r="B123" s="62"/>
      <c r="C123" s="63"/>
      <c r="D123" s="63"/>
      <c r="E123" s="63"/>
      <c r="F123" s="62"/>
    </row>
    <row r="124" spans="1:6">
      <c r="A124" s="62"/>
      <c r="B124" s="62"/>
      <c r="C124" s="63"/>
      <c r="D124" s="63"/>
      <c r="E124" s="63"/>
      <c r="F124" s="62"/>
    </row>
    <row r="125" spans="1:6">
      <c r="A125" s="62"/>
      <c r="B125" s="62"/>
      <c r="C125" s="63"/>
      <c r="D125" s="63"/>
      <c r="E125" s="63"/>
      <c r="F125" s="62"/>
    </row>
    <row r="126" spans="1:6">
      <c r="A126" s="62"/>
      <c r="B126" s="62"/>
      <c r="C126" s="63"/>
      <c r="D126" s="63"/>
      <c r="E126" s="63"/>
      <c r="F126" s="62"/>
    </row>
    <row r="127" spans="1:6">
      <c r="A127" s="62"/>
      <c r="B127" s="62"/>
      <c r="C127" s="63"/>
      <c r="D127" s="63"/>
      <c r="E127" s="63"/>
      <c r="F127" s="62"/>
    </row>
    <row r="128" spans="1:6">
      <c r="A128" s="62"/>
      <c r="B128" s="62"/>
      <c r="C128" s="63"/>
      <c r="D128" s="63"/>
      <c r="E128" s="63"/>
      <c r="F128" s="62"/>
    </row>
    <row r="129" spans="1:6">
      <c r="A129" s="62"/>
      <c r="B129" s="62"/>
      <c r="C129" s="63"/>
      <c r="D129" s="63"/>
      <c r="E129" s="63"/>
      <c r="F129" s="62"/>
    </row>
    <row r="130" spans="1:6">
      <c r="A130" s="62"/>
      <c r="B130" s="62"/>
      <c r="C130" s="63"/>
      <c r="D130" s="63"/>
      <c r="E130" s="63"/>
      <c r="F130" s="62"/>
    </row>
    <row r="131" spans="1:6">
      <c r="A131" s="62"/>
      <c r="B131" s="62"/>
      <c r="C131" s="63"/>
      <c r="D131" s="63"/>
      <c r="E131" s="63"/>
      <c r="F131" s="62"/>
    </row>
    <row r="132" spans="1:6">
      <c r="A132" s="62"/>
      <c r="B132" s="62"/>
      <c r="C132" s="63"/>
      <c r="D132" s="63"/>
      <c r="E132" s="63"/>
      <c r="F132" s="62"/>
    </row>
    <row r="133" spans="1:6">
      <c r="A133" s="62"/>
      <c r="B133" s="62"/>
      <c r="C133" s="63"/>
      <c r="D133" s="63"/>
      <c r="E133" s="63"/>
      <c r="F133" s="62"/>
    </row>
    <row r="134" spans="1:6">
      <c r="A134" s="62"/>
      <c r="B134" s="62"/>
      <c r="C134" s="63"/>
      <c r="D134" s="63"/>
      <c r="E134" s="63"/>
      <c r="F134" s="62"/>
    </row>
    <row r="135" spans="1:6">
      <c r="A135" s="62"/>
      <c r="B135" s="62"/>
      <c r="C135" s="63"/>
      <c r="D135" s="63"/>
      <c r="E135" s="63"/>
      <c r="F135" s="62"/>
    </row>
    <row r="136" spans="1:6">
      <c r="A136" s="62"/>
      <c r="B136" s="62"/>
      <c r="C136" s="63"/>
      <c r="D136" s="63"/>
      <c r="E136" s="63"/>
      <c r="F136" s="62"/>
    </row>
    <row r="137" spans="1:6">
      <c r="A137" s="62"/>
      <c r="B137" s="62"/>
      <c r="C137" s="63"/>
      <c r="D137" s="63"/>
      <c r="E137" s="63"/>
      <c r="F137" s="62"/>
    </row>
    <row r="138" spans="1:6">
      <c r="A138" s="62"/>
      <c r="B138" s="62"/>
      <c r="C138" s="63"/>
      <c r="D138" s="63"/>
      <c r="E138" s="63"/>
      <c r="F138" s="62"/>
    </row>
    <row r="139" spans="1:6">
      <c r="A139" s="62"/>
      <c r="B139" s="62"/>
      <c r="C139" s="63"/>
      <c r="D139" s="63"/>
      <c r="E139" s="63"/>
      <c r="F139" s="62"/>
    </row>
    <row r="140" spans="1:6">
      <c r="A140" s="62"/>
      <c r="B140" s="62"/>
      <c r="C140" s="63"/>
      <c r="D140" s="63"/>
      <c r="E140" s="63"/>
      <c r="F140" s="62"/>
    </row>
    <row r="141" spans="1:6">
      <c r="A141" s="62"/>
      <c r="B141" s="62"/>
      <c r="C141" s="63"/>
      <c r="D141" s="63"/>
      <c r="E141" s="63"/>
      <c r="F141" s="62"/>
    </row>
    <row r="142" spans="1:6">
      <c r="A142" s="62"/>
      <c r="B142" s="62"/>
      <c r="C142" s="63"/>
      <c r="D142" s="63"/>
      <c r="E142" s="63"/>
      <c r="F142" s="62"/>
    </row>
    <row r="143" spans="1:6">
      <c r="A143" s="62"/>
      <c r="B143" s="62"/>
      <c r="C143" s="63"/>
      <c r="D143" s="63"/>
      <c r="E143" s="63"/>
      <c r="F143" s="62"/>
    </row>
    <row r="144" spans="1:6">
      <c r="A144" s="62"/>
      <c r="B144" s="62"/>
      <c r="C144" s="63"/>
      <c r="D144" s="63"/>
      <c r="E144" s="63"/>
      <c r="F144" s="62"/>
    </row>
    <row r="145" spans="1:6">
      <c r="A145" s="62"/>
      <c r="B145" s="62"/>
      <c r="C145" s="63"/>
      <c r="D145" s="63"/>
      <c r="E145" s="63"/>
      <c r="F145" s="62"/>
    </row>
    <row r="146" spans="1:6">
      <c r="A146" s="62"/>
      <c r="B146" s="62"/>
      <c r="C146" s="63"/>
      <c r="D146" s="63"/>
      <c r="E146" s="63"/>
      <c r="F146" s="62"/>
    </row>
    <row r="147" spans="1:6">
      <c r="A147" s="62"/>
      <c r="B147" s="62"/>
      <c r="C147" s="63"/>
      <c r="D147" s="63"/>
      <c r="E147" s="63"/>
      <c r="F147" s="62"/>
    </row>
    <row r="148" spans="1:6">
      <c r="A148" s="62"/>
      <c r="B148" s="62"/>
      <c r="C148" s="63"/>
      <c r="D148" s="63"/>
      <c r="E148" s="63"/>
      <c r="F148" s="62"/>
    </row>
    <row r="149" spans="1:6">
      <c r="A149" s="62"/>
      <c r="B149" s="62"/>
      <c r="C149" s="63"/>
      <c r="D149" s="63"/>
      <c r="E149" s="63"/>
      <c r="F149" s="62"/>
    </row>
    <row r="150" ht="18" spans="1:6">
      <c r="A150" s="62"/>
      <c r="B150" s="62"/>
      <c r="C150" s="63"/>
      <c r="D150" s="63"/>
      <c r="E150" s="63"/>
      <c r="F150" s="73"/>
    </row>
    <row r="151" ht="18" spans="1:6">
      <c r="A151" s="73"/>
      <c r="B151" s="73"/>
      <c r="C151" s="74"/>
      <c r="D151" s="74"/>
      <c r="E151" s="74"/>
      <c r="F151" s="73"/>
    </row>
    <row r="152" ht="18" spans="1:6">
      <c r="A152" s="73"/>
      <c r="B152" s="73"/>
      <c r="C152" s="74"/>
      <c r="D152" s="74"/>
      <c r="E152" s="74"/>
      <c r="F152" s="73"/>
    </row>
    <row r="153" ht="16.5" spans="3:5">
      <c r="C153" s="74"/>
      <c r="D153" s="74"/>
      <c r="E153" s="74"/>
    </row>
    <row r="154" ht="16.5" spans="3:5">
      <c r="C154" s="74"/>
      <c r="D154" s="74"/>
      <c r="E154" s="74"/>
    </row>
    <row r="155" ht="16.5" spans="3:5">
      <c r="C155" s="74"/>
      <c r="D155" s="74"/>
      <c r="E155" s="74"/>
    </row>
    <row r="156" ht="16.5" spans="3:5">
      <c r="C156" s="74"/>
      <c r="D156" s="74"/>
      <c r="E156" s="74"/>
    </row>
    <row r="157" ht="16.5" spans="3:5">
      <c r="C157" s="74"/>
      <c r="D157" s="74"/>
      <c r="E157" s="74"/>
    </row>
    <row r="158" ht="16.5" spans="3:5">
      <c r="C158" s="74"/>
      <c r="D158" s="74"/>
      <c r="E158" s="74"/>
    </row>
    <row r="159" ht="16.5" spans="3:5">
      <c r="C159" s="74"/>
      <c r="D159" s="74"/>
      <c r="E159" s="74"/>
    </row>
    <row r="160" ht="16.5" spans="3:5">
      <c r="C160" s="74"/>
      <c r="D160" s="74"/>
      <c r="E160" s="74"/>
    </row>
    <row r="161" ht="16.5" spans="3:5">
      <c r="C161" s="74"/>
      <c r="D161" s="74"/>
      <c r="E161" s="74"/>
    </row>
    <row r="162" ht="16.5" spans="3:5">
      <c r="C162" s="74"/>
      <c r="D162" s="74"/>
      <c r="E162" s="74"/>
    </row>
    <row r="163" ht="16.5" spans="3:5">
      <c r="C163" s="74"/>
      <c r="D163" s="74"/>
      <c r="E163" s="74"/>
    </row>
    <row r="164" ht="16.5" spans="3:5">
      <c r="C164" s="74"/>
      <c r="D164" s="74"/>
      <c r="E164" s="74"/>
    </row>
    <row r="165" ht="16.5" spans="3:5">
      <c r="C165" s="74"/>
      <c r="D165" s="74"/>
      <c r="E165" s="74"/>
    </row>
    <row r="166" ht="16.5" spans="3:5">
      <c r="C166" s="74"/>
      <c r="D166" s="74"/>
      <c r="E166" s="74"/>
    </row>
    <row r="167" ht="16.5" spans="3:5">
      <c r="C167" s="74"/>
      <c r="D167" s="74"/>
      <c r="E167" s="74"/>
    </row>
    <row r="168" ht="16.5" spans="3:5">
      <c r="C168" s="74"/>
      <c r="D168" s="74"/>
      <c r="E168" s="74"/>
    </row>
    <row r="169" ht="16.5" spans="3:5">
      <c r="C169" s="74"/>
      <c r="D169" s="74"/>
      <c r="E169" s="74"/>
    </row>
    <row r="170" ht="16.5" spans="3:5">
      <c r="C170" s="74"/>
      <c r="D170" s="74"/>
      <c r="E170" s="74"/>
    </row>
    <row r="171" ht="16.5" spans="3:5">
      <c r="C171" s="74"/>
      <c r="D171" s="74"/>
      <c r="E171" s="74"/>
    </row>
    <row r="172" ht="16.5" spans="3:5">
      <c r="C172" s="74"/>
      <c r="D172" s="74"/>
      <c r="E172" s="74"/>
    </row>
    <row r="173" ht="16.5" spans="3:5">
      <c r="C173" s="74"/>
      <c r="D173" s="74"/>
      <c r="E173" s="74"/>
    </row>
    <row r="174" ht="16.5" spans="3:5">
      <c r="C174" s="74"/>
      <c r="D174" s="74"/>
      <c r="E174" s="74"/>
    </row>
    <row r="175" ht="16.5" spans="3:5">
      <c r="C175" s="74"/>
      <c r="D175" s="74"/>
      <c r="E175" s="74"/>
    </row>
    <row r="176" ht="16.5" spans="3:5">
      <c r="C176" s="74"/>
      <c r="D176" s="74"/>
      <c r="E176" s="74"/>
    </row>
    <row r="177" ht="16.5" spans="3:5">
      <c r="C177" s="74"/>
      <c r="D177" s="74"/>
      <c r="E177" s="74"/>
    </row>
    <row r="178" ht="16.5" spans="3:5">
      <c r="C178" s="74"/>
      <c r="D178" s="74"/>
      <c r="E178" s="74"/>
    </row>
    <row r="179" ht="16.5" spans="3:5">
      <c r="C179" s="74"/>
      <c r="D179" s="74"/>
      <c r="E179" s="74"/>
    </row>
    <row r="180" ht="16.5" spans="3:5">
      <c r="C180" s="74"/>
      <c r="D180" s="74"/>
      <c r="E180" s="74"/>
    </row>
    <row r="181" ht="16.5" spans="3:5">
      <c r="C181" s="74"/>
      <c r="D181" s="74"/>
      <c r="E181" s="74"/>
    </row>
    <row r="182" ht="16.5" spans="3:5">
      <c r="C182" s="74"/>
      <c r="D182" s="74"/>
      <c r="E182" s="74"/>
    </row>
    <row r="183" ht="16.5" spans="3:5">
      <c r="C183" s="74"/>
      <c r="D183" s="74"/>
      <c r="E183" s="74"/>
    </row>
    <row r="184" ht="16.5" spans="3:5">
      <c r="C184" s="74"/>
      <c r="D184" s="74"/>
      <c r="E184" s="74"/>
    </row>
    <row r="185" ht="16.5" spans="3:5">
      <c r="C185" s="74"/>
      <c r="D185" s="74"/>
      <c r="E185" s="74"/>
    </row>
    <row r="186" ht="16.5" spans="3:5">
      <c r="C186" s="74"/>
      <c r="D186" s="74"/>
      <c r="E186" s="74"/>
    </row>
    <row r="187" ht="16.5" spans="3:5">
      <c r="C187" s="74"/>
      <c r="D187" s="74"/>
      <c r="E187" s="74"/>
    </row>
    <row r="188" ht="16.5" spans="3:5">
      <c r="C188" s="74"/>
      <c r="D188" s="74"/>
      <c r="E188" s="74"/>
    </row>
    <row r="189" ht="16.5" spans="3:5">
      <c r="C189" s="74"/>
      <c r="D189" s="74"/>
      <c r="E189" s="74"/>
    </row>
    <row r="190" ht="16.5" spans="3:5">
      <c r="C190" s="74"/>
      <c r="D190" s="74"/>
      <c r="E190" s="74"/>
    </row>
    <row r="191" ht="16.5" spans="3:5">
      <c r="C191" s="74"/>
      <c r="D191" s="74"/>
      <c r="E191" s="74"/>
    </row>
    <row r="192" ht="16.5" spans="3:5">
      <c r="C192" s="74"/>
      <c r="D192" s="74"/>
      <c r="E192" s="74"/>
    </row>
    <row r="193" ht="16.5" spans="3:5">
      <c r="C193" s="74"/>
      <c r="D193" s="74"/>
      <c r="E193" s="74"/>
    </row>
    <row r="194" ht="16.5" spans="3:5">
      <c r="C194" s="74"/>
      <c r="D194" s="74"/>
      <c r="E194" s="74"/>
    </row>
    <row r="195" ht="16.5" spans="3:5">
      <c r="C195" s="74"/>
      <c r="D195" s="74"/>
      <c r="E195" s="74"/>
    </row>
    <row r="196" ht="16.5" spans="3:5">
      <c r="C196" s="74"/>
      <c r="D196" s="74"/>
      <c r="E196" s="74"/>
    </row>
    <row r="197" ht="16.5" spans="3:5">
      <c r="C197" s="74"/>
      <c r="D197" s="74"/>
      <c r="E197" s="74"/>
    </row>
    <row r="198" ht="16.5" spans="3:5">
      <c r="C198" s="74"/>
      <c r="D198" s="74"/>
      <c r="E198" s="74"/>
    </row>
  </sheetData>
  <pageMargins left="0.866141732283465" right="0.24" top="0.748031496062992" bottom="0.511811023622047" header="0.433070866141732" footer="0.31496062992126"/>
  <pageSetup paperSize="9" firstPageNumber="19" orientation="portrait" useFirstPageNumber="1"/>
  <headerFooter alignWithMargins="0">
    <oddHeader>&amp;C&amp;"Times New Roman,Regular"&amp;13&amp;P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6"/>
  <sheetViews>
    <sheetView workbookViewId="0">
      <selection activeCell="B18" sqref="B18"/>
    </sheetView>
  </sheetViews>
  <sheetFormatPr defaultColWidth="10.425" defaultRowHeight="12.75" outlineLevelCol="5"/>
  <cols>
    <col min="1" max="1" width="31.5666666666667" style="36" customWidth="1"/>
    <col min="2" max="2" width="9.56666666666667" style="36" customWidth="1"/>
    <col min="3" max="3" width="10.425" style="36" customWidth="1"/>
    <col min="4" max="4" width="12.8583333333333" style="36" customWidth="1"/>
    <col min="5" max="5" width="12.425" style="36" customWidth="1"/>
    <col min="6" max="6" width="12.5666666666667" style="36" customWidth="1"/>
    <col min="7" max="16384" width="10.425" style="36"/>
  </cols>
  <sheetData>
    <row r="1" ht="20.1" customHeight="1" spans="1:6">
      <c r="A1" s="37" t="s">
        <v>443</v>
      </c>
      <c r="B1" s="38"/>
      <c r="C1" s="38"/>
      <c r="D1" s="38"/>
      <c r="E1" s="38"/>
      <c r="F1" s="38"/>
    </row>
    <row r="2" ht="20.1" customHeight="1" spans="1:6">
      <c r="A2" s="39"/>
      <c r="B2" s="39"/>
      <c r="C2" s="39"/>
      <c r="D2" s="39"/>
      <c r="E2" s="39"/>
      <c r="F2" s="39"/>
    </row>
    <row r="3" ht="20.1" customHeight="1" spans="1:6">
      <c r="A3" s="40"/>
      <c r="B3" s="40"/>
      <c r="C3" s="40"/>
      <c r="D3" s="40"/>
      <c r="E3" s="40"/>
      <c r="F3" s="64"/>
    </row>
    <row r="4" ht="16.35" customHeight="1" spans="1:6">
      <c r="A4" s="41"/>
      <c r="B4" s="42" t="s">
        <v>70</v>
      </c>
      <c r="C4" s="42" t="s">
        <v>70</v>
      </c>
      <c r="D4" s="42" t="s">
        <v>430</v>
      </c>
      <c r="E4" s="42" t="s">
        <v>430</v>
      </c>
      <c r="F4" s="42" t="s">
        <v>266</v>
      </c>
    </row>
    <row r="5" ht="16.35" customHeight="1" spans="1:6">
      <c r="A5" s="43"/>
      <c r="B5" s="44" t="s">
        <v>74</v>
      </c>
      <c r="C5" s="44" t="s">
        <v>23</v>
      </c>
      <c r="D5" s="44" t="s">
        <v>267</v>
      </c>
      <c r="E5" s="44" t="s">
        <v>267</v>
      </c>
      <c r="F5" s="44" t="s">
        <v>267</v>
      </c>
    </row>
    <row r="6" ht="16.35" customHeight="1" spans="1:6">
      <c r="A6" s="43"/>
      <c r="B6" s="45" t="s">
        <v>75</v>
      </c>
      <c r="C6" s="45" t="s">
        <v>75</v>
      </c>
      <c r="D6" s="45" t="s">
        <v>129</v>
      </c>
      <c r="E6" s="45" t="s">
        <v>211</v>
      </c>
      <c r="F6" s="45" t="s">
        <v>211</v>
      </c>
    </row>
    <row r="7" ht="16.35" customHeight="1" spans="1:6">
      <c r="A7" s="43"/>
      <c r="B7" s="46">
        <v>2023</v>
      </c>
      <c r="C7" s="46">
        <v>2023</v>
      </c>
      <c r="D7" s="46" t="s">
        <v>431</v>
      </c>
      <c r="E7" s="46" t="s">
        <v>323</v>
      </c>
      <c r="F7" s="46" t="s">
        <v>323</v>
      </c>
    </row>
    <row r="8" ht="9" customHeight="1" spans="1:6">
      <c r="A8" s="43"/>
      <c r="B8" s="47"/>
      <c r="C8" s="47"/>
      <c r="D8" s="48"/>
      <c r="E8" s="48"/>
      <c r="F8" s="65"/>
    </row>
    <row r="9" ht="20.1" customHeight="1" spans="1:6">
      <c r="A9" s="49" t="s">
        <v>444</v>
      </c>
      <c r="B9" s="50">
        <v>189860.211142596</v>
      </c>
      <c r="C9" s="50">
        <v>2062346.34980433</v>
      </c>
      <c r="D9" s="51">
        <v>103.022872908777</v>
      </c>
      <c r="E9" s="51">
        <v>107.661623079078</v>
      </c>
      <c r="F9" s="51">
        <v>112.888420473386</v>
      </c>
    </row>
    <row r="10" ht="20.1" customHeight="1" spans="1:6">
      <c r="A10" s="52" t="s">
        <v>433</v>
      </c>
      <c r="B10" s="53"/>
      <c r="C10" s="53"/>
      <c r="D10" s="54"/>
      <c r="E10" s="54"/>
      <c r="F10" s="54"/>
    </row>
    <row r="11" ht="20.1" customHeight="1" spans="1:6">
      <c r="A11" s="55" t="s">
        <v>434</v>
      </c>
      <c r="B11" s="56">
        <v>185935.777543582</v>
      </c>
      <c r="C11" s="56">
        <v>2021714.61158527</v>
      </c>
      <c r="D11" s="57">
        <v>102.9070017455</v>
      </c>
      <c r="E11" s="57">
        <v>107.637695774256</v>
      </c>
      <c r="F11" s="57">
        <v>113.107226455884</v>
      </c>
    </row>
    <row r="12" ht="20.1" customHeight="1" spans="1:6">
      <c r="A12" s="55" t="s">
        <v>435</v>
      </c>
      <c r="B12" s="56">
        <v>3924.43359901446</v>
      </c>
      <c r="C12" s="56">
        <v>40631.7382190558</v>
      </c>
      <c r="D12" s="57">
        <v>108.828640193039</v>
      </c>
      <c r="E12" s="57">
        <v>108.807596610071</v>
      </c>
      <c r="F12" s="57">
        <v>102.976424944476</v>
      </c>
    </row>
    <row r="13" ht="20.1" customHeight="1" spans="1:6">
      <c r="A13" s="52" t="s">
        <v>436</v>
      </c>
      <c r="B13" s="53"/>
      <c r="C13" s="53"/>
      <c r="D13" s="54"/>
      <c r="E13" s="54"/>
      <c r="F13" s="54"/>
    </row>
    <row r="14" ht="20.1" customHeight="1" spans="1:6">
      <c r="A14" s="55" t="s">
        <v>437</v>
      </c>
      <c r="B14" s="56">
        <v>389.9</v>
      </c>
      <c r="C14" s="56">
        <v>4104.627</v>
      </c>
      <c r="D14" s="57">
        <v>127.033463983292</v>
      </c>
      <c r="E14" s="57">
        <v>87.1090259159964</v>
      </c>
      <c r="F14" s="57">
        <v>77.6186036836731</v>
      </c>
    </row>
    <row r="15" ht="20.1" customHeight="1" spans="1:6">
      <c r="A15" s="55" t="s">
        <v>438</v>
      </c>
      <c r="B15" s="58">
        <v>10323.0835944593</v>
      </c>
      <c r="C15" s="58">
        <v>108599.55</v>
      </c>
      <c r="D15" s="59">
        <v>101.900063462095</v>
      </c>
      <c r="E15" s="59">
        <v>102.331808089447</v>
      </c>
      <c r="F15" s="59">
        <v>109.942511009021</v>
      </c>
    </row>
    <row r="16" ht="20.1" customHeight="1" spans="1:6">
      <c r="A16" s="55" t="s">
        <v>439</v>
      </c>
      <c r="B16" s="56">
        <v>37738.9515941728</v>
      </c>
      <c r="C16" s="56">
        <v>431418.929686798</v>
      </c>
      <c r="D16" s="57">
        <v>102.664711875108</v>
      </c>
      <c r="E16" s="57">
        <v>109.7</v>
      </c>
      <c r="F16" s="57">
        <v>118.545968577077</v>
      </c>
    </row>
    <row r="17" ht="20.1" customHeight="1" spans="1:6">
      <c r="A17" s="55" t="s">
        <v>440</v>
      </c>
      <c r="B17" s="56">
        <v>141375.234031261</v>
      </c>
      <c r="C17" s="56">
        <v>1517930.29632851</v>
      </c>
      <c r="D17" s="57">
        <v>103.147699142443</v>
      </c>
      <c r="E17" s="57">
        <v>107.6</v>
      </c>
      <c r="F17" s="57">
        <v>111.724306928378</v>
      </c>
    </row>
    <row r="18" ht="20.1" customHeight="1" spans="1:6">
      <c r="A18" s="55" t="s">
        <v>441</v>
      </c>
      <c r="B18" s="56">
        <v>33.0419227034925</v>
      </c>
      <c r="C18" s="56">
        <v>292.947954908343</v>
      </c>
      <c r="D18" s="57">
        <v>105</v>
      </c>
      <c r="E18" s="57">
        <v>150.353794123723</v>
      </c>
      <c r="F18" s="57">
        <v>113.629450428749</v>
      </c>
    </row>
    <row r="19" ht="20.1" customHeight="1" spans="1:6">
      <c r="A19" s="55"/>
      <c r="B19" s="60"/>
      <c r="C19" s="60"/>
      <c r="D19" s="61"/>
      <c r="E19" s="61"/>
      <c r="F19" s="61"/>
    </row>
    <row r="20" ht="20.1" customHeight="1" spans="1:6">
      <c r="A20" s="49" t="s">
        <v>445</v>
      </c>
      <c r="B20" s="50">
        <v>43074.9311038147</v>
      </c>
      <c r="C20" s="50">
        <v>442397.128167664</v>
      </c>
      <c r="D20" s="51">
        <v>103.856546446599</v>
      </c>
      <c r="E20" s="51">
        <v>108.791685641797</v>
      </c>
      <c r="F20" s="51">
        <v>110.464785110208</v>
      </c>
    </row>
    <row r="21" ht="20.1" customHeight="1" spans="1:6">
      <c r="A21" s="52" t="s">
        <v>433</v>
      </c>
      <c r="B21" s="53"/>
      <c r="C21" s="53"/>
      <c r="D21" s="54"/>
      <c r="E21" s="54"/>
      <c r="F21" s="54"/>
    </row>
    <row r="22" ht="20.1" customHeight="1" spans="1:6">
      <c r="A22" s="55" t="s">
        <v>434</v>
      </c>
      <c r="B22" s="56">
        <v>26571.9233243845</v>
      </c>
      <c r="C22" s="56">
        <v>277895.370956984</v>
      </c>
      <c r="D22" s="57">
        <v>101.742010893094</v>
      </c>
      <c r="E22" s="57">
        <v>107.059140140308</v>
      </c>
      <c r="F22" s="57">
        <v>113.452684923546</v>
      </c>
    </row>
    <row r="23" ht="20.1" customHeight="1" spans="1:6">
      <c r="A23" s="55" t="s">
        <v>435</v>
      </c>
      <c r="B23" s="56">
        <v>16503.0077794302</v>
      </c>
      <c r="C23" s="56">
        <v>164501.7</v>
      </c>
      <c r="D23" s="57">
        <v>107.452303070754</v>
      </c>
      <c r="E23" s="57">
        <v>111.702287837775</v>
      </c>
      <c r="F23" s="57">
        <v>105.759546999096</v>
      </c>
    </row>
    <row r="24" ht="20.1" customHeight="1" spans="1:6">
      <c r="A24" s="52" t="s">
        <v>436</v>
      </c>
      <c r="B24" s="53"/>
      <c r="C24" s="53"/>
      <c r="D24" s="54"/>
      <c r="E24" s="54"/>
      <c r="F24" s="54"/>
    </row>
    <row r="25" ht="20.1" customHeight="1" spans="1:6">
      <c r="A25" s="55" t="s">
        <v>437</v>
      </c>
      <c r="B25" s="56">
        <v>306.927</v>
      </c>
      <c r="C25" s="56">
        <v>3325.097</v>
      </c>
      <c r="D25" s="57">
        <v>100.148790587038</v>
      </c>
      <c r="E25" s="57">
        <v>81.3094733495814</v>
      </c>
      <c r="F25" s="57">
        <v>79.240103616818</v>
      </c>
    </row>
    <row r="26" ht="20.1" customHeight="1" spans="1:6">
      <c r="A26" s="55" t="s">
        <v>438</v>
      </c>
      <c r="B26" s="58">
        <v>22932.1762821431</v>
      </c>
      <c r="C26" s="58">
        <v>232870.614397757</v>
      </c>
      <c r="D26" s="59">
        <v>105.178343990835</v>
      </c>
      <c r="E26" s="59">
        <v>108.787081366091</v>
      </c>
      <c r="F26" s="59">
        <v>108.504727215975</v>
      </c>
    </row>
    <row r="27" ht="20.1" customHeight="1" spans="1:6">
      <c r="A27" s="55" t="s">
        <v>439</v>
      </c>
      <c r="B27" s="56">
        <v>9089.79613582275</v>
      </c>
      <c r="C27" s="56">
        <v>96889.3356764573</v>
      </c>
      <c r="D27" s="57">
        <v>102.756342221655</v>
      </c>
      <c r="E27" s="57">
        <v>109.405489088225</v>
      </c>
      <c r="F27" s="57">
        <v>114.902737620695</v>
      </c>
    </row>
    <row r="28" ht="20.1" customHeight="1" spans="1:6">
      <c r="A28" s="55" t="s">
        <v>440</v>
      </c>
      <c r="B28" s="56">
        <v>10056.4824910149</v>
      </c>
      <c r="C28" s="56">
        <v>101928.197091915</v>
      </c>
      <c r="D28" s="57">
        <v>102.025755946333</v>
      </c>
      <c r="E28" s="57">
        <v>108.3</v>
      </c>
      <c r="F28" s="57">
        <v>110.941514121724</v>
      </c>
    </row>
    <row r="29" ht="20.1" customHeight="1" spans="1:6">
      <c r="A29" s="55" t="s">
        <v>441</v>
      </c>
      <c r="B29" s="56">
        <v>689.549194833997</v>
      </c>
      <c r="C29" s="56">
        <v>7383.88400153431</v>
      </c>
      <c r="D29" s="57">
        <v>104</v>
      </c>
      <c r="E29" s="57">
        <v>127.109273412038</v>
      </c>
      <c r="F29" s="57">
        <v>134.882184171478</v>
      </c>
    </row>
    <row r="30" ht="20.1" customHeight="1" spans="1:6">
      <c r="A30" s="62"/>
      <c r="B30" s="62"/>
      <c r="C30" s="63"/>
      <c r="D30" s="63"/>
      <c r="E30" s="63"/>
      <c r="F30" s="62"/>
    </row>
    <row r="31" ht="20.1" customHeight="1" spans="1:6">
      <c r="A31" s="62"/>
      <c r="B31" s="62"/>
      <c r="C31" s="63"/>
      <c r="D31" s="63"/>
      <c r="E31" s="63"/>
      <c r="F31" s="62"/>
    </row>
    <row r="32" ht="20.1" customHeight="1" spans="1:6">
      <c r="A32" s="62"/>
      <c r="B32" s="62"/>
      <c r="C32" s="63"/>
      <c r="D32" s="63"/>
      <c r="E32" s="63"/>
      <c r="F32" s="62"/>
    </row>
    <row r="33" ht="20.1" customHeight="1" spans="1:6">
      <c r="A33" s="62"/>
      <c r="B33" s="62"/>
      <c r="C33" s="63"/>
      <c r="D33" s="63"/>
      <c r="E33" s="63"/>
      <c r="F33" s="62"/>
    </row>
    <row r="34" ht="20.1" customHeight="1" spans="1:6">
      <c r="A34" s="62"/>
      <c r="B34" s="62"/>
      <c r="C34" s="63"/>
      <c r="D34" s="63"/>
      <c r="E34" s="63"/>
      <c r="F34" s="62"/>
    </row>
    <row r="35" ht="14.25" spans="1:6">
      <c r="A35" s="62"/>
      <c r="B35" s="62"/>
      <c r="C35" s="63"/>
      <c r="D35" s="63"/>
      <c r="E35" s="63"/>
      <c r="F35" s="62"/>
    </row>
    <row r="36" ht="14.25" spans="1:6">
      <c r="A36" s="62"/>
      <c r="B36" s="62"/>
      <c r="C36" s="63"/>
      <c r="D36" s="63"/>
      <c r="E36" s="63"/>
      <c r="F36" s="62"/>
    </row>
    <row r="37" ht="14.25" spans="1:6">
      <c r="A37" s="62"/>
      <c r="B37" s="62"/>
      <c r="C37" s="63"/>
      <c r="D37" s="63"/>
      <c r="E37" s="63"/>
      <c r="F37" s="62"/>
    </row>
    <row r="38" ht="14.25" spans="1:6">
      <c r="A38" s="62"/>
      <c r="B38" s="62"/>
      <c r="C38" s="63"/>
      <c r="D38" s="63"/>
      <c r="E38" s="63"/>
      <c r="F38" s="62"/>
    </row>
    <row r="39" ht="14.25" spans="1:6">
      <c r="A39" s="62"/>
      <c r="B39" s="62"/>
      <c r="C39" s="63"/>
      <c r="D39" s="63"/>
      <c r="E39" s="63"/>
      <c r="F39" s="62"/>
    </row>
    <row r="40" ht="14.25" spans="1:6">
      <c r="A40" s="62"/>
      <c r="B40" s="62"/>
      <c r="C40" s="63"/>
      <c r="D40" s="63"/>
      <c r="E40" s="63"/>
      <c r="F40" s="62"/>
    </row>
    <row r="41" ht="14.25" spans="1:6">
      <c r="A41" s="62"/>
      <c r="B41" s="62"/>
      <c r="C41" s="63"/>
      <c r="D41" s="63"/>
      <c r="E41" s="63"/>
      <c r="F41" s="62"/>
    </row>
    <row r="42" ht="14.25" spans="1:6">
      <c r="A42" s="62"/>
      <c r="B42" s="62"/>
      <c r="C42" s="63"/>
      <c r="D42" s="63"/>
      <c r="E42" s="63"/>
      <c r="F42" s="62"/>
    </row>
    <row r="43" ht="14.25" spans="1:6">
      <c r="A43" s="62"/>
      <c r="B43" s="62"/>
      <c r="C43" s="63"/>
      <c r="D43" s="63"/>
      <c r="E43" s="63"/>
      <c r="F43" s="62"/>
    </row>
    <row r="44" ht="14.25" spans="1:6">
      <c r="A44" s="62"/>
      <c r="B44" s="62"/>
      <c r="C44" s="63"/>
      <c r="D44" s="63"/>
      <c r="E44" s="63"/>
      <c r="F44" s="62"/>
    </row>
    <row r="45" ht="14.25" spans="1:6">
      <c r="A45" s="62"/>
      <c r="B45" s="62"/>
      <c r="C45" s="63"/>
      <c r="D45" s="63"/>
      <c r="E45" s="63"/>
      <c r="F45" s="62"/>
    </row>
    <row r="46" ht="14.25" spans="1:6">
      <c r="A46" s="62"/>
      <c r="B46" s="62"/>
      <c r="C46" s="63"/>
      <c r="D46" s="63"/>
      <c r="E46" s="63"/>
      <c r="F46" s="62"/>
    </row>
    <row r="47" ht="14.25" spans="1:6">
      <c r="A47" s="62"/>
      <c r="B47" s="62"/>
      <c r="C47" s="63"/>
      <c r="D47" s="63"/>
      <c r="E47" s="63"/>
      <c r="F47" s="62"/>
    </row>
    <row r="48" ht="14.25" spans="1:6">
      <c r="A48" s="62"/>
      <c r="B48" s="62"/>
      <c r="C48" s="63"/>
      <c r="D48" s="63"/>
      <c r="E48" s="63"/>
      <c r="F48" s="62"/>
    </row>
    <row r="49" ht="14.25" spans="1:6">
      <c r="A49" s="62"/>
      <c r="B49" s="62"/>
      <c r="C49" s="63"/>
      <c r="D49" s="63"/>
      <c r="E49" s="63"/>
      <c r="F49" s="62"/>
    </row>
    <row r="50" ht="14.25" spans="1:6">
      <c r="A50" s="62"/>
      <c r="B50" s="62"/>
      <c r="C50" s="63"/>
      <c r="D50" s="63"/>
      <c r="E50" s="63"/>
      <c r="F50" s="62"/>
    </row>
    <row r="51" ht="14.25" spans="1:6">
      <c r="A51" s="62"/>
      <c r="B51" s="62"/>
      <c r="C51" s="63"/>
      <c r="D51" s="63"/>
      <c r="E51" s="63"/>
      <c r="F51" s="62"/>
    </row>
    <row r="52" ht="14.25" spans="1:6">
      <c r="A52" s="62"/>
      <c r="B52" s="62"/>
      <c r="C52" s="63"/>
      <c r="D52" s="63"/>
      <c r="E52" s="63"/>
      <c r="F52" s="62"/>
    </row>
    <row r="53" ht="14.25" spans="1:6">
      <c r="A53" s="62"/>
      <c r="B53" s="62"/>
      <c r="C53" s="63"/>
      <c r="D53" s="63"/>
      <c r="E53" s="63"/>
      <c r="F53" s="62"/>
    </row>
    <row r="54" ht="14.25" spans="1:6">
      <c r="A54" s="62"/>
      <c r="B54" s="62"/>
      <c r="C54" s="63"/>
      <c r="D54" s="63"/>
      <c r="E54" s="63"/>
      <c r="F54" s="62"/>
    </row>
    <row r="55" ht="14.25" spans="1:6">
      <c r="A55" s="62"/>
      <c r="B55" s="62"/>
      <c r="C55" s="63"/>
      <c r="D55" s="63"/>
      <c r="E55" s="63"/>
      <c r="F55" s="62"/>
    </row>
    <row r="56" ht="14.25" spans="1:6">
      <c r="A56" s="62"/>
      <c r="B56" s="62"/>
      <c r="C56" s="63"/>
      <c r="D56" s="63"/>
      <c r="E56" s="63"/>
      <c r="F56" s="62"/>
    </row>
    <row r="57" ht="14.25" spans="1:6">
      <c r="A57" s="62"/>
      <c r="B57" s="62"/>
      <c r="C57" s="63"/>
      <c r="D57" s="63"/>
      <c r="E57" s="63"/>
      <c r="F57" s="62"/>
    </row>
    <row r="58" ht="14.25" spans="1:6">
      <c r="A58" s="62"/>
      <c r="B58" s="62"/>
      <c r="C58" s="63"/>
      <c r="D58" s="63"/>
      <c r="E58" s="63"/>
      <c r="F58" s="62"/>
    </row>
    <row r="59" ht="14.25" spans="1:6">
      <c r="A59" s="62"/>
      <c r="B59" s="62"/>
      <c r="C59" s="63"/>
      <c r="D59" s="63"/>
      <c r="E59" s="63"/>
      <c r="F59" s="62"/>
    </row>
    <row r="60" ht="14.25" spans="1:6">
      <c r="A60" s="62"/>
      <c r="B60" s="62"/>
      <c r="C60" s="63"/>
      <c r="D60" s="63"/>
      <c r="E60" s="63"/>
      <c r="F60" s="62"/>
    </row>
    <row r="61" ht="14.25" spans="1:6">
      <c r="A61" s="62"/>
      <c r="B61" s="62"/>
      <c r="C61" s="63"/>
      <c r="D61" s="63"/>
      <c r="E61" s="63"/>
      <c r="F61" s="62"/>
    </row>
    <row r="62" ht="14.25" spans="1:6">
      <c r="A62" s="62"/>
      <c r="B62" s="62"/>
      <c r="C62" s="63"/>
      <c r="D62" s="63"/>
      <c r="E62" s="63"/>
      <c r="F62" s="62"/>
    </row>
    <row r="63" ht="14.25" spans="1:6">
      <c r="A63" s="62"/>
      <c r="B63" s="62"/>
      <c r="C63" s="63"/>
      <c r="D63" s="63"/>
      <c r="E63" s="63"/>
      <c r="F63" s="62"/>
    </row>
    <row r="64" ht="14.25" spans="1:6">
      <c r="A64" s="62"/>
      <c r="B64" s="62"/>
      <c r="C64" s="63"/>
      <c r="D64" s="63"/>
      <c r="E64" s="63"/>
      <c r="F64" s="62"/>
    </row>
    <row r="65" ht="14.25" spans="1:6">
      <c r="A65" s="62"/>
      <c r="B65" s="62"/>
      <c r="C65" s="63"/>
      <c r="D65" s="63"/>
      <c r="E65" s="63"/>
      <c r="F65" s="62"/>
    </row>
    <row r="66" ht="14.25" spans="1:6">
      <c r="A66" s="62"/>
      <c r="B66" s="62"/>
      <c r="C66" s="63"/>
      <c r="D66" s="63"/>
      <c r="E66" s="63"/>
      <c r="F66" s="62"/>
    </row>
    <row r="67" ht="14.25" spans="1:6">
      <c r="A67" s="62"/>
      <c r="B67" s="62"/>
      <c r="C67" s="63"/>
      <c r="D67" s="63"/>
      <c r="E67" s="63"/>
      <c r="F67" s="62"/>
    </row>
    <row r="68" ht="14.25" spans="1:6">
      <c r="A68" s="62"/>
      <c r="B68" s="62"/>
      <c r="C68" s="63"/>
      <c r="D68" s="63"/>
      <c r="E68" s="63"/>
      <c r="F68" s="62"/>
    </row>
    <row r="69" ht="14.25" spans="1:6">
      <c r="A69" s="62"/>
      <c r="B69" s="62"/>
      <c r="C69" s="63"/>
      <c r="D69" s="63"/>
      <c r="E69" s="63"/>
      <c r="F69" s="62"/>
    </row>
    <row r="70" ht="14.25" spans="1:6">
      <c r="A70" s="62"/>
      <c r="B70" s="62"/>
      <c r="C70" s="63"/>
      <c r="D70" s="63"/>
      <c r="E70" s="63"/>
      <c r="F70" s="62"/>
    </row>
    <row r="71" ht="14.25" spans="1:6">
      <c r="A71" s="62"/>
      <c r="B71" s="62"/>
      <c r="C71" s="63"/>
      <c r="D71" s="63"/>
      <c r="E71" s="63"/>
      <c r="F71" s="62"/>
    </row>
    <row r="72" ht="14.25" spans="1:6">
      <c r="A72" s="62"/>
      <c r="B72" s="62"/>
      <c r="C72" s="63"/>
      <c r="D72" s="63"/>
      <c r="E72" s="63"/>
      <c r="F72" s="62"/>
    </row>
    <row r="73" ht="15" spans="1:6">
      <c r="A73" s="66"/>
      <c r="B73" s="66"/>
      <c r="C73" s="66"/>
      <c r="D73" s="66"/>
      <c r="E73" s="66"/>
      <c r="F73" s="66"/>
    </row>
    <row r="74" ht="15" spans="1:6">
      <c r="A74" s="66"/>
      <c r="B74" s="66"/>
      <c r="C74" s="66"/>
      <c r="D74" s="66"/>
      <c r="E74" s="66"/>
      <c r="F74" s="66"/>
    </row>
    <row r="75" ht="15" spans="1:6">
      <c r="A75" s="66"/>
      <c r="B75" s="66"/>
      <c r="C75" s="66"/>
      <c r="D75" s="66"/>
      <c r="E75" s="66"/>
      <c r="F75" s="66"/>
    </row>
    <row r="76" ht="15" spans="1:6">
      <c r="A76" s="66"/>
      <c r="B76" s="66"/>
      <c r="C76" s="66"/>
      <c r="D76" s="66"/>
      <c r="E76" s="66"/>
      <c r="F76" s="66"/>
    </row>
  </sheetData>
  <pageMargins left="0.866141732283465" right="0.24" top="0.748031496062992" bottom="0.511811023622047" header="0.433070866141732" footer="0.31496062992126"/>
  <pageSetup paperSize="9" orientation="portrait"/>
  <headerFooter alignWithMargins="0">
    <oddHeader>&amp;C&amp;"Times New Roman,Regular"&amp;13&amp;P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9"/>
  <sheetViews>
    <sheetView zoomScale="85" zoomScaleNormal="85" topLeftCell="A31" workbookViewId="0">
      <selection activeCell="J16" sqref="J16"/>
    </sheetView>
  </sheetViews>
  <sheetFormatPr defaultColWidth="9" defaultRowHeight="14.25" outlineLevelCol="7"/>
  <cols>
    <col min="1" max="1" width="1.56666666666667" style="1" customWidth="1"/>
    <col min="2" max="2" width="35" style="1" customWidth="1"/>
    <col min="3" max="5" width="9.85833333333333" style="1" customWidth="1"/>
    <col min="6" max="6" width="12.5666666666667" style="1" customWidth="1"/>
    <col min="7" max="7" width="12.1416666666667" style="1" customWidth="1"/>
    <col min="8" max="16384" width="9" style="1"/>
  </cols>
  <sheetData>
    <row r="1" ht="20.25" customHeight="1" spans="1:7">
      <c r="A1" s="2" t="s">
        <v>446</v>
      </c>
      <c r="B1" s="3"/>
      <c r="C1" s="3"/>
      <c r="D1" s="3"/>
      <c r="E1" s="3"/>
      <c r="F1" s="3"/>
      <c r="G1" s="3"/>
    </row>
    <row r="2" ht="4.15" customHeight="1" spans="1:7">
      <c r="A2" s="4"/>
      <c r="B2" s="3"/>
      <c r="C2" s="3"/>
      <c r="D2" s="3"/>
      <c r="E2" s="3"/>
      <c r="F2" s="3"/>
      <c r="G2" s="3"/>
    </row>
    <row r="3" ht="15" customHeight="1" spans="1:7">
      <c r="A3" s="5"/>
      <c r="B3" s="6"/>
      <c r="C3" s="6"/>
      <c r="D3" s="6"/>
      <c r="E3" s="6"/>
      <c r="F3" s="6"/>
      <c r="G3" s="25" t="s">
        <v>447</v>
      </c>
    </row>
    <row r="4" ht="14.45" customHeight="1" spans="1:7">
      <c r="A4" s="7"/>
      <c r="B4" s="7"/>
      <c r="C4" s="8" t="s">
        <v>3</v>
      </c>
      <c r="D4" s="8" t="s">
        <v>70</v>
      </c>
      <c r="E4" s="8" t="s">
        <v>70</v>
      </c>
      <c r="F4" s="8" t="s">
        <v>430</v>
      </c>
      <c r="G4" s="8" t="s">
        <v>266</v>
      </c>
    </row>
    <row r="5" ht="14.45" customHeight="1" spans="1:7">
      <c r="A5" s="9"/>
      <c r="B5" s="9"/>
      <c r="C5" s="10" t="s">
        <v>73</v>
      </c>
      <c r="D5" s="10" t="s">
        <v>74</v>
      </c>
      <c r="E5" s="10" t="s">
        <v>23</v>
      </c>
      <c r="F5" s="10" t="s">
        <v>267</v>
      </c>
      <c r="G5" s="10" t="s">
        <v>267</v>
      </c>
    </row>
    <row r="6" ht="14.45" customHeight="1" spans="1:7">
      <c r="A6" s="9"/>
      <c r="B6" s="9"/>
      <c r="C6" s="11" t="s">
        <v>75</v>
      </c>
      <c r="D6" s="11" t="s">
        <v>75</v>
      </c>
      <c r="E6" s="11" t="s">
        <v>75</v>
      </c>
      <c r="F6" s="11" t="s">
        <v>211</v>
      </c>
      <c r="G6" s="11" t="s">
        <v>211</v>
      </c>
    </row>
    <row r="7" ht="14.45" customHeight="1" spans="1:7">
      <c r="A7" s="9"/>
      <c r="B7" s="9"/>
      <c r="C7" s="12">
        <v>2023</v>
      </c>
      <c r="D7" s="12">
        <v>2023</v>
      </c>
      <c r="E7" s="12">
        <v>2023</v>
      </c>
      <c r="F7" s="12" t="s">
        <v>323</v>
      </c>
      <c r="G7" s="12" t="s">
        <v>323</v>
      </c>
    </row>
    <row r="8" ht="3.6" customHeight="1" spans="1:7">
      <c r="A8" s="9"/>
      <c r="B8" s="9"/>
      <c r="C8" s="13"/>
      <c r="D8" s="13"/>
      <c r="E8" s="13"/>
      <c r="F8" s="26"/>
      <c r="G8" s="27"/>
    </row>
    <row r="9" ht="15" customHeight="1" spans="1:7">
      <c r="A9" s="14" t="s">
        <v>236</v>
      </c>
      <c r="B9" s="5"/>
      <c r="C9" s="15">
        <v>1112526</v>
      </c>
      <c r="D9" s="15">
        <v>1233371</v>
      </c>
      <c r="E9" s="15">
        <v>11231299</v>
      </c>
      <c r="F9" s="28">
        <v>206.622841625078</v>
      </c>
      <c r="G9" s="28">
        <v>380.187031739407</v>
      </c>
    </row>
    <row r="10" ht="15" customHeight="1" spans="1:7">
      <c r="A10" s="16" t="s">
        <v>448</v>
      </c>
      <c r="B10" s="16"/>
      <c r="C10" s="17"/>
      <c r="D10" s="17"/>
      <c r="E10" s="17"/>
      <c r="F10" s="29"/>
      <c r="G10" s="29"/>
    </row>
    <row r="11" ht="15" customHeight="1" spans="1:7">
      <c r="A11" s="5"/>
      <c r="B11" s="18" t="s">
        <v>449</v>
      </c>
      <c r="C11" s="17">
        <v>969095</v>
      </c>
      <c r="D11" s="17">
        <v>1061566</v>
      </c>
      <c r="E11" s="17">
        <v>9806141</v>
      </c>
      <c r="F11" s="29">
        <v>198.965033811644</v>
      </c>
      <c r="G11" s="29">
        <v>373.254169264487</v>
      </c>
    </row>
    <row r="12" ht="15" customHeight="1" spans="1:7">
      <c r="A12" s="5"/>
      <c r="B12" s="18" t="s">
        <v>438</v>
      </c>
      <c r="C12" s="17">
        <v>5426</v>
      </c>
      <c r="D12" s="17">
        <v>18413</v>
      </c>
      <c r="E12" s="17">
        <v>87865</v>
      </c>
      <c r="F12" s="29">
        <v>16739.0909090909</v>
      </c>
      <c r="G12" s="29">
        <v>10276.6081871345</v>
      </c>
    </row>
    <row r="13" ht="15" customHeight="1" spans="1:7">
      <c r="A13" s="5"/>
      <c r="B13" s="18" t="s">
        <v>440</v>
      </c>
      <c r="C13" s="17">
        <v>138005</v>
      </c>
      <c r="D13" s="17">
        <v>153392</v>
      </c>
      <c r="E13" s="17">
        <v>1337293</v>
      </c>
      <c r="F13" s="29">
        <v>242.459495771754</v>
      </c>
      <c r="G13" s="29">
        <v>410.094328629168</v>
      </c>
    </row>
    <row r="14" ht="15" customHeight="1" spans="1:7">
      <c r="A14" s="19" t="s">
        <v>299</v>
      </c>
      <c r="B14" s="19"/>
      <c r="C14" s="17"/>
      <c r="D14" s="17"/>
      <c r="E14" s="17"/>
      <c r="F14" s="29"/>
      <c r="G14" s="29"/>
    </row>
    <row r="15" ht="15" customHeight="1" spans="1:7">
      <c r="A15" s="5"/>
      <c r="B15" s="20" t="s">
        <v>450</v>
      </c>
      <c r="C15" s="15">
        <v>898976</v>
      </c>
      <c r="D15" s="15">
        <v>947390</v>
      </c>
      <c r="E15" s="15">
        <v>8701557</v>
      </c>
      <c r="F15" s="28">
        <v>226.974125539051</v>
      </c>
      <c r="G15" s="28">
        <v>419.157615044199</v>
      </c>
    </row>
    <row r="16" ht="15" customHeight="1" spans="1:7">
      <c r="A16" s="5"/>
      <c r="B16" s="21" t="s">
        <v>451</v>
      </c>
      <c r="C16" s="17">
        <v>184370</v>
      </c>
      <c r="D16" s="17">
        <v>202009</v>
      </c>
      <c r="E16" s="17">
        <v>1508951</v>
      </c>
      <c r="F16" s="29">
        <v>1278.53797468354</v>
      </c>
      <c r="G16" s="29">
        <v>1398.36805426845</v>
      </c>
    </row>
    <row r="17" ht="15" customHeight="1" spans="1:7">
      <c r="A17" s="5"/>
      <c r="B17" s="21" t="s">
        <v>304</v>
      </c>
      <c r="C17" s="17">
        <v>321171</v>
      </c>
      <c r="D17" s="17">
        <v>316839</v>
      </c>
      <c r="E17" s="17">
        <v>3222850</v>
      </c>
      <c r="F17" s="29">
        <v>219.633573181383</v>
      </c>
      <c r="G17" s="29">
        <v>421.906930042402</v>
      </c>
    </row>
    <row r="18" ht="15" customHeight="1" spans="1:7">
      <c r="A18" s="5"/>
      <c r="B18" s="21" t="s">
        <v>305</v>
      </c>
      <c r="C18" s="17">
        <v>54288</v>
      </c>
      <c r="D18" s="17">
        <v>58485</v>
      </c>
      <c r="E18" s="17">
        <v>527217</v>
      </c>
      <c r="F18" s="29">
        <v>221.332879200727</v>
      </c>
      <c r="G18" s="29">
        <v>359.624698162372</v>
      </c>
    </row>
    <row r="19" ht="15" customHeight="1" spans="1:7">
      <c r="A19" s="5"/>
      <c r="B19" s="21" t="s">
        <v>303</v>
      </c>
      <c r="C19" s="17">
        <v>91528</v>
      </c>
      <c r="D19" s="17">
        <v>91560</v>
      </c>
      <c r="E19" s="17">
        <v>758189</v>
      </c>
      <c r="F19" s="29">
        <v>440.086517664023</v>
      </c>
      <c r="G19" s="29">
        <v>750.258764855478</v>
      </c>
    </row>
    <row r="20" ht="15" customHeight="1" spans="1:7">
      <c r="A20" s="5"/>
      <c r="B20" s="21" t="s">
        <v>452</v>
      </c>
      <c r="C20" s="17">
        <v>38585</v>
      </c>
      <c r="D20" s="17">
        <v>46825</v>
      </c>
      <c r="E20" s="17">
        <v>418806</v>
      </c>
      <c r="F20" s="29">
        <v>160.464000548302</v>
      </c>
      <c r="G20" s="29">
        <v>324.205946787016</v>
      </c>
    </row>
    <row r="21" ht="15" customHeight="1" spans="1:7">
      <c r="A21" s="5"/>
      <c r="B21" s="21" t="s">
        <v>306</v>
      </c>
      <c r="C21" s="17">
        <v>40596</v>
      </c>
      <c r="D21" s="17">
        <v>49987</v>
      </c>
      <c r="E21" s="17">
        <v>441809</v>
      </c>
      <c r="F21" s="29">
        <v>128.574000720202</v>
      </c>
      <c r="G21" s="29">
        <v>287.864710251632</v>
      </c>
    </row>
    <row r="22" ht="15" customHeight="1" spans="1:7">
      <c r="A22" s="5"/>
      <c r="B22" s="21" t="s">
        <v>300</v>
      </c>
      <c r="C22" s="17">
        <v>25057</v>
      </c>
      <c r="D22" s="17">
        <v>29605</v>
      </c>
      <c r="E22" s="17">
        <v>283669</v>
      </c>
      <c r="F22" s="29">
        <v>112.446824673352</v>
      </c>
      <c r="G22" s="29">
        <v>210.865557587381</v>
      </c>
    </row>
    <row r="23" ht="15" customHeight="1" spans="1:7">
      <c r="A23" s="5"/>
      <c r="B23" s="21" t="s">
        <v>453</v>
      </c>
      <c r="C23" s="17">
        <v>36463</v>
      </c>
      <c r="D23" s="17">
        <v>33063</v>
      </c>
      <c r="E23" s="17">
        <v>359348</v>
      </c>
      <c r="F23" s="29">
        <v>87.9428662623683</v>
      </c>
      <c r="G23" s="29">
        <v>208.347876503841</v>
      </c>
    </row>
    <row r="24" ht="15" customHeight="1" spans="1:7">
      <c r="A24" s="5"/>
      <c r="B24" s="21" t="s">
        <v>454</v>
      </c>
      <c r="C24" s="17">
        <v>12267</v>
      </c>
      <c r="D24" s="17">
        <v>15710</v>
      </c>
      <c r="E24" s="17">
        <v>137857</v>
      </c>
      <c r="F24" s="29">
        <v>182.441063755661</v>
      </c>
      <c r="G24" s="29">
        <v>347.658436940458</v>
      </c>
    </row>
    <row r="25" ht="15" customHeight="1" spans="1:7">
      <c r="A25" s="5"/>
      <c r="B25" s="21" t="s">
        <v>455</v>
      </c>
      <c r="C25" s="17">
        <v>7909</v>
      </c>
      <c r="D25" s="17">
        <v>7400</v>
      </c>
      <c r="E25" s="17">
        <v>112451</v>
      </c>
      <c r="F25" s="29">
        <v>99.1027186286326</v>
      </c>
      <c r="G25" s="29">
        <v>160.465481320814</v>
      </c>
    </row>
    <row r="26" ht="15" customHeight="1" spans="1:7">
      <c r="A26" s="5"/>
      <c r="B26" s="21" t="s">
        <v>456</v>
      </c>
      <c r="C26" s="17">
        <v>10688</v>
      </c>
      <c r="D26" s="17">
        <v>11843</v>
      </c>
      <c r="E26" s="17">
        <v>93207</v>
      </c>
      <c r="F26" s="29">
        <v>203.522942086269</v>
      </c>
      <c r="G26" s="29">
        <v>307.542811891642</v>
      </c>
    </row>
    <row r="27" ht="15" customHeight="1" spans="1:7">
      <c r="A27" s="5"/>
      <c r="B27" s="21" t="s">
        <v>314</v>
      </c>
      <c r="C27" s="17">
        <v>35966</v>
      </c>
      <c r="D27" s="17">
        <v>38312</v>
      </c>
      <c r="E27" s="17">
        <v>352226</v>
      </c>
      <c r="F27" s="29">
        <v>141.571206858325</v>
      </c>
      <c r="G27" s="29">
        <v>322.764093541529</v>
      </c>
    </row>
    <row r="28" ht="15" customHeight="1" spans="1:7">
      <c r="A28" s="5"/>
      <c r="B28" s="21" t="s">
        <v>457</v>
      </c>
      <c r="C28" s="17">
        <f>C15-SUM(C16:C27)</f>
        <v>40088</v>
      </c>
      <c r="D28" s="17">
        <f t="shared" ref="D28:E28" si="0">D15-SUM(D16:D27)</f>
        <v>45752</v>
      </c>
      <c r="E28" s="17">
        <f t="shared" si="0"/>
        <v>484977</v>
      </c>
      <c r="F28" s="29">
        <v>156.840697953446</v>
      </c>
      <c r="G28" s="29">
        <v>412.062534517184</v>
      </c>
    </row>
    <row r="29" ht="15" customHeight="1" spans="1:7">
      <c r="A29" s="5"/>
      <c r="B29" s="20" t="s">
        <v>458</v>
      </c>
      <c r="C29" s="15">
        <v>65080</v>
      </c>
      <c r="D29" s="15">
        <v>79491</v>
      </c>
      <c r="E29" s="15">
        <v>827399</v>
      </c>
      <c r="F29" s="28">
        <v>127.1856</v>
      </c>
      <c r="G29" s="28">
        <v>255.880242706136</v>
      </c>
    </row>
    <row r="30" ht="15" customHeight="1" spans="1:7">
      <c r="A30" s="5"/>
      <c r="B30" s="21" t="s">
        <v>313</v>
      </c>
      <c r="C30" s="17">
        <v>50067</v>
      </c>
      <c r="D30" s="17">
        <v>59445</v>
      </c>
      <c r="E30" s="17">
        <v>658378</v>
      </c>
      <c r="F30" s="29">
        <v>124.071213892136</v>
      </c>
      <c r="G30" s="29">
        <v>247.429600093203</v>
      </c>
    </row>
    <row r="31" ht="15" customHeight="1" spans="1:7">
      <c r="A31" s="5"/>
      <c r="B31" s="21" t="s">
        <v>459</v>
      </c>
      <c r="C31" s="17">
        <v>10323</v>
      </c>
      <c r="D31" s="17">
        <v>14124</v>
      </c>
      <c r="E31" s="17">
        <v>120924</v>
      </c>
      <c r="F31" s="29">
        <v>134.32239657632</v>
      </c>
      <c r="G31" s="29">
        <v>296.092066601371</v>
      </c>
    </row>
    <row r="32" ht="15" customHeight="1" spans="1:7">
      <c r="A32" s="5"/>
      <c r="B32" s="21" t="s">
        <v>460</v>
      </c>
      <c r="C32" s="17">
        <v>4690</v>
      </c>
      <c r="D32" s="17">
        <v>5922</v>
      </c>
      <c r="E32" s="17">
        <v>48097</v>
      </c>
      <c r="F32" s="29">
        <v>145.39651362632</v>
      </c>
      <c r="G32" s="29">
        <v>292.792354051257</v>
      </c>
    </row>
    <row r="33" ht="15" customHeight="1" spans="1:7">
      <c r="A33" s="5"/>
      <c r="B33" s="20" t="s">
        <v>461</v>
      </c>
      <c r="C33" s="15">
        <v>105258</v>
      </c>
      <c r="D33" s="15">
        <v>166792</v>
      </c>
      <c r="E33" s="15">
        <v>1287978</v>
      </c>
      <c r="F33" s="28">
        <v>181.429752425706</v>
      </c>
      <c r="G33" s="28">
        <v>309.931948561968</v>
      </c>
    </row>
    <row r="34" ht="15" customHeight="1" spans="1:7">
      <c r="A34" s="5"/>
      <c r="B34" s="21" t="s">
        <v>462</v>
      </c>
      <c r="C34" s="17">
        <v>9690</v>
      </c>
      <c r="D34" s="17">
        <v>13736</v>
      </c>
      <c r="E34" s="17">
        <v>111719</v>
      </c>
      <c r="F34" s="29">
        <v>190.513176144244</v>
      </c>
      <c r="G34" s="29">
        <v>376.919703103914</v>
      </c>
    </row>
    <row r="35" ht="15" customHeight="1" spans="1:7">
      <c r="A35" s="5"/>
      <c r="B35" s="21" t="s">
        <v>463</v>
      </c>
      <c r="C35" s="17">
        <v>18828</v>
      </c>
      <c r="D35" s="17">
        <v>26100</v>
      </c>
      <c r="E35" s="17">
        <v>232144</v>
      </c>
      <c r="F35" s="29">
        <v>154.15510011222</v>
      </c>
      <c r="G35" s="29">
        <v>296.094487385526</v>
      </c>
    </row>
    <row r="36" ht="15" customHeight="1" spans="1:7">
      <c r="A36" s="5"/>
      <c r="B36" s="21" t="s">
        <v>464</v>
      </c>
      <c r="C36" s="17">
        <v>14683</v>
      </c>
      <c r="D36" s="17">
        <v>25331</v>
      </c>
      <c r="E36" s="17">
        <v>195151</v>
      </c>
      <c r="F36" s="29">
        <v>158.636022044088</v>
      </c>
      <c r="G36" s="29">
        <v>291.235374880611</v>
      </c>
    </row>
    <row r="37" ht="15" customHeight="1" spans="1:7">
      <c r="A37" s="5"/>
      <c r="B37" s="21" t="s">
        <v>307</v>
      </c>
      <c r="C37" s="17">
        <v>16870</v>
      </c>
      <c r="D37" s="17">
        <v>22966</v>
      </c>
      <c r="E37" s="17">
        <v>182200</v>
      </c>
      <c r="F37" s="29">
        <v>154.403657388732</v>
      </c>
      <c r="G37" s="29">
        <v>259.296682653308</v>
      </c>
    </row>
    <row r="38" ht="15" customHeight="1" spans="1:7">
      <c r="A38" s="5"/>
      <c r="B38" s="21" t="s">
        <v>465</v>
      </c>
      <c r="C38" s="17">
        <v>7682</v>
      </c>
      <c r="D38" s="17">
        <v>8874</v>
      </c>
      <c r="E38" s="17">
        <v>68420</v>
      </c>
      <c r="F38" s="29">
        <v>198.701298701299</v>
      </c>
      <c r="G38" s="29">
        <v>295.359378372545</v>
      </c>
    </row>
    <row r="39" ht="15" customHeight="1" spans="1:7">
      <c r="A39" s="5"/>
      <c r="B39" s="21" t="s">
        <v>308</v>
      </c>
      <c r="C39" s="17">
        <v>5391</v>
      </c>
      <c r="D39" s="17">
        <v>6776</v>
      </c>
      <c r="E39" s="17">
        <v>62463</v>
      </c>
      <c r="F39" s="29">
        <v>159.173126614987</v>
      </c>
      <c r="G39" s="29">
        <v>268.300330741807</v>
      </c>
    </row>
    <row r="40" ht="15" customHeight="1" spans="1:7">
      <c r="A40" s="5"/>
      <c r="B40" s="21" t="s">
        <v>466</v>
      </c>
      <c r="C40" s="17">
        <v>3858</v>
      </c>
      <c r="D40" s="17">
        <v>5983</v>
      </c>
      <c r="E40" s="17">
        <v>51264</v>
      </c>
      <c r="F40" s="29">
        <v>176.229749631811</v>
      </c>
      <c r="G40" s="29">
        <v>304.635131922986</v>
      </c>
    </row>
    <row r="41" ht="15" customHeight="1" spans="1:7">
      <c r="A41" s="5"/>
      <c r="B41" s="21" t="s">
        <v>310</v>
      </c>
      <c r="C41" s="17">
        <v>1437</v>
      </c>
      <c r="D41" s="17">
        <v>2655</v>
      </c>
      <c r="E41" s="17">
        <v>22812</v>
      </c>
      <c r="F41" s="29">
        <v>162.385321100917</v>
      </c>
      <c r="G41" s="29">
        <v>307.729664103602</v>
      </c>
    </row>
    <row r="42" ht="15" customHeight="1" spans="1:7">
      <c r="A42" s="5"/>
      <c r="B42" s="21" t="s">
        <v>311</v>
      </c>
      <c r="C42" s="17">
        <v>2274</v>
      </c>
      <c r="D42" s="17">
        <v>3022</v>
      </c>
      <c r="E42" s="17">
        <v>27843</v>
      </c>
      <c r="F42" s="29">
        <v>133.421633554084</v>
      </c>
      <c r="G42" s="29">
        <v>261.829979311642</v>
      </c>
    </row>
    <row r="43" ht="15" customHeight="1" spans="1:7">
      <c r="A43" s="5"/>
      <c r="B43" s="21" t="s">
        <v>467</v>
      </c>
      <c r="C43" s="17">
        <v>2166</v>
      </c>
      <c r="D43" s="17">
        <v>3304</v>
      </c>
      <c r="E43" s="17">
        <v>25233</v>
      </c>
      <c r="F43" s="29">
        <v>149.569941149842</v>
      </c>
      <c r="G43" s="29">
        <v>267.298728813559</v>
      </c>
    </row>
    <row r="44" ht="15" customHeight="1" spans="1:7">
      <c r="A44" s="5"/>
      <c r="B44" s="21" t="s">
        <v>468</v>
      </c>
      <c r="C44" s="17">
        <v>1799</v>
      </c>
      <c r="D44" s="17">
        <v>3081</v>
      </c>
      <c r="E44" s="17">
        <v>24046</v>
      </c>
      <c r="F44" s="29">
        <v>145.880681818182</v>
      </c>
      <c r="G44" s="29">
        <v>245.567810457516</v>
      </c>
    </row>
    <row r="45" ht="15" customHeight="1" spans="1:7">
      <c r="A45" s="5"/>
      <c r="B45" s="21" t="s">
        <v>469</v>
      </c>
      <c r="C45" s="17">
        <v>1204</v>
      </c>
      <c r="D45" s="17">
        <v>1838</v>
      </c>
      <c r="E45" s="17">
        <v>20835</v>
      </c>
      <c r="F45" s="29">
        <v>148.705501618123</v>
      </c>
      <c r="G45" s="29">
        <v>282.087733549959</v>
      </c>
    </row>
    <row r="46" ht="15" customHeight="1" spans="1:8">
      <c r="A46" s="5"/>
      <c r="B46" s="21" t="s">
        <v>470</v>
      </c>
      <c r="C46" s="17">
        <v>1895</v>
      </c>
      <c r="D46" s="17">
        <v>4668</v>
      </c>
      <c r="E46" s="17">
        <v>28715</v>
      </c>
      <c r="F46" s="29">
        <v>153.704313467237</v>
      </c>
      <c r="G46" s="29">
        <v>357.685600398605</v>
      </c>
      <c r="H46" s="30"/>
    </row>
    <row r="47" ht="15" customHeight="1" spans="1:7">
      <c r="A47" s="5"/>
      <c r="B47" s="21" t="s">
        <v>471</v>
      </c>
      <c r="C47" s="17">
        <f>C33-SUM(C34:C46)</f>
        <v>17481</v>
      </c>
      <c r="D47" s="17">
        <f t="shared" ref="D47:E47" si="1">D33-SUM(D34:D46)</f>
        <v>38458</v>
      </c>
      <c r="E47" s="17">
        <f t="shared" si="1"/>
        <v>235133</v>
      </c>
      <c r="F47" s="29">
        <v>311.72894544865</v>
      </c>
      <c r="G47" s="29">
        <v>433.153415371012</v>
      </c>
    </row>
    <row r="48" ht="15" customHeight="1" spans="1:7">
      <c r="A48" s="5"/>
      <c r="B48" s="20" t="s">
        <v>472</v>
      </c>
      <c r="C48" s="15">
        <v>40384</v>
      </c>
      <c r="D48" s="15">
        <v>36582</v>
      </c>
      <c r="E48" s="15">
        <v>388051</v>
      </c>
      <c r="F48" s="28">
        <v>155.90027700831</v>
      </c>
      <c r="G48" s="28">
        <v>299.078220256033</v>
      </c>
    </row>
    <row r="49" ht="15" customHeight="1" spans="1:7">
      <c r="A49" s="5"/>
      <c r="B49" s="21" t="s">
        <v>473</v>
      </c>
      <c r="C49" s="17">
        <v>36678</v>
      </c>
      <c r="D49" s="17">
        <v>33233</v>
      </c>
      <c r="E49" s="17">
        <v>353047</v>
      </c>
      <c r="F49" s="29">
        <v>156.038125645601</v>
      </c>
      <c r="G49" s="29">
        <v>294.220544360551</v>
      </c>
    </row>
    <row r="50" ht="15" customHeight="1" spans="1:7">
      <c r="A50" s="5"/>
      <c r="B50" s="21" t="s">
        <v>474</v>
      </c>
      <c r="C50" s="17">
        <v>3623</v>
      </c>
      <c r="D50" s="17">
        <v>3262</v>
      </c>
      <c r="E50" s="17">
        <v>34133</v>
      </c>
      <c r="F50" s="29">
        <v>154.743833017078</v>
      </c>
      <c r="G50" s="29">
        <v>361.770005299417</v>
      </c>
    </row>
    <row r="51" ht="15" customHeight="1" spans="1:7">
      <c r="A51" s="5"/>
      <c r="B51" s="21" t="s">
        <v>475</v>
      </c>
      <c r="C51" s="17">
        <v>83</v>
      </c>
      <c r="D51" s="17">
        <v>87</v>
      </c>
      <c r="E51" s="17">
        <v>871</v>
      </c>
      <c r="F51" s="29">
        <v>147.457627118644</v>
      </c>
      <c r="G51" s="29">
        <v>272.1875</v>
      </c>
    </row>
    <row r="52" ht="15" customHeight="1" spans="1:7">
      <c r="A52" s="5"/>
      <c r="B52" s="20" t="s">
        <v>476</v>
      </c>
      <c r="C52" s="15">
        <v>2828</v>
      </c>
      <c r="D52" s="15">
        <v>3101</v>
      </c>
      <c r="E52" s="15">
        <v>26299</v>
      </c>
      <c r="F52" s="28">
        <v>191.183723797781</v>
      </c>
      <c r="G52" s="28">
        <v>276.337081012924</v>
      </c>
    </row>
    <row r="53" ht="18" customHeight="1" spans="1:7">
      <c r="A53" s="22"/>
      <c r="B53" s="23"/>
      <c r="C53" s="23"/>
      <c r="D53" s="23"/>
      <c r="E53" s="23"/>
      <c r="F53" s="23"/>
      <c r="G53" s="23"/>
    </row>
    <row r="54" ht="18" customHeight="1" spans="1:7">
      <c r="A54" s="22"/>
      <c r="B54" s="22"/>
      <c r="C54" s="22"/>
      <c r="D54" s="22"/>
      <c r="E54" s="22"/>
      <c r="F54" s="22"/>
      <c r="G54" s="22"/>
    </row>
    <row r="55" ht="18" customHeight="1" spans="1:7">
      <c r="A55" s="22"/>
      <c r="B55" s="23"/>
      <c r="C55" s="23"/>
      <c r="D55" s="23"/>
      <c r="E55" s="23"/>
      <c r="F55" s="23"/>
      <c r="G55" s="23"/>
    </row>
    <row r="56" ht="18" customHeight="1" spans="1:7">
      <c r="A56" s="22"/>
      <c r="B56" s="22"/>
      <c r="C56" s="24"/>
      <c r="D56" s="24"/>
      <c r="E56" s="24"/>
      <c r="F56" s="22"/>
      <c r="G56" s="22"/>
    </row>
    <row r="57" ht="18" customHeight="1" spans="1:7">
      <c r="A57" s="22"/>
      <c r="B57" s="22"/>
      <c r="C57" s="22"/>
      <c r="D57" s="22"/>
      <c r="E57" s="22"/>
      <c r="F57" s="22"/>
      <c r="G57" s="22"/>
    </row>
    <row r="58" ht="18" customHeight="1" spans="1:7">
      <c r="A58" s="22"/>
      <c r="B58" s="22"/>
      <c r="C58" s="22"/>
      <c r="D58" s="22"/>
      <c r="E58" s="22"/>
      <c r="F58" s="22"/>
      <c r="G58" s="31"/>
    </row>
    <row r="59" ht="18" customHeight="1" spans="1:7">
      <c r="A59" s="22"/>
      <c r="B59" s="22"/>
      <c r="C59" s="22"/>
      <c r="D59" s="22"/>
      <c r="E59" s="22"/>
      <c r="F59" s="22"/>
      <c r="G59" s="31"/>
    </row>
    <row r="60" ht="18" customHeight="1" spans="1:7">
      <c r="A60" s="22"/>
      <c r="B60" s="22"/>
      <c r="C60" s="22"/>
      <c r="D60" s="22"/>
      <c r="E60" s="22"/>
      <c r="F60" s="22"/>
      <c r="G60" s="31"/>
    </row>
    <row r="61" spans="1:7">
      <c r="A61" s="22"/>
      <c r="B61" s="22"/>
      <c r="C61" s="22"/>
      <c r="D61" s="22"/>
      <c r="E61" s="22"/>
      <c r="F61" s="22"/>
      <c r="G61" s="31"/>
    </row>
    <row r="62" spans="1:7">
      <c r="A62" s="22"/>
      <c r="B62" s="22"/>
      <c r="C62" s="22"/>
      <c r="D62" s="22"/>
      <c r="E62" s="22"/>
      <c r="F62" s="22"/>
      <c r="G62" s="31"/>
    </row>
    <row r="63" spans="1:7">
      <c r="A63" s="22"/>
      <c r="B63" s="22"/>
      <c r="C63" s="22"/>
      <c r="D63" s="22"/>
      <c r="E63" s="22"/>
      <c r="F63" s="22"/>
      <c r="G63" s="31"/>
    </row>
    <row r="64" spans="1:7">
      <c r="A64" s="22"/>
      <c r="B64" s="22"/>
      <c r="C64" s="22"/>
      <c r="D64" s="22"/>
      <c r="E64" s="22"/>
      <c r="F64" s="22"/>
      <c r="G64" s="31"/>
    </row>
    <row r="65" spans="1:7">
      <c r="A65" s="22"/>
      <c r="B65" s="22"/>
      <c r="C65" s="22"/>
      <c r="D65" s="22"/>
      <c r="E65" s="22"/>
      <c r="F65" s="22"/>
      <c r="G65" s="31"/>
    </row>
    <row r="66" spans="1:7">
      <c r="A66" s="22"/>
      <c r="B66" s="22"/>
      <c r="C66" s="22"/>
      <c r="D66" s="22"/>
      <c r="E66" s="22"/>
      <c r="F66" s="22"/>
      <c r="G66" s="31"/>
    </row>
    <row r="67" spans="1:7">
      <c r="A67" s="22"/>
      <c r="B67" s="22"/>
      <c r="C67" s="22"/>
      <c r="D67" s="22"/>
      <c r="E67" s="22"/>
      <c r="F67" s="22"/>
      <c r="G67" s="31"/>
    </row>
    <row r="68" spans="1:7">
      <c r="A68" s="22"/>
      <c r="B68" s="22"/>
      <c r="C68" s="22"/>
      <c r="D68" s="22"/>
      <c r="E68" s="22"/>
      <c r="F68" s="22"/>
      <c r="G68" s="31"/>
    </row>
    <row r="69" spans="1:7">
      <c r="A69" s="22"/>
      <c r="B69" s="22"/>
      <c r="C69" s="22"/>
      <c r="D69" s="22"/>
      <c r="E69" s="22"/>
      <c r="F69" s="22"/>
      <c r="G69" s="22"/>
    </row>
    <row r="70" spans="1:7">
      <c r="A70" s="22"/>
      <c r="B70" s="22"/>
      <c r="C70" s="22"/>
      <c r="D70" s="22"/>
      <c r="E70" s="22"/>
      <c r="F70" s="22"/>
      <c r="G70" s="22"/>
    </row>
    <row r="71" spans="1:7">
      <c r="A71" s="22"/>
      <c r="B71" s="22"/>
      <c r="C71" s="22"/>
      <c r="D71" s="22"/>
      <c r="E71" s="22"/>
      <c r="F71" s="22"/>
      <c r="G71" s="22"/>
    </row>
    <row r="72" spans="1:7">
      <c r="A72" s="22"/>
      <c r="B72" s="22"/>
      <c r="C72" s="22"/>
      <c r="D72" s="22"/>
      <c r="E72" s="22"/>
      <c r="F72" s="22"/>
      <c r="G72" s="22"/>
    </row>
    <row r="73" spans="1:7">
      <c r="A73" s="22"/>
      <c r="B73" s="22"/>
      <c r="C73" s="22"/>
      <c r="D73" s="22"/>
      <c r="E73" s="22"/>
      <c r="F73" s="22"/>
      <c r="G73" s="22"/>
    </row>
    <row r="74" spans="1:7">
      <c r="A74" s="22"/>
      <c r="B74" s="22"/>
      <c r="C74" s="22"/>
      <c r="D74" s="22"/>
      <c r="E74" s="22"/>
      <c r="F74" s="22"/>
      <c r="G74" s="22"/>
    </row>
    <row r="75" spans="1:7">
      <c r="A75" s="22"/>
      <c r="B75" s="22"/>
      <c r="C75" s="22"/>
      <c r="D75" s="22"/>
      <c r="E75" s="22"/>
      <c r="F75" s="22"/>
      <c r="G75" s="22"/>
    </row>
    <row r="76" spans="1:7">
      <c r="A76" s="22"/>
      <c r="B76" s="22"/>
      <c r="C76" s="22"/>
      <c r="D76" s="22"/>
      <c r="E76" s="22"/>
      <c r="F76" s="22"/>
      <c r="G76" s="22"/>
    </row>
    <row r="77" spans="1:7">
      <c r="A77" s="22"/>
      <c r="B77" s="22"/>
      <c r="C77" s="22"/>
      <c r="D77" s="22"/>
      <c r="E77" s="22"/>
      <c r="F77" s="22"/>
      <c r="G77" s="22"/>
    </row>
    <row r="78" spans="1:7">
      <c r="A78" s="22"/>
      <c r="B78" s="22"/>
      <c r="C78" s="22"/>
      <c r="D78" s="22"/>
      <c r="E78" s="22"/>
      <c r="F78" s="22"/>
      <c r="G78" s="22"/>
    </row>
    <row r="79" spans="1:7">
      <c r="A79" s="22"/>
      <c r="B79" s="22"/>
      <c r="C79" s="22"/>
      <c r="D79" s="22"/>
      <c r="E79" s="22"/>
      <c r="F79" s="22"/>
      <c r="G79" s="22"/>
    </row>
    <row r="80" spans="1:7">
      <c r="A80" s="22"/>
      <c r="B80" s="22"/>
      <c r="C80" s="22"/>
      <c r="D80" s="22"/>
      <c r="E80" s="22"/>
      <c r="F80" s="22"/>
      <c r="G80" s="22"/>
    </row>
    <row r="81" spans="1:7">
      <c r="A81" s="22"/>
      <c r="B81" s="22"/>
      <c r="C81" s="22"/>
      <c r="D81" s="22"/>
      <c r="E81" s="22"/>
      <c r="F81" s="22"/>
      <c r="G81" s="22"/>
    </row>
    <row r="82" spans="1:7">
      <c r="A82" s="22"/>
      <c r="B82" s="22"/>
      <c r="C82" s="22"/>
      <c r="D82" s="22"/>
      <c r="E82" s="22"/>
      <c r="F82" s="22"/>
      <c r="G82" s="22"/>
    </row>
    <row r="83" spans="1:7">
      <c r="A83" s="22"/>
      <c r="B83" s="22"/>
      <c r="C83" s="22"/>
      <c r="D83" s="22"/>
      <c r="E83" s="22"/>
      <c r="F83" s="22"/>
      <c r="G83" s="22"/>
    </row>
    <row r="84" spans="1:7">
      <c r="A84" s="22"/>
      <c r="B84" s="22"/>
      <c r="C84" s="22"/>
      <c r="D84" s="22"/>
      <c r="E84" s="22"/>
      <c r="F84" s="22"/>
      <c r="G84" s="22"/>
    </row>
    <row r="85" spans="1:7">
      <c r="A85" s="22"/>
      <c r="B85" s="22"/>
      <c r="C85" s="22"/>
      <c r="D85" s="22"/>
      <c r="E85" s="22"/>
      <c r="F85" s="22"/>
      <c r="G85" s="22"/>
    </row>
    <row r="86" spans="1:7">
      <c r="A86" s="22"/>
      <c r="B86" s="22"/>
      <c r="C86" s="22"/>
      <c r="D86" s="22"/>
      <c r="E86" s="22"/>
      <c r="F86" s="22"/>
      <c r="G86" s="22"/>
    </row>
    <row r="87" spans="1:7">
      <c r="A87" s="22"/>
      <c r="B87" s="22"/>
      <c r="C87" s="22"/>
      <c r="D87" s="22"/>
      <c r="E87" s="22"/>
      <c r="F87" s="22"/>
      <c r="G87" s="22"/>
    </row>
    <row r="88" spans="1:7">
      <c r="A88" s="22"/>
      <c r="B88" s="22"/>
      <c r="C88" s="22"/>
      <c r="D88" s="22"/>
      <c r="E88" s="22"/>
      <c r="F88" s="22"/>
      <c r="G88" s="22"/>
    </row>
    <row r="89" spans="1:7">
      <c r="A89" s="22"/>
      <c r="B89" s="22"/>
      <c r="C89" s="22"/>
      <c r="D89" s="22"/>
      <c r="E89" s="22"/>
      <c r="F89" s="22"/>
      <c r="G89" s="22"/>
    </row>
    <row r="90" spans="1:7">
      <c r="A90" s="22"/>
      <c r="B90" s="22"/>
      <c r="C90" s="22"/>
      <c r="D90" s="22"/>
      <c r="E90" s="22"/>
      <c r="F90" s="22"/>
      <c r="G90" s="22"/>
    </row>
    <row r="91" spans="1:7">
      <c r="A91" s="22"/>
      <c r="B91" s="22"/>
      <c r="C91" s="22"/>
      <c r="D91" s="22"/>
      <c r="E91" s="22"/>
      <c r="F91" s="22"/>
      <c r="G91" s="22"/>
    </row>
    <row r="92" spans="1:7">
      <c r="A92" s="22"/>
      <c r="B92" s="22"/>
      <c r="C92" s="22"/>
      <c r="D92" s="22"/>
      <c r="E92" s="22"/>
      <c r="F92" s="22"/>
      <c r="G92" s="22"/>
    </row>
    <row r="93" spans="1:7">
      <c r="A93" s="22"/>
      <c r="B93" s="22"/>
      <c r="C93" s="22"/>
      <c r="D93" s="22"/>
      <c r="E93" s="22"/>
      <c r="F93" s="22"/>
      <c r="G93" s="22"/>
    </row>
    <row r="94" spans="1:7">
      <c r="A94" s="22"/>
      <c r="B94" s="22"/>
      <c r="C94" s="22"/>
      <c r="D94" s="22"/>
      <c r="E94" s="22"/>
      <c r="F94" s="22"/>
      <c r="G94" s="22"/>
    </row>
    <row r="95" spans="1:7">
      <c r="A95" s="22"/>
      <c r="B95" s="22"/>
      <c r="C95" s="22"/>
      <c r="D95" s="22"/>
      <c r="E95" s="22"/>
      <c r="F95" s="22"/>
      <c r="G95" s="22"/>
    </row>
    <row r="96" spans="1:7">
      <c r="A96" s="22"/>
      <c r="B96" s="22"/>
      <c r="C96" s="22"/>
      <c r="D96" s="22"/>
      <c r="E96" s="22"/>
      <c r="F96" s="22"/>
      <c r="G96" s="22"/>
    </row>
    <row r="97" spans="1:7">
      <c r="A97" s="22"/>
      <c r="B97" s="22"/>
      <c r="C97" s="22"/>
      <c r="D97" s="22"/>
      <c r="E97" s="22"/>
      <c r="F97" s="22"/>
      <c r="G97" s="22"/>
    </row>
    <row r="98" spans="1:7">
      <c r="A98" s="22"/>
      <c r="B98" s="22"/>
      <c r="C98" s="22"/>
      <c r="D98" s="22"/>
      <c r="E98" s="22"/>
      <c r="F98" s="22"/>
      <c r="G98" s="22"/>
    </row>
    <row r="99" spans="1:7">
      <c r="A99" s="22"/>
      <c r="B99" s="22"/>
      <c r="C99" s="22"/>
      <c r="D99" s="22"/>
      <c r="E99" s="22"/>
      <c r="F99" s="22"/>
      <c r="G99" s="22"/>
    </row>
    <row r="100" spans="1:7">
      <c r="A100" s="22"/>
      <c r="B100" s="22"/>
      <c r="C100" s="22"/>
      <c r="D100" s="22"/>
      <c r="E100" s="22"/>
      <c r="F100" s="22"/>
      <c r="G100" s="22"/>
    </row>
    <row r="101" spans="1:7">
      <c r="A101" s="22"/>
      <c r="B101" s="22"/>
      <c r="C101" s="22"/>
      <c r="D101" s="22"/>
      <c r="E101" s="22"/>
      <c r="F101" s="22"/>
      <c r="G101" s="22"/>
    </row>
    <row r="102" spans="1:7">
      <c r="A102" s="22"/>
      <c r="B102" s="22"/>
      <c r="C102" s="22"/>
      <c r="D102" s="22"/>
      <c r="E102" s="22"/>
      <c r="F102" s="22"/>
      <c r="G102" s="22"/>
    </row>
    <row r="103" spans="1:7">
      <c r="A103" s="22"/>
      <c r="B103" s="22"/>
      <c r="C103" s="22"/>
      <c r="D103" s="22"/>
      <c r="E103" s="22"/>
      <c r="F103" s="22"/>
      <c r="G103" s="22"/>
    </row>
    <row r="104" spans="1:7">
      <c r="A104" s="22"/>
      <c r="B104" s="22"/>
      <c r="C104" s="22"/>
      <c r="D104" s="22"/>
      <c r="E104" s="22"/>
      <c r="F104" s="22"/>
      <c r="G104" s="22"/>
    </row>
    <row r="105" spans="1:7">
      <c r="A105" s="22"/>
      <c r="B105" s="22"/>
      <c r="C105" s="22"/>
      <c r="D105" s="22"/>
      <c r="E105" s="22"/>
      <c r="F105" s="22"/>
      <c r="G105" s="22"/>
    </row>
    <row r="106" spans="1:7">
      <c r="A106" s="22"/>
      <c r="B106" s="22"/>
      <c r="C106" s="22"/>
      <c r="D106" s="22"/>
      <c r="E106" s="22"/>
      <c r="F106" s="22"/>
      <c r="G106" s="22"/>
    </row>
    <row r="107" spans="1:7">
      <c r="A107" s="22"/>
      <c r="B107" s="22"/>
      <c r="C107" s="22"/>
      <c r="D107" s="22"/>
      <c r="E107" s="22"/>
      <c r="F107" s="22"/>
      <c r="G107" s="22"/>
    </row>
    <row r="108" spans="1:7">
      <c r="A108" s="22"/>
      <c r="B108" s="22"/>
      <c r="C108" s="22"/>
      <c r="D108" s="22"/>
      <c r="E108" s="22"/>
      <c r="F108" s="22"/>
      <c r="G108" s="22"/>
    </row>
    <row r="109" spans="1:7">
      <c r="A109" s="22"/>
      <c r="B109" s="22"/>
      <c r="C109" s="22"/>
      <c r="D109" s="22"/>
      <c r="E109" s="22"/>
      <c r="F109" s="22"/>
      <c r="G109" s="22"/>
    </row>
    <row r="110" spans="1:7">
      <c r="A110" s="22"/>
      <c r="B110" s="22"/>
      <c r="C110" s="22"/>
      <c r="D110" s="22"/>
      <c r="E110" s="22"/>
      <c r="F110" s="22"/>
      <c r="G110" s="22"/>
    </row>
    <row r="111" spans="1:7">
      <c r="A111" s="22"/>
      <c r="B111" s="22"/>
      <c r="C111" s="22"/>
      <c r="D111" s="22"/>
      <c r="E111" s="22"/>
      <c r="F111" s="22"/>
      <c r="G111" s="22"/>
    </row>
    <row r="112" spans="1:7">
      <c r="A112" s="22"/>
      <c r="B112" s="22"/>
      <c r="C112" s="22"/>
      <c r="D112" s="22"/>
      <c r="E112" s="22"/>
      <c r="F112" s="22"/>
      <c r="G112" s="22"/>
    </row>
    <row r="113" spans="1:7">
      <c r="A113" s="22"/>
      <c r="B113" s="22"/>
      <c r="C113" s="22"/>
      <c r="D113" s="22"/>
      <c r="E113" s="22"/>
      <c r="F113" s="22"/>
      <c r="G113" s="22"/>
    </row>
    <row r="114" spans="1:7">
      <c r="A114" s="22"/>
      <c r="B114" s="22"/>
      <c r="C114" s="22"/>
      <c r="D114" s="22"/>
      <c r="E114" s="22"/>
      <c r="F114" s="22"/>
      <c r="G114" s="22"/>
    </row>
    <row r="115" spans="1:7">
      <c r="A115" s="22"/>
      <c r="B115" s="22"/>
      <c r="C115" s="22"/>
      <c r="D115" s="22"/>
      <c r="E115" s="22"/>
      <c r="F115" s="22"/>
      <c r="G115" s="22"/>
    </row>
    <row r="116" spans="1:7">
      <c r="A116" s="22"/>
      <c r="B116" s="22"/>
      <c r="C116" s="22"/>
      <c r="D116" s="22"/>
      <c r="E116" s="22"/>
      <c r="F116" s="22"/>
      <c r="G116" s="22"/>
    </row>
    <row r="117" spans="1:7">
      <c r="A117" s="22"/>
      <c r="B117" s="22"/>
      <c r="C117" s="22"/>
      <c r="D117" s="22"/>
      <c r="E117" s="22"/>
      <c r="F117" s="22"/>
      <c r="G117" s="22"/>
    </row>
    <row r="118" spans="1:7">
      <c r="A118" s="22"/>
      <c r="B118" s="22"/>
      <c r="C118" s="22"/>
      <c r="D118" s="22"/>
      <c r="E118" s="22"/>
      <c r="F118" s="22"/>
      <c r="G118" s="22"/>
    </row>
    <row r="119" spans="1:7">
      <c r="A119" s="22"/>
      <c r="B119" s="22"/>
      <c r="C119" s="22"/>
      <c r="D119" s="22"/>
      <c r="E119" s="22"/>
      <c r="F119" s="22"/>
      <c r="G119" s="22"/>
    </row>
    <row r="120" spans="1:7">
      <c r="A120" s="22"/>
      <c r="B120" s="22"/>
      <c r="C120" s="22"/>
      <c r="D120" s="22"/>
      <c r="E120" s="22"/>
      <c r="F120" s="22"/>
      <c r="G120" s="22"/>
    </row>
    <row r="121" spans="1:7">
      <c r="A121" s="22"/>
      <c r="B121" s="22"/>
      <c r="C121" s="22"/>
      <c r="D121" s="22"/>
      <c r="E121" s="22"/>
      <c r="F121" s="22"/>
      <c r="G121" s="22"/>
    </row>
    <row r="122" spans="1:7">
      <c r="A122" s="22"/>
      <c r="B122" s="22"/>
      <c r="C122" s="22"/>
      <c r="D122" s="22"/>
      <c r="E122" s="22"/>
      <c r="F122" s="22"/>
      <c r="G122" s="22"/>
    </row>
    <row r="123" spans="1:7">
      <c r="A123" s="22"/>
      <c r="B123" s="22"/>
      <c r="C123" s="22"/>
      <c r="D123" s="22"/>
      <c r="E123" s="22"/>
      <c r="F123" s="22"/>
      <c r="G123" s="22"/>
    </row>
    <row r="124" spans="1:7">
      <c r="A124" s="22"/>
      <c r="B124" s="22"/>
      <c r="C124" s="22"/>
      <c r="D124" s="22"/>
      <c r="E124" s="22"/>
      <c r="F124" s="22"/>
      <c r="G124" s="22"/>
    </row>
    <row r="125" spans="1:7">
      <c r="A125" s="22"/>
      <c r="B125" s="22"/>
      <c r="C125" s="22"/>
      <c r="D125" s="22"/>
      <c r="E125" s="22"/>
      <c r="F125" s="22"/>
      <c r="G125" s="22"/>
    </row>
    <row r="126" spans="1:7">
      <c r="A126" s="22"/>
      <c r="B126" s="22"/>
      <c r="C126" s="22"/>
      <c r="D126" s="22"/>
      <c r="E126" s="22"/>
      <c r="F126" s="22"/>
      <c r="G126" s="22"/>
    </row>
    <row r="127" spans="1:7">
      <c r="A127" s="22"/>
      <c r="B127" s="22"/>
      <c r="C127" s="22"/>
      <c r="D127" s="22"/>
      <c r="E127" s="22"/>
      <c r="F127" s="22"/>
      <c r="G127" s="22"/>
    </row>
    <row r="128" spans="1:7">
      <c r="A128" s="22"/>
      <c r="B128" s="22"/>
      <c r="C128" s="22"/>
      <c r="D128" s="22"/>
      <c r="E128" s="22"/>
      <c r="F128" s="22"/>
      <c r="G128" s="22"/>
    </row>
    <row r="129" spans="1:7">
      <c r="A129" s="22"/>
      <c r="B129" s="22"/>
      <c r="C129" s="22"/>
      <c r="D129" s="22"/>
      <c r="E129" s="22"/>
      <c r="F129" s="22"/>
      <c r="G129" s="22"/>
    </row>
    <row r="130" spans="1:7">
      <c r="A130" s="22"/>
      <c r="B130" s="22"/>
      <c r="C130" s="22"/>
      <c r="D130" s="22"/>
      <c r="E130" s="22"/>
      <c r="F130" s="22"/>
      <c r="G130" s="22"/>
    </row>
    <row r="131" spans="1:7">
      <c r="A131" s="22"/>
      <c r="B131" s="22"/>
      <c r="C131" s="22"/>
      <c r="D131" s="22"/>
      <c r="E131" s="22"/>
      <c r="F131" s="22"/>
      <c r="G131" s="22"/>
    </row>
    <row r="132" spans="1:7">
      <c r="A132" s="22"/>
      <c r="B132" s="22"/>
      <c r="C132" s="22"/>
      <c r="D132" s="22"/>
      <c r="E132" s="22"/>
      <c r="F132" s="22"/>
      <c r="G132" s="22"/>
    </row>
    <row r="133" spans="1:7">
      <c r="A133" s="22"/>
      <c r="B133" s="22"/>
      <c r="C133" s="22"/>
      <c r="D133" s="22"/>
      <c r="E133" s="22"/>
      <c r="F133" s="22"/>
      <c r="G133" s="22"/>
    </row>
    <row r="134" spans="1:7">
      <c r="A134" s="22"/>
      <c r="B134" s="22"/>
      <c r="C134" s="22"/>
      <c r="D134" s="22"/>
      <c r="E134" s="22"/>
      <c r="F134" s="22"/>
      <c r="G134" s="22"/>
    </row>
    <row r="135" spans="1:7">
      <c r="A135" s="22"/>
      <c r="B135" s="22"/>
      <c r="C135" s="22"/>
      <c r="D135" s="22"/>
      <c r="E135" s="22"/>
      <c r="F135" s="22"/>
      <c r="G135" s="22"/>
    </row>
    <row r="136" spans="1:7">
      <c r="A136" s="22"/>
      <c r="B136" s="22"/>
      <c r="C136" s="22"/>
      <c r="D136" s="22"/>
      <c r="E136" s="22"/>
      <c r="F136" s="22"/>
      <c r="G136" s="22"/>
    </row>
    <row r="137" spans="1:7">
      <c r="A137" s="22"/>
      <c r="B137" s="22"/>
      <c r="C137" s="22"/>
      <c r="D137" s="22"/>
      <c r="E137" s="22"/>
      <c r="F137" s="22"/>
      <c r="G137" s="22"/>
    </row>
    <row r="138" spans="1:7">
      <c r="A138" s="22"/>
      <c r="B138" s="22"/>
      <c r="C138" s="22"/>
      <c r="D138" s="22"/>
      <c r="E138" s="22"/>
      <c r="F138" s="22"/>
      <c r="G138" s="22"/>
    </row>
    <row r="139" spans="1:7">
      <c r="A139" s="32"/>
      <c r="B139" s="32"/>
      <c r="C139" s="32"/>
      <c r="D139" s="32"/>
      <c r="E139" s="34"/>
      <c r="F139" s="34"/>
      <c r="G139" s="32"/>
    </row>
    <row r="140" spans="1:7">
      <c r="A140" s="32"/>
      <c r="B140" s="32"/>
      <c r="C140" s="32"/>
      <c r="D140" s="32"/>
      <c r="E140" s="34"/>
      <c r="F140" s="34"/>
      <c r="G140" s="32"/>
    </row>
    <row r="141" spans="1:7">
      <c r="A141" s="32"/>
      <c r="B141" s="32"/>
      <c r="C141" s="32"/>
      <c r="D141" s="32"/>
      <c r="E141" s="34"/>
      <c r="F141" s="34"/>
      <c r="G141" s="32"/>
    </row>
    <row r="142" spans="1:7">
      <c r="A142" s="32"/>
      <c r="B142" s="32"/>
      <c r="C142" s="32"/>
      <c r="D142" s="32"/>
      <c r="E142" s="34"/>
      <c r="F142" s="34"/>
      <c r="G142" s="32"/>
    </row>
    <row r="143" spans="1:7">
      <c r="A143" s="32"/>
      <c r="B143" s="32"/>
      <c r="C143" s="32"/>
      <c r="D143" s="32"/>
      <c r="E143" s="34"/>
      <c r="F143" s="34"/>
      <c r="G143" s="32"/>
    </row>
    <row r="144" spans="1:7">
      <c r="A144" s="32"/>
      <c r="B144" s="32"/>
      <c r="C144" s="32"/>
      <c r="D144" s="32"/>
      <c r="E144" s="34"/>
      <c r="F144" s="34"/>
      <c r="G144" s="32"/>
    </row>
    <row r="145" spans="1:7">
      <c r="A145" s="32"/>
      <c r="B145" s="32"/>
      <c r="C145" s="32"/>
      <c r="D145" s="32"/>
      <c r="E145" s="34"/>
      <c r="F145" s="34"/>
      <c r="G145" s="32"/>
    </row>
    <row r="146" spans="1:7">
      <c r="A146" s="32"/>
      <c r="B146" s="32"/>
      <c r="C146" s="32"/>
      <c r="D146" s="32"/>
      <c r="E146" s="34"/>
      <c r="F146" s="34"/>
      <c r="G146" s="32"/>
    </row>
    <row r="147" spans="1:7">
      <c r="A147" s="32"/>
      <c r="B147" s="32"/>
      <c r="C147" s="32"/>
      <c r="D147" s="32"/>
      <c r="E147" s="34"/>
      <c r="F147" s="34"/>
      <c r="G147" s="32"/>
    </row>
    <row r="148" spans="1:7">
      <c r="A148" s="32"/>
      <c r="B148" s="32"/>
      <c r="C148" s="32"/>
      <c r="D148" s="32"/>
      <c r="E148" s="34"/>
      <c r="F148" s="34"/>
      <c r="G148" s="32"/>
    </row>
    <row r="149" spans="1:7">
      <c r="A149" s="32"/>
      <c r="B149" s="32"/>
      <c r="C149" s="32"/>
      <c r="D149" s="32"/>
      <c r="E149" s="34"/>
      <c r="F149" s="34"/>
      <c r="G149" s="32"/>
    </row>
    <row r="150" spans="1:7">
      <c r="A150" s="32"/>
      <c r="B150" s="32"/>
      <c r="C150" s="32"/>
      <c r="D150" s="32"/>
      <c r="E150" s="34"/>
      <c r="F150" s="34"/>
      <c r="G150" s="32"/>
    </row>
    <row r="151" ht="18" spans="1:7">
      <c r="A151" s="32"/>
      <c r="B151" s="32"/>
      <c r="C151" s="32"/>
      <c r="D151" s="32"/>
      <c r="E151" s="34"/>
      <c r="F151" s="34"/>
      <c r="G151" s="33"/>
    </row>
    <row r="152" ht="18" spans="1:7">
      <c r="A152" s="33"/>
      <c r="B152" s="33"/>
      <c r="C152" s="33"/>
      <c r="D152" s="33"/>
      <c r="E152" s="35"/>
      <c r="F152" s="35"/>
      <c r="G152" s="33"/>
    </row>
    <row r="153" ht="18" spans="1:7">
      <c r="A153" s="33"/>
      <c r="B153" s="33"/>
      <c r="C153" s="33"/>
      <c r="D153" s="33"/>
      <c r="E153" s="35"/>
      <c r="F153" s="35"/>
      <c r="G153" s="33"/>
    </row>
    <row r="154" ht="16.5" spans="5:6">
      <c r="E154" s="35"/>
      <c r="F154" s="35"/>
    </row>
    <row r="155" ht="16.5" spans="5:6">
      <c r="E155" s="35"/>
      <c r="F155" s="35"/>
    </row>
    <row r="156" ht="16.5" spans="5:6">
      <c r="E156" s="35"/>
      <c r="F156" s="35"/>
    </row>
    <row r="157" ht="16.5" spans="5:6">
      <c r="E157" s="35"/>
      <c r="F157" s="35"/>
    </row>
    <row r="158" ht="16.5" spans="5:6">
      <c r="E158" s="35"/>
      <c r="F158" s="35"/>
    </row>
    <row r="159" ht="16.5" spans="5:6">
      <c r="E159" s="35"/>
      <c r="F159" s="35"/>
    </row>
    <row r="160" ht="16.5" spans="5:6">
      <c r="E160" s="35"/>
      <c r="F160" s="35"/>
    </row>
    <row r="161" ht="16.5" spans="5:6">
      <c r="E161" s="35"/>
      <c r="F161" s="35"/>
    </row>
    <row r="162" ht="16.5" spans="5:6">
      <c r="E162" s="35"/>
      <c r="F162" s="35"/>
    </row>
    <row r="163" ht="16.5" spans="5:6">
      <c r="E163" s="35"/>
      <c r="F163" s="35"/>
    </row>
    <row r="164" ht="16.5" spans="5:6">
      <c r="E164" s="35"/>
      <c r="F164" s="35"/>
    </row>
    <row r="165" ht="16.5" spans="5:6">
      <c r="E165" s="35"/>
      <c r="F165" s="35"/>
    </row>
    <row r="166" ht="16.5" spans="5:6">
      <c r="E166" s="35"/>
      <c r="F166" s="35"/>
    </row>
    <row r="167" ht="16.5" spans="5:6">
      <c r="E167" s="35"/>
      <c r="F167" s="35"/>
    </row>
    <row r="168" ht="16.5" spans="5:6">
      <c r="E168" s="35"/>
      <c r="F168" s="35"/>
    </row>
    <row r="169" ht="16.5" spans="5:6">
      <c r="E169" s="35"/>
      <c r="F169" s="35"/>
    </row>
    <row r="170" ht="16.5" spans="5:6">
      <c r="E170" s="35"/>
      <c r="F170" s="35"/>
    </row>
    <row r="171" ht="16.5" spans="5:6">
      <c r="E171" s="35"/>
      <c r="F171" s="35"/>
    </row>
    <row r="172" ht="16.5" spans="5:6">
      <c r="E172" s="35"/>
      <c r="F172" s="35"/>
    </row>
    <row r="173" ht="16.5" spans="5:6">
      <c r="E173" s="35"/>
      <c r="F173" s="35"/>
    </row>
    <row r="174" ht="16.5" spans="5:6">
      <c r="E174" s="35"/>
      <c r="F174" s="35"/>
    </row>
    <row r="175" ht="16.5" spans="5:6">
      <c r="E175" s="35"/>
      <c r="F175" s="35"/>
    </row>
    <row r="176" ht="16.5" spans="5:6">
      <c r="E176" s="35"/>
      <c r="F176" s="35"/>
    </row>
    <row r="177" ht="16.5" spans="5:6">
      <c r="E177" s="35"/>
      <c r="F177" s="35"/>
    </row>
    <row r="178" ht="16.5" spans="5:6">
      <c r="E178" s="35"/>
      <c r="F178" s="35"/>
    </row>
    <row r="179" ht="16.5" spans="5:6">
      <c r="E179" s="35"/>
      <c r="F179" s="35"/>
    </row>
    <row r="180" ht="16.5" spans="5:6">
      <c r="E180" s="35"/>
      <c r="F180" s="35"/>
    </row>
    <row r="181" ht="16.5" spans="5:6">
      <c r="E181" s="35"/>
      <c r="F181" s="35"/>
    </row>
    <row r="182" ht="16.5" spans="5:6">
      <c r="E182" s="35"/>
      <c r="F182" s="35"/>
    </row>
    <row r="183" ht="16.5" spans="5:6">
      <c r="E183" s="35"/>
      <c r="F183" s="35"/>
    </row>
    <row r="184" ht="16.5" spans="5:6">
      <c r="E184" s="35"/>
      <c r="F184" s="35"/>
    </row>
    <row r="185" ht="16.5" spans="5:6">
      <c r="E185" s="35"/>
      <c r="F185" s="35"/>
    </row>
    <row r="186" ht="16.5" spans="5:6">
      <c r="E186" s="35"/>
      <c r="F186" s="35"/>
    </row>
    <row r="187" ht="16.5" spans="5:6">
      <c r="E187" s="35"/>
      <c r="F187" s="35"/>
    </row>
    <row r="188" ht="16.5" spans="5:6">
      <c r="E188" s="35"/>
      <c r="F188" s="35"/>
    </row>
    <row r="189" ht="16.5" spans="5:6">
      <c r="E189" s="35"/>
      <c r="F189" s="35"/>
    </row>
    <row r="190" ht="16.5" spans="5:6">
      <c r="E190" s="35"/>
      <c r="F190" s="35"/>
    </row>
    <row r="191" ht="16.5" spans="5:6">
      <c r="E191" s="35"/>
      <c r="F191" s="35"/>
    </row>
    <row r="192" ht="16.5" spans="5:6">
      <c r="E192" s="35"/>
      <c r="F192" s="35"/>
    </row>
    <row r="193" ht="16.5" spans="5:6">
      <c r="E193" s="35"/>
      <c r="F193" s="35"/>
    </row>
    <row r="194" ht="16.5" spans="5:6">
      <c r="E194" s="35"/>
      <c r="F194" s="35"/>
    </row>
    <row r="195" ht="16.5" spans="5:6">
      <c r="E195" s="35"/>
      <c r="F195" s="35"/>
    </row>
    <row r="196" ht="16.5" spans="5:6">
      <c r="E196" s="35"/>
      <c r="F196" s="35"/>
    </row>
    <row r="197" ht="16.5" spans="5:6">
      <c r="E197" s="35"/>
      <c r="F197" s="35"/>
    </row>
    <row r="198" ht="16.5" spans="5:6">
      <c r="E198" s="35"/>
      <c r="F198" s="35"/>
    </row>
    <row r="199" ht="16.5" spans="5:6">
      <c r="E199" s="35"/>
      <c r="F199" s="35"/>
    </row>
  </sheetData>
  <pageMargins left="0.866141732283465" right="0.24" top="0.748031496062992" bottom="0.511811023622047" header="0.433070866141732" footer="0.31496062992126"/>
  <pageSetup paperSize="9" orientation="portrait"/>
  <headerFooter alignWithMargins="0">
    <oddHeader>&amp;C&amp;"Times New Roman,Regular"&amp;13&amp;P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E46"/>
  <sheetViews>
    <sheetView workbookViewId="0">
      <selection activeCell="B18" sqref="B18"/>
    </sheetView>
  </sheetViews>
  <sheetFormatPr defaultColWidth="14.7083333333333" defaultRowHeight="16.5" customHeight="1"/>
  <cols>
    <col min="1" max="1" width="49.5666666666667" style="433" customWidth="1"/>
    <col min="2" max="2" width="9.85833333333333" style="433" customWidth="1"/>
    <col min="3" max="5" width="10.425" style="433" customWidth="1"/>
    <col min="6" max="16384" width="14.7083333333333" style="433"/>
  </cols>
  <sheetData>
    <row r="1" ht="20.1" customHeight="1" spans="1:5">
      <c r="A1" s="434" t="s">
        <v>19</v>
      </c>
      <c r="B1" s="435"/>
      <c r="C1" s="435"/>
      <c r="D1" s="435"/>
      <c r="E1" s="435"/>
    </row>
    <row r="2" ht="15" customHeight="1" spans="1:5">
      <c r="A2" s="436"/>
      <c r="B2" s="436"/>
      <c r="C2" s="436"/>
      <c r="D2" s="436"/>
      <c r="E2" s="436"/>
    </row>
    <row r="3" ht="15" customHeight="1" spans="1:5">
      <c r="A3" s="437"/>
      <c r="B3" s="438"/>
      <c r="C3" s="439"/>
      <c r="D3" s="440"/>
      <c r="E3" s="457" t="s">
        <v>20</v>
      </c>
    </row>
    <row r="4" ht="15" customHeight="1" spans="1:5">
      <c r="A4" s="441"/>
      <c r="B4" s="442" t="s">
        <v>21</v>
      </c>
      <c r="C4" s="442" t="s">
        <v>22</v>
      </c>
      <c r="D4" s="442" t="s">
        <v>22</v>
      </c>
      <c r="E4" s="442" t="s">
        <v>23</v>
      </c>
    </row>
    <row r="5" ht="15" customHeight="1" spans="1:5">
      <c r="A5" s="443"/>
      <c r="B5" s="444" t="s">
        <v>24</v>
      </c>
      <c r="C5" s="444" t="s">
        <v>24</v>
      </c>
      <c r="D5" s="444" t="s">
        <v>24</v>
      </c>
      <c r="E5" s="444" t="s">
        <v>24</v>
      </c>
    </row>
    <row r="6" ht="15" customHeight="1" spans="1:5">
      <c r="A6" s="443"/>
      <c r="B6" s="444" t="s">
        <v>25</v>
      </c>
      <c r="C6" s="444" t="s">
        <v>25</v>
      </c>
      <c r="D6" s="444" t="s">
        <v>25</v>
      </c>
      <c r="E6" s="444" t="s">
        <v>25</v>
      </c>
    </row>
    <row r="7" ht="15" customHeight="1" spans="1:5">
      <c r="A7" s="443"/>
      <c r="B7" s="444" t="s">
        <v>26</v>
      </c>
      <c r="C7" s="444" t="s">
        <v>27</v>
      </c>
      <c r="D7" s="444" t="s">
        <v>26</v>
      </c>
      <c r="E7" s="444" t="s">
        <v>28</v>
      </c>
    </row>
    <row r="8" ht="15" customHeight="1" spans="1:5">
      <c r="A8" s="443"/>
      <c r="B8" s="445" t="s">
        <v>29</v>
      </c>
      <c r="C8" s="445" t="s">
        <v>30</v>
      </c>
      <c r="D8" s="445" t="s">
        <v>29</v>
      </c>
      <c r="E8" s="445" t="s">
        <v>29</v>
      </c>
    </row>
    <row r="9" ht="15.6" customHeight="1" spans="1:5">
      <c r="A9" s="443"/>
      <c r="B9" s="446"/>
      <c r="C9" s="446"/>
      <c r="D9" s="447"/>
      <c r="E9" s="446"/>
    </row>
    <row r="10" s="429" customFormat="1" ht="15.6" customHeight="1" spans="1:5">
      <c r="A10" s="382" t="s">
        <v>31</v>
      </c>
      <c r="B10" s="448">
        <v>104.379315938425</v>
      </c>
      <c r="C10" s="448">
        <v>103</v>
      </c>
      <c r="D10" s="448">
        <v>105.785915366637</v>
      </c>
      <c r="E10" s="448">
        <v>101.040093477206</v>
      </c>
    </row>
    <row r="11" s="430" customFormat="1" ht="15" customHeight="1" spans="1:109">
      <c r="A11" s="449" t="s">
        <v>32</v>
      </c>
      <c r="B11" s="450">
        <v>99.19</v>
      </c>
      <c r="C11" s="450">
        <v>102.33</v>
      </c>
      <c r="D11" s="451">
        <v>96.18</v>
      </c>
      <c r="E11" s="450">
        <v>97.22</v>
      </c>
      <c r="F11" s="458"/>
      <c r="G11" s="458"/>
      <c r="H11" s="458"/>
      <c r="I11" s="458"/>
      <c r="J11" s="458"/>
      <c r="K11" s="458"/>
      <c r="L11" s="458"/>
      <c r="M11" s="458"/>
      <c r="N11" s="458"/>
      <c r="O11" s="458"/>
      <c r="P11" s="458"/>
      <c r="Q11" s="458"/>
      <c r="R11" s="458"/>
      <c r="S11" s="458"/>
      <c r="T11" s="458"/>
      <c r="U11" s="458"/>
      <c r="V11" s="458"/>
      <c r="W11" s="458"/>
      <c r="X11" s="458"/>
      <c r="Y11" s="458"/>
      <c r="Z11" s="458"/>
      <c r="AA11" s="458"/>
      <c r="AB11" s="458"/>
      <c r="AC11" s="458"/>
      <c r="AD11" s="458"/>
      <c r="AE11" s="458"/>
      <c r="AF11" s="458"/>
      <c r="AG11" s="458"/>
      <c r="AH11" s="458"/>
      <c r="AI11" s="458"/>
      <c r="AJ11" s="458"/>
      <c r="AK11" s="458"/>
      <c r="AL11" s="458"/>
      <c r="AM11" s="458"/>
      <c r="AN11" s="458"/>
      <c r="AO11" s="458"/>
      <c r="AP11" s="458"/>
      <c r="AQ11" s="458"/>
      <c r="AR11" s="458"/>
      <c r="AS11" s="458"/>
      <c r="AT11" s="458"/>
      <c r="AU11" s="458"/>
      <c r="AV11" s="458"/>
      <c r="AW11" s="458"/>
      <c r="AX11" s="458"/>
      <c r="AY11" s="458"/>
      <c r="AZ11" s="458"/>
      <c r="BA11" s="458"/>
      <c r="BB11" s="458"/>
      <c r="BC11" s="458"/>
      <c r="BD11" s="458"/>
      <c r="BE11" s="458"/>
      <c r="BF11" s="458"/>
      <c r="BG11" s="458"/>
      <c r="BH11" s="458"/>
      <c r="BI11" s="458"/>
      <c r="BJ11" s="458"/>
      <c r="BK11" s="458"/>
      <c r="BL11" s="458"/>
      <c r="BM11" s="458"/>
      <c r="BN11" s="458"/>
      <c r="BO11" s="458"/>
      <c r="BP11" s="458"/>
      <c r="BQ11" s="458"/>
      <c r="BR11" s="458"/>
      <c r="BS11" s="458"/>
      <c r="BT11" s="458"/>
      <c r="BU11" s="458"/>
      <c r="BV11" s="458"/>
      <c r="BW11" s="458"/>
      <c r="BX11" s="458"/>
      <c r="BY11" s="458"/>
      <c r="BZ11" s="458"/>
      <c r="CA11" s="458"/>
      <c r="CB11" s="458"/>
      <c r="CC11" s="458"/>
      <c r="CD11" s="458"/>
      <c r="CE11" s="458"/>
      <c r="CF11" s="458"/>
      <c r="CG11" s="458"/>
      <c r="CH11" s="458"/>
      <c r="CI11" s="458"/>
      <c r="CJ11" s="458"/>
      <c r="CK11" s="458"/>
      <c r="CL11" s="458"/>
      <c r="CM11" s="458"/>
      <c r="CN11" s="458"/>
      <c r="CO11" s="458"/>
      <c r="CP11" s="458"/>
      <c r="CQ11" s="458"/>
      <c r="CR11" s="458"/>
      <c r="CS11" s="458"/>
      <c r="CT11" s="458"/>
      <c r="CU11" s="458"/>
      <c r="CV11" s="458"/>
      <c r="CW11" s="458"/>
      <c r="CX11" s="458"/>
      <c r="CY11" s="458"/>
      <c r="CZ11" s="458"/>
      <c r="DA11" s="458"/>
      <c r="DB11" s="458"/>
      <c r="DC11" s="458"/>
      <c r="DD11" s="458"/>
      <c r="DE11" s="458"/>
    </row>
    <row r="12" ht="15" customHeight="1" spans="1:5">
      <c r="A12" s="386" t="s">
        <v>33</v>
      </c>
      <c r="B12" s="452">
        <v>102.62</v>
      </c>
      <c r="C12" s="452">
        <v>102.09</v>
      </c>
      <c r="D12" s="453">
        <v>99.26</v>
      </c>
      <c r="E12" s="452">
        <v>99.43</v>
      </c>
    </row>
    <row r="13" ht="15" customHeight="1" spans="1:5">
      <c r="A13" s="386" t="s">
        <v>34</v>
      </c>
      <c r="B13" s="452">
        <v>95.85</v>
      </c>
      <c r="C13" s="452">
        <v>99.66</v>
      </c>
      <c r="D13" s="453">
        <v>89.49</v>
      </c>
      <c r="E13" s="452">
        <v>95.77</v>
      </c>
    </row>
    <row r="14" ht="15" customHeight="1" spans="1:5">
      <c r="A14" s="386" t="s">
        <v>35</v>
      </c>
      <c r="B14" s="452">
        <v>92.05</v>
      </c>
      <c r="C14" s="452">
        <v>121.35</v>
      </c>
      <c r="D14" s="453">
        <v>147.42</v>
      </c>
      <c r="E14" s="452">
        <v>111.05</v>
      </c>
    </row>
    <row r="15" s="431" customFormat="1" ht="15" customHeight="1" spans="1:5">
      <c r="A15" s="386" t="s">
        <v>36</v>
      </c>
      <c r="B15" s="452">
        <v>97.39</v>
      </c>
      <c r="C15" s="452">
        <v>104.26</v>
      </c>
      <c r="D15" s="453">
        <v>99.5</v>
      </c>
      <c r="E15" s="452">
        <v>101.28</v>
      </c>
    </row>
    <row r="16" s="431" customFormat="1" ht="15" customHeight="1" spans="1:5">
      <c r="A16" s="386" t="s">
        <v>37</v>
      </c>
      <c r="B16" s="452">
        <v>125.33</v>
      </c>
      <c r="C16" s="452">
        <v>117.52</v>
      </c>
      <c r="D16" s="453">
        <v>134.05</v>
      </c>
      <c r="E16" s="452">
        <v>91.48</v>
      </c>
    </row>
    <row r="17" ht="15" customHeight="1" spans="1:5">
      <c r="A17" s="454" t="s">
        <v>38</v>
      </c>
      <c r="B17" s="450">
        <v>104.458379464781</v>
      </c>
      <c r="C17" s="450">
        <v>103.89</v>
      </c>
      <c r="D17" s="451">
        <v>106.325555869987</v>
      </c>
      <c r="E17" s="450">
        <v>101.053691014226</v>
      </c>
    </row>
    <row r="18" ht="15" customHeight="1" spans="1:5">
      <c r="A18" s="386" t="s">
        <v>39</v>
      </c>
      <c r="B18" s="452">
        <v>108.47</v>
      </c>
      <c r="C18" s="452">
        <v>103.81</v>
      </c>
      <c r="D18" s="453">
        <v>110.679486975596</v>
      </c>
      <c r="E18" s="452">
        <v>106.21811206671</v>
      </c>
    </row>
    <row r="19" ht="15" customHeight="1" spans="1:5">
      <c r="A19" s="386" t="s">
        <v>40</v>
      </c>
      <c r="B19" s="452">
        <v>109.89</v>
      </c>
      <c r="C19" s="452">
        <v>108.67</v>
      </c>
      <c r="D19" s="453">
        <v>108.060719788105</v>
      </c>
      <c r="E19" s="452">
        <v>104.603911987939</v>
      </c>
    </row>
    <row r="20" ht="15" customHeight="1" spans="1:5">
      <c r="A20" s="386" t="s">
        <v>41</v>
      </c>
      <c r="B20" s="452">
        <v>111.13</v>
      </c>
      <c r="C20" s="452">
        <v>100.96</v>
      </c>
      <c r="D20" s="453">
        <v>118.35</v>
      </c>
      <c r="E20" s="452">
        <v>110.47</v>
      </c>
    </row>
    <row r="21" ht="15" customHeight="1" spans="1:5">
      <c r="A21" s="386" t="s">
        <v>42</v>
      </c>
      <c r="B21" s="452">
        <v>117.29</v>
      </c>
      <c r="C21" s="452">
        <v>103.84</v>
      </c>
      <c r="D21" s="453">
        <v>118.235657896981</v>
      </c>
      <c r="E21" s="452">
        <v>105.913032410337</v>
      </c>
    </row>
    <row r="22" ht="15" customHeight="1" spans="1:5">
      <c r="A22" s="386" t="s">
        <v>43</v>
      </c>
      <c r="B22" s="452">
        <v>107.45</v>
      </c>
      <c r="C22" s="452">
        <v>102.63</v>
      </c>
      <c r="D22" s="453">
        <v>102.45</v>
      </c>
      <c r="E22" s="452">
        <v>98.72</v>
      </c>
    </row>
    <row r="23" ht="15" customHeight="1" spans="1:5">
      <c r="A23" s="386" t="s">
        <v>44</v>
      </c>
      <c r="B23" s="452">
        <v>105.73</v>
      </c>
      <c r="C23" s="452">
        <v>104.01</v>
      </c>
      <c r="D23" s="453">
        <v>110.29</v>
      </c>
      <c r="E23" s="452">
        <v>99.91</v>
      </c>
    </row>
    <row r="24" ht="39.75" customHeight="1" spans="1:5">
      <c r="A24" s="386" t="s">
        <v>45</v>
      </c>
      <c r="B24" s="455">
        <v>96.05</v>
      </c>
      <c r="C24" s="455">
        <v>102.06</v>
      </c>
      <c r="D24" s="456">
        <v>105.33</v>
      </c>
      <c r="E24" s="455">
        <v>97.86</v>
      </c>
    </row>
    <row r="25" ht="15" customHeight="1" spans="1:5">
      <c r="A25" s="386" t="s">
        <v>46</v>
      </c>
      <c r="B25" s="452">
        <v>114.34</v>
      </c>
      <c r="C25" s="452">
        <v>99.64</v>
      </c>
      <c r="D25" s="453">
        <v>106.63</v>
      </c>
      <c r="E25" s="452">
        <v>99.02</v>
      </c>
    </row>
    <row r="26" ht="15" customHeight="1" spans="1:5">
      <c r="A26" s="386" t="s">
        <v>47</v>
      </c>
      <c r="B26" s="452">
        <v>104.19</v>
      </c>
      <c r="C26" s="452">
        <v>101.87</v>
      </c>
      <c r="D26" s="453">
        <v>103.6</v>
      </c>
      <c r="E26" s="452">
        <v>102.47</v>
      </c>
    </row>
    <row r="27" ht="15" customHeight="1" spans="1:5">
      <c r="A27" s="386" t="s">
        <v>48</v>
      </c>
      <c r="B27" s="452">
        <v>78.61</v>
      </c>
      <c r="C27" s="452">
        <v>129.66</v>
      </c>
      <c r="D27" s="453">
        <v>100.92</v>
      </c>
      <c r="E27" s="452">
        <v>101.06</v>
      </c>
    </row>
    <row r="28" ht="15" customHeight="1" spans="1:5">
      <c r="A28" s="386" t="s">
        <v>49</v>
      </c>
      <c r="B28" s="452">
        <v>129.9</v>
      </c>
      <c r="C28" s="452">
        <v>105.38</v>
      </c>
      <c r="D28" s="453">
        <v>112.9</v>
      </c>
      <c r="E28" s="452">
        <v>108.59</v>
      </c>
    </row>
    <row r="29" ht="15" customHeight="1" spans="1:5">
      <c r="A29" s="386" t="s">
        <v>50</v>
      </c>
      <c r="B29" s="452">
        <v>103.34</v>
      </c>
      <c r="C29" s="452">
        <v>101.35</v>
      </c>
      <c r="D29" s="453">
        <v>109.8</v>
      </c>
      <c r="E29" s="452">
        <v>100.77</v>
      </c>
    </row>
    <row r="30" s="432" customFormat="1" ht="15" customHeight="1" spans="1:109">
      <c r="A30" s="386" t="s">
        <v>51</v>
      </c>
      <c r="B30" s="452">
        <v>121.5</v>
      </c>
      <c r="C30" s="452">
        <v>103.04</v>
      </c>
      <c r="D30" s="453">
        <v>127.74</v>
      </c>
      <c r="E30" s="452">
        <v>111.81</v>
      </c>
      <c r="F30" s="433"/>
      <c r="G30" s="433"/>
      <c r="H30" s="433"/>
      <c r="I30" s="433"/>
      <c r="J30" s="433"/>
      <c r="K30" s="433"/>
      <c r="L30" s="433"/>
      <c r="M30" s="433"/>
      <c r="N30" s="433"/>
      <c r="O30" s="433"/>
      <c r="P30" s="433"/>
      <c r="Q30" s="433"/>
      <c r="R30" s="433"/>
      <c r="S30" s="433"/>
      <c r="T30" s="433"/>
      <c r="U30" s="433"/>
      <c r="V30" s="433"/>
      <c r="W30" s="433"/>
      <c r="X30" s="433"/>
      <c r="Y30" s="433"/>
      <c r="Z30" s="433"/>
      <c r="AA30" s="433"/>
      <c r="AB30" s="433"/>
      <c r="AC30" s="433"/>
      <c r="AD30" s="433"/>
      <c r="AE30" s="433"/>
      <c r="AF30" s="433"/>
      <c r="AG30" s="433"/>
      <c r="AH30" s="433"/>
      <c r="AI30" s="433"/>
      <c r="AJ30" s="433"/>
      <c r="AK30" s="433"/>
      <c r="AL30" s="433"/>
      <c r="AM30" s="433"/>
      <c r="AN30" s="433"/>
      <c r="AO30" s="433"/>
      <c r="AP30" s="433"/>
      <c r="AQ30" s="433"/>
      <c r="AR30" s="433"/>
      <c r="AS30" s="433"/>
      <c r="AT30" s="433"/>
      <c r="AU30" s="433"/>
      <c r="AV30" s="433"/>
      <c r="AW30" s="433"/>
      <c r="AX30" s="433"/>
      <c r="AY30" s="433"/>
      <c r="AZ30" s="433"/>
      <c r="BA30" s="433"/>
      <c r="BB30" s="433"/>
      <c r="BC30" s="433"/>
      <c r="BD30" s="433"/>
      <c r="BE30" s="433"/>
      <c r="BF30" s="433"/>
      <c r="BG30" s="433"/>
      <c r="BH30" s="433"/>
      <c r="BI30" s="433"/>
      <c r="BJ30" s="433"/>
      <c r="BK30" s="433"/>
      <c r="BL30" s="433"/>
      <c r="BM30" s="433"/>
      <c r="BN30" s="433"/>
      <c r="BO30" s="433"/>
      <c r="BP30" s="433"/>
      <c r="BQ30" s="433"/>
      <c r="BR30" s="433"/>
      <c r="BS30" s="433"/>
      <c r="BT30" s="433"/>
      <c r="BU30" s="433"/>
      <c r="BV30" s="433"/>
      <c r="BW30" s="433"/>
      <c r="BX30" s="433"/>
      <c r="BY30" s="433"/>
      <c r="BZ30" s="433"/>
      <c r="CA30" s="433"/>
      <c r="CB30" s="433"/>
      <c r="CC30" s="433"/>
      <c r="CD30" s="433"/>
      <c r="CE30" s="433"/>
      <c r="CF30" s="433"/>
      <c r="CG30" s="433"/>
      <c r="CH30" s="433"/>
      <c r="CI30" s="433"/>
      <c r="CJ30" s="433"/>
      <c r="CK30" s="433"/>
      <c r="CL30" s="433"/>
      <c r="CM30" s="433"/>
      <c r="CN30" s="433"/>
      <c r="CO30" s="433"/>
      <c r="CP30" s="433"/>
      <c r="CQ30" s="433"/>
      <c r="CR30" s="433"/>
      <c r="CS30" s="433"/>
      <c r="CT30" s="433"/>
      <c r="CU30" s="433"/>
      <c r="CV30" s="433"/>
      <c r="CW30" s="433"/>
      <c r="CX30" s="433"/>
      <c r="CY30" s="433"/>
      <c r="CZ30" s="433"/>
      <c r="DA30" s="433"/>
      <c r="DB30" s="433"/>
      <c r="DC30" s="433"/>
      <c r="DD30" s="433"/>
      <c r="DE30" s="433"/>
    </row>
    <row r="31" ht="15" customHeight="1" spans="1:5">
      <c r="A31" s="386" t="s">
        <v>52</v>
      </c>
      <c r="B31" s="452">
        <v>95.51</v>
      </c>
      <c r="C31" s="452">
        <v>105.26</v>
      </c>
      <c r="D31" s="453">
        <v>98.34</v>
      </c>
      <c r="E31" s="452">
        <v>96.13</v>
      </c>
    </row>
    <row r="32" ht="15" customHeight="1" spans="1:5">
      <c r="A32" s="386" t="s">
        <v>53</v>
      </c>
      <c r="B32" s="452">
        <v>103.97</v>
      </c>
      <c r="C32" s="452">
        <v>107.18</v>
      </c>
      <c r="D32" s="453">
        <v>126</v>
      </c>
      <c r="E32" s="452">
        <v>104.090909090909</v>
      </c>
    </row>
    <row r="33" ht="27" customHeight="1" spans="1:5">
      <c r="A33" s="386" t="s">
        <v>54</v>
      </c>
      <c r="B33" s="455">
        <v>115.65</v>
      </c>
      <c r="C33" s="455">
        <v>97.83</v>
      </c>
      <c r="D33" s="456">
        <v>111.9</v>
      </c>
      <c r="E33" s="455">
        <v>108.35</v>
      </c>
    </row>
    <row r="34" ht="27" customHeight="1" spans="1:5">
      <c r="A34" s="386" t="s">
        <v>55</v>
      </c>
      <c r="B34" s="455">
        <v>103.38</v>
      </c>
      <c r="C34" s="455">
        <v>100.34</v>
      </c>
      <c r="D34" s="456">
        <v>103.35</v>
      </c>
      <c r="E34" s="455">
        <v>98.6952184649122</v>
      </c>
    </row>
    <row r="35" ht="15" customHeight="1" spans="1:5">
      <c r="A35" s="386" t="s">
        <v>56</v>
      </c>
      <c r="B35" s="452">
        <v>99.28</v>
      </c>
      <c r="C35" s="452">
        <v>100.81</v>
      </c>
      <c r="D35" s="453">
        <v>97.73</v>
      </c>
      <c r="E35" s="452">
        <v>102.58</v>
      </c>
    </row>
    <row r="36" ht="15" customHeight="1" spans="1:5">
      <c r="A36" s="386" t="s">
        <v>57</v>
      </c>
      <c r="B36" s="452">
        <v>109.51</v>
      </c>
      <c r="C36" s="452">
        <v>112.66</v>
      </c>
      <c r="D36" s="453">
        <v>108.05</v>
      </c>
      <c r="E36" s="452">
        <v>99.11</v>
      </c>
    </row>
    <row r="37" ht="15" customHeight="1" spans="1:5">
      <c r="A37" s="386" t="s">
        <v>58</v>
      </c>
      <c r="B37" s="452">
        <v>102.57</v>
      </c>
      <c r="C37" s="452">
        <v>108.21</v>
      </c>
      <c r="D37" s="453">
        <v>101.62</v>
      </c>
      <c r="E37" s="452">
        <v>96.3716069495837</v>
      </c>
    </row>
    <row r="38" ht="15" customHeight="1" spans="1:5">
      <c r="A38" s="386" t="s">
        <v>59</v>
      </c>
      <c r="B38" s="452">
        <v>87.83</v>
      </c>
      <c r="C38" s="452">
        <v>104.52</v>
      </c>
      <c r="D38" s="453">
        <v>81.84</v>
      </c>
      <c r="E38" s="452">
        <v>90.96</v>
      </c>
    </row>
    <row r="39" ht="15" customHeight="1" spans="1:5">
      <c r="A39" s="386" t="s">
        <v>60</v>
      </c>
      <c r="B39" s="452">
        <v>127.62</v>
      </c>
      <c r="C39" s="452">
        <v>114.15</v>
      </c>
      <c r="D39" s="453">
        <v>128.45</v>
      </c>
      <c r="E39" s="452">
        <v>107.068181818182</v>
      </c>
    </row>
    <row r="40" ht="15" customHeight="1" spans="1:5">
      <c r="A40" s="386" t="s">
        <v>61</v>
      </c>
      <c r="B40" s="452">
        <v>100.5</v>
      </c>
      <c r="C40" s="452">
        <v>104.84</v>
      </c>
      <c r="D40" s="453">
        <v>104.03</v>
      </c>
      <c r="E40" s="452">
        <v>99.35</v>
      </c>
    </row>
    <row r="41" ht="15" customHeight="1" spans="1:5">
      <c r="A41" s="386" t="s">
        <v>62</v>
      </c>
      <c r="B41" s="452">
        <v>97.12</v>
      </c>
      <c r="C41" s="452">
        <v>121.6</v>
      </c>
      <c r="D41" s="453">
        <v>110.38</v>
      </c>
      <c r="E41" s="452">
        <v>104.91</v>
      </c>
    </row>
    <row r="42" s="431" customFormat="1" ht="15" customHeight="1" spans="1:5">
      <c r="A42" s="391" t="s">
        <v>63</v>
      </c>
      <c r="B42" s="450">
        <v>107.42</v>
      </c>
      <c r="C42" s="450">
        <v>97.47</v>
      </c>
      <c r="D42" s="451">
        <v>109.24</v>
      </c>
      <c r="E42" s="450">
        <v>103.2</v>
      </c>
    </row>
    <row r="43" s="431" customFormat="1" ht="27" customHeight="1" spans="1:5">
      <c r="A43" s="391" t="s">
        <v>64</v>
      </c>
      <c r="B43" s="450">
        <v>105.83</v>
      </c>
      <c r="C43" s="450">
        <v>99.42</v>
      </c>
      <c r="D43" s="451">
        <v>103.33</v>
      </c>
      <c r="E43" s="450">
        <v>104.93</v>
      </c>
    </row>
    <row r="44" s="431" customFormat="1" ht="15" customHeight="1" spans="1:5">
      <c r="A44" s="386" t="s">
        <v>65</v>
      </c>
      <c r="B44" s="452">
        <v>103.03</v>
      </c>
      <c r="C44" s="452">
        <v>100.04</v>
      </c>
      <c r="D44" s="453">
        <v>103.18</v>
      </c>
      <c r="E44" s="452">
        <v>104.86</v>
      </c>
    </row>
    <row r="45" s="431" customFormat="1" ht="15" customHeight="1" spans="1:5">
      <c r="A45" s="386" t="s">
        <v>66</v>
      </c>
      <c r="B45" s="452">
        <v>94.06</v>
      </c>
      <c r="C45" s="452">
        <v>97.33</v>
      </c>
      <c r="D45" s="453">
        <v>99.26</v>
      </c>
      <c r="E45" s="452">
        <v>102.37</v>
      </c>
    </row>
    <row r="46" ht="27" customHeight="1" spans="1:5">
      <c r="A46" s="386" t="s">
        <v>67</v>
      </c>
      <c r="B46" s="455">
        <v>111.79</v>
      </c>
      <c r="C46" s="455">
        <v>98.92</v>
      </c>
      <c r="D46" s="456">
        <v>104.14</v>
      </c>
      <c r="E46" s="455">
        <v>105.44</v>
      </c>
    </row>
  </sheetData>
  <pageMargins left="0.866141732283465" right="0.24" top="0.748031496062992" bottom="0.511811023622047" header="0.433070866141732" footer="0.31496062992126"/>
  <pageSetup paperSize="9" firstPageNumber="19" orientation="portrait" useFirstPageNumber="1"/>
  <headerFooter alignWithMargins="0">
    <oddHeader>&amp;C&amp;"Times New Roman,Regular"&amp;13&amp;P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2"/>
  <sheetViews>
    <sheetView topLeftCell="A31" workbookViewId="0">
      <selection activeCell="B18" sqref="B18"/>
    </sheetView>
  </sheetViews>
  <sheetFormatPr defaultColWidth="9" defaultRowHeight="18" customHeight="1" outlineLevelCol="6"/>
  <cols>
    <col min="1" max="1" width="22.425" style="394" customWidth="1"/>
    <col min="2" max="2" width="12.2833333333333" style="395" customWidth="1"/>
    <col min="3" max="3" width="9.56666666666667" style="394" customWidth="1"/>
    <col min="4" max="5" width="9.85833333333333" style="394" customWidth="1"/>
    <col min="6" max="6" width="12.7083333333333" style="394" customWidth="1"/>
    <col min="7" max="7" width="13" style="394" customWidth="1"/>
    <col min="8" max="242" width="9.14166666666667" style="394"/>
    <col min="243" max="243" width="33.8583333333333" style="394" customWidth="1"/>
    <col min="244" max="244" width="10.2833333333333" style="394" customWidth="1"/>
    <col min="245" max="245" width="7.85833333333333" style="394" customWidth="1"/>
    <col min="246" max="246" width="7" style="394" customWidth="1"/>
    <col min="247" max="247" width="7.56666666666667" style="394" customWidth="1"/>
    <col min="248" max="249" width="10.7083333333333" style="394" customWidth="1"/>
    <col min="250" max="498" width="9.14166666666667" style="394"/>
    <col min="499" max="499" width="33.8583333333333" style="394" customWidth="1"/>
    <col min="500" max="500" width="10.2833333333333" style="394" customWidth="1"/>
    <col min="501" max="501" width="7.85833333333333" style="394" customWidth="1"/>
    <col min="502" max="502" width="7" style="394" customWidth="1"/>
    <col min="503" max="503" width="7.56666666666667" style="394" customWidth="1"/>
    <col min="504" max="505" width="10.7083333333333" style="394" customWidth="1"/>
    <col min="506" max="754" width="9.14166666666667" style="394"/>
    <col min="755" max="755" width="33.8583333333333" style="394" customWidth="1"/>
    <col min="756" max="756" width="10.2833333333333" style="394" customWidth="1"/>
    <col min="757" max="757" width="7.85833333333333" style="394" customWidth="1"/>
    <col min="758" max="758" width="7" style="394" customWidth="1"/>
    <col min="759" max="759" width="7.56666666666667" style="394" customWidth="1"/>
    <col min="760" max="761" width="10.7083333333333" style="394" customWidth="1"/>
    <col min="762" max="1010" width="9.14166666666667" style="394"/>
    <col min="1011" max="1011" width="33.8583333333333" style="394" customWidth="1"/>
    <col min="1012" max="1012" width="10.2833333333333" style="394" customWidth="1"/>
    <col min="1013" max="1013" width="7.85833333333333" style="394" customWidth="1"/>
    <col min="1014" max="1014" width="7" style="394" customWidth="1"/>
    <col min="1015" max="1015" width="7.56666666666667" style="394" customWidth="1"/>
    <col min="1016" max="1017" width="10.7083333333333" style="394" customWidth="1"/>
    <col min="1018" max="1266" width="9.14166666666667" style="394"/>
    <col min="1267" max="1267" width="33.8583333333333" style="394" customWidth="1"/>
    <col min="1268" max="1268" width="10.2833333333333" style="394" customWidth="1"/>
    <col min="1269" max="1269" width="7.85833333333333" style="394" customWidth="1"/>
    <col min="1270" max="1270" width="7" style="394" customWidth="1"/>
    <col min="1271" max="1271" width="7.56666666666667" style="394" customWidth="1"/>
    <col min="1272" max="1273" width="10.7083333333333" style="394" customWidth="1"/>
    <col min="1274" max="1522" width="9.14166666666667" style="394"/>
    <col min="1523" max="1523" width="33.8583333333333" style="394" customWidth="1"/>
    <col min="1524" max="1524" width="10.2833333333333" style="394" customWidth="1"/>
    <col min="1525" max="1525" width="7.85833333333333" style="394" customWidth="1"/>
    <col min="1526" max="1526" width="7" style="394" customWidth="1"/>
    <col min="1527" max="1527" width="7.56666666666667" style="394" customWidth="1"/>
    <col min="1528" max="1529" width="10.7083333333333" style="394" customWidth="1"/>
    <col min="1530" max="1778" width="9.14166666666667" style="394"/>
    <col min="1779" max="1779" width="33.8583333333333" style="394" customWidth="1"/>
    <col min="1780" max="1780" width="10.2833333333333" style="394" customWidth="1"/>
    <col min="1781" max="1781" width="7.85833333333333" style="394" customWidth="1"/>
    <col min="1782" max="1782" width="7" style="394" customWidth="1"/>
    <col min="1783" max="1783" width="7.56666666666667" style="394" customWidth="1"/>
    <col min="1784" max="1785" width="10.7083333333333" style="394" customWidth="1"/>
    <col min="1786" max="2034" width="9.14166666666667" style="394"/>
    <col min="2035" max="2035" width="33.8583333333333" style="394" customWidth="1"/>
    <col min="2036" max="2036" width="10.2833333333333" style="394" customWidth="1"/>
    <col min="2037" max="2037" width="7.85833333333333" style="394" customWidth="1"/>
    <col min="2038" max="2038" width="7" style="394" customWidth="1"/>
    <col min="2039" max="2039" width="7.56666666666667" style="394" customWidth="1"/>
    <col min="2040" max="2041" width="10.7083333333333" style="394" customWidth="1"/>
    <col min="2042" max="2290" width="9.14166666666667" style="394"/>
    <col min="2291" max="2291" width="33.8583333333333" style="394" customWidth="1"/>
    <col min="2292" max="2292" width="10.2833333333333" style="394" customWidth="1"/>
    <col min="2293" max="2293" width="7.85833333333333" style="394" customWidth="1"/>
    <col min="2294" max="2294" width="7" style="394" customWidth="1"/>
    <col min="2295" max="2295" width="7.56666666666667" style="394" customWidth="1"/>
    <col min="2296" max="2297" width="10.7083333333333" style="394" customWidth="1"/>
    <col min="2298" max="2546" width="9.14166666666667" style="394"/>
    <col min="2547" max="2547" width="33.8583333333333" style="394" customWidth="1"/>
    <col min="2548" max="2548" width="10.2833333333333" style="394" customWidth="1"/>
    <col min="2549" max="2549" width="7.85833333333333" style="394" customWidth="1"/>
    <col min="2550" max="2550" width="7" style="394" customWidth="1"/>
    <col min="2551" max="2551" width="7.56666666666667" style="394" customWidth="1"/>
    <col min="2552" max="2553" width="10.7083333333333" style="394" customWidth="1"/>
    <col min="2554" max="2802" width="9.14166666666667" style="394"/>
    <col min="2803" max="2803" width="33.8583333333333" style="394" customWidth="1"/>
    <col min="2804" max="2804" width="10.2833333333333" style="394" customWidth="1"/>
    <col min="2805" max="2805" width="7.85833333333333" style="394" customWidth="1"/>
    <col min="2806" max="2806" width="7" style="394" customWidth="1"/>
    <col min="2807" max="2807" width="7.56666666666667" style="394" customWidth="1"/>
    <col min="2808" max="2809" width="10.7083333333333" style="394" customWidth="1"/>
    <col min="2810" max="3058" width="9.14166666666667" style="394"/>
    <col min="3059" max="3059" width="33.8583333333333" style="394" customWidth="1"/>
    <col min="3060" max="3060" width="10.2833333333333" style="394" customWidth="1"/>
    <col min="3061" max="3061" width="7.85833333333333" style="394" customWidth="1"/>
    <col min="3062" max="3062" width="7" style="394" customWidth="1"/>
    <col min="3063" max="3063" width="7.56666666666667" style="394" customWidth="1"/>
    <col min="3064" max="3065" width="10.7083333333333" style="394" customWidth="1"/>
    <col min="3066" max="3314" width="9.14166666666667" style="394"/>
    <col min="3315" max="3315" width="33.8583333333333" style="394" customWidth="1"/>
    <col min="3316" max="3316" width="10.2833333333333" style="394" customWidth="1"/>
    <col min="3317" max="3317" width="7.85833333333333" style="394" customWidth="1"/>
    <col min="3318" max="3318" width="7" style="394" customWidth="1"/>
    <col min="3319" max="3319" width="7.56666666666667" style="394" customWidth="1"/>
    <col min="3320" max="3321" width="10.7083333333333" style="394" customWidth="1"/>
    <col min="3322" max="3570" width="9.14166666666667" style="394"/>
    <col min="3571" max="3571" width="33.8583333333333" style="394" customWidth="1"/>
    <col min="3572" max="3572" width="10.2833333333333" style="394" customWidth="1"/>
    <col min="3573" max="3573" width="7.85833333333333" style="394" customWidth="1"/>
    <col min="3574" max="3574" width="7" style="394" customWidth="1"/>
    <col min="3575" max="3575" width="7.56666666666667" style="394" customWidth="1"/>
    <col min="3576" max="3577" width="10.7083333333333" style="394" customWidth="1"/>
    <col min="3578" max="3826" width="9.14166666666667" style="394"/>
    <col min="3827" max="3827" width="33.8583333333333" style="394" customWidth="1"/>
    <col min="3828" max="3828" width="10.2833333333333" style="394" customWidth="1"/>
    <col min="3829" max="3829" width="7.85833333333333" style="394" customWidth="1"/>
    <col min="3830" max="3830" width="7" style="394" customWidth="1"/>
    <col min="3831" max="3831" width="7.56666666666667" style="394" customWidth="1"/>
    <col min="3832" max="3833" width="10.7083333333333" style="394" customWidth="1"/>
    <col min="3834" max="4082" width="9.14166666666667" style="394"/>
    <col min="4083" max="4083" width="33.8583333333333" style="394" customWidth="1"/>
    <col min="4084" max="4084" width="10.2833333333333" style="394" customWidth="1"/>
    <col min="4085" max="4085" width="7.85833333333333" style="394" customWidth="1"/>
    <col min="4086" max="4086" width="7" style="394" customWidth="1"/>
    <col min="4087" max="4087" width="7.56666666666667" style="394" customWidth="1"/>
    <col min="4088" max="4089" width="10.7083333333333" style="394" customWidth="1"/>
    <col min="4090" max="4338" width="9.14166666666667" style="394"/>
    <col min="4339" max="4339" width="33.8583333333333" style="394" customWidth="1"/>
    <col min="4340" max="4340" width="10.2833333333333" style="394" customWidth="1"/>
    <col min="4341" max="4341" width="7.85833333333333" style="394" customWidth="1"/>
    <col min="4342" max="4342" width="7" style="394" customWidth="1"/>
    <col min="4343" max="4343" width="7.56666666666667" style="394" customWidth="1"/>
    <col min="4344" max="4345" width="10.7083333333333" style="394" customWidth="1"/>
    <col min="4346" max="4594" width="9.14166666666667" style="394"/>
    <col min="4595" max="4595" width="33.8583333333333" style="394" customWidth="1"/>
    <col min="4596" max="4596" width="10.2833333333333" style="394" customWidth="1"/>
    <col min="4597" max="4597" width="7.85833333333333" style="394" customWidth="1"/>
    <col min="4598" max="4598" width="7" style="394" customWidth="1"/>
    <col min="4599" max="4599" width="7.56666666666667" style="394" customWidth="1"/>
    <col min="4600" max="4601" width="10.7083333333333" style="394" customWidth="1"/>
    <col min="4602" max="4850" width="9.14166666666667" style="394"/>
    <col min="4851" max="4851" width="33.8583333333333" style="394" customWidth="1"/>
    <col min="4852" max="4852" width="10.2833333333333" style="394" customWidth="1"/>
    <col min="4853" max="4853" width="7.85833333333333" style="394" customWidth="1"/>
    <col min="4854" max="4854" width="7" style="394" customWidth="1"/>
    <col min="4855" max="4855" width="7.56666666666667" style="394" customWidth="1"/>
    <col min="4856" max="4857" width="10.7083333333333" style="394" customWidth="1"/>
    <col min="4858" max="5106" width="9.14166666666667" style="394"/>
    <col min="5107" max="5107" width="33.8583333333333" style="394" customWidth="1"/>
    <col min="5108" max="5108" width="10.2833333333333" style="394" customWidth="1"/>
    <col min="5109" max="5109" width="7.85833333333333" style="394" customWidth="1"/>
    <col min="5110" max="5110" width="7" style="394" customWidth="1"/>
    <col min="5111" max="5111" width="7.56666666666667" style="394" customWidth="1"/>
    <col min="5112" max="5113" width="10.7083333333333" style="394" customWidth="1"/>
    <col min="5114" max="5362" width="9.14166666666667" style="394"/>
    <col min="5363" max="5363" width="33.8583333333333" style="394" customWidth="1"/>
    <col min="5364" max="5364" width="10.2833333333333" style="394" customWidth="1"/>
    <col min="5365" max="5365" width="7.85833333333333" style="394" customWidth="1"/>
    <col min="5366" max="5366" width="7" style="394" customWidth="1"/>
    <col min="5367" max="5367" width="7.56666666666667" style="394" customWidth="1"/>
    <col min="5368" max="5369" width="10.7083333333333" style="394" customWidth="1"/>
    <col min="5370" max="5618" width="9.14166666666667" style="394"/>
    <col min="5619" max="5619" width="33.8583333333333" style="394" customWidth="1"/>
    <col min="5620" max="5620" width="10.2833333333333" style="394" customWidth="1"/>
    <col min="5621" max="5621" width="7.85833333333333" style="394" customWidth="1"/>
    <col min="5622" max="5622" width="7" style="394" customWidth="1"/>
    <col min="5623" max="5623" width="7.56666666666667" style="394" customWidth="1"/>
    <col min="5624" max="5625" width="10.7083333333333" style="394" customWidth="1"/>
    <col min="5626" max="5874" width="9.14166666666667" style="394"/>
    <col min="5875" max="5875" width="33.8583333333333" style="394" customWidth="1"/>
    <col min="5876" max="5876" width="10.2833333333333" style="394" customWidth="1"/>
    <col min="5877" max="5877" width="7.85833333333333" style="394" customWidth="1"/>
    <col min="5878" max="5878" width="7" style="394" customWidth="1"/>
    <col min="5879" max="5879" width="7.56666666666667" style="394" customWidth="1"/>
    <col min="5880" max="5881" width="10.7083333333333" style="394" customWidth="1"/>
    <col min="5882" max="6130" width="9.14166666666667" style="394"/>
    <col min="6131" max="6131" width="33.8583333333333" style="394" customWidth="1"/>
    <col min="6132" max="6132" width="10.2833333333333" style="394" customWidth="1"/>
    <col min="6133" max="6133" width="7.85833333333333" style="394" customWidth="1"/>
    <col min="6134" max="6134" width="7" style="394" customWidth="1"/>
    <col min="6135" max="6135" width="7.56666666666667" style="394" customWidth="1"/>
    <col min="6136" max="6137" width="10.7083333333333" style="394" customWidth="1"/>
    <col min="6138" max="6386" width="9.14166666666667" style="394"/>
    <col min="6387" max="6387" width="33.8583333333333" style="394" customWidth="1"/>
    <col min="6388" max="6388" width="10.2833333333333" style="394" customWidth="1"/>
    <col min="6389" max="6389" width="7.85833333333333" style="394" customWidth="1"/>
    <col min="6390" max="6390" width="7" style="394" customWidth="1"/>
    <col min="6391" max="6391" width="7.56666666666667" style="394" customWidth="1"/>
    <col min="6392" max="6393" width="10.7083333333333" style="394" customWidth="1"/>
    <col min="6394" max="6642" width="9.14166666666667" style="394"/>
    <col min="6643" max="6643" width="33.8583333333333" style="394" customWidth="1"/>
    <col min="6644" max="6644" width="10.2833333333333" style="394" customWidth="1"/>
    <col min="6645" max="6645" width="7.85833333333333" style="394" customWidth="1"/>
    <col min="6646" max="6646" width="7" style="394" customWidth="1"/>
    <col min="6647" max="6647" width="7.56666666666667" style="394" customWidth="1"/>
    <col min="6648" max="6649" width="10.7083333333333" style="394" customWidth="1"/>
    <col min="6650" max="6898" width="9.14166666666667" style="394"/>
    <col min="6899" max="6899" width="33.8583333333333" style="394" customWidth="1"/>
    <col min="6900" max="6900" width="10.2833333333333" style="394" customWidth="1"/>
    <col min="6901" max="6901" width="7.85833333333333" style="394" customWidth="1"/>
    <col min="6902" max="6902" width="7" style="394" customWidth="1"/>
    <col min="6903" max="6903" width="7.56666666666667" style="394" customWidth="1"/>
    <col min="6904" max="6905" width="10.7083333333333" style="394" customWidth="1"/>
    <col min="6906" max="7154" width="9.14166666666667" style="394"/>
    <col min="7155" max="7155" width="33.8583333333333" style="394" customWidth="1"/>
    <col min="7156" max="7156" width="10.2833333333333" style="394" customWidth="1"/>
    <col min="7157" max="7157" width="7.85833333333333" style="394" customWidth="1"/>
    <col min="7158" max="7158" width="7" style="394" customWidth="1"/>
    <col min="7159" max="7159" width="7.56666666666667" style="394" customWidth="1"/>
    <col min="7160" max="7161" width="10.7083333333333" style="394" customWidth="1"/>
    <col min="7162" max="7410" width="9.14166666666667" style="394"/>
    <col min="7411" max="7411" width="33.8583333333333" style="394" customWidth="1"/>
    <col min="7412" max="7412" width="10.2833333333333" style="394" customWidth="1"/>
    <col min="7413" max="7413" width="7.85833333333333" style="394" customWidth="1"/>
    <col min="7414" max="7414" width="7" style="394" customWidth="1"/>
    <col min="7415" max="7415" width="7.56666666666667" style="394" customWidth="1"/>
    <col min="7416" max="7417" width="10.7083333333333" style="394" customWidth="1"/>
    <col min="7418" max="7666" width="9.14166666666667" style="394"/>
    <col min="7667" max="7667" width="33.8583333333333" style="394" customWidth="1"/>
    <col min="7668" max="7668" width="10.2833333333333" style="394" customWidth="1"/>
    <col min="7669" max="7669" width="7.85833333333333" style="394" customWidth="1"/>
    <col min="7670" max="7670" width="7" style="394" customWidth="1"/>
    <col min="7671" max="7671" width="7.56666666666667" style="394" customWidth="1"/>
    <col min="7672" max="7673" width="10.7083333333333" style="394" customWidth="1"/>
    <col min="7674" max="7922" width="9.14166666666667" style="394"/>
    <col min="7923" max="7923" width="33.8583333333333" style="394" customWidth="1"/>
    <col min="7924" max="7924" width="10.2833333333333" style="394" customWidth="1"/>
    <col min="7925" max="7925" width="7.85833333333333" style="394" customWidth="1"/>
    <col min="7926" max="7926" width="7" style="394" customWidth="1"/>
    <col min="7927" max="7927" width="7.56666666666667" style="394" customWidth="1"/>
    <col min="7928" max="7929" width="10.7083333333333" style="394" customWidth="1"/>
    <col min="7930" max="8178" width="9.14166666666667" style="394"/>
    <col min="8179" max="8179" width="33.8583333333333" style="394" customWidth="1"/>
    <col min="8180" max="8180" width="10.2833333333333" style="394" customWidth="1"/>
    <col min="8181" max="8181" width="7.85833333333333" style="394" customWidth="1"/>
    <col min="8182" max="8182" width="7" style="394" customWidth="1"/>
    <col min="8183" max="8183" width="7.56666666666667" style="394" customWidth="1"/>
    <col min="8184" max="8185" width="10.7083333333333" style="394" customWidth="1"/>
    <col min="8186" max="8434" width="9.14166666666667" style="394"/>
    <col min="8435" max="8435" width="33.8583333333333" style="394" customWidth="1"/>
    <col min="8436" max="8436" width="10.2833333333333" style="394" customWidth="1"/>
    <col min="8437" max="8437" width="7.85833333333333" style="394" customWidth="1"/>
    <col min="8438" max="8438" width="7" style="394" customWidth="1"/>
    <col min="8439" max="8439" width="7.56666666666667" style="394" customWidth="1"/>
    <col min="8440" max="8441" width="10.7083333333333" style="394" customWidth="1"/>
    <col min="8442" max="8690" width="9.14166666666667" style="394"/>
    <col min="8691" max="8691" width="33.8583333333333" style="394" customWidth="1"/>
    <col min="8692" max="8692" width="10.2833333333333" style="394" customWidth="1"/>
    <col min="8693" max="8693" width="7.85833333333333" style="394" customWidth="1"/>
    <col min="8694" max="8694" width="7" style="394" customWidth="1"/>
    <col min="8695" max="8695" width="7.56666666666667" style="394" customWidth="1"/>
    <col min="8696" max="8697" width="10.7083333333333" style="394" customWidth="1"/>
    <col min="8698" max="8946" width="9.14166666666667" style="394"/>
    <col min="8947" max="8947" width="33.8583333333333" style="394" customWidth="1"/>
    <col min="8948" max="8948" width="10.2833333333333" style="394" customWidth="1"/>
    <col min="8949" max="8949" width="7.85833333333333" style="394" customWidth="1"/>
    <col min="8950" max="8950" width="7" style="394" customWidth="1"/>
    <col min="8951" max="8951" width="7.56666666666667" style="394" customWidth="1"/>
    <col min="8952" max="8953" width="10.7083333333333" style="394" customWidth="1"/>
    <col min="8954" max="9202" width="9.14166666666667" style="394"/>
    <col min="9203" max="9203" width="33.8583333333333" style="394" customWidth="1"/>
    <col min="9204" max="9204" width="10.2833333333333" style="394" customWidth="1"/>
    <col min="9205" max="9205" width="7.85833333333333" style="394" customWidth="1"/>
    <col min="9206" max="9206" width="7" style="394" customWidth="1"/>
    <col min="9207" max="9207" width="7.56666666666667" style="394" customWidth="1"/>
    <col min="9208" max="9209" width="10.7083333333333" style="394" customWidth="1"/>
    <col min="9210" max="9458" width="9.14166666666667" style="394"/>
    <col min="9459" max="9459" width="33.8583333333333" style="394" customWidth="1"/>
    <col min="9460" max="9460" width="10.2833333333333" style="394" customWidth="1"/>
    <col min="9461" max="9461" width="7.85833333333333" style="394" customWidth="1"/>
    <col min="9462" max="9462" width="7" style="394" customWidth="1"/>
    <col min="9463" max="9463" width="7.56666666666667" style="394" customWidth="1"/>
    <col min="9464" max="9465" width="10.7083333333333" style="394" customWidth="1"/>
    <col min="9466" max="9714" width="9.14166666666667" style="394"/>
    <col min="9715" max="9715" width="33.8583333333333" style="394" customWidth="1"/>
    <col min="9716" max="9716" width="10.2833333333333" style="394" customWidth="1"/>
    <col min="9717" max="9717" width="7.85833333333333" style="394" customWidth="1"/>
    <col min="9718" max="9718" width="7" style="394" customWidth="1"/>
    <col min="9719" max="9719" width="7.56666666666667" style="394" customWidth="1"/>
    <col min="9720" max="9721" width="10.7083333333333" style="394" customWidth="1"/>
    <col min="9722" max="9970" width="9.14166666666667" style="394"/>
    <col min="9971" max="9971" width="33.8583333333333" style="394" customWidth="1"/>
    <col min="9972" max="9972" width="10.2833333333333" style="394" customWidth="1"/>
    <col min="9973" max="9973" width="7.85833333333333" style="394" customWidth="1"/>
    <col min="9974" max="9974" width="7" style="394" customWidth="1"/>
    <col min="9975" max="9975" width="7.56666666666667" style="394" customWidth="1"/>
    <col min="9976" max="9977" width="10.7083333333333" style="394" customWidth="1"/>
    <col min="9978" max="10226" width="9.14166666666667" style="394"/>
    <col min="10227" max="10227" width="33.8583333333333" style="394" customWidth="1"/>
    <col min="10228" max="10228" width="10.2833333333333" style="394" customWidth="1"/>
    <col min="10229" max="10229" width="7.85833333333333" style="394" customWidth="1"/>
    <col min="10230" max="10230" width="7" style="394" customWidth="1"/>
    <col min="10231" max="10231" width="7.56666666666667" style="394" customWidth="1"/>
    <col min="10232" max="10233" width="10.7083333333333" style="394" customWidth="1"/>
    <col min="10234" max="10482" width="9.14166666666667" style="394"/>
    <col min="10483" max="10483" width="33.8583333333333" style="394" customWidth="1"/>
    <col min="10484" max="10484" width="10.2833333333333" style="394" customWidth="1"/>
    <col min="10485" max="10485" width="7.85833333333333" style="394" customWidth="1"/>
    <col min="10486" max="10486" width="7" style="394" customWidth="1"/>
    <col min="10487" max="10487" width="7.56666666666667" style="394" customWidth="1"/>
    <col min="10488" max="10489" width="10.7083333333333" style="394" customWidth="1"/>
    <col min="10490" max="10738" width="9.14166666666667" style="394"/>
    <col min="10739" max="10739" width="33.8583333333333" style="394" customWidth="1"/>
    <col min="10740" max="10740" width="10.2833333333333" style="394" customWidth="1"/>
    <col min="10741" max="10741" width="7.85833333333333" style="394" customWidth="1"/>
    <col min="10742" max="10742" width="7" style="394" customWidth="1"/>
    <col min="10743" max="10743" width="7.56666666666667" style="394" customWidth="1"/>
    <col min="10744" max="10745" width="10.7083333333333" style="394" customWidth="1"/>
    <col min="10746" max="10994" width="9.14166666666667" style="394"/>
    <col min="10995" max="10995" width="33.8583333333333" style="394" customWidth="1"/>
    <col min="10996" max="10996" width="10.2833333333333" style="394" customWidth="1"/>
    <col min="10997" max="10997" width="7.85833333333333" style="394" customWidth="1"/>
    <col min="10998" max="10998" width="7" style="394" customWidth="1"/>
    <col min="10999" max="10999" width="7.56666666666667" style="394" customWidth="1"/>
    <col min="11000" max="11001" width="10.7083333333333" style="394" customWidth="1"/>
    <col min="11002" max="11250" width="9.14166666666667" style="394"/>
    <col min="11251" max="11251" width="33.8583333333333" style="394" customWidth="1"/>
    <col min="11252" max="11252" width="10.2833333333333" style="394" customWidth="1"/>
    <col min="11253" max="11253" width="7.85833333333333" style="394" customWidth="1"/>
    <col min="11254" max="11254" width="7" style="394" customWidth="1"/>
    <col min="11255" max="11255" width="7.56666666666667" style="394" customWidth="1"/>
    <col min="11256" max="11257" width="10.7083333333333" style="394" customWidth="1"/>
    <col min="11258" max="11506" width="9.14166666666667" style="394"/>
    <col min="11507" max="11507" width="33.8583333333333" style="394" customWidth="1"/>
    <col min="11508" max="11508" width="10.2833333333333" style="394" customWidth="1"/>
    <col min="11509" max="11509" width="7.85833333333333" style="394" customWidth="1"/>
    <col min="11510" max="11510" width="7" style="394" customWidth="1"/>
    <col min="11511" max="11511" width="7.56666666666667" style="394" customWidth="1"/>
    <col min="11512" max="11513" width="10.7083333333333" style="394" customWidth="1"/>
    <col min="11514" max="11762" width="9.14166666666667" style="394"/>
    <col min="11763" max="11763" width="33.8583333333333" style="394" customWidth="1"/>
    <col min="11764" max="11764" width="10.2833333333333" style="394" customWidth="1"/>
    <col min="11765" max="11765" width="7.85833333333333" style="394" customWidth="1"/>
    <col min="11766" max="11766" width="7" style="394" customWidth="1"/>
    <col min="11767" max="11767" width="7.56666666666667" style="394" customWidth="1"/>
    <col min="11768" max="11769" width="10.7083333333333" style="394" customWidth="1"/>
    <col min="11770" max="12018" width="9.14166666666667" style="394"/>
    <col min="12019" max="12019" width="33.8583333333333" style="394" customWidth="1"/>
    <col min="12020" max="12020" width="10.2833333333333" style="394" customWidth="1"/>
    <col min="12021" max="12021" width="7.85833333333333" style="394" customWidth="1"/>
    <col min="12022" max="12022" width="7" style="394" customWidth="1"/>
    <col min="12023" max="12023" width="7.56666666666667" style="394" customWidth="1"/>
    <col min="12024" max="12025" width="10.7083333333333" style="394" customWidth="1"/>
    <col min="12026" max="12274" width="9.14166666666667" style="394"/>
    <col min="12275" max="12275" width="33.8583333333333" style="394" customWidth="1"/>
    <col min="12276" max="12276" width="10.2833333333333" style="394" customWidth="1"/>
    <col min="12277" max="12277" width="7.85833333333333" style="394" customWidth="1"/>
    <col min="12278" max="12278" width="7" style="394" customWidth="1"/>
    <col min="12279" max="12279" width="7.56666666666667" style="394" customWidth="1"/>
    <col min="12280" max="12281" width="10.7083333333333" style="394" customWidth="1"/>
    <col min="12282" max="12530" width="9.14166666666667" style="394"/>
    <col min="12531" max="12531" width="33.8583333333333" style="394" customWidth="1"/>
    <col min="12532" max="12532" width="10.2833333333333" style="394" customWidth="1"/>
    <col min="12533" max="12533" width="7.85833333333333" style="394" customWidth="1"/>
    <col min="12534" max="12534" width="7" style="394" customWidth="1"/>
    <col min="12535" max="12535" width="7.56666666666667" style="394" customWidth="1"/>
    <col min="12536" max="12537" width="10.7083333333333" style="394" customWidth="1"/>
    <col min="12538" max="12786" width="9.14166666666667" style="394"/>
    <col min="12787" max="12787" width="33.8583333333333" style="394" customWidth="1"/>
    <col min="12788" max="12788" width="10.2833333333333" style="394" customWidth="1"/>
    <col min="12789" max="12789" width="7.85833333333333" style="394" customWidth="1"/>
    <col min="12790" max="12790" width="7" style="394" customWidth="1"/>
    <col min="12791" max="12791" width="7.56666666666667" style="394" customWidth="1"/>
    <col min="12792" max="12793" width="10.7083333333333" style="394" customWidth="1"/>
    <col min="12794" max="13042" width="9.14166666666667" style="394"/>
    <col min="13043" max="13043" width="33.8583333333333" style="394" customWidth="1"/>
    <col min="13044" max="13044" width="10.2833333333333" style="394" customWidth="1"/>
    <col min="13045" max="13045" width="7.85833333333333" style="394" customWidth="1"/>
    <col min="13046" max="13046" width="7" style="394" customWidth="1"/>
    <col min="13047" max="13047" width="7.56666666666667" style="394" customWidth="1"/>
    <col min="13048" max="13049" width="10.7083333333333" style="394" customWidth="1"/>
    <col min="13050" max="13298" width="9.14166666666667" style="394"/>
    <col min="13299" max="13299" width="33.8583333333333" style="394" customWidth="1"/>
    <col min="13300" max="13300" width="10.2833333333333" style="394" customWidth="1"/>
    <col min="13301" max="13301" width="7.85833333333333" style="394" customWidth="1"/>
    <col min="13302" max="13302" width="7" style="394" customWidth="1"/>
    <col min="13303" max="13303" width="7.56666666666667" style="394" customWidth="1"/>
    <col min="13304" max="13305" width="10.7083333333333" style="394" customWidth="1"/>
    <col min="13306" max="13554" width="9.14166666666667" style="394"/>
    <col min="13555" max="13555" width="33.8583333333333" style="394" customWidth="1"/>
    <col min="13556" max="13556" width="10.2833333333333" style="394" customWidth="1"/>
    <col min="13557" max="13557" width="7.85833333333333" style="394" customWidth="1"/>
    <col min="13558" max="13558" width="7" style="394" customWidth="1"/>
    <col min="13559" max="13559" width="7.56666666666667" style="394" customWidth="1"/>
    <col min="13560" max="13561" width="10.7083333333333" style="394" customWidth="1"/>
    <col min="13562" max="13810" width="9.14166666666667" style="394"/>
    <col min="13811" max="13811" width="33.8583333333333" style="394" customWidth="1"/>
    <col min="13812" max="13812" width="10.2833333333333" style="394" customWidth="1"/>
    <col min="13813" max="13813" width="7.85833333333333" style="394" customWidth="1"/>
    <col min="13814" max="13814" width="7" style="394" customWidth="1"/>
    <col min="13815" max="13815" width="7.56666666666667" style="394" customWidth="1"/>
    <col min="13816" max="13817" width="10.7083333333333" style="394" customWidth="1"/>
    <col min="13818" max="14066" width="9.14166666666667" style="394"/>
    <col min="14067" max="14067" width="33.8583333333333" style="394" customWidth="1"/>
    <col min="14068" max="14068" width="10.2833333333333" style="394" customWidth="1"/>
    <col min="14069" max="14069" width="7.85833333333333" style="394" customWidth="1"/>
    <col min="14070" max="14070" width="7" style="394" customWidth="1"/>
    <col min="14071" max="14071" width="7.56666666666667" style="394" customWidth="1"/>
    <col min="14072" max="14073" width="10.7083333333333" style="394" customWidth="1"/>
    <col min="14074" max="14322" width="9.14166666666667" style="394"/>
    <col min="14323" max="14323" width="33.8583333333333" style="394" customWidth="1"/>
    <col min="14324" max="14324" width="10.2833333333333" style="394" customWidth="1"/>
    <col min="14325" max="14325" width="7.85833333333333" style="394" customWidth="1"/>
    <col min="14326" max="14326" width="7" style="394" customWidth="1"/>
    <col min="14327" max="14327" width="7.56666666666667" style="394" customWidth="1"/>
    <col min="14328" max="14329" width="10.7083333333333" style="394" customWidth="1"/>
    <col min="14330" max="14578" width="9.14166666666667" style="394"/>
    <col min="14579" max="14579" width="33.8583333333333" style="394" customWidth="1"/>
    <col min="14580" max="14580" width="10.2833333333333" style="394" customWidth="1"/>
    <col min="14581" max="14581" width="7.85833333333333" style="394" customWidth="1"/>
    <col min="14582" max="14582" width="7" style="394" customWidth="1"/>
    <col min="14583" max="14583" width="7.56666666666667" style="394" customWidth="1"/>
    <col min="14584" max="14585" width="10.7083333333333" style="394" customWidth="1"/>
    <col min="14586" max="14834" width="9.14166666666667" style="394"/>
    <col min="14835" max="14835" width="33.8583333333333" style="394" customWidth="1"/>
    <col min="14836" max="14836" width="10.2833333333333" style="394" customWidth="1"/>
    <col min="14837" max="14837" width="7.85833333333333" style="394" customWidth="1"/>
    <col min="14838" max="14838" width="7" style="394" customWidth="1"/>
    <col min="14839" max="14839" width="7.56666666666667" style="394" customWidth="1"/>
    <col min="14840" max="14841" width="10.7083333333333" style="394" customWidth="1"/>
    <col min="14842" max="15090" width="9.14166666666667" style="394"/>
    <col min="15091" max="15091" width="33.8583333333333" style="394" customWidth="1"/>
    <col min="15092" max="15092" width="10.2833333333333" style="394" customWidth="1"/>
    <col min="15093" max="15093" width="7.85833333333333" style="394" customWidth="1"/>
    <col min="15094" max="15094" width="7" style="394" customWidth="1"/>
    <col min="15095" max="15095" width="7.56666666666667" style="394" customWidth="1"/>
    <col min="15096" max="15097" width="10.7083333333333" style="394" customWidth="1"/>
    <col min="15098" max="15346" width="9.14166666666667" style="394"/>
    <col min="15347" max="15347" width="33.8583333333333" style="394" customWidth="1"/>
    <col min="15348" max="15348" width="10.2833333333333" style="394" customWidth="1"/>
    <col min="15349" max="15349" width="7.85833333333333" style="394" customWidth="1"/>
    <col min="15350" max="15350" width="7" style="394" customWidth="1"/>
    <col min="15351" max="15351" width="7.56666666666667" style="394" customWidth="1"/>
    <col min="15352" max="15353" width="10.7083333333333" style="394" customWidth="1"/>
    <col min="15354" max="15602" width="9.14166666666667" style="394"/>
    <col min="15603" max="15603" width="33.8583333333333" style="394" customWidth="1"/>
    <col min="15604" max="15604" width="10.2833333333333" style="394" customWidth="1"/>
    <col min="15605" max="15605" width="7.85833333333333" style="394" customWidth="1"/>
    <col min="15606" max="15606" width="7" style="394" customWidth="1"/>
    <col min="15607" max="15607" width="7.56666666666667" style="394" customWidth="1"/>
    <col min="15608" max="15609" width="10.7083333333333" style="394" customWidth="1"/>
    <col min="15610" max="15858" width="9.14166666666667" style="394"/>
    <col min="15859" max="15859" width="33.8583333333333" style="394" customWidth="1"/>
    <col min="15860" max="15860" width="10.2833333333333" style="394" customWidth="1"/>
    <col min="15861" max="15861" width="7.85833333333333" style="394" customWidth="1"/>
    <col min="15862" max="15862" width="7" style="394" customWidth="1"/>
    <col min="15863" max="15863" width="7.56666666666667" style="394" customWidth="1"/>
    <col min="15864" max="15865" width="10.7083333333333" style="394" customWidth="1"/>
    <col min="15866" max="16114" width="9.14166666666667" style="394"/>
    <col min="16115" max="16115" width="33.8583333333333" style="394" customWidth="1"/>
    <col min="16116" max="16116" width="10.2833333333333" style="394" customWidth="1"/>
    <col min="16117" max="16117" width="7.85833333333333" style="394" customWidth="1"/>
    <col min="16118" max="16118" width="7" style="394" customWidth="1"/>
    <col min="16119" max="16119" width="7.56666666666667" style="394" customWidth="1"/>
    <col min="16120" max="16121" width="10.7083333333333" style="394" customWidth="1"/>
    <col min="16122" max="16384" width="9.14166666666667" style="394"/>
  </cols>
  <sheetData>
    <row r="1" ht="24" customHeight="1" spans="1:7">
      <c r="A1" s="396" t="s">
        <v>68</v>
      </c>
      <c r="B1" s="397"/>
      <c r="C1" s="398"/>
      <c r="D1" s="398"/>
      <c r="E1" s="398"/>
      <c r="F1" s="421"/>
      <c r="G1" s="423"/>
    </row>
    <row r="2" ht="15.95" customHeight="1" spans="1:7">
      <c r="A2" s="399"/>
      <c r="B2" s="397"/>
      <c r="C2" s="400"/>
      <c r="D2" s="400"/>
      <c r="E2" s="400"/>
      <c r="F2" s="421"/>
      <c r="G2" s="423"/>
    </row>
    <row r="3" ht="15.95" customHeight="1" spans="1:7">
      <c r="A3" s="401"/>
      <c r="B3" s="397"/>
      <c r="C3" s="400"/>
      <c r="D3" s="400"/>
      <c r="E3" s="400"/>
      <c r="F3" s="421"/>
      <c r="G3" s="423"/>
    </row>
    <row r="4" ht="15.95" customHeight="1" spans="1:7">
      <c r="A4" s="402"/>
      <c r="B4" s="301" t="s">
        <v>69</v>
      </c>
      <c r="C4" s="403" t="s">
        <v>3</v>
      </c>
      <c r="D4" s="403" t="s">
        <v>70</v>
      </c>
      <c r="E4" s="403" t="s">
        <v>71</v>
      </c>
      <c r="F4" s="494" t="s">
        <v>22</v>
      </c>
      <c r="G4" s="403" t="s">
        <v>23</v>
      </c>
    </row>
    <row r="5" ht="15.95" customHeight="1" spans="1:7">
      <c r="A5" s="401"/>
      <c r="B5" s="404" t="s">
        <v>72</v>
      </c>
      <c r="C5" s="405" t="s">
        <v>73</v>
      </c>
      <c r="D5" s="495" t="s">
        <v>74</v>
      </c>
      <c r="E5" s="405" t="s">
        <v>23</v>
      </c>
      <c r="F5" s="424" t="s">
        <v>24</v>
      </c>
      <c r="G5" s="424" t="s">
        <v>24</v>
      </c>
    </row>
    <row r="6" ht="15.95" customHeight="1" spans="1:7">
      <c r="A6" s="401"/>
      <c r="B6" s="404"/>
      <c r="C6" s="405" t="s">
        <v>75</v>
      </c>
      <c r="D6" s="405" t="s">
        <v>75</v>
      </c>
      <c r="E6" s="405" t="s">
        <v>75</v>
      </c>
      <c r="F6" s="405" t="s">
        <v>76</v>
      </c>
      <c r="G6" s="405" t="s">
        <v>76</v>
      </c>
    </row>
    <row r="7" ht="15.95" customHeight="1" spans="1:7">
      <c r="A7" s="401"/>
      <c r="B7" s="406"/>
      <c r="C7" s="407">
        <v>2023</v>
      </c>
      <c r="D7" s="407">
        <v>2023</v>
      </c>
      <c r="E7" s="407">
        <v>2023</v>
      </c>
      <c r="F7" s="407" t="s">
        <v>8</v>
      </c>
      <c r="G7" s="407" t="s">
        <v>8</v>
      </c>
    </row>
    <row r="8" ht="18.95" customHeight="1" spans="1:7">
      <c r="A8" s="401"/>
      <c r="B8" s="408"/>
      <c r="C8" s="405"/>
      <c r="D8" s="405"/>
      <c r="E8" s="425"/>
      <c r="F8" s="405"/>
      <c r="G8" s="405"/>
    </row>
    <row r="9" ht="18.95" customHeight="1" spans="1:7">
      <c r="A9" s="409" t="s">
        <v>77</v>
      </c>
      <c r="B9" s="410" t="s">
        <v>78</v>
      </c>
      <c r="C9" s="411">
        <v>4121.36489123484</v>
      </c>
      <c r="D9" s="411">
        <v>4212.02238402061</v>
      </c>
      <c r="E9" s="413">
        <v>44848.9089477447</v>
      </c>
      <c r="F9" s="426">
        <v>99.1450309698062</v>
      </c>
      <c r="G9" s="426">
        <v>99.4175761058623</v>
      </c>
    </row>
    <row r="10" ht="18.95" customHeight="1" spans="1:7">
      <c r="A10" s="409" t="s">
        <v>79</v>
      </c>
      <c r="B10" s="410" t="s">
        <v>80</v>
      </c>
      <c r="C10" s="411">
        <v>700</v>
      </c>
      <c r="D10" s="411">
        <v>720</v>
      </c>
      <c r="E10" s="413">
        <v>7925.411</v>
      </c>
      <c r="F10" s="426">
        <v>98.6301369863014</v>
      </c>
      <c r="G10" s="426">
        <v>96.4889697825611</v>
      </c>
    </row>
    <row r="11" ht="18.95" customHeight="1" spans="1:7">
      <c r="A11" s="409" t="s">
        <v>81</v>
      </c>
      <c r="B11" s="410" t="s">
        <v>82</v>
      </c>
      <c r="C11" s="411">
        <v>620</v>
      </c>
      <c r="D11" s="411">
        <v>600</v>
      </c>
      <c r="E11" s="413">
        <v>6982.88</v>
      </c>
      <c r="F11" s="426">
        <v>82.1917808219178</v>
      </c>
      <c r="G11" s="426">
        <v>95.1203498113361</v>
      </c>
    </row>
    <row r="12" ht="18.95" customHeight="1" spans="1:7">
      <c r="A12" s="409" t="s">
        <v>83</v>
      </c>
      <c r="B12" s="410" t="s">
        <v>78</v>
      </c>
      <c r="C12" s="411">
        <v>77.3</v>
      </c>
      <c r="D12" s="411">
        <v>73.8</v>
      </c>
      <c r="E12" s="413">
        <v>809.586156</v>
      </c>
      <c r="F12" s="426">
        <v>108.689248895434</v>
      </c>
      <c r="G12" s="426">
        <v>105.661858148981</v>
      </c>
    </row>
    <row r="13" ht="18.95" customHeight="1" spans="1:7">
      <c r="A13" s="409" t="s">
        <v>84</v>
      </c>
      <c r="B13" s="410" t="s">
        <v>80</v>
      </c>
      <c r="C13" s="412">
        <v>1017.8115</v>
      </c>
      <c r="D13" s="412">
        <v>1337.087</v>
      </c>
      <c r="E13" s="413">
        <v>13101.0252676774</v>
      </c>
      <c r="F13" s="426">
        <v>101.394642995402</v>
      </c>
      <c r="G13" s="426">
        <v>100.934104940208</v>
      </c>
    </row>
    <row r="14" ht="18.95" customHeight="1" spans="1:7">
      <c r="A14" s="409" t="s">
        <v>85</v>
      </c>
      <c r="B14" s="410" t="s">
        <v>80</v>
      </c>
      <c r="C14" s="412">
        <v>121.3476</v>
      </c>
      <c r="D14" s="412">
        <v>123.525</v>
      </c>
      <c r="E14" s="413">
        <v>1359.69671</v>
      </c>
      <c r="F14" s="426">
        <v>102.33042475514</v>
      </c>
      <c r="G14" s="427">
        <v>105.367637426269</v>
      </c>
    </row>
    <row r="15" ht="18.95" customHeight="1" spans="1:7">
      <c r="A15" s="409" t="s">
        <v>86</v>
      </c>
      <c r="B15" s="410" t="s">
        <v>80</v>
      </c>
      <c r="C15" s="412">
        <v>451.35671301268</v>
      </c>
      <c r="D15" s="412">
        <v>475.56989664978</v>
      </c>
      <c r="E15" s="413">
        <v>4381.30806166998</v>
      </c>
      <c r="F15" s="426">
        <v>114.955256623104</v>
      </c>
      <c r="G15" s="426">
        <v>101.154023182861</v>
      </c>
    </row>
    <row r="16" ht="18.95" customHeight="1" spans="1:7">
      <c r="A16" s="409" t="s">
        <v>87</v>
      </c>
      <c r="B16" s="410" t="s">
        <v>88</v>
      </c>
      <c r="C16" s="412">
        <v>169.538954499255</v>
      </c>
      <c r="D16" s="412">
        <v>178.876775049319</v>
      </c>
      <c r="E16" s="413">
        <v>1714.90943405206</v>
      </c>
      <c r="F16" s="426">
        <v>119.810298090636</v>
      </c>
      <c r="G16" s="426">
        <v>108.432198416241</v>
      </c>
    </row>
    <row r="17" ht="18.95" customHeight="1" spans="1:7">
      <c r="A17" s="409" t="s">
        <v>89</v>
      </c>
      <c r="B17" s="410" t="s">
        <v>78</v>
      </c>
      <c r="C17" s="412">
        <v>15.012997704909</v>
      </c>
      <c r="D17" s="412">
        <v>15.9429960144964</v>
      </c>
      <c r="E17" s="413">
        <v>140.729023484519</v>
      </c>
      <c r="F17" s="426">
        <v>115.487113469732</v>
      </c>
      <c r="G17" s="426">
        <v>99.5149899229282</v>
      </c>
    </row>
    <row r="18" ht="18.95" customHeight="1" spans="1:7">
      <c r="A18" s="409" t="s">
        <v>90</v>
      </c>
      <c r="B18" s="410" t="s">
        <v>80</v>
      </c>
      <c r="C18" s="413">
        <v>21.158</v>
      </c>
      <c r="D18" s="413">
        <v>50.924</v>
      </c>
      <c r="E18" s="413">
        <v>1051.09918693051</v>
      </c>
      <c r="F18" s="426">
        <v>117.854585530204</v>
      </c>
      <c r="G18" s="426">
        <v>135.134562166506</v>
      </c>
    </row>
    <row r="19" ht="18.95" customHeight="1" spans="1:7">
      <c r="A19" s="409" t="s">
        <v>91</v>
      </c>
      <c r="B19" s="410" t="s">
        <v>80</v>
      </c>
      <c r="C19" s="412">
        <v>26.2855990011856</v>
      </c>
      <c r="D19" s="412">
        <v>27.6921340854381</v>
      </c>
      <c r="E19" s="413">
        <v>292.753309624546</v>
      </c>
      <c r="F19" s="426">
        <v>107.670429349606</v>
      </c>
      <c r="G19" s="426">
        <v>99.7485594916711</v>
      </c>
    </row>
    <row r="20" ht="18.95" customHeight="1" spans="1:7">
      <c r="A20" s="409" t="s">
        <v>92</v>
      </c>
      <c r="B20" s="410" t="s">
        <v>80</v>
      </c>
      <c r="C20" s="412">
        <v>1066.78895308687</v>
      </c>
      <c r="D20" s="412">
        <v>1121.26881194729</v>
      </c>
      <c r="E20" s="413">
        <v>11259.717459328</v>
      </c>
      <c r="F20" s="426">
        <v>106.787505899742</v>
      </c>
      <c r="G20" s="426">
        <v>104.538218770076</v>
      </c>
    </row>
    <row r="21" ht="18.95" customHeight="1" spans="1:7">
      <c r="A21" s="409" t="s">
        <v>93</v>
      </c>
      <c r="B21" s="410" t="s">
        <v>80</v>
      </c>
      <c r="C21" s="412">
        <v>647.434589693407</v>
      </c>
      <c r="D21" s="412">
        <v>673.083292844078</v>
      </c>
      <c r="E21" s="413">
        <v>6592.10857981685</v>
      </c>
      <c r="F21" s="426">
        <v>107.883201289322</v>
      </c>
      <c r="G21" s="426">
        <v>102.085953653506</v>
      </c>
    </row>
    <row r="22" ht="18.95" customHeight="1" spans="1:7">
      <c r="A22" s="409" t="s">
        <v>94</v>
      </c>
      <c r="B22" s="410" t="s">
        <v>88</v>
      </c>
      <c r="C22" s="413">
        <v>452.330932340767</v>
      </c>
      <c r="D22" s="413">
        <v>490.374706450418</v>
      </c>
      <c r="E22" s="413">
        <v>4314.96443839628</v>
      </c>
      <c r="F22" s="426">
        <v>103.600163979111</v>
      </c>
      <c r="G22" s="426">
        <v>99.9502019314924</v>
      </c>
    </row>
    <row r="23" ht="18.95" customHeight="1" spans="1:7">
      <c r="A23" s="414" t="s">
        <v>95</v>
      </c>
      <c r="B23" s="410" t="s">
        <v>96</v>
      </c>
      <c r="C23" s="412">
        <v>605.800922442857</v>
      </c>
      <c r="D23" s="412">
        <v>611.664791535982</v>
      </c>
      <c r="E23" s="413">
        <v>6271.97459739972</v>
      </c>
      <c r="F23" s="426">
        <v>118.35619031269</v>
      </c>
      <c r="G23" s="426">
        <v>110.465509986533</v>
      </c>
    </row>
    <row r="24" ht="18.95" customHeight="1" spans="1:7">
      <c r="A24" s="414" t="s">
        <v>97</v>
      </c>
      <c r="B24" s="410" t="s">
        <v>98</v>
      </c>
      <c r="C24" s="412">
        <v>70.9300620974123</v>
      </c>
      <c r="D24" s="412">
        <v>73.9109512389447</v>
      </c>
      <c r="E24" s="413">
        <v>660.101642818382</v>
      </c>
      <c r="F24" s="426">
        <v>122.025674820777</v>
      </c>
      <c r="G24" s="426">
        <v>104.904590111624</v>
      </c>
    </row>
    <row r="25" ht="30" customHeight="1" spans="1:7">
      <c r="A25" s="415" t="s">
        <v>99</v>
      </c>
      <c r="B25" s="410" t="s">
        <v>80</v>
      </c>
      <c r="C25" s="412">
        <v>90.1721482228279</v>
      </c>
      <c r="D25" s="412">
        <v>92.3169192089526</v>
      </c>
      <c r="E25" s="413">
        <v>1011.92435045908</v>
      </c>
      <c r="F25" s="426">
        <v>105.589522142231</v>
      </c>
      <c r="G25" s="426">
        <v>107.573707366914</v>
      </c>
    </row>
    <row r="26" ht="18.95" customHeight="1" spans="1:7">
      <c r="A26" s="409" t="s">
        <v>100</v>
      </c>
      <c r="B26" s="410" t="s">
        <v>101</v>
      </c>
      <c r="C26" s="412">
        <v>493.953461641246</v>
      </c>
      <c r="D26" s="412">
        <v>514.814978528003</v>
      </c>
      <c r="E26" s="413">
        <v>4769.52821101974</v>
      </c>
      <c r="F26" s="426">
        <v>101.742090618182</v>
      </c>
      <c r="G26" s="426">
        <v>98.5592439121712</v>
      </c>
    </row>
    <row r="27" ht="18.95" customHeight="1" spans="1:7">
      <c r="A27" s="416" t="s">
        <v>102</v>
      </c>
      <c r="B27" s="410" t="s">
        <v>103</v>
      </c>
      <c r="C27" s="412">
        <v>22.1015671459507</v>
      </c>
      <c r="D27" s="412">
        <v>22.5325779537906</v>
      </c>
      <c r="E27" s="413">
        <v>246.570899024371</v>
      </c>
      <c r="F27" s="426">
        <v>100.278495566491</v>
      </c>
      <c r="G27" s="426">
        <v>94.7560597831911</v>
      </c>
    </row>
    <row r="28" ht="18.95" customHeight="1" spans="1:7">
      <c r="A28" s="409" t="s">
        <v>104</v>
      </c>
      <c r="B28" s="410" t="s">
        <v>78</v>
      </c>
      <c r="C28" s="412">
        <v>248.16457</v>
      </c>
      <c r="D28" s="412">
        <v>232.914</v>
      </c>
      <c r="E28" s="413">
        <v>2357.60059174208</v>
      </c>
      <c r="F28" s="426">
        <v>102.508176716741</v>
      </c>
      <c r="G28" s="426">
        <v>98.7421877034027</v>
      </c>
    </row>
    <row r="29" ht="18.95" customHeight="1" spans="1:7">
      <c r="A29" s="409" t="s">
        <v>105</v>
      </c>
      <c r="B29" s="410" t="s">
        <v>80</v>
      </c>
      <c r="C29" s="412">
        <v>252.688000874091</v>
      </c>
      <c r="D29" s="412">
        <v>266.678451478365</v>
      </c>
      <c r="E29" s="413">
        <v>3171.10663256734</v>
      </c>
      <c r="F29" s="426">
        <v>135.99105123833</v>
      </c>
      <c r="G29" s="426">
        <v>118.00037332289</v>
      </c>
    </row>
    <row r="30" ht="18.95" customHeight="1" spans="1:7">
      <c r="A30" s="409" t="s">
        <v>106</v>
      </c>
      <c r="B30" s="410" t="s">
        <v>80</v>
      </c>
      <c r="C30" s="412">
        <v>93.4741901122836</v>
      </c>
      <c r="D30" s="412">
        <v>99.6410309453936</v>
      </c>
      <c r="E30" s="413">
        <v>920.115926275206</v>
      </c>
      <c r="F30" s="426">
        <v>96.2250419559571</v>
      </c>
      <c r="G30" s="426">
        <v>105.946161521656</v>
      </c>
    </row>
    <row r="31" ht="18.95" customHeight="1" spans="1:7">
      <c r="A31" s="409" t="s">
        <v>107</v>
      </c>
      <c r="B31" s="410" t="s">
        <v>108</v>
      </c>
      <c r="C31" s="412">
        <v>9.97634646700723</v>
      </c>
      <c r="D31" s="412">
        <v>10.6247466629952</v>
      </c>
      <c r="E31" s="413">
        <v>109.638706147338</v>
      </c>
      <c r="F31" s="426">
        <v>100.23345908486</v>
      </c>
      <c r="G31" s="426">
        <v>95.5057632949515</v>
      </c>
    </row>
    <row r="32" ht="18.95" customHeight="1" spans="1:7">
      <c r="A32" s="409" t="s">
        <v>109</v>
      </c>
      <c r="B32" s="410" t="s">
        <v>78</v>
      </c>
      <c r="C32" s="412">
        <v>1559.43884468009</v>
      </c>
      <c r="D32" s="412">
        <v>1651.18291708851</v>
      </c>
      <c r="E32" s="413">
        <v>18004.5787196367</v>
      </c>
      <c r="F32" s="426">
        <v>110.410091413475</v>
      </c>
      <c r="G32" s="426">
        <v>105.526906735809</v>
      </c>
    </row>
    <row r="33" ht="18.95" customHeight="1" spans="1:7">
      <c r="A33" s="414" t="s">
        <v>110</v>
      </c>
      <c r="B33" s="410" t="s">
        <v>80</v>
      </c>
      <c r="C33" s="412">
        <v>1378.24706946445</v>
      </c>
      <c r="D33" s="412">
        <v>1567.33185610916</v>
      </c>
      <c r="E33" s="413">
        <v>14819.4759182548</v>
      </c>
      <c r="F33" s="426">
        <v>139.940344295461</v>
      </c>
      <c r="G33" s="426">
        <v>109.112676684915</v>
      </c>
    </row>
    <row r="34" ht="18.95" customHeight="1" spans="1:7">
      <c r="A34" s="409" t="s">
        <v>111</v>
      </c>
      <c r="B34" s="410" t="s">
        <v>80</v>
      </c>
      <c r="C34" s="412">
        <v>686.083540598739</v>
      </c>
      <c r="D34" s="412">
        <v>764.343527681915</v>
      </c>
      <c r="E34" s="413">
        <v>8344.18859167958</v>
      </c>
      <c r="F34" s="426">
        <v>173.202702851102</v>
      </c>
      <c r="G34" s="426">
        <v>90.623881203204</v>
      </c>
    </row>
    <row r="35" ht="18.95" customHeight="1" spans="1:7">
      <c r="A35" s="409" t="s">
        <v>112</v>
      </c>
      <c r="B35" s="410" t="s">
        <v>101</v>
      </c>
      <c r="C35" s="413">
        <v>20.950381</v>
      </c>
      <c r="D35" s="413">
        <v>20.079112</v>
      </c>
      <c r="E35" s="413">
        <v>184.307648</v>
      </c>
      <c r="F35" s="426">
        <v>105.194104804157</v>
      </c>
      <c r="G35" s="426">
        <v>90.4109419837144</v>
      </c>
    </row>
    <row r="36" ht="18.95" customHeight="1" spans="1:7">
      <c r="A36" s="409" t="s">
        <v>113</v>
      </c>
      <c r="B36" s="410" t="s">
        <v>114</v>
      </c>
      <c r="C36" s="413">
        <v>69.3836175434964</v>
      </c>
      <c r="D36" s="413">
        <v>65.4340636947407</v>
      </c>
      <c r="E36" s="413">
        <v>538.548800841358</v>
      </c>
      <c r="F36" s="426">
        <v>98.7144650375661</v>
      </c>
      <c r="G36" s="426">
        <v>98.3041680338766</v>
      </c>
    </row>
    <row r="37" ht="18.95" customHeight="1" spans="1:7">
      <c r="A37" s="409" t="s">
        <v>115</v>
      </c>
      <c r="B37" s="410" t="s">
        <v>116</v>
      </c>
      <c r="C37" s="412">
        <v>866.792600585861</v>
      </c>
      <c r="D37" s="412">
        <v>859.123659796063</v>
      </c>
      <c r="E37" s="413">
        <v>10628.1023222226</v>
      </c>
      <c r="F37" s="426">
        <v>91.0581956907876</v>
      </c>
      <c r="G37" s="426">
        <v>106.966663605237</v>
      </c>
    </row>
    <row r="38" ht="18.95" customHeight="1" spans="1:7">
      <c r="A38" s="409" t="s">
        <v>117</v>
      </c>
      <c r="B38" s="410" t="s">
        <v>118</v>
      </c>
      <c r="C38" s="413">
        <v>31.1064065346758</v>
      </c>
      <c r="D38" s="413">
        <v>36.9486986077091</v>
      </c>
      <c r="E38" s="413">
        <v>308.646626512649</v>
      </c>
      <c r="F38" s="426">
        <v>105.35699631511</v>
      </c>
      <c r="G38" s="426">
        <v>84.9613180262687</v>
      </c>
    </row>
    <row r="39" ht="18.95" customHeight="1" spans="1:7">
      <c r="A39" s="409" t="s">
        <v>119</v>
      </c>
      <c r="B39" s="410" t="s">
        <v>80</v>
      </c>
      <c r="C39" s="412">
        <v>290.960561714139</v>
      </c>
      <c r="D39" s="412">
        <v>309.085484612309</v>
      </c>
      <c r="E39" s="413">
        <v>2892.24681764045</v>
      </c>
      <c r="F39" s="426">
        <v>81.1247991108422</v>
      </c>
      <c r="G39" s="426">
        <v>89.4302805632654</v>
      </c>
    </row>
    <row r="40" ht="18.95" customHeight="1" spans="1:7">
      <c r="A40" s="409" t="s">
        <v>120</v>
      </c>
      <c r="B40" s="410" t="s">
        <v>121</v>
      </c>
      <c r="C40" s="417">
        <v>22.730293032238</v>
      </c>
      <c r="D40" s="417">
        <v>21.8074809726316</v>
      </c>
      <c r="E40" s="413">
        <v>244.538003996819</v>
      </c>
      <c r="F40" s="426">
        <v>106.53538985468</v>
      </c>
      <c r="G40" s="426">
        <v>102.840946274021</v>
      </c>
    </row>
    <row r="41" ht="18.95" customHeight="1" spans="1:7">
      <c r="A41" s="409" t="s">
        <v>122</v>
      </c>
      <c r="B41" s="410" t="s">
        <v>82</v>
      </c>
      <c r="C41" s="412">
        <v>311.761636149342</v>
      </c>
      <c r="D41" s="412">
        <v>311.472087190772</v>
      </c>
      <c r="E41" s="413">
        <v>3423.21904836617</v>
      </c>
      <c r="F41" s="426">
        <v>102.897947535769</v>
      </c>
      <c r="G41" s="426">
        <v>104.727232488946</v>
      </c>
    </row>
    <row r="42" ht="15" spans="1:7">
      <c r="A42" s="418"/>
      <c r="B42" s="419"/>
      <c r="C42" s="420"/>
      <c r="D42" s="420"/>
      <c r="E42" s="420"/>
      <c r="F42" s="428"/>
      <c r="G42" s="423"/>
    </row>
    <row r="43" ht="15" spans="1:7">
      <c r="A43" s="420"/>
      <c r="B43" s="419"/>
      <c r="C43" s="420"/>
      <c r="D43" s="420"/>
      <c r="E43" s="420"/>
      <c r="F43" s="428"/>
      <c r="G43" s="423"/>
    </row>
    <row r="44" ht="15" spans="1:7">
      <c r="A44" s="420"/>
      <c r="B44" s="419"/>
      <c r="C44" s="420"/>
      <c r="D44" s="420"/>
      <c r="E44" s="420"/>
      <c r="F44" s="428"/>
      <c r="G44" s="423"/>
    </row>
    <row r="45" ht="15" spans="1:7">
      <c r="A45" s="420"/>
      <c r="B45" s="419"/>
      <c r="C45" s="420"/>
      <c r="D45" s="420"/>
      <c r="E45" s="420"/>
      <c r="F45" s="428"/>
      <c r="G45" s="423"/>
    </row>
    <row r="46" ht="15" spans="1:7">
      <c r="A46" s="420"/>
      <c r="B46" s="419"/>
      <c r="C46" s="420"/>
      <c r="D46" s="420"/>
      <c r="E46" s="420"/>
      <c r="F46" s="428"/>
      <c r="G46" s="423"/>
    </row>
    <row r="47" ht="15" spans="1:7">
      <c r="A47" s="420"/>
      <c r="B47" s="419"/>
      <c r="C47" s="420"/>
      <c r="D47" s="420"/>
      <c r="E47" s="420"/>
      <c r="F47" s="428"/>
      <c r="G47" s="423"/>
    </row>
    <row r="48" ht="15" spans="1:7">
      <c r="A48" s="420"/>
      <c r="B48" s="419"/>
      <c r="C48" s="420"/>
      <c r="D48" s="420"/>
      <c r="E48" s="420"/>
      <c r="F48" s="428"/>
      <c r="G48" s="423"/>
    </row>
    <row r="49" ht="15" spans="1:6">
      <c r="A49" s="420"/>
      <c r="B49" s="419"/>
      <c r="C49" s="420"/>
      <c r="D49" s="420"/>
      <c r="E49" s="420"/>
      <c r="F49" s="428"/>
    </row>
    <row r="50" ht="14.25" spans="1:6">
      <c r="A50" s="421"/>
      <c r="B50" s="422"/>
      <c r="C50" s="421"/>
      <c r="D50" s="421"/>
      <c r="E50" s="421"/>
      <c r="F50" s="428"/>
    </row>
    <row r="51" ht="14.25" spans="1:6">
      <c r="A51" s="421"/>
      <c r="B51" s="422"/>
      <c r="C51" s="421"/>
      <c r="D51" s="421"/>
      <c r="E51" s="421"/>
      <c r="F51" s="428"/>
    </row>
    <row r="52" ht="14.25" spans="1:6">
      <c r="A52" s="421"/>
      <c r="B52" s="422"/>
      <c r="C52" s="421"/>
      <c r="D52" s="421"/>
      <c r="E52" s="421"/>
      <c r="F52" s="428"/>
    </row>
    <row r="53" ht="14.25" spans="1:6">
      <c r="A53" s="421"/>
      <c r="B53" s="422"/>
      <c r="C53" s="421"/>
      <c r="D53" s="421"/>
      <c r="E53" s="421"/>
      <c r="F53" s="421"/>
    </row>
    <row r="54" ht="14.25" spans="1:6">
      <c r="A54" s="421"/>
      <c r="B54" s="422"/>
      <c r="C54" s="421"/>
      <c r="D54" s="421"/>
      <c r="E54" s="421"/>
      <c r="F54" s="421"/>
    </row>
    <row r="55" ht="14.25" spans="1:6">
      <c r="A55" s="421"/>
      <c r="B55" s="422"/>
      <c r="C55" s="421"/>
      <c r="D55" s="421"/>
      <c r="E55" s="421"/>
      <c r="F55" s="421"/>
    </row>
    <row r="56" ht="14.25" spans="1:6">
      <c r="A56" s="421"/>
      <c r="B56" s="422"/>
      <c r="C56" s="421"/>
      <c r="D56" s="421"/>
      <c r="E56" s="421"/>
      <c r="F56" s="421"/>
    </row>
    <row r="57" ht="14.25" spans="1:6">
      <c r="A57" s="421"/>
      <c r="B57" s="422"/>
      <c r="C57" s="421"/>
      <c r="D57" s="421"/>
      <c r="E57" s="421"/>
      <c r="F57" s="421"/>
    </row>
    <row r="58" ht="14.25" spans="1:6">
      <c r="A58" s="421"/>
      <c r="B58" s="422"/>
      <c r="C58" s="421"/>
      <c r="D58" s="421"/>
      <c r="E58" s="421"/>
      <c r="F58" s="421"/>
    </row>
    <row r="59" ht="14.25" spans="1:6">
      <c r="A59" s="421"/>
      <c r="B59" s="422"/>
      <c r="C59" s="421"/>
      <c r="D59" s="421"/>
      <c r="E59" s="421"/>
      <c r="F59" s="421"/>
    </row>
    <row r="60" ht="14.25" spans="1:6">
      <c r="A60" s="421"/>
      <c r="B60" s="422"/>
      <c r="C60" s="421"/>
      <c r="D60" s="421"/>
      <c r="E60" s="421"/>
      <c r="F60" s="421"/>
    </row>
    <row r="61" ht="14.25" spans="1:6">
      <c r="A61" s="421"/>
      <c r="B61" s="422"/>
      <c r="C61" s="421"/>
      <c r="D61" s="421"/>
      <c r="E61" s="421"/>
      <c r="F61" s="421"/>
    </row>
    <row r="62" ht="14.25" spans="1:6">
      <c r="A62" s="421"/>
      <c r="B62" s="422"/>
      <c r="C62" s="421"/>
      <c r="D62" s="421"/>
      <c r="E62" s="421"/>
      <c r="F62" s="421"/>
    </row>
    <row r="63" ht="14.25" spans="1:6">
      <c r="A63" s="421"/>
      <c r="B63" s="422"/>
      <c r="C63" s="421"/>
      <c r="D63" s="421"/>
      <c r="E63" s="421"/>
      <c r="F63" s="421"/>
    </row>
    <row r="64" ht="14.25" spans="1:6">
      <c r="A64" s="421"/>
      <c r="B64" s="422"/>
      <c r="C64" s="421"/>
      <c r="D64" s="421"/>
      <c r="E64" s="421"/>
      <c r="F64" s="421"/>
    </row>
    <row r="65" ht="14.25" spans="1:6">
      <c r="A65" s="421"/>
      <c r="B65" s="422"/>
      <c r="C65" s="421"/>
      <c r="D65" s="421"/>
      <c r="E65" s="421"/>
      <c r="F65" s="421"/>
    </row>
    <row r="66" customHeight="1" spans="1:6">
      <c r="A66" s="421"/>
      <c r="B66" s="422"/>
      <c r="C66" s="421"/>
      <c r="D66" s="421"/>
      <c r="E66" s="421"/>
      <c r="F66" s="421"/>
    </row>
    <row r="67" customHeight="1" spans="1:6">
      <c r="A67" s="421"/>
      <c r="B67" s="422"/>
      <c r="C67" s="421"/>
      <c r="D67" s="421"/>
      <c r="E67" s="421"/>
      <c r="F67" s="421"/>
    </row>
    <row r="68" customHeight="1" spans="1:6">
      <c r="A68" s="421"/>
      <c r="B68" s="422"/>
      <c r="C68" s="421"/>
      <c r="D68" s="421"/>
      <c r="E68" s="421"/>
      <c r="F68" s="421"/>
    </row>
    <row r="69" customHeight="1" spans="1:6">
      <c r="A69" s="421"/>
      <c r="B69" s="422"/>
      <c r="C69" s="421"/>
      <c r="D69" s="421"/>
      <c r="E69" s="421"/>
      <c r="F69" s="421"/>
    </row>
    <row r="70" customHeight="1" spans="1:6">
      <c r="A70" s="421"/>
      <c r="B70" s="422"/>
      <c r="C70" s="421"/>
      <c r="D70" s="421"/>
      <c r="E70" s="421"/>
      <c r="F70" s="421"/>
    </row>
    <row r="71" customHeight="1" spans="1:6">
      <c r="A71" s="421"/>
      <c r="B71" s="422"/>
      <c r="C71" s="421"/>
      <c r="D71" s="421"/>
      <c r="E71" s="421"/>
      <c r="F71" s="421"/>
    </row>
    <row r="72" customHeight="1" spans="1:6">
      <c r="A72" s="421"/>
      <c r="B72" s="422"/>
      <c r="C72" s="421"/>
      <c r="D72" s="421"/>
      <c r="E72" s="421"/>
      <c r="F72" s="421"/>
    </row>
  </sheetData>
  <pageMargins left="0.866141732283465" right="0.24" top="0.748031496062992" bottom="0.511811023622047" header="0.433070866141732" footer="0.31496062992126"/>
  <pageSetup paperSize="9" firstPageNumber="19" orientation="portrait" useFirstPageNumber="1"/>
  <headerFooter alignWithMargins="0">
    <oddHeader>&amp;C&amp;"Times New Roman,Regular"&amp;13&amp;P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F58"/>
  <sheetViews>
    <sheetView workbookViewId="0">
      <selection activeCell="B18" sqref="B18"/>
    </sheetView>
  </sheetViews>
  <sheetFormatPr defaultColWidth="11.425" defaultRowHeight="16.5" customHeight="1"/>
  <cols>
    <col min="1" max="1" width="54.7083333333333" style="354" customWidth="1"/>
    <col min="2" max="2" width="17.425" style="360" customWidth="1"/>
    <col min="3" max="3" width="16.8583333333333" style="360" customWidth="1"/>
    <col min="4" max="16384" width="11.425" style="354"/>
  </cols>
  <sheetData>
    <row r="1" ht="20.1" customHeight="1" spans="1:4">
      <c r="A1" s="356" t="s">
        <v>123</v>
      </c>
      <c r="B1" s="357"/>
      <c r="C1" s="357"/>
      <c r="D1" s="380"/>
    </row>
    <row r="2" ht="20.1" customHeight="1" spans="1:4">
      <c r="A2" s="358" t="s">
        <v>124</v>
      </c>
      <c r="B2" s="358"/>
      <c r="C2" s="358"/>
      <c r="D2" s="380"/>
    </row>
    <row r="3" ht="20.1" customHeight="1" spans="1:4">
      <c r="A3" s="359"/>
      <c r="B3" s="380"/>
      <c r="C3" s="361" t="s">
        <v>20</v>
      </c>
      <c r="D3" s="380"/>
    </row>
    <row r="4" s="211" customFormat="1" ht="15.95" customHeight="1" spans="1:3">
      <c r="A4" s="362"/>
      <c r="B4" s="363" t="s">
        <v>125</v>
      </c>
      <c r="C4" s="363" t="s">
        <v>125</v>
      </c>
    </row>
    <row r="5" s="211" customFormat="1" ht="15.95" customHeight="1" spans="1:3">
      <c r="A5" s="364"/>
      <c r="B5" s="381" t="s">
        <v>126</v>
      </c>
      <c r="C5" s="381" t="s">
        <v>126</v>
      </c>
    </row>
    <row r="6" s="211" customFormat="1" ht="15.95" customHeight="1" spans="1:3">
      <c r="A6" s="364"/>
      <c r="B6" s="496" t="s">
        <v>127</v>
      </c>
      <c r="C6" s="496" t="s">
        <v>127</v>
      </c>
    </row>
    <row r="7" s="211" customFormat="1" ht="15.95" customHeight="1" spans="1:3">
      <c r="A7" s="364"/>
      <c r="B7" s="381" t="s">
        <v>128</v>
      </c>
      <c r="C7" s="381" t="s">
        <v>128</v>
      </c>
    </row>
    <row r="8" s="211" customFormat="1" ht="15.95" customHeight="1" spans="1:3">
      <c r="A8" s="364"/>
      <c r="B8" s="366" t="s">
        <v>129</v>
      </c>
      <c r="C8" s="366" t="s">
        <v>29</v>
      </c>
    </row>
    <row r="9" s="211" customFormat="1" ht="15.95" customHeight="1" spans="1:3">
      <c r="A9" s="364"/>
      <c r="B9" s="367"/>
      <c r="C9" s="367"/>
    </row>
    <row r="10" ht="15.95" customHeight="1" spans="1:4">
      <c r="A10" s="382" t="s">
        <v>31</v>
      </c>
      <c r="B10" s="383">
        <v>100.88</v>
      </c>
      <c r="C10" s="384">
        <v>99.83</v>
      </c>
      <c r="D10" s="380"/>
    </row>
    <row r="11" s="375" customFormat="1" ht="15.95" customHeight="1" spans="1:3">
      <c r="A11" s="385" t="s">
        <v>32</v>
      </c>
      <c r="B11" s="383">
        <v>100.1</v>
      </c>
      <c r="C11" s="384">
        <v>100.8</v>
      </c>
    </row>
    <row r="12" s="376" customFormat="1" ht="15.95" customHeight="1" spans="1:110">
      <c r="A12" s="386" t="s">
        <v>33</v>
      </c>
      <c r="B12" s="387">
        <v>100.14</v>
      </c>
      <c r="C12" s="387">
        <v>99.99</v>
      </c>
      <c r="D12" s="388"/>
      <c r="E12" s="388"/>
      <c r="F12" s="388"/>
      <c r="G12" s="388"/>
      <c r="H12" s="388"/>
      <c r="I12" s="388"/>
      <c r="J12" s="388"/>
      <c r="K12" s="388"/>
      <c r="L12" s="388"/>
      <c r="M12" s="388"/>
      <c r="N12" s="388"/>
      <c r="O12" s="388"/>
      <c r="P12" s="388"/>
      <c r="Q12" s="388"/>
      <c r="R12" s="388"/>
      <c r="S12" s="388"/>
      <c r="T12" s="388"/>
      <c r="U12" s="388"/>
      <c r="V12" s="388"/>
      <c r="W12" s="388"/>
      <c r="X12" s="388"/>
      <c r="Y12" s="388"/>
      <c r="Z12" s="388"/>
      <c r="AA12" s="388"/>
      <c r="AB12" s="388"/>
      <c r="AC12" s="388"/>
      <c r="AD12" s="388"/>
      <c r="AE12" s="388"/>
      <c r="AF12" s="388"/>
      <c r="AG12" s="388"/>
      <c r="AH12" s="388"/>
      <c r="AI12" s="388"/>
      <c r="AJ12" s="388"/>
      <c r="AK12" s="388"/>
      <c r="AL12" s="388"/>
      <c r="AM12" s="388"/>
      <c r="AN12" s="388"/>
      <c r="AO12" s="388"/>
      <c r="AP12" s="388"/>
      <c r="AQ12" s="388"/>
      <c r="AR12" s="388"/>
      <c r="AS12" s="388"/>
      <c r="AT12" s="388"/>
      <c r="AU12" s="388"/>
      <c r="AV12" s="388"/>
      <c r="AW12" s="388"/>
      <c r="AX12" s="388"/>
      <c r="AY12" s="388"/>
      <c r="AZ12" s="388"/>
      <c r="BA12" s="388"/>
      <c r="BB12" s="388"/>
      <c r="BC12" s="388"/>
      <c r="BD12" s="388"/>
      <c r="BE12" s="388"/>
      <c r="BF12" s="388"/>
      <c r="BG12" s="388"/>
      <c r="BH12" s="388"/>
      <c r="BI12" s="388"/>
      <c r="BJ12" s="388"/>
      <c r="BK12" s="388"/>
      <c r="BL12" s="388"/>
      <c r="BM12" s="388"/>
      <c r="BN12" s="388"/>
      <c r="BO12" s="388"/>
      <c r="BP12" s="388"/>
      <c r="BQ12" s="388"/>
      <c r="BR12" s="388"/>
      <c r="BS12" s="388"/>
      <c r="BT12" s="388"/>
      <c r="BU12" s="388"/>
      <c r="BV12" s="388"/>
      <c r="BW12" s="388"/>
      <c r="BX12" s="388"/>
      <c r="BY12" s="388"/>
      <c r="BZ12" s="388"/>
      <c r="CA12" s="388"/>
      <c r="CB12" s="388"/>
      <c r="CC12" s="388"/>
      <c r="CD12" s="388"/>
      <c r="CE12" s="388"/>
      <c r="CF12" s="388"/>
      <c r="CG12" s="388"/>
      <c r="CH12" s="388"/>
      <c r="CI12" s="388"/>
      <c r="CJ12" s="388"/>
      <c r="CK12" s="388"/>
      <c r="CL12" s="388"/>
      <c r="CM12" s="388"/>
      <c r="CN12" s="388"/>
      <c r="CO12" s="388"/>
      <c r="CP12" s="388"/>
      <c r="CQ12" s="388"/>
      <c r="CR12" s="388"/>
      <c r="CS12" s="388"/>
      <c r="CT12" s="388"/>
      <c r="CU12" s="388"/>
      <c r="CV12" s="388"/>
      <c r="CW12" s="388"/>
      <c r="CX12" s="388"/>
      <c r="CY12" s="388"/>
      <c r="CZ12" s="388"/>
      <c r="DA12" s="388"/>
      <c r="DB12" s="388"/>
      <c r="DC12" s="388"/>
      <c r="DD12" s="388"/>
      <c r="DE12" s="388"/>
      <c r="DF12" s="388"/>
    </row>
    <row r="13" s="360" customFormat="1" ht="15.95" customHeight="1" spans="1:3">
      <c r="A13" s="386" t="s">
        <v>34</v>
      </c>
      <c r="B13" s="387">
        <v>100.09</v>
      </c>
      <c r="C13" s="387">
        <v>99.53</v>
      </c>
    </row>
    <row r="14" s="360" customFormat="1" ht="15.95" customHeight="1" spans="1:3">
      <c r="A14" s="386" t="s">
        <v>35</v>
      </c>
      <c r="B14" s="387">
        <v>99.97</v>
      </c>
      <c r="C14" s="387">
        <v>103.32</v>
      </c>
    </row>
    <row r="15" s="360" customFormat="1" ht="15.95" customHeight="1" spans="1:3">
      <c r="A15" s="386" t="s">
        <v>36</v>
      </c>
      <c r="B15" s="387">
        <v>100.02</v>
      </c>
      <c r="C15" s="387">
        <v>102.77</v>
      </c>
    </row>
    <row r="16" s="360" customFormat="1" ht="15.95" customHeight="1" spans="1:3">
      <c r="A16" s="386" t="s">
        <v>37</v>
      </c>
      <c r="B16" s="387">
        <v>99.83</v>
      </c>
      <c r="C16" s="387">
        <v>108.83</v>
      </c>
    </row>
    <row r="17" s="360" customFormat="1" ht="15.95" customHeight="1" spans="1:3">
      <c r="A17" s="389" t="s">
        <v>38</v>
      </c>
      <c r="B17" s="383">
        <v>100.95</v>
      </c>
      <c r="C17" s="383">
        <v>99.78</v>
      </c>
    </row>
    <row r="18" s="377" customFormat="1" ht="15.95" customHeight="1" spans="1:3">
      <c r="A18" s="386" t="s">
        <v>39</v>
      </c>
      <c r="B18" s="387">
        <v>100.64</v>
      </c>
      <c r="C18" s="390">
        <v>104.05</v>
      </c>
    </row>
    <row r="19" s="360" customFormat="1" ht="15.95" customHeight="1" spans="1:3">
      <c r="A19" s="386" t="s">
        <v>40</v>
      </c>
      <c r="B19" s="387">
        <v>100.54</v>
      </c>
      <c r="C19" s="387">
        <v>101.1</v>
      </c>
    </row>
    <row r="20" s="360" customFormat="1" ht="15.95" customHeight="1" spans="1:3">
      <c r="A20" s="386" t="s">
        <v>41</v>
      </c>
      <c r="B20" s="387">
        <v>100.16</v>
      </c>
      <c r="C20" s="387">
        <v>101.39</v>
      </c>
    </row>
    <row r="21" s="360" customFormat="1" ht="15.95" customHeight="1" spans="1:3">
      <c r="A21" s="386" t="s">
        <v>42</v>
      </c>
      <c r="B21" s="387">
        <v>101.47</v>
      </c>
      <c r="C21" s="387">
        <v>112.09</v>
      </c>
    </row>
    <row r="22" s="360" customFormat="1" ht="15.95" customHeight="1" spans="1:3">
      <c r="A22" s="386" t="s">
        <v>43</v>
      </c>
      <c r="B22" s="387">
        <v>101</v>
      </c>
      <c r="C22" s="390">
        <v>95.51</v>
      </c>
    </row>
    <row r="23" s="360" customFormat="1" ht="15.95" customHeight="1" spans="1:3">
      <c r="A23" s="386" t="s">
        <v>44</v>
      </c>
      <c r="B23" s="387">
        <v>101.09</v>
      </c>
      <c r="C23" s="387">
        <v>91.26</v>
      </c>
    </row>
    <row r="24" s="378" customFormat="1" ht="30" customHeight="1" spans="1:3">
      <c r="A24" s="386" t="s">
        <v>130</v>
      </c>
      <c r="B24" s="387">
        <v>99.96</v>
      </c>
      <c r="C24" s="387">
        <v>106.19</v>
      </c>
    </row>
    <row r="25" s="360" customFormat="1" ht="15.95" customHeight="1" spans="1:3">
      <c r="A25" s="386" t="s">
        <v>46</v>
      </c>
      <c r="B25" s="387">
        <v>100.75</v>
      </c>
      <c r="C25" s="390">
        <v>101.39</v>
      </c>
    </row>
    <row r="26" s="360" customFormat="1" ht="15.95" customHeight="1" spans="1:3">
      <c r="A26" s="386" t="s">
        <v>47</v>
      </c>
      <c r="B26" s="387">
        <v>100.26</v>
      </c>
      <c r="C26" s="387">
        <v>98.73</v>
      </c>
    </row>
    <row r="27" s="360" customFormat="1" ht="15.95" customHeight="1" spans="1:3">
      <c r="A27" s="386" t="s">
        <v>48</v>
      </c>
      <c r="B27" s="387">
        <v>101.44</v>
      </c>
      <c r="C27" s="387">
        <v>100.49</v>
      </c>
    </row>
    <row r="28" s="360" customFormat="1" ht="15.95" customHeight="1" spans="1:3">
      <c r="A28" s="386" t="s">
        <v>49</v>
      </c>
      <c r="B28" s="387">
        <v>100.31</v>
      </c>
      <c r="C28" s="390">
        <v>100.74</v>
      </c>
    </row>
    <row r="29" s="379" customFormat="1" ht="15.95" customHeight="1" spans="1:110">
      <c r="A29" s="386" t="s">
        <v>50</v>
      </c>
      <c r="B29" s="387">
        <v>100.31</v>
      </c>
      <c r="C29" s="387">
        <v>112.09</v>
      </c>
      <c r="D29" s="360"/>
      <c r="E29" s="360"/>
      <c r="F29" s="360"/>
      <c r="G29" s="360"/>
      <c r="H29" s="360"/>
      <c r="I29" s="360"/>
      <c r="J29" s="360"/>
      <c r="K29" s="360"/>
      <c r="L29" s="360"/>
      <c r="M29" s="360"/>
      <c r="N29" s="360"/>
      <c r="O29" s="360"/>
      <c r="P29" s="360"/>
      <c r="Q29" s="360"/>
      <c r="R29" s="360"/>
      <c r="S29" s="360"/>
      <c r="T29" s="360"/>
      <c r="U29" s="360"/>
      <c r="V29" s="360"/>
      <c r="W29" s="360"/>
      <c r="X29" s="360"/>
      <c r="Y29" s="360"/>
      <c r="Z29" s="360"/>
      <c r="AA29" s="360"/>
      <c r="AB29" s="360"/>
      <c r="AC29" s="360"/>
      <c r="AD29" s="360"/>
      <c r="AE29" s="360"/>
      <c r="AF29" s="360"/>
      <c r="AG29" s="360"/>
      <c r="AH29" s="360"/>
      <c r="AI29" s="360"/>
      <c r="AJ29" s="360"/>
      <c r="AK29" s="360"/>
      <c r="AL29" s="360"/>
      <c r="AM29" s="360"/>
      <c r="AN29" s="360"/>
      <c r="AO29" s="360"/>
      <c r="AP29" s="360"/>
      <c r="AQ29" s="360"/>
      <c r="AR29" s="360"/>
      <c r="AS29" s="360"/>
      <c r="AT29" s="360"/>
      <c r="AU29" s="360"/>
      <c r="AV29" s="360"/>
      <c r="AW29" s="360"/>
      <c r="AX29" s="360"/>
      <c r="AY29" s="360"/>
      <c r="AZ29" s="360"/>
      <c r="BA29" s="360"/>
      <c r="BB29" s="360"/>
      <c r="BC29" s="360"/>
      <c r="BD29" s="360"/>
      <c r="BE29" s="360"/>
      <c r="BF29" s="360"/>
      <c r="BG29" s="360"/>
      <c r="BH29" s="360"/>
      <c r="BI29" s="360"/>
      <c r="BJ29" s="360"/>
      <c r="BK29" s="360"/>
      <c r="BL29" s="360"/>
      <c r="BM29" s="360"/>
      <c r="BN29" s="360"/>
      <c r="BO29" s="360"/>
      <c r="BP29" s="360"/>
      <c r="BQ29" s="360"/>
      <c r="BR29" s="360"/>
      <c r="BS29" s="360"/>
      <c r="BT29" s="360"/>
      <c r="BU29" s="360"/>
      <c r="BV29" s="360"/>
      <c r="BW29" s="360"/>
      <c r="BX29" s="360"/>
      <c r="BY29" s="360"/>
      <c r="BZ29" s="360"/>
      <c r="CA29" s="360"/>
      <c r="CB29" s="360"/>
      <c r="CC29" s="360"/>
      <c r="CD29" s="360"/>
      <c r="CE29" s="360"/>
      <c r="CF29" s="360"/>
      <c r="CG29" s="360"/>
      <c r="CH29" s="360"/>
      <c r="CI29" s="360"/>
      <c r="CJ29" s="360"/>
      <c r="CK29" s="360"/>
      <c r="CL29" s="360"/>
      <c r="CM29" s="360"/>
      <c r="CN29" s="360"/>
      <c r="CO29" s="360"/>
      <c r="CP29" s="360"/>
      <c r="CQ29" s="360"/>
      <c r="CR29" s="360"/>
      <c r="CS29" s="360"/>
      <c r="CT29" s="360"/>
      <c r="CU29" s="360"/>
      <c r="CV29" s="360"/>
      <c r="CW29" s="360"/>
      <c r="CX29" s="360"/>
      <c r="CY29" s="360"/>
      <c r="CZ29" s="360"/>
      <c r="DA29" s="360"/>
      <c r="DB29" s="360"/>
      <c r="DC29" s="360"/>
      <c r="DD29" s="360"/>
      <c r="DE29" s="360"/>
      <c r="DF29" s="360"/>
    </row>
    <row r="30" s="360" customFormat="1" ht="15.95" customHeight="1" spans="1:3">
      <c r="A30" s="386" t="s">
        <v>51</v>
      </c>
      <c r="B30" s="387">
        <v>100.31</v>
      </c>
      <c r="C30" s="387">
        <v>103.3</v>
      </c>
    </row>
    <row r="31" s="360" customFormat="1" ht="15.95" customHeight="1" spans="1:3">
      <c r="A31" s="386" t="s">
        <v>52</v>
      </c>
      <c r="B31" s="387">
        <v>99.69</v>
      </c>
      <c r="C31" s="387">
        <v>92.12</v>
      </c>
    </row>
    <row r="32" s="360" customFormat="1" ht="15.95" customHeight="1" spans="1:3">
      <c r="A32" s="386" t="s">
        <v>53</v>
      </c>
      <c r="B32" s="387">
        <v>100.49</v>
      </c>
      <c r="C32" s="387">
        <v>99.28</v>
      </c>
    </row>
    <row r="33" s="360" customFormat="1" ht="15.95" customHeight="1" spans="1:3">
      <c r="A33" s="386" t="s">
        <v>131</v>
      </c>
      <c r="B33" s="387">
        <v>100.51</v>
      </c>
      <c r="C33" s="387">
        <v>102.94</v>
      </c>
    </row>
    <row r="34" s="360" customFormat="1" ht="15.95" customHeight="1" spans="1:3">
      <c r="A34" s="386" t="s">
        <v>132</v>
      </c>
      <c r="B34" s="387">
        <v>101.48</v>
      </c>
      <c r="C34" s="387">
        <v>109.04</v>
      </c>
    </row>
    <row r="35" s="360" customFormat="1" ht="15.95" customHeight="1" spans="1:3">
      <c r="A35" s="386" t="s">
        <v>56</v>
      </c>
      <c r="B35" s="387">
        <v>101.55</v>
      </c>
      <c r="C35" s="387">
        <v>115.65</v>
      </c>
    </row>
    <row r="36" s="360" customFormat="1" ht="15.95" customHeight="1" spans="1:3">
      <c r="A36" s="386" t="s">
        <v>57</v>
      </c>
      <c r="B36" s="387">
        <v>100.07</v>
      </c>
      <c r="C36" s="387">
        <v>89.22</v>
      </c>
    </row>
    <row r="37" s="377" customFormat="1" ht="15.95" customHeight="1" spans="1:3">
      <c r="A37" s="386" t="s">
        <v>58</v>
      </c>
      <c r="B37" s="387">
        <v>100.92</v>
      </c>
      <c r="C37" s="387">
        <v>112.47</v>
      </c>
    </row>
    <row r="38" s="377" customFormat="1" ht="15.95" customHeight="1" spans="1:3">
      <c r="A38" s="386" t="s">
        <v>59</v>
      </c>
      <c r="B38" s="387">
        <v>100.88</v>
      </c>
      <c r="C38" s="387">
        <v>99.12</v>
      </c>
    </row>
    <row r="39" s="360" customFormat="1" ht="15.95" customHeight="1" spans="1:3">
      <c r="A39" s="386" t="s">
        <v>60</v>
      </c>
      <c r="B39" s="387">
        <v>102.09</v>
      </c>
      <c r="C39" s="387">
        <v>100.87</v>
      </c>
    </row>
    <row r="40" ht="15.95" customHeight="1" spans="1:3">
      <c r="A40" s="386" t="s">
        <v>61</v>
      </c>
      <c r="B40" s="387">
        <v>99.71</v>
      </c>
      <c r="C40" s="387">
        <v>105.5</v>
      </c>
    </row>
    <row r="41" ht="15.95" customHeight="1" spans="1:3">
      <c r="A41" s="386" t="s">
        <v>62</v>
      </c>
      <c r="B41" s="387">
        <v>99.61</v>
      </c>
      <c r="C41" s="387">
        <v>100.51</v>
      </c>
    </row>
    <row r="42" ht="15.95" customHeight="1" spans="1:3">
      <c r="A42" s="391" t="s">
        <v>63</v>
      </c>
      <c r="B42" s="383">
        <v>100.01</v>
      </c>
      <c r="C42" s="383">
        <v>98.84</v>
      </c>
    </row>
    <row r="43" ht="15.95" customHeight="1" spans="1:3">
      <c r="A43" s="391" t="s">
        <v>133</v>
      </c>
      <c r="B43" s="383">
        <v>100.15</v>
      </c>
      <c r="C43" s="383">
        <v>102</v>
      </c>
    </row>
    <row r="44" ht="15.95" customHeight="1" spans="1:3">
      <c r="A44" s="386" t="s">
        <v>65</v>
      </c>
      <c r="B44" s="387">
        <v>99.98</v>
      </c>
      <c r="C44" s="387">
        <v>100.91</v>
      </c>
    </row>
    <row r="45" ht="15.95" customHeight="1" spans="1:3">
      <c r="A45" s="386" t="s">
        <v>66</v>
      </c>
      <c r="B45" s="387">
        <v>100.06</v>
      </c>
      <c r="C45" s="387">
        <v>98.74</v>
      </c>
    </row>
    <row r="46" ht="15.95" customHeight="1" spans="1:3">
      <c r="A46" s="386" t="s">
        <v>134</v>
      </c>
      <c r="B46" s="387">
        <v>100.28</v>
      </c>
      <c r="C46" s="387">
        <v>103.34</v>
      </c>
    </row>
    <row r="47" ht="15.95" customHeight="1" spans="1:3">
      <c r="A47" s="386" t="s">
        <v>135</v>
      </c>
      <c r="B47" s="387">
        <v>104.41</v>
      </c>
      <c r="C47" s="387">
        <v>107.58</v>
      </c>
    </row>
    <row r="48" ht="15.95" customHeight="1" spans="1:3">
      <c r="A48" s="392"/>
      <c r="B48" s="393"/>
      <c r="C48" s="393"/>
    </row>
    <row r="49" ht="15.95" customHeight="1" spans="1:3">
      <c r="A49" s="392"/>
      <c r="B49" s="393"/>
      <c r="C49" s="393"/>
    </row>
    <row r="50" ht="15.95" customHeight="1" spans="1:3">
      <c r="A50" s="392"/>
      <c r="B50" s="393"/>
      <c r="C50" s="393"/>
    </row>
    <row r="51" customHeight="1" spans="1:3">
      <c r="A51" s="392"/>
      <c r="B51" s="393"/>
      <c r="C51" s="393"/>
    </row>
    <row r="52" customHeight="1" spans="1:3">
      <c r="A52" s="392"/>
      <c r="B52" s="380"/>
      <c r="C52" s="380"/>
    </row>
    <row r="53" customHeight="1" spans="1:3">
      <c r="A53" s="392"/>
      <c r="B53" s="354"/>
      <c r="C53" s="354"/>
    </row>
    <row r="54" customHeight="1" spans="1:3">
      <c r="A54" s="392"/>
      <c r="B54" s="354"/>
      <c r="C54" s="354"/>
    </row>
    <row r="55" customHeight="1" spans="1:3">
      <c r="A55" s="380"/>
      <c r="B55" s="354"/>
      <c r="C55" s="354"/>
    </row>
    <row r="56" customHeight="1" spans="1:3">
      <c r="A56" s="380"/>
      <c r="B56" s="354"/>
      <c r="C56" s="354"/>
    </row>
    <row r="57" customHeight="1" spans="1:3">
      <c r="A57" s="380"/>
      <c r="B57" s="354"/>
      <c r="C57" s="354"/>
    </row>
    <row r="58" customHeight="1" spans="1:3">
      <c r="A58" s="380"/>
      <c r="B58" s="354"/>
      <c r="C58" s="354"/>
    </row>
  </sheetData>
  <pageMargins left="0.866141732283465" right="0.24" top="0.748031496062992" bottom="0.511811023622047" header="0.433070866141732" footer="0.31496062992126"/>
  <pageSetup paperSize="9" firstPageNumber="19" orientation="portrait" useFirstPageNumber="1"/>
  <headerFooter alignWithMargins="0">
    <oddHeader>&amp;C&amp;"Times New Roman,Regular"&amp;13&amp;P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0"/>
  <sheetViews>
    <sheetView topLeftCell="A38" workbookViewId="0">
      <selection activeCell="B18" sqref="B18"/>
    </sheetView>
  </sheetViews>
  <sheetFormatPr defaultColWidth="10.2833333333333" defaultRowHeight="14.25" outlineLevelCol="2"/>
  <cols>
    <col min="1" max="1" width="32.1416666666667" style="355" customWidth="1"/>
    <col min="2" max="3" width="25.7083333333333" style="355" customWidth="1"/>
    <col min="4" max="16384" width="10.2833333333333" style="355"/>
  </cols>
  <sheetData>
    <row r="1" s="354" customFormat="1" ht="20.1" customHeight="1" spans="1:3">
      <c r="A1" s="356" t="s">
        <v>136</v>
      </c>
      <c r="B1" s="357"/>
      <c r="C1" s="357"/>
    </row>
    <row r="2" s="354" customFormat="1" ht="20.1" customHeight="1" spans="1:3">
      <c r="A2" s="358" t="s">
        <v>137</v>
      </c>
      <c r="B2" s="358"/>
      <c r="C2" s="358"/>
    </row>
    <row r="3" s="354" customFormat="1" ht="20.1" customHeight="1" spans="1:3">
      <c r="A3" s="358"/>
      <c r="B3" s="358"/>
      <c r="C3" s="358"/>
    </row>
    <row r="4" s="354" customFormat="1" ht="20.1" customHeight="1" spans="1:3">
      <c r="A4" s="359"/>
      <c r="B4" s="360"/>
      <c r="C4" s="361" t="s">
        <v>20</v>
      </c>
    </row>
    <row r="5" s="211" customFormat="1" ht="20.1" customHeight="1" spans="1:3">
      <c r="A5" s="362"/>
      <c r="B5" s="363" t="s">
        <v>138</v>
      </c>
      <c r="C5" s="363" t="s">
        <v>138</v>
      </c>
    </row>
    <row r="6" s="211" customFormat="1" ht="20.1" customHeight="1" spans="1:3">
      <c r="A6" s="364"/>
      <c r="B6" s="365" t="s">
        <v>139</v>
      </c>
      <c r="C6" s="365" t="s">
        <v>139</v>
      </c>
    </row>
    <row r="7" s="211" customFormat="1" ht="20.1" customHeight="1" spans="1:3">
      <c r="A7" s="364"/>
      <c r="B7" s="366" t="s">
        <v>140</v>
      </c>
      <c r="C7" s="366" t="s">
        <v>141</v>
      </c>
    </row>
    <row r="8" s="211" customFormat="1" ht="20.1" customHeight="1" spans="1:3">
      <c r="A8" s="364"/>
      <c r="B8" s="367"/>
      <c r="C8" s="367"/>
    </row>
    <row r="9" s="354" customFormat="1" ht="20.1" customHeight="1" spans="1:3">
      <c r="A9" s="368" t="s">
        <v>142</v>
      </c>
      <c r="B9" s="369">
        <v>100.88</v>
      </c>
      <c r="C9" s="369">
        <v>99.83</v>
      </c>
    </row>
    <row r="10" ht="18.95" customHeight="1" spans="1:3">
      <c r="A10" s="370" t="s">
        <v>143</v>
      </c>
      <c r="B10" s="371">
        <v>100.58</v>
      </c>
      <c r="C10" s="371">
        <v>97.55</v>
      </c>
    </row>
    <row r="11" ht="18.95" customHeight="1" spans="1:3">
      <c r="A11" s="370" t="s">
        <v>144</v>
      </c>
      <c r="B11" s="371">
        <v>102.83</v>
      </c>
      <c r="C11" s="371">
        <v>106.26</v>
      </c>
    </row>
    <row r="12" ht="18.95" customHeight="1" spans="1:3">
      <c r="A12" s="370" t="s">
        <v>145</v>
      </c>
      <c r="B12" s="371">
        <v>100.3</v>
      </c>
      <c r="C12" s="371">
        <v>94.18</v>
      </c>
    </row>
    <row r="13" ht="18.95" customHeight="1" spans="1:3">
      <c r="A13" s="370" t="s">
        <v>146</v>
      </c>
      <c r="B13" s="371">
        <v>100.88</v>
      </c>
      <c r="C13" s="371">
        <v>105.98</v>
      </c>
    </row>
    <row r="14" ht="18.95" customHeight="1" spans="1:3">
      <c r="A14" s="370" t="s">
        <v>147</v>
      </c>
      <c r="B14" s="371">
        <v>100.52</v>
      </c>
      <c r="C14" s="371">
        <v>92.72</v>
      </c>
    </row>
    <row r="15" ht="18.95" customHeight="1" spans="1:3">
      <c r="A15" s="370" t="s">
        <v>148</v>
      </c>
      <c r="B15" s="371">
        <v>101.54</v>
      </c>
      <c r="C15" s="371">
        <v>99.06</v>
      </c>
    </row>
    <row r="16" ht="18.95" customHeight="1" spans="1:3">
      <c r="A16" s="370" t="s">
        <v>149</v>
      </c>
      <c r="B16" s="371">
        <v>100.74</v>
      </c>
      <c r="C16" s="371">
        <v>90.09</v>
      </c>
    </row>
    <row r="17" ht="18.95" customHeight="1" spans="1:3">
      <c r="A17" s="370" t="s">
        <v>150</v>
      </c>
      <c r="B17" s="371">
        <v>99.57</v>
      </c>
      <c r="C17" s="371">
        <v>100.32</v>
      </c>
    </row>
    <row r="18" ht="18.95" customHeight="1" spans="1:3">
      <c r="A18" s="370" t="s">
        <v>151</v>
      </c>
      <c r="B18" s="371">
        <v>101.63</v>
      </c>
      <c r="C18" s="371">
        <v>97.82</v>
      </c>
    </row>
    <row r="19" ht="18.95" customHeight="1" spans="1:3">
      <c r="A19" s="370" t="s">
        <v>152</v>
      </c>
      <c r="B19" s="371">
        <v>99.94</v>
      </c>
      <c r="C19" s="371">
        <v>114.88</v>
      </c>
    </row>
    <row r="20" ht="18.95" customHeight="1" spans="1:3">
      <c r="A20" s="370" t="s">
        <v>153</v>
      </c>
      <c r="B20" s="371">
        <v>101.22</v>
      </c>
      <c r="C20" s="371">
        <v>101.13</v>
      </c>
    </row>
    <row r="21" ht="18.95" customHeight="1" spans="1:3">
      <c r="A21" s="370" t="s">
        <v>154</v>
      </c>
      <c r="B21" s="371">
        <v>100.33</v>
      </c>
      <c r="C21" s="371">
        <v>99.53</v>
      </c>
    </row>
    <row r="22" ht="18.95" customHeight="1" spans="1:3">
      <c r="A22" s="370" t="s">
        <v>155</v>
      </c>
      <c r="B22" s="371">
        <v>100.15</v>
      </c>
      <c r="C22" s="371">
        <v>109.65</v>
      </c>
    </row>
    <row r="23" ht="18.95" customHeight="1" spans="1:3">
      <c r="A23" s="370" t="s">
        <v>156</v>
      </c>
      <c r="B23" s="371">
        <v>100.43</v>
      </c>
      <c r="C23" s="371">
        <v>107.43</v>
      </c>
    </row>
    <row r="24" ht="18.95" customHeight="1" spans="1:3">
      <c r="A24" s="370" t="s">
        <v>157</v>
      </c>
      <c r="B24" s="371">
        <v>100.68</v>
      </c>
      <c r="C24" s="371">
        <v>105.12</v>
      </c>
    </row>
    <row r="25" ht="18.95" customHeight="1" spans="1:3">
      <c r="A25" s="370" t="s">
        <v>158</v>
      </c>
      <c r="B25" s="371">
        <v>100.12</v>
      </c>
      <c r="C25" s="371">
        <v>101.35</v>
      </c>
    </row>
    <row r="26" ht="18.95" customHeight="1" spans="1:3">
      <c r="A26" s="370" t="s">
        <v>159</v>
      </c>
      <c r="B26" s="371">
        <v>99.88</v>
      </c>
      <c r="C26" s="371">
        <v>121.31</v>
      </c>
    </row>
    <row r="27" ht="18.95" customHeight="1" spans="1:3">
      <c r="A27" s="370" t="s">
        <v>160</v>
      </c>
      <c r="B27" s="371">
        <v>100.29</v>
      </c>
      <c r="C27" s="371">
        <v>93.94</v>
      </c>
    </row>
    <row r="28" ht="18.95" customHeight="1" spans="1:3">
      <c r="A28" s="370" t="s">
        <v>161</v>
      </c>
      <c r="B28" s="371">
        <v>100.23</v>
      </c>
      <c r="C28" s="371">
        <v>96.5</v>
      </c>
    </row>
    <row r="29" ht="18.95" customHeight="1" spans="1:3">
      <c r="A29" s="370" t="s">
        <v>162</v>
      </c>
      <c r="B29" s="371">
        <v>100</v>
      </c>
      <c r="C29" s="371">
        <v>129.34</v>
      </c>
    </row>
    <row r="30" ht="18.95" customHeight="1" spans="1:3">
      <c r="A30" s="370" t="s">
        <v>163</v>
      </c>
      <c r="B30" s="371">
        <v>101.32</v>
      </c>
      <c r="C30" s="371">
        <v>119.32</v>
      </c>
    </row>
    <row r="31" ht="18.95" customHeight="1" spans="1:3">
      <c r="A31" s="370" t="s">
        <v>164</v>
      </c>
      <c r="B31" s="371">
        <v>100</v>
      </c>
      <c r="C31" s="371">
        <v>91.17</v>
      </c>
    </row>
    <row r="32" ht="18.95" customHeight="1" spans="1:3">
      <c r="A32" s="370" t="s">
        <v>165</v>
      </c>
      <c r="B32" s="371">
        <v>100.6</v>
      </c>
      <c r="C32" s="371">
        <v>104.66</v>
      </c>
    </row>
    <row r="33" ht="18.95" customHeight="1" spans="1:3">
      <c r="A33" s="370" t="s">
        <v>166</v>
      </c>
      <c r="B33" s="371">
        <v>100.38</v>
      </c>
      <c r="C33" s="371">
        <v>96.98</v>
      </c>
    </row>
    <row r="34" ht="18.95" customHeight="1" spans="1:3">
      <c r="A34" s="370" t="s">
        <v>167</v>
      </c>
      <c r="B34" s="371">
        <v>101.82</v>
      </c>
      <c r="C34" s="371">
        <v>97.05</v>
      </c>
    </row>
    <row r="35" ht="18.95" customHeight="1" spans="1:3">
      <c r="A35" s="370" t="s">
        <v>168</v>
      </c>
      <c r="B35" s="371">
        <v>101.6</v>
      </c>
      <c r="C35" s="371">
        <v>93.89</v>
      </c>
    </row>
    <row r="36" ht="18.95" customHeight="1" spans="1:3">
      <c r="A36" s="370" t="s">
        <v>169</v>
      </c>
      <c r="B36" s="371">
        <v>99.74</v>
      </c>
      <c r="C36" s="371">
        <v>113.82</v>
      </c>
    </row>
    <row r="37" ht="18.95" customHeight="1" spans="1:3">
      <c r="A37" s="370" t="s">
        <v>170</v>
      </c>
      <c r="B37" s="371">
        <v>99.88</v>
      </c>
      <c r="C37" s="371">
        <v>114.55</v>
      </c>
    </row>
    <row r="38" ht="18.95" customHeight="1" spans="1:3">
      <c r="A38" s="370" t="s">
        <v>171</v>
      </c>
      <c r="B38" s="371">
        <v>100.28</v>
      </c>
      <c r="C38" s="371">
        <v>97.85</v>
      </c>
    </row>
    <row r="39" ht="18.95" customHeight="1" spans="1:3">
      <c r="A39" s="370" t="s">
        <v>172</v>
      </c>
      <c r="B39" s="371">
        <v>99.43</v>
      </c>
      <c r="C39" s="371">
        <v>94.56</v>
      </c>
    </row>
    <row r="40" ht="18.95" customHeight="1" spans="1:3">
      <c r="A40" s="370" t="s">
        <v>173</v>
      </c>
      <c r="B40" s="371">
        <v>100.27</v>
      </c>
      <c r="C40" s="371">
        <v>95.31</v>
      </c>
    </row>
    <row r="41" s="354" customFormat="1" ht="20.1" customHeight="1" spans="1:3">
      <c r="A41" s="356" t="s">
        <v>174</v>
      </c>
      <c r="B41" s="357"/>
      <c r="C41" s="357"/>
    </row>
    <row r="42" s="354" customFormat="1" ht="20.1" customHeight="1" spans="1:3">
      <c r="A42" s="372" t="s">
        <v>175</v>
      </c>
      <c r="B42" s="358"/>
      <c r="C42" s="358"/>
    </row>
    <row r="43" s="354" customFormat="1" ht="20.1" customHeight="1" spans="1:3">
      <c r="A43" s="358"/>
      <c r="B43" s="358"/>
      <c r="C43" s="358"/>
    </row>
    <row r="44" s="354" customFormat="1" ht="20.1" customHeight="1" spans="1:3">
      <c r="A44" s="359"/>
      <c r="B44" s="360"/>
      <c r="C44" s="361" t="s">
        <v>20</v>
      </c>
    </row>
    <row r="45" s="211" customFormat="1" ht="20.1" customHeight="1" spans="1:3">
      <c r="A45" s="362"/>
      <c r="B45" s="363" t="s">
        <v>138</v>
      </c>
      <c r="C45" s="363" t="s">
        <v>138</v>
      </c>
    </row>
    <row r="46" s="211" customFormat="1" ht="20.1" customHeight="1" spans="1:3">
      <c r="A46" s="364"/>
      <c r="B46" s="365" t="s">
        <v>139</v>
      </c>
      <c r="C46" s="365" t="s">
        <v>139</v>
      </c>
    </row>
    <row r="47" s="211" customFormat="1" ht="20.1" customHeight="1" spans="1:3">
      <c r="A47" s="364"/>
      <c r="B47" s="366" t="s">
        <v>140</v>
      </c>
      <c r="C47" s="366" t="s">
        <v>141</v>
      </c>
    </row>
    <row r="48" ht="20.1" customHeight="1" spans="1:3">
      <c r="A48" s="373"/>
      <c r="B48" s="374"/>
      <c r="C48" s="374"/>
    </row>
    <row r="49" ht="18.95" customHeight="1" spans="1:3">
      <c r="A49" s="370" t="s">
        <v>176</v>
      </c>
      <c r="B49" s="371">
        <v>100.18</v>
      </c>
      <c r="C49" s="371">
        <v>91.41</v>
      </c>
    </row>
    <row r="50" ht="18.95" customHeight="1" spans="1:3">
      <c r="A50" s="370" t="s">
        <v>177</v>
      </c>
      <c r="B50" s="371">
        <v>99.98</v>
      </c>
      <c r="C50" s="371">
        <v>89.3</v>
      </c>
    </row>
    <row r="51" ht="18.95" customHeight="1" spans="1:3">
      <c r="A51" s="370" t="s">
        <v>178</v>
      </c>
      <c r="B51" s="371">
        <v>100.8</v>
      </c>
      <c r="C51" s="371">
        <v>110.64</v>
      </c>
    </row>
    <row r="52" ht="18.95" customHeight="1" spans="1:3">
      <c r="A52" s="370" t="s">
        <v>179</v>
      </c>
      <c r="B52" s="371">
        <v>107.45</v>
      </c>
      <c r="C52" s="371">
        <v>102.05</v>
      </c>
    </row>
    <row r="53" ht="18.95" customHeight="1" spans="1:3">
      <c r="A53" s="370" t="s">
        <v>180</v>
      </c>
      <c r="B53" s="371">
        <v>100.52</v>
      </c>
      <c r="C53" s="371">
        <v>97.01</v>
      </c>
    </row>
    <row r="54" ht="18.95" customHeight="1" spans="1:3">
      <c r="A54" s="370" t="s">
        <v>181</v>
      </c>
      <c r="B54" s="371">
        <v>100.41</v>
      </c>
      <c r="C54" s="371">
        <v>103.15</v>
      </c>
    </row>
    <row r="55" ht="18.95" customHeight="1" spans="1:3">
      <c r="A55" s="370" t="s">
        <v>182</v>
      </c>
      <c r="B55" s="371">
        <v>102.33</v>
      </c>
      <c r="C55" s="371">
        <v>122.13</v>
      </c>
    </row>
    <row r="56" ht="18.95" customHeight="1" spans="1:3">
      <c r="A56" s="370" t="s">
        <v>183</v>
      </c>
      <c r="B56" s="371">
        <v>100.74</v>
      </c>
      <c r="C56" s="371">
        <v>100.97</v>
      </c>
    </row>
    <row r="57" ht="18.95" customHeight="1" spans="1:3">
      <c r="A57" s="370" t="s">
        <v>184</v>
      </c>
      <c r="B57" s="371">
        <v>100.7</v>
      </c>
      <c r="C57" s="371">
        <v>100.14</v>
      </c>
    </row>
    <row r="58" ht="18.95" customHeight="1" spans="1:3">
      <c r="A58" s="370" t="s">
        <v>185</v>
      </c>
      <c r="B58" s="371">
        <v>100.71</v>
      </c>
      <c r="C58" s="371">
        <v>96.07</v>
      </c>
    </row>
    <row r="59" ht="18.95" customHeight="1" spans="1:3">
      <c r="A59" s="370" t="s">
        <v>186</v>
      </c>
      <c r="B59" s="371">
        <v>101.4</v>
      </c>
      <c r="C59" s="371">
        <v>109.97</v>
      </c>
    </row>
    <row r="60" ht="18.95" customHeight="1" spans="1:3">
      <c r="A60" s="370" t="s">
        <v>187</v>
      </c>
      <c r="B60" s="371">
        <v>101.48</v>
      </c>
      <c r="C60" s="371">
        <v>91.53</v>
      </c>
    </row>
    <row r="61" ht="18.95" customHeight="1" spans="1:3">
      <c r="A61" s="370" t="s">
        <v>188</v>
      </c>
      <c r="B61" s="371">
        <v>100.26</v>
      </c>
      <c r="C61" s="371">
        <v>100.13</v>
      </c>
    </row>
    <row r="62" ht="18.95" customHeight="1" spans="1:3">
      <c r="A62" s="370" t="s">
        <v>189</v>
      </c>
      <c r="B62" s="371">
        <v>107.13</v>
      </c>
      <c r="C62" s="371">
        <v>93.4</v>
      </c>
    </row>
    <row r="63" ht="18.95" customHeight="1" spans="1:3">
      <c r="A63" s="370" t="s">
        <v>190</v>
      </c>
      <c r="B63" s="371">
        <v>100.86</v>
      </c>
      <c r="C63" s="371">
        <v>113.03</v>
      </c>
    </row>
    <row r="64" ht="18.95" customHeight="1" spans="1:3">
      <c r="A64" s="370" t="s">
        <v>191</v>
      </c>
      <c r="B64" s="371">
        <v>101.45</v>
      </c>
      <c r="C64" s="371">
        <v>101.76</v>
      </c>
    </row>
    <row r="65" ht="18.95" customHeight="1" spans="1:3">
      <c r="A65" s="370" t="s">
        <v>192</v>
      </c>
      <c r="B65" s="371">
        <v>100.97</v>
      </c>
      <c r="C65" s="371">
        <v>95.36</v>
      </c>
    </row>
    <row r="66" ht="18.95" customHeight="1" spans="1:3">
      <c r="A66" s="370" t="s">
        <v>193</v>
      </c>
      <c r="B66" s="371">
        <v>101.37</v>
      </c>
      <c r="C66" s="371">
        <v>95.6</v>
      </c>
    </row>
    <row r="67" ht="18.95" customHeight="1" spans="1:3">
      <c r="A67" s="370" t="s">
        <v>194</v>
      </c>
      <c r="B67" s="371">
        <v>100.4</v>
      </c>
      <c r="C67" s="371">
        <v>95.95</v>
      </c>
    </row>
    <row r="68" ht="18.95" customHeight="1" spans="1:3">
      <c r="A68" s="370" t="s">
        <v>195</v>
      </c>
      <c r="B68" s="371">
        <v>100.14</v>
      </c>
      <c r="C68" s="371">
        <v>90.88</v>
      </c>
    </row>
    <row r="69" ht="18.95" customHeight="1" spans="1:3">
      <c r="A69" s="370" t="s">
        <v>196</v>
      </c>
      <c r="B69" s="371">
        <v>99.78</v>
      </c>
      <c r="C69" s="371">
        <v>101.32</v>
      </c>
    </row>
    <row r="70" ht="18.95" customHeight="1" spans="1:3">
      <c r="A70" s="370" t="s">
        <v>197</v>
      </c>
      <c r="B70" s="371">
        <v>101.58</v>
      </c>
      <c r="C70" s="371">
        <v>98.29</v>
      </c>
    </row>
    <row r="71" ht="18.95" customHeight="1" spans="1:3">
      <c r="A71" s="370" t="s">
        <v>198</v>
      </c>
      <c r="B71" s="371">
        <v>100.58</v>
      </c>
      <c r="C71" s="371">
        <v>99.26</v>
      </c>
    </row>
    <row r="72" ht="18.95" customHeight="1" spans="1:3">
      <c r="A72" s="370" t="s">
        <v>199</v>
      </c>
      <c r="B72" s="371">
        <v>100.4</v>
      </c>
      <c r="C72" s="371">
        <v>102.43</v>
      </c>
    </row>
    <row r="73" ht="18.95" customHeight="1" spans="1:3">
      <c r="A73" s="370" t="s">
        <v>200</v>
      </c>
      <c r="B73" s="371">
        <v>101.74</v>
      </c>
      <c r="C73" s="371">
        <v>101.06</v>
      </c>
    </row>
    <row r="74" ht="18.95" customHeight="1" spans="1:3">
      <c r="A74" s="370" t="s">
        <v>201</v>
      </c>
      <c r="B74" s="371">
        <v>101.32</v>
      </c>
      <c r="C74" s="371">
        <v>106.1</v>
      </c>
    </row>
    <row r="75" ht="18.95" customHeight="1" spans="1:3">
      <c r="A75" s="370" t="s">
        <v>202</v>
      </c>
      <c r="B75" s="371">
        <v>100.91</v>
      </c>
      <c r="C75" s="371">
        <v>92.07</v>
      </c>
    </row>
    <row r="76" ht="18.95" customHeight="1" spans="1:3">
      <c r="A76" s="370" t="s">
        <v>203</v>
      </c>
      <c r="B76" s="371">
        <v>100.82</v>
      </c>
      <c r="C76" s="371">
        <v>97.94</v>
      </c>
    </row>
    <row r="77" ht="18.95" customHeight="1" spans="1:3">
      <c r="A77" s="370" t="s">
        <v>204</v>
      </c>
      <c r="B77" s="371">
        <v>100.27</v>
      </c>
      <c r="C77" s="371">
        <v>99.91</v>
      </c>
    </row>
    <row r="78" ht="18.95" customHeight="1" spans="1:3">
      <c r="A78" s="370" t="s">
        <v>205</v>
      </c>
      <c r="B78" s="371">
        <v>101.22</v>
      </c>
      <c r="C78" s="371">
        <v>101.93</v>
      </c>
    </row>
    <row r="79" ht="18.95" customHeight="1" spans="1:3">
      <c r="A79" s="370" t="s">
        <v>206</v>
      </c>
      <c r="B79" s="371">
        <v>101.16</v>
      </c>
      <c r="C79" s="371">
        <v>101.76</v>
      </c>
    </row>
    <row r="80" ht="18.95" customHeight="1" spans="1:3">
      <c r="A80" s="370" t="s">
        <v>207</v>
      </c>
      <c r="B80" s="371">
        <v>100.48</v>
      </c>
      <c r="C80" s="371">
        <v>97.39</v>
      </c>
    </row>
  </sheetData>
  <pageMargins left="0.866141732283465" right="0.24" top="0.748031496062992" bottom="0.511811023622047" header="0.433070866141732" footer="0.31496062992126"/>
  <pageSetup paperSize="9" firstPageNumber="19" orientation="portrait" useFirstPageNumber="1"/>
  <headerFooter alignWithMargins="0">
    <oddHeader>&amp;C&amp;"Times New Roman,Regular"&amp;13&amp;P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1"/>
  <sheetViews>
    <sheetView workbookViewId="0">
      <selection activeCell="B18" sqref="B18"/>
    </sheetView>
  </sheetViews>
  <sheetFormatPr defaultColWidth="8.70833333333333" defaultRowHeight="14.25" outlineLevelCol="6"/>
  <cols>
    <col min="1" max="1" width="36.2833333333333" style="333" customWidth="1"/>
    <col min="2" max="3" width="8.425" style="333" customWidth="1"/>
    <col min="4" max="4" width="9.28333333333333" style="333" customWidth="1"/>
    <col min="5" max="6" width="8.425" style="333" customWidth="1"/>
    <col min="7" max="7" width="11.1416666666667" style="333" customWidth="1"/>
    <col min="8" max="16384" width="8.70833333333333" style="334"/>
  </cols>
  <sheetData>
    <row r="1" s="328" customFormat="1" ht="20.1" customHeight="1" spans="1:7">
      <c r="A1" s="289" t="s">
        <v>208</v>
      </c>
      <c r="B1" s="291"/>
      <c r="C1" s="291"/>
      <c r="D1" s="291"/>
      <c r="E1" s="291"/>
      <c r="F1" s="291"/>
      <c r="G1" s="291"/>
    </row>
    <row r="2" s="329" customFormat="1" ht="20.1" customHeight="1" spans="1:7">
      <c r="A2" s="300"/>
      <c r="B2" s="293"/>
      <c r="C2" s="293"/>
      <c r="D2" s="293"/>
      <c r="E2" s="293"/>
      <c r="F2" s="293"/>
      <c r="G2" s="293"/>
    </row>
    <row r="3" s="330" customFormat="1" ht="20.1" customHeight="1" spans="1:7">
      <c r="A3" s="260"/>
      <c r="B3" s="317"/>
      <c r="C3" s="317"/>
      <c r="D3" s="317"/>
      <c r="E3" s="349"/>
      <c r="F3" s="350"/>
      <c r="G3" s="317"/>
    </row>
    <row r="4" s="331" customFormat="1" ht="15.95" customHeight="1" spans="1:7">
      <c r="A4" s="335"/>
      <c r="B4" s="336" t="s">
        <v>21</v>
      </c>
      <c r="C4" s="336" t="s">
        <v>22</v>
      </c>
      <c r="D4" s="336" t="s">
        <v>23</v>
      </c>
      <c r="E4" s="497" t="s">
        <v>209</v>
      </c>
      <c r="F4" s="301"/>
      <c r="G4" s="351" t="s">
        <v>23</v>
      </c>
    </row>
    <row r="5" s="331" customFormat="1" ht="15.95" customHeight="1" spans="1:7">
      <c r="A5" s="292"/>
      <c r="B5" s="337" t="s">
        <v>75</v>
      </c>
      <c r="C5" s="337" t="s">
        <v>75</v>
      </c>
      <c r="D5" s="337" t="s">
        <v>75</v>
      </c>
      <c r="E5" s="498" t="s">
        <v>210</v>
      </c>
      <c r="F5" s="302"/>
      <c r="G5" s="352" t="s">
        <v>24</v>
      </c>
    </row>
    <row r="6" s="331" customFormat="1" ht="15.95" customHeight="1" spans="1:7">
      <c r="A6" s="292"/>
      <c r="B6" s="337">
        <v>2023</v>
      </c>
      <c r="C6" s="337">
        <v>2023</v>
      </c>
      <c r="D6" s="337">
        <v>2023</v>
      </c>
      <c r="E6" s="318" t="s">
        <v>21</v>
      </c>
      <c r="F6" s="318" t="s">
        <v>22</v>
      </c>
      <c r="G6" s="352" t="s">
        <v>25</v>
      </c>
    </row>
    <row r="7" s="331" customFormat="1" ht="15.95" customHeight="1" spans="1:7">
      <c r="A7" s="292"/>
      <c r="B7" s="337"/>
      <c r="C7" s="337"/>
      <c r="D7" s="337"/>
      <c r="E7" s="318" t="s">
        <v>75</v>
      </c>
      <c r="F7" s="318" t="s">
        <v>75</v>
      </c>
      <c r="G7" s="352" t="s">
        <v>211</v>
      </c>
    </row>
    <row r="8" s="331" customFormat="1" ht="20.1" customHeight="1" spans="1:7">
      <c r="A8" s="292"/>
      <c r="B8" s="338"/>
      <c r="C8" s="338"/>
      <c r="D8" s="338"/>
      <c r="E8" s="338">
        <v>2023</v>
      </c>
      <c r="F8" s="302">
        <v>2022</v>
      </c>
      <c r="G8" s="353" t="s">
        <v>212</v>
      </c>
    </row>
    <row r="9" s="331" customFormat="1" ht="20.1" customHeight="1" spans="1:7">
      <c r="A9" s="287"/>
      <c r="B9" s="339"/>
      <c r="C9" s="339"/>
      <c r="D9" s="339"/>
      <c r="E9" s="287"/>
      <c r="F9" s="287"/>
      <c r="G9" s="287"/>
    </row>
    <row r="10" s="331" customFormat="1" ht="30" customHeight="1" spans="1:7">
      <c r="A10" s="340" t="s">
        <v>213</v>
      </c>
      <c r="B10" s="341">
        <v>15435</v>
      </c>
      <c r="C10" s="341">
        <v>14267</v>
      </c>
      <c r="D10" s="341">
        <v>146044</v>
      </c>
      <c r="E10" s="344">
        <v>92.4327826368643</v>
      </c>
      <c r="F10" s="344">
        <v>119.459097379218</v>
      </c>
      <c r="G10" s="344">
        <v>106.0102784472</v>
      </c>
    </row>
    <row r="11" s="331" customFormat="1" ht="30" customHeight="1" spans="1:7">
      <c r="A11" s="340" t="s">
        <v>214</v>
      </c>
      <c r="B11" s="342">
        <v>125844</v>
      </c>
      <c r="C11" s="342">
        <v>153588</v>
      </c>
      <c r="D11" s="342">
        <v>1366208</v>
      </c>
      <c r="E11" s="344">
        <v>122.046343091447</v>
      </c>
      <c r="F11" s="344">
        <v>146.988342699069</v>
      </c>
      <c r="G11" s="344">
        <v>92.0817070400778</v>
      </c>
    </row>
    <row r="12" s="332" customFormat="1" ht="30" customHeight="1" spans="1:7">
      <c r="A12" s="340" t="s">
        <v>215</v>
      </c>
      <c r="B12" s="341">
        <v>131565</v>
      </c>
      <c r="C12" s="341">
        <v>93692</v>
      </c>
      <c r="D12" s="341">
        <v>974118</v>
      </c>
      <c r="E12" s="344">
        <v>71.2134686276745</v>
      </c>
      <c r="F12" s="344">
        <v>126.631345623615</v>
      </c>
      <c r="G12" s="344">
        <v>107.167233242021</v>
      </c>
    </row>
    <row r="13" s="332" customFormat="1" ht="30" customHeight="1" spans="1:7">
      <c r="A13" s="343" t="s">
        <v>216</v>
      </c>
      <c r="B13" s="344">
        <v>8.15315840621963</v>
      </c>
      <c r="C13" s="344">
        <v>10.765262493867</v>
      </c>
      <c r="D13" s="344">
        <v>9.35476979540412</v>
      </c>
      <c r="E13" s="344">
        <v>132.037941095989</v>
      </c>
      <c r="F13" s="344">
        <v>123.044913216161</v>
      </c>
      <c r="G13" s="344">
        <v>86.8611123268965</v>
      </c>
    </row>
    <row r="14" s="332" customFormat="1" ht="30" customHeight="1" spans="1:7">
      <c r="A14" s="340" t="s">
        <v>217</v>
      </c>
      <c r="B14" s="342">
        <v>5630</v>
      </c>
      <c r="C14" s="342">
        <v>6562</v>
      </c>
      <c r="D14" s="342">
        <v>55485</v>
      </c>
      <c r="E14" s="344">
        <v>116.554174067496</v>
      </c>
      <c r="F14" s="344">
        <v>104.707196425722</v>
      </c>
      <c r="G14" s="344">
        <v>97.4532361464828</v>
      </c>
    </row>
    <row r="15" s="332" customFormat="1" ht="30" customHeight="1" spans="1:7">
      <c r="A15" s="343" t="s">
        <v>218</v>
      </c>
      <c r="B15" s="342">
        <v>5501</v>
      </c>
      <c r="C15" s="342">
        <v>4510</v>
      </c>
      <c r="D15" s="342">
        <v>85434</v>
      </c>
      <c r="E15" s="344">
        <v>81.9850936193419</v>
      </c>
      <c r="F15" s="344">
        <v>112.581128307539</v>
      </c>
      <c r="G15" s="344">
        <v>121.6661919681</v>
      </c>
    </row>
    <row r="16" s="332" customFormat="1" ht="30" customHeight="1" spans="1:7">
      <c r="A16" s="343" t="s">
        <v>219</v>
      </c>
      <c r="B16" s="341">
        <v>4898</v>
      </c>
      <c r="C16" s="341">
        <v>6598</v>
      </c>
      <c r="D16" s="341">
        <v>57157</v>
      </c>
      <c r="E16" s="344">
        <v>134.708044099633</v>
      </c>
      <c r="F16" s="344">
        <v>129.499509322866</v>
      </c>
      <c r="G16" s="344">
        <v>126.255218572596</v>
      </c>
    </row>
    <row r="17" ht="30" customHeight="1" spans="1:7">
      <c r="A17" s="340" t="s">
        <v>220</v>
      </c>
      <c r="B17" s="341">
        <v>1501</v>
      </c>
      <c r="C17" s="341">
        <v>1443</v>
      </c>
      <c r="D17" s="341">
        <v>16172</v>
      </c>
      <c r="E17" s="344">
        <v>96.1359093937375</v>
      </c>
      <c r="F17" s="344">
        <v>101.476793248945</v>
      </c>
      <c r="G17" s="344">
        <v>95.9876543209877</v>
      </c>
    </row>
    <row r="18" ht="20.1" customHeight="1" spans="1:7">
      <c r="A18" s="345"/>
      <c r="B18" s="345"/>
      <c r="C18" s="345"/>
      <c r="D18" s="346"/>
      <c r="E18" s="345"/>
      <c r="F18" s="345"/>
      <c r="G18" s="345"/>
    </row>
    <row r="19" ht="20.1" customHeight="1" spans="1:7">
      <c r="A19" s="345"/>
      <c r="B19" s="345"/>
      <c r="C19" s="345"/>
      <c r="D19" s="345"/>
      <c r="E19" s="345"/>
      <c r="F19" s="345"/>
      <c r="G19" s="345"/>
    </row>
    <row r="20" ht="20.1" customHeight="1" spans="1:7">
      <c r="A20" s="345"/>
      <c r="B20" s="345"/>
      <c r="C20" s="345"/>
      <c r="D20" s="345"/>
      <c r="E20" s="345"/>
      <c r="F20" s="345"/>
      <c r="G20" s="345"/>
    </row>
    <row r="21" ht="20.1" customHeight="1" spans="1:7">
      <c r="A21" s="345"/>
      <c r="B21" s="345"/>
      <c r="C21" s="345"/>
      <c r="D21" s="345"/>
      <c r="E21" s="345"/>
      <c r="F21" s="345"/>
      <c r="G21" s="345"/>
    </row>
    <row r="22" ht="20.1" customHeight="1" spans="1:7">
      <c r="A22" s="345"/>
      <c r="B22" s="345"/>
      <c r="C22" s="345"/>
      <c r="D22" s="345"/>
      <c r="E22" s="345"/>
      <c r="F22" s="345"/>
      <c r="G22" s="345"/>
    </row>
    <row r="23" ht="20.1" customHeight="1" spans="1:7">
      <c r="A23" s="345"/>
      <c r="B23" s="345"/>
      <c r="C23" s="345"/>
      <c r="D23" s="345"/>
      <c r="E23" s="345"/>
      <c r="F23" s="345"/>
      <c r="G23" s="345"/>
    </row>
    <row r="24" ht="20.1" customHeight="1" spans="1:7">
      <c r="A24" s="345"/>
      <c r="B24" s="345"/>
      <c r="C24" s="345"/>
      <c r="D24" s="345"/>
      <c r="E24" s="345"/>
      <c r="F24" s="345"/>
      <c r="G24" s="345"/>
    </row>
    <row r="25" ht="20.1" customHeight="1" spans="1:7">
      <c r="A25" s="345"/>
      <c r="B25" s="345"/>
      <c r="C25" s="345"/>
      <c r="D25" s="345"/>
      <c r="E25" s="345"/>
      <c r="F25" s="345"/>
      <c r="G25" s="345"/>
    </row>
    <row r="26" ht="20.1" customHeight="1" spans="1:7">
      <c r="A26" s="345"/>
      <c r="B26" s="345"/>
      <c r="C26" s="345"/>
      <c r="D26" s="345"/>
      <c r="E26" s="345"/>
      <c r="F26" s="345"/>
      <c r="G26" s="345"/>
    </row>
    <row r="27" ht="21.6" customHeight="1" spans="1:7">
      <c r="A27" s="345"/>
      <c r="B27" s="345"/>
      <c r="C27" s="345"/>
      <c r="D27" s="345"/>
      <c r="E27" s="345"/>
      <c r="F27" s="345"/>
      <c r="G27" s="345"/>
    </row>
    <row r="28" ht="21.6" customHeight="1" spans="1:7">
      <c r="A28" s="345"/>
      <c r="B28" s="345"/>
      <c r="C28" s="345"/>
      <c r="D28" s="345"/>
      <c r="E28" s="345"/>
      <c r="F28" s="345"/>
      <c r="G28" s="345"/>
    </row>
    <row r="29" ht="21.6" customHeight="1" spans="1:7">
      <c r="A29" s="345"/>
      <c r="B29" s="345"/>
      <c r="C29" s="345"/>
      <c r="D29" s="345"/>
      <c r="E29" s="345"/>
      <c r="F29" s="345"/>
      <c r="G29" s="345"/>
    </row>
    <row r="30" spans="1:7">
      <c r="A30" s="345"/>
      <c r="B30" s="345"/>
      <c r="C30" s="345"/>
      <c r="D30" s="345"/>
      <c r="E30" s="345"/>
      <c r="F30" s="345"/>
      <c r="G30" s="345"/>
    </row>
    <row r="31" spans="1:7">
      <c r="A31" s="345"/>
      <c r="B31" s="345"/>
      <c r="C31" s="345"/>
      <c r="D31" s="345"/>
      <c r="E31" s="345"/>
      <c r="F31" s="345"/>
      <c r="G31" s="345"/>
    </row>
    <row r="32" spans="1:7">
      <c r="A32" s="345"/>
      <c r="B32" s="345"/>
      <c r="C32" s="345"/>
      <c r="D32" s="345"/>
      <c r="E32" s="345"/>
      <c r="F32" s="345"/>
      <c r="G32" s="345"/>
    </row>
    <row r="33" spans="1:7">
      <c r="A33" s="345"/>
      <c r="B33" s="345"/>
      <c r="C33" s="345"/>
      <c r="D33" s="345"/>
      <c r="E33" s="345"/>
      <c r="F33" s="345"/>
      <c r="G33" s="345"/>
    </row>
    <row r="34" spans="1:7">
      <c r="A34" s="345"/>
      <c r="B34" s="345"/>
      <c r="C34" s="345"/>
      <c r="D34" s="345"/>
      <c r="E34" s="345"/>
      <c r="F34" s="345"/>
      <c r="G34" s="345"/>
    </row>
    <row r="35" spans="1:7">
      <c r="A35" s="347"/>
      <c r="B35" s="347"/>
      <c r="C35" s="347"/>
      <c r="D35" s="347"/>
      <c r="E35" s="347"/>
      <c r="F35" s="347"/>
      <c r="G35" s="347"/>
    </row>
    <row r="36" spans="1:7">
      <c r="A36" s="347"/>
      <c r="B36" s="347"/>
      <c r="C36" s="347"/>
      <c r="D36" s="347"/>
      <c r="E36" s="347"/>
      <c r="F36" s="347"/>
      <c r="G36" s="347"/>
    </row>
    <row r="37" spans="1:7">
      <c r="A37" s="347"/>
      <c r="B37" s="347"/>
      <c r="C37" s="347"/>
      <c r="D37" s="347"/>
      <c r="E37" s="347"/>
      <c r="F37" s="347"/>
      <c r="G37" s="347"/>
    </row>
    <row r="38" spans="1:7">
      <c r="A38" s="347"/>
      <c r="B38" s="347"/>
      <c r="C38" s="347"/>
      <c r="D38" s="347"/>
      <c r="E38" s="347"/>
      <c r="F38" s="347"/>
      <c r="G38" s="347"/>
    </row>
    <row r="39" spans="1:7">
      <c r="A39" s="347"/>
      <c r="B39" s="347"/>
      <c r="C39" s="347"/>
      <c r="D39" s="347"/>
      <c r="E39" s="347"/>
      <c r="F39" s="347"/>
      <c r="G39" s="347"/>
    </row>
    <row r="40" spans="1:7">
      <c r="A40" s="347"/>
      <c r="B40" s="347"/>
      <c r="C40" s="347"/>
      <c r="D40" s="347"/>
      <c r="E40" s="347"/>
      <c r="F40" s="347"/>
      <c r="G40" s="347"/>
    </row>
    <row r="41" spans="1:7">
      <c r="A41" s="347"/>
      <c r="B41" s="347"/>
      <c r="C41" s="347"/>
      <c r="D41" s="347"/>
      <c r="E41" s="347"/>
      <c r="F41" s="347"/>
      <c r="G41" s="347"/>
    </row>
    <row r="42" spans="1:7">
      <c r="A42" s="347"/>
      <c r="B42" s="347"/>
      <c r="C42" s="347"/>
      <c r="D42" s="347"/>
      <c r="E42" s="347"/>
      <c r="F42" s="347"/>
      <c r="G42" s="347"/>
    </row>
    <row r="43" spans="1:7">
      <c r="A43" s="347"/>
      <c r="B43" s="347"/>
      <c r="C43" s="347"/>
      <c r="D43" s="347"/>
      <c r="E43" s="347"/>
      <c r="F43" s="347"/>
      <c r="G43" s="347"/>
    </row>
    <row r="44" spans="1:7">
      <c r="A44" s="347"/>
      <c r="B44" s="347"/>
      <c r="C44" s="347"/>
      <c r="D44" s="347"/>
      <c r="E44" s="347"/>
      <c r="F44" s="347"/>
      <c r="G44" s="347"/>
    </row>
    <row r="45" spans="1:7">
      <c r="A45" s="348"/>
      <c r="B45" s="348"/>
      <c r="C45" s="348"/>
      <c r="D45" s="348"/>
      <c r="E45" s="348"/>
      <c r="F45" s="348"/>
      <c r="G45" s="348"/>
    </row>
    <row r="46" spans="1:7">
      <c r="A46" s="348"/>
      <c r="B46" s="348"/>
      <c r="C46" s="348"/>
      <c r="D46" s="348"/>
      <c r="E46" s="348"/>
      <c r="F46" s="348"/>
      <c r="G46" s="348"/>
    </row>
    <row r="47" spans="1:7">
      <c r="A47" s="348"/>
      <c r="B47" s="348"/>
      <c r="C47" s="348"/>
      <c r="D47" s="348"/>
      <c r="E47" s="348"/>
      <c r="F47" s="348"/>
      <c r="G47" s="348"/>
    </row>
    <row r="48" spans="1:7">
      <c r="A48" s="348"/>
      <c r="B48" s="348"/>
      <c r="C48" s="348"/>
      <c r="D48" s="348"/>
      <c r="E48" s="348"/>
      <c r="F48" s="348"/>
      <c r="G48" s="348"/>
    </row>
    <row r="49" spans="1:7">
      <c r="A49" s="348"/>
      <c r="B49" s="348"/>
      <c r="C49" s="348"/>
      <c r="D49" s="348"/>
      <c r="E49" s="348"/>
      <c r="F49" s="348"/>
      <c r="G49" s="348"/>
    </row>
    <row r="50" spans="1:7">
      <c r="A50" s="348"/>
      <c r="B50" s="348"/>
      <c r="C50" s="348"/>
      <c r="D50" s="348"/>
      <c r="E50" s="348"/>
      <c r="F50" s="348"/>
      <c r="G50" s="348"/>
    </row>
    <row r="51" spans="1:7">
      <c r="A51" s="348"/>
      <c r="B51" s="348"/>
      <c r="C51" s="348"/>
      <c r="D51" s="348"/>
      <c r="E51" s="348"/>
      <c r="F51" s="348"/>
      <c r="G51" s="348"/>
    </row>
  </sheetData>
  <mergeCells count="2">
    <mergeCell ref="E4:F4"/>
    <mergeCell ref="E5:F5"/>
  </mergeCells>
  <pageMargins left="0.69" right="0.24" top="0.748031496062992" bottom="0.511811023622047" header="0.433070866141732" footer="0.31496062992126"/>
  <pageSetup paperSize="9" orientation="portrait"/>
  <headerFooter alignWithMargins="0">
    <oddHeader>&amp;C&amp;"Times New Roman,Regular"&amp;13&amp;P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8"/>
  <sheetViews>
    <sheetView workbookViewId="0">
      <selection activeCell="B18" sqref="B18"/>
    </sheetView>
  </sheetViews>
  <sheetFormatPr defaultColWidth="10" defaultRowHeight="12.75"/>
  <cols>
    <col min="1" max="1" width="1.425" style="255" customWidth="1"/>
    <col min="2" max="2" width="40.5666666666667" style="255" customWidth="1"/>
    <col min="3" max="4" width="8.14166666666667" style="255" customWidth="1"/>
    <col min="5" max="5" width="8.56666666666667" style="255" customWidth="1"/>
    <col min="6" max="6" width="1" style="255" customWidth="1"/>
    <col min="7" max="7" width="7.28333333333333" style="255" customWidth="1"/>
    <col min="8" max="9" width="8.70833333333333" style="255" customWidth="1"/>
    <col min="10" max="16384" width="10" style="255"/>
  </cols>
  <sheetData>
    <row r="1" s="252" customFormat="1" ht="20.1" customHeight="1" spans="1:9">
      <c r="A1" s="289" t="s">
        <v>221</v>
      </c>
      <c r="B1" s="289"/>
      <c r="C1" s="290"/>
      <c r="D1" s="290"/>
      <c r="E1" s="290"/>
      <c r="F1" s="290"/>
      <c r="G1" s="290"/>
      <c r="H1" s="291"/>
      <c r="I1" s="291"/>
    </row>
    <row r="2" ht="20.1" customHeight="1" spans="1:9">
      <c r="A2" s="300"/>
      <c r="B2" s="300"/>
      <c r="C2" s="292"/>
      <c r="D2" s="292"/>
      <c r="E2" s="292"/>
      <c r="F2" s="292"/>
      <c r="G2" s="292"/>
      <c r="H2" s="293"/>
      <c r="I2" s="293"/>
    </row>
    <row r="3" s="253" customFormat="1" ht="20.1" customHeight="1" spans="1:9">
      <c r="A3" s="260"/>
      <c r="B3" s="260"/>
      <c r="C3" s="260"/>
      <c r="D3" s="260"/>
      <c r="E3" s="260"/>
      <c r="F3" s="260"/>
      <c r="G3" s="261"/>
      <c r="H3" s="317"/>
      <c r="I3" s="317"/>
    </row>
    <row r="4" s="253" customFormat="1" ht="15.75" customHeight="1" spans="1:9">
      <c r="A4" s="263"/>
      <c r="B4" s="263"/>
      <c r="C4" s="301" t="s">
        <v>222</v>
      </c>
      <c r="D4" s="301"/>
      <c r="E4" s="301"/>
      <c r="F4" s="301"/>
      <c r="G4" s="264" t="s">
        <v>223</v>
      </c>
      <c r="H4" s="264"/>
      <c r="I4" s="264"/>
    </row>
    <row r="5" s="253" customFormat="1" ht="14.25" customHeight="1" spans="1:9">
      <c r="A5" s="265"/>
      <c r="B5" s="265"/>
      <c r="C5" s="302"/>
      <c r="D5" s="302"/>
      <c r="E5" s="302"/>
      <c r="F5" s="318"/>
      <c r="G5" s="266" t="s">
        <v>224</v>
      </c>
      <c r="H5" s="266"/>
      <c r="I5" s="266"/>
    </row>
    <row r="6" s="253" customFormat="1" ht="15" customHeight="1" spans="1:9">
      <c r="A6" s="265"/>
      <c r="B6" s="265"/>
      <c r="C6" s="264" t="s">
        <v>225</v>
      </c>
      <c r="D6" s="264" t="s">
        <v>226</v>
      </c>
      <c r="E6" s="264" t="s">
        <v>227</v>
      </c>
      <c r="F6" s="318"/>
      <c r="G6" s="264" t="s">
        <v>225</v>
      </c>
      <c r="H6" s="264" t="s">
        <v>226</v>
      </c>
      <c r="I6" s="264" t="s">
        <v>227</v>
      </c>
    </row>
    <row r="7" s="253" customFormat="1" ht="15" customHeight="1" spans="1:9">
      <c r="A7" s="265"/>
      <c r="B7" s="265"/>
      <c r="C7" s="303" t="s">
        <v>228</v>
      </c>
      <c r="D7" s="303" t="s">
        <v>229</v>
      </c>
      <c r="E7" s="303" t="s">
        <v>230</v>
      </c>
      <c r="F7" s="318"/>
      <c r="G7" s="303" t="s">
        <v>231</v>
      </c>
      <c r="H7" s="303" t="s">
        <v>229</v>
      </c>
      <c r="I7" s="303" t="s">
        <v>230</v>
      </c>
    </row>
    <row r="8" s="253" customFormat="1" ht="15" customHeight="1" spans="1:9">
      <c r="A8" s="265"/>
      <c r="B8" s="265"/>
      <c r="C8" s="266" t="s">
        <v>232</v>
      </c>
      <c r="D8" s="266" t="s">
        <v>233</v>
      </c>
      <c r="E8" s="266" t="s">
        <v>234</v>
      </c>
      <c r="F8" s="302"/>
      <c r="G8" s="266" t="s">
        <v>235</v>
      </c>
      <c r="H8" s="266"/>
      <c r="I8" s="266"/>
    </row>
    <row r="9" s="253" customFormat="1" ht="20.1" customHeight="1" spans="1:9">
      <c r="A9" s="267"/>
      <c r="B9" s="267"/>
      <c r="C9" s="268"/>
      <c r="D9" s="268"/>
      <c r="E9" s="268"/>
      <c r="F9" s="268"/>
      <c r="G9" s="268"/>
      <c r="H9" s="319"/>
      <c r="I9" s="319"/>
    </row>
    <row r="10" s="254" customFormat="1" ht="20.1" customHeight="1" spans="1:9">
      <c r="A10" s="304" t="s">
        <v>236</v>
      </c>
      <c r="B10" s="304"/>
      <c r="C10" s="305">
        <v>146044</v>
      </c>
      <c r="D10" s="305">
        <v>1366208.48778594</v>
      </c>
      <c r="E10" s="305">
        <v>974118</v>
      </c>
      <c r="F10" s="305"/>
      <c r="G10" s="320">
        <v>106.0102784472</v>
      </c>
      <c r="H10" s="321">
        <v>92.0817093285091</v>
      </c>
      <c r="I10" s="321">
        <v>107.167233242021</v>
      </c>
    </row>
    <row r="11" s="254" customFormat="1" ht="18.4" customHeight="1" spans="1:9">
      <c r="A11" s="304" t="s">
        <v>237</v>
      </c>
      <c r="B11" s="304"/>
      <c r="C11" s="306"/>
      <c r="D11" s="305"/>
      <c r="E11" s="305"/>
      <c r="F11" s="305"/>
      <c r="G11" s="320"/>
      <c r="H11" s="322"/>
      <c r="I11" s="322"/>
    </row>
    <row r="12" s="254" customFormat="1" ht="18.4" customHeight="1" spans="1:9">
      <c r="A12" s="307"/>
      <c r="B12" s="295" t="s">
        <v>238</v>
      </c>
      <c r="C12" s="308">
        <v>1621</v>
      </c>
      <c r="D12" s="309">
        <v>23501.939532414</v>
      </c>
      <c r="E12" s="309">
        <v>10223</v>
      </c>
      <c r="F12" s="309"/>
      <c r="G12" s="323">
        <v>88.5308574549427</v>
      </c>
      <c r="H12" s="324">
        <v>58.1800555795106</v>
      </c>
      <c r="I12" s="324">
        <v>70.791496433765</v>
      </c>
    </row>
    <row r="13" s="254" customFormat="1" ht="18.4" customHeight="1" spans="1:9">
      <c r="A13" s="307"/>
      <c r="B13" s="295" t="s">
        <v>239</v>
      </c>
      <c r="C13" s="309">
        <v>34735</v>
      </c>
      <c r="D13" s="309">
        <v>437876.66556651</v>
      </c>
      <c r="E13" s="309">
        <v>501891</v>
      </c>
      <c r="F13" s="309"/>
      <c r="G13" s="323">
        <v>102.611444270479</v>
      </c>
      <c r="H13" s="324">
        <v>110.169723284121</v>
      </c>
      <c r="I13" s="324">
        <v>119.724764076679</v>
      </c>
    </row>
    <row r="14" s="253" customFormat="1" ht="18.4" customHeight="1" spans="1:9">
      <c r="A14" s="310"/>
      <c r="B14" s="311" t="s">
        <v>32</v>
      </c>
      <c r="C14" s="287">
        <v>722</v>
      </c>
      <c r="D14" s="312">
        <v>18048.863685785</v>
      </c>
      <c r="E14" s="312">
        <v>4422</v>
      </c>
      <c r="F14" s="312"/>
      <c r="G14" s="325">
        <v>107.761194029851</v>
      </c>
      <c r="H14" s="326">
        <v>75.2820457191652</v>
      </c>
      <c r="I14" s="326">
        <v>86.0813704496788</v>
      </c>
    </row>
    <row r="15" s="253" customFormat="1" ht="18.4" customHeight="1" spans="1:9">
      <c r="A15" s="310"/>
      <c r="B15" s="311" t="s">
        <v>38</v>
      </c>
      <c r="C15" s="287">
        <v>17281</v>
      </c>
      <c r="D15" s="312">
        <v>210649</v>
      </c>
      <c r="E15" s="312">
        <v>419444</v>
      </c>
      <c r="F15" s="312"/>
      <c r="G15" s="325">
        <v>99.7575477688622</v>
      </c>
      <c r="H15" s="326">
        <v>119.523137252318</v>
      </c>
      <c r="I15" s="326">
        <v>128.662619669144</v>
      </c>
    </row>
    <row r="16" s="253" customFormat="1" ht="18.4" customHeight="1" spans="1:9">
      <c r="A16" s="310"/>
      <c r="B16" s="311" t="s">
        <v>240</v>
      </c>
      <c r="C16" s="287">
        <v>1022</v>
      </c>
      <c r="D16" s="312">
        <v>24815.6690142</v>
      </c>
      <c r="E16" s="312">
        <v>6236</v>
      </c>
      <c r="F16" s="312"/>
      <c r="G16" s="325">
        <v>102.507522567703</v>
      </c>
      <c r="H16" s="326">
        <v>61.2444849691314</v>
      </c>
      <c r="I16" s="326">
        <v>106.96397941681</v>
      </c>
    </row>
    <row r="17" s="253" customFormat="1" ht="18.4" customHeight="1" spans="1:9">
      <c r="A17" s="310"/>
      <c r="B17" s="311" t="s">
        <v>241</v>
      </c>
      <c r="C17" s="312">
        <v>15710</v>
      </c>
      <c r="D17" s="312">
        <v>184363.132866525</v>
      </c>
      <c r="E17" s="312">
        <v>71789</v>
      </c>
      <c r="F17" s="312"/>
      <c r="G17" s="325">
        <v>105.712939909831</v>
      </c>
      <c r="H17" s="326">
        <v>117.637619696388</v>
      </c>
      <c r="I17" s="326">
        <v>87.2984410341221</v>
      </c>
    </row>
    <row r="18" s="253" customFormat="1" ht="18.4" customHeight="1" spans="1:9">
      <c r="A18" s="307"/>
      <c r="B18" s="295" t="s">
        <v>242</v>
      </c>
      <c r="C18" s="309">
        <v>109688</v>
      </c>
      <c r="D18" s="309">
        <v>904829.882687014</v>
      </c>
      <c r="E18" s="309">
        <v>462004</v>
      </c>
      <c r="F18" s="309"/>
      <c r="G18" s="323">
        <v>107.450872827727</v>
      </c>
      <c r="H18" s="324">
        <v>86.517057960944</v>
      </c>
      <c r="I18" s="324">
        <v>97.1974964497975</v>
      </c>
    </row>
    <row r="19" s="253" customFormat="1" ht="18.4" customHeight="1" spans="1:9">
      <c r="A19" s="310"/>
      <c r="B19" s="311" t="s">
        <v>243</v>
      </c>
      <c r="C19" s="287">
        <v>56682</v>
      </c>
      <c r="D19" s="312">
        <v>361644</v>
      </c>
      <c r="E19" s="312">
        <v>219137</v>
      </c>
      <c r="F19" s="312"/>
      <c r="G19" s="325">
        <v>115.897519782444</v>
      </c>
      <c r="H19" s="326">
        <v>138.111659773381</v>
      </c>
      <c r="I19" s="326">
        <v>106.947745496606</v>
      </c>
    </row>
    <row r="20" s="253" customFormat="1" ht="18.4" customHeight="1" spans="1:9">
      <c r="A20" s="310"/>
      <c r="B20" s="311" t="s">
        <v>244</v>
      </c>
      <c r="C20" s="287">
        <v>7215</v>
      </c>
      <c r="D20" s="312">
        <v>48005.813753009</v>
      </c>
      <c r="E20" s="312">
        <v>30930</v>
      </c>
      <c r="F20" s="312"/>
      <c r="G20" s="325">
        <v>109.817351598174</v>
      </c>
      <c r="H20" s="326">
        <v>62.1461693731581</v>
      </c>
      <c r="I20" s="326">
        <v>94.9821889202801</v>
      </c>
    </row>
    <row r="21" s="253" customFormat="1" ht="18.4" customHeight="1" spans="1:9">
      <c r="A21" s="310"/>
      <c r="B21" s="311" t="s">
        <v>245</v>
      </c>
      <c r="C21" s="287">
        <v>6206</v>
      </c>
      <c r="D21" s="312">
        <v>35840</v>
      </c>
      <c r="E21" s="312">
        <v>27056</v>
      </c>
      <c r="F21" s="312"/>
      <c r="G21" s="325">
        <v>103.900887326302</v>
      </c>
      <c r="H21" s="326">
        <v>81.7169798339839</v>
      </c>
      <c r="I21" s="326">
        <v>96.5768338390148</v>
      </c>
    </row>
    <row r="22" s="253" customFormat="1" ht="18.4" customHeight="1" spans="1:9">
      <c r="A22" s="310"/>
      <c r="B22" s="311" t="s">
        <v>246</v>
      </c>
      <c r="C22" s="287">
        <v>4349</v>
      </c>
      <c r="D22" s="312">
        <v>16654.995472553</v>
      </c>
      <c r="E22" s="312">
        <v>21685</v>
      </c>
      <c r="F22" s="312"/>
      <c r="G22" s="325">
        <v>105.277172597434</v>
      </c>
      <c r="H22" s="326">
        <v>53.2864250060554</v>
      </c>
      <c r="I22" s="326">
        <v>97.1332586786114</v>
      </c>
    </row>
    <row r="23" s="253" customFormat="1" ht="18.4" customHeight="1" spans="1:9">
      <c r="A23" s="310"/>
      <c r="B23" s="311" t="s">
        <v>247</v>
      </c>
      <c r="C23" s="287">
        <v>1263</v>
      </c>
      <c r="D23" s="312">
        <v>29884.530655256</v>
      </c>
      <c r="E23" s="312">
        <v>6015</v>
      </c>
      <c r="F23" s="312"/>
      <c r="G23" s="325">
        <v>81.6946959896507</v>
      </c>
      <c r="H23" s="326">
        <v>64.3542909775723</v>
      </c>
      <c r="I23" s="326">
        <v>81.8033455732354</v>
      </c>
    </row>
    <row r="24" s="253" customFormat="1" ht="18.4" customHeight="1" spans="1:9">
      <c r="A24" s="310"/>
      <c r="B24" s="311" t="s">
        <v>248</v>
      </c>
      <c r="C24" s="287">
        <v>4312</v>
      </c>
      <c r="D24" s="312">
        <v>247053.589769887</v>
      </c>
      <c r="E24" s="312">
        <v>23683</v>
      </c>
      <c r="F24" s="312"/>
      <c r="G24" s="325">
        <v>52.5725432821263</v>
      </c>
      <c r="H24" s="326">
        <v>57.072243238284</v>
      </c>
      <c r="I24" s="326">
        <v>45.0135897971984</v>
      </c>
    </row>
    <row r="25" s="253" customFormat="1" ht="30" customHeight="1" spans="1:9">
      <c r="A25" s="310"/>
      <c r="B25" s="311" t="s">
        <v>249</v>
      </c>
      <c r="C25" s="287">
        <v>11906</v>
      </c>
      <c r="D25" s="312">
        <v>78688.354573307</v>
      </c>
      <c r="E25" s="312">
        <v>51913</v>
      </c>
      <c r="F25" s="312"/>
      <c r="G25" s="325">
        <v>104.963413559023</v>
      </c>
      <c r="H25" s="326">
        <v>125.927773185643</v>
      </c>
      <c r="I25" s="326">
        <v>100.320791543471</v>
      </c>
    </row>
    <row r="26" s="253" customFormat="1" ht="18.4" customHeight="1" spans="1:9">
      <c r="A26" s="310"/>
      <c r="B26" s="311" t="s">
        <v>250</v>
      </c>
      <c r="C26" s="287">
        <v>4984</v>
      </c>
      <c r="D26" s="312">
        <v>17395.653421792</v>
      </c>
      <c r="E26" s="312">
        <v>22872</v>
      </c>
      <c r="F26" s="312"/>
      <c r="G26" s="325">
        <v>127.598566308244</v>
      </c>
      <c r="H26" s="326">
        <v>111.934953040116</v>
      </c>
      <c r="I26" s="326">
        <v>119.379925883397</v>
      </c>
    </row>
    <row r="27" s="253" customFormat="1" ht="18.4" customHeight="1" spans="1:9">
      <c r="A27" s="310"/>
      <c r="B27" s="311" t="s">
        <v>251</v>
      </c>
      <c r="C27" s="287">
        <v>1527</v>
      </c>
      <c r="D27" s="312">
        <v>13323.620692867</v>
      </c>
      <c r="E27" s="312">
        <v>8720</v>
      </c>
      <c r="F27" s="312"/>
      <c r="G27" s="325">
        <v>114.89841986456</v>
      </c>
      <c r="H27" s="326">
        <v>114.053805312593</v>
      </c>
      <c r="I27" s="326">
        <v>115.741969737191</v>
      </c>
    </row>
    <row r="28" s="253" customFormat="1" ht="18.4" customHeight="1" spans="1:9">
      <c r="A28" s="310"/>
      <c r="B28" s="311" t="s">
        <v>252</v>
      </c>
      <c r="C28" s="287">
        <v>1091</v>
      </c>
      <c r="D28" s="312">
        <v>6889.593766666</v>
      </c>
      <c r="E28" s="312">
        <v>4679</v>
      </c>
      <c r="F28" s="312"/>
      <c r="G28" s="325">
        <v>102.249297094658</v>
      </c>
      <c r="H28" s="326">
        <v>72.7196930100026</v>
      </c>
      <c r="I28" s="326">
        <v>95.1403009353396</v>
      </c>
    </row>
    <row r="29" ht="30" customHeight="1" spans="1:9">
      <c r="A29" s="310"/>
      <c r="B29" s="311" t="s">
        <v>253</v>
      </c>
      <c r="C29" s="287">
        <v>8662</v>
      </c>
      <c r="D29" s="312">
        <v>45304</v>
      </c>
      <c r="E29" s="312">
        <v>39645</v>
      </c>
      <c r="F29" s="312"/>
      <c r="G29" s="325">
        <v>114.108813068107</v>
      </c>
      <c r="H29" s="326">
        <v>93.6579268981066</v>
      </c>
      <c r="I29" s="326">
        <v>102.344012184733</v>
      </c>
    </row>
    <row r="30" ht="18.4" customHeight="1" spans="1:9">
      <c r="A30" s="310"/>
      <c r="B30" s="311" t="s">
        <v>254</v>
      </c>
      <c r="C30" s="287">
        <v>1491</v>
      </c>
      <c r="D30" s="312">
        <v>4145.730581677</v>
      </c>
      <c r="E30" s="312">
        <v>5669</v>
      </c>
      <c r="F30" s="312"/>
      <c r="G30" s="325">
        <v>98.2860909690178</v>
      </c>
      <c r="H30" s="326">
        <v>87.1290571101386</v>
      </c>
      <c r="I30" s="326">
        <v>103.846858398974</v>
      </c>
    </row>
    <row r="31" ht="18" customHeight="1" spans="1:9">
      <c r="A31" s="288"/>
      <c r="B31" s="288"/>
      <c r="C31" s="287"/>
      <c r="D31" s="312"/>
      <c r="E31" s="312"/>
      <c r="F31" s="312"/>
      <c r="G31" s="326"/>
      <c r="H31" s="327"/>
      <c r="I31" s="327"/>
    </row>
    <row r="32" ht="18" customHeight="1" spans="1:9">
      <c r="A32" s="313"/>
      <c r="B32" s="313"/>
      <c r="C32" s="313"/>
      <c r="D32" s="313"/>
      <c r="E32" s="313"/>
      <c r="F32" s="306"/>
      <c r="G32" s="326"/>
      <c r="H32" s="327"/>
      <c r="I32" s="327"/>
    </row>
    <row r="33" ht="18.4" customHeight="1" spans="1:9">
      <c r="A33" s="288"/>
      <c r="B33" s="314"/>
      <c r="C33" s="315"/>
      <c r="D33" s="316"/>
      <c r="E33" s="315"/>
      <c r="F33" s="288"/>
      <c r="G33" s="326"/>
      <c r="H33" s="326"/>
      <c r="I33" s="326"/>
    </row>
    <row r="34" ht="18.4" customHeight="1" spans="1:9">
      <c r="A34" s="288"/>
      <c r="B34" s="314"/>
      <c r="C34" s="315"/>
      <c r="D34" s="316"/>
      <c r="E34" s="315"/>
      <c r="F34" s="288"/>
      <c r="G34" s="326"/>
      <c r="H34" s="326"/>
      <c r="I34" s="326"/>
    </row>
    <row r="35" ht="18.4" customHeight="1" spans="1:9">
      <c r="A35" s="288"/>
      <c r="B35" s="314"/>
      <c r="C35" s="315"/>
      <c r="D35" s="316"/>
      <c r="E35" s="315"/>
      <c r="F35" s="288"/>
      <c r="G35" s="326"/>
      <c r="H35" s="326"/>
      <c r="I35" s="326"/>
    </row>
    <row r="36" ht="18.4" customHeight="1" spans="1:9">
      <c r="A36" s="288"/>
      <c r="B36" s="314"/>
      <c r="C36" s="315"/>
      <c r="D36" s="316"/>
      <c r="E36" s="315"/>
      <c r="F36" s="288"/>
      <c r="G36" s="326"/>
      <c r="H36" s="326"/>
      <c r="I36" s="326"/>
    </row>
    <row r="37" ht="18.4" customHeight="1" spans="1:9">
      <c r="A37" s="288"/>
      <c r="B37" s="314"/>
      <c r="C37" s="315"/>
      <c r="D37" s="316"/>
      <c r="E37" s="315"/>
      <c r="F37" s="288"/>
      <c r="G37" s="326"/>
      <c r="H37" s="326"/>
      <c r="I37" s="326"/>
    </row>
    <row r="38" ht="18.4" customHeight="1" spans="1:9">
      <c r="A38" s="288"/>
      <c r="B38" s="314"/>
      <c r="C38" s="315"/>
      <c r="D38" s="316"/>
      <c r="E38" s="315"/>
      <c r="F38" s="288"/>
      <c r="G38" s="326"/>
      <c r="H38" s="326"/>
      <c r="I38" s="326"/>
    </row>
    <row r="39" ht="20.1" customHeight="1" spans="1:9">
      <c r="A39" s="287"/>
      <c r="B39" s="287"/>
      <c r="C39" s="287"/>
      <c r="D39" s="287"/>
      <c r="E39" s="287"/>
      <c r="F39" s="287"/>
      <c r="G39" s="287"/>
      <c r="H39" s="288"/>
      <c r="I39" s="288"/>
    </row>
    <row r="40" ht="16.15" customHeight="1" spans="1:9">
      <c r="A40" s="287"/>
      <c r="B40" s="287"/>
      <c r="C40" s="287"/>
      <c r="D40" s="287"/>
      <c r="E40" s="287"/>
      <c r="F40" s="287"/>
      <c r="G40" s="287"/>
      <c r="H40" s="288"/>
      <c r="I40" s="288"/>
    </row>
    <row r="41" ht="16.15" customHeight="1" spans="1:9">
      <c r="A41" s="287"/>
      <c r="B41" s="287"/>
      <c r="C41" s="287"/>
      <c r="D41" s="287"/>
      <c r="E41" s="287"/>
      <c r="F41" s="287"/>
      <c r="G41" s="287"/>
      <c r="H41" s="288"/>
      <c r="I41" s="288"/>
    </row>
    <row r="42" ht="20.1" customHeight="1" spans="1:9">
      <c r="A42" s="287"/>
      <c r="B42" s="287"/>
      <c r="C42" s="287"/>
      <c r="D42" s="287"/>
      <c r="E42" s="287"/>
      <c r="F42" s="287"/>
      <c r="G42" s="287"/>
      <c r="H42" s="288"/>
      <c r="I42" s="288"/>
    </row>
    <row r="43" ht="20.1" customHeight="1" spans="1:9">
      <c r="A43" s="287"/>
      <c r="B43" s="287"/>
      <c r="C43" s="287"/>
      <c r="D43" s="287"/>
      <c r="E43" s="287"/>
      <c r="F43" s="287"/>
      <c r="G43" s="287"/>
      <c r="H43" s="288"/>
      <c r="I43" s="288"/>
    </row>
    <row r="44" ht="20.1" customHeight="1" spans="1:9">
      <c r="A44" s="287"/>
      <c r="B44" s="287"/>
      <c r="C44" s="287"/>
      <c r="D44" s="287"/>
      <c r="E44" s="287"/>
      <c r="F44" s="287"/>
      <c r="G44" s="287"/>
      <c r="H44" s="288"/>
      <c r="I44" s="288"/>
    </row>
    <row r="45" ht="20.1" customHeight="1" spans="1:9">
      <c r="A45" s="287"/>
      <c r="B45" s="287"/>
      <c r="C45" s="287"/>
      <c r="D45" s="287"/>
      <c r="E45" s="287"/>
      <c r="F45" s="287"/>
      <c r="G45" s="287"/>
      <c r="H45" s="288"/>
      <c r="I45" s="288"/>
    </row>
    <row r="46" ht="20.1" customHeight="1" spans="1:9">
      <c r="A46" s="287"/>
      <c r="B46" s="287"/>
      <c r="C46" s="287"/>
      <c r="D46" s="287"/>
      <c r="E46" s="287"/>
      <c r="F46" s="287"/>
      <c r="G46" s="287"/>
      <c r="H46" s="288"/>
      <c r="I46" s="288"/>
    </row>
    <row r="47" ht="20.1" customHeight="1" spans="1:9">
      <c r="A47" s="287"/>
      <c r="B47" s="287"/>
      <c r="C47" s="287"/>
      <c r="D47" s="287"/>
      <c r="E47" s="287"/>
      <c r="F47" s="287"/>
      <c r="G47" s="287"/>
      <c r="H47" s="288"/>
      <c r="I47" s="288"/>
    </row>
    <row r="48" ht="20.1" customHeight="1" spans="1:3">
      <c r="A48" s="280"/>
      <c r="B48" s="280"/>
      <c r="C48" s="280"/>
    </row>
    <row r="49" ht="20.1" customHeight="1" spans="1:3">
      <c r="A49" s="280"/>
      <c r="B49" s="280"/>
      <c r="C49" s="280"/>
    </row>
    <row r="50" ht="20.1" customHeight="1" spans="1:3">
      <c r="A50" s="280"/>
      <c r="B50" s="280"/>
      <c r="C50" s="280"/>
    </row>
    <row r="51" ht="20.1" customHeight="1" spans="1:3">
      <c r="A51" s="280"/>
      <c r="B51" s="280"/>
      <c r="C51" s="280"/>
    </row>
    <row r="52" ht="20.1" customHeight="1" spans="1:3">
      <c r="A52" s="280"/>
      <c r="B52" s="280"/>
      <c r="C52" s="280"/>
    </row>
    <row r="53" ht="20.1" customHeight="1" spans="1:3">
      <c r="A53" s="280"/>
      <c r="B53" s="280"/>
      <c r="C53" s="280"/>
    </row>
    <row r="54" ht="20.1" customHeight="1" spans="1:3">
      <c r="A54" s="280"/>
      <c r="B54" s="280"/>
      <c r="C54" s="280"/>
    </row>
    <row r="55" ht="20.1" customHeight="1" spans="1:3">
      <c r="A55" s="280"/>
      <c r="B55" s="280"/>
      <c r="C55" s="280"/>
    </row>
    <row r="56" ht="20.1" customHeight="1" spans="1:3">
      <c r="A56" s="280"/>
      <c r="B56" s="280"/>
      <c r="C56" s="280"/>
    </row>
    <row r="57" ht="20.1" customHeight="1" spans="1:3">
      <c r="A57" s="280"/>
      <c r="B57" s="280"/>
      <c r="C57" s="280"/>
    </row>
    <row r="58" ht="20.1" customHeight="1" spans="1:3">
      <c r="A58" s="280"/>
      <c r="B58" s="280"/>
      <c r="C58" s="280"/>
    </row>
    <row r="59" ht="20.1" customHeight="1" spans="1:3">
      <c r="A59" s="280"/>
      <c r="B59" s="280"/>
      <c r="C59" s="280"/>
    </row>
    <row r="60" ht="20.1" customHeight="1" spans="1:3">
      <c r="A60" s="280"/>
      <c r="B60" s="280"/>
      <c r="C60" s="280"/>
    </row>
    <row r="61" ht="20.1" customHeight="1" spans="1:3">
      <c r="A61" s="280"/>
      <c r="B61" s="280"/>
      <c r="C61" s="280"/>
    </row>
    <row r="62" ht="20.1" customHeight="1" spans="1:3">
      <c r="A62" s="280"/>
      <c r="B62" s="280"/>
      <c r="C62" s="280"/>
    </row>
    <row r="63" ht="20.1" customHeight="1"/>
    <row r="64" ht="20.1" customHeight="1"/>
    <row r="65" ht="20.1" customHeight="1"/>
    <row r="66" ht="20.1" customHeight="1"/>
    <row r="67" ht="20.1" customHeight="1"/>
    <row r="68" ht="20.1" customHeight="1"/>
    <row r="69" ht="20.1" customHeight="1"/>
    <row r="70" ht="20.1" customHeight="1"/>
    <row r="71" ht="20.1" customHeight="1"/>
    <row r="72" ht="20.1" customHeight="1"/>
    <row r="73" ht="20.1" customHeight="1"/>
    <row r="74" ht="20.1" customHeight="1"/>
    <row r="75" ht="20.1" customHeight="1"/>
    <row r="76" ht="20.1" customHeight="1"/>
    <row r="77" ht="20.1" customHeight="1"/>
    <row r="78" ht="20.1" customHeight="1"/>
  </sheetData>
  <mergeCells count="3">
    <mergeCell ref="G4:I4"/>
    <mergeCell ref="G5:I5"/>
    <mergeCell ref="C4:E5"/>
  </mergeCells>
  <pageMargins left="0.69" right="0.24" top="0.748031496062992" bottom="0.511811023622047" header="0.433070866141732" footer="0.31496062992126"/>
  <pageSetup paperSize="9" firstPageNumber="19" orientation="portrait" useFirstPageNumber="1"/>
  <headerFooter alignWithMargins="0">
    <oddHeader>&amp;C&amp;"Times New Roman,Regular"&amp;13&amp;P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3"/>
  <sheetViews>
    <sheetView workbookViewId="0">
      <selection activeCell="B18" sqref="B18"/>
    </sheetView>
  </sheetViews>
  <sheetFormatPr defaultColWidth="10" defaultRowHeight="12.75" outlineLevelCol="3"/>
  <cols>
    <col min="1" max="1" width="45.8583333333333" style="255" customWidth="1"/>
    <col min="2" max="3" width="10.1416666666667" style="255" customWidth="1"/>
    <col min="4" max="4" width="22.1416666666667" style="255" customWidth="1"/>
    <col min="5" max="16384" width="10" style="255"/>
  </cols>
  <sheetData>
    <row r="1" s="252" customFormat="1" ht="20.1" customHeight="1" spans="1:4">
      <c r="A1" s="289" t="s">
        <v>255</v>
      </c>
      <c r="B1" s="290"/>
      <c r="C1" s="290"/>
      <c r="D1" s="291"/>
    </row>
    <row r="2" ht="20.1" customHeight="1" spans="1:4">
      <c r="A2" s="292"/>
      <c r="B2" s="292"/>
      <c r="C2" s="292"/>
      <c r="D2" s="293"/>
    </row>
    <row r="3" s="253" customFormat="1" ht="20.1" customHeight="1" spans="1:4">
      <c r="A3" s="260"/>
      <c r="B3" s="260"/>
      <c r="C3" s="261"/>
      <c r="D3" s="262" t="s">
        <v>256</v>
      </c>
    </row>
    <row r="4" s="253" customFormat="1" ht="20.1" customHeight="1" spans="1:4">
      <c r="A4" s="263"/>
      <c r="B4" s="264" t="s">
        <v>23</v>
      </c>
      <c r="C4" s="264" t="s">
        <v>23</v>
      </c>
      <c r="D4" s="264" t="s">
        <v>223</v>
      </c>
    </row>
    <row r="5" s="253" customFormat="1" ht="20.1" customHeight="1" spans="1:4">
      <c r="A5" s="265"/>
      <c r="B5" s="266" t="s">
        <v>257</v>
      </c>
      <c r="C5" s="266" t="s">
        <v>24</v>
      </c>
      <c r="D5" s="266" t="s">
        <v>258</v>
      </c>
    </row>
    <row r="6" s="253" customFormat="1" ht="20.1" customHeight="1" spans="1:4">
      <c r="A6" s="267"/>
      <c r="B6" s="268"/>
      <c r="C6" s="268"/>
      <c r="D6" s="268"/>
    </row>
    <row r="7" s="254" customFormat="1" ht="20.1" customHeight="1" spans="1:4">
      <c r="A7" s="269" t="s">
        <v>236</v>
      </c>
      <c r="B7" s="270">
        <v>56935</v>
      </c>
      <c r="C7" s="270">
        <v>55485</v>
      </c>
      <c r="D7" s="294">
        <v>97.4532361464828</v>
      </c>
    </row>
    <row r="8" s="254" customFormat="1" ht="20.1" customHeight="1" spans="1:4">
      <c r="A8" s="295" t="s">
        <v>238</v>
      </c>
      <c r="B8" s="273">
        <v>762</v>
      </c>
      <c r="C8" s="273">
        <v>764</v>
      </c>
      <c r="D8" s="296">
        <v>100.262467191601</v>
      </c>
    </row>
    <row r="9" s="254" customFormat="1" ht="20.1" customHeight="1" spans="1:4">
      <c r="A9" s="295" t="s">
        <v>239</v>
      </c>
      <c r="B9" s="273">
        <v>14797</v>
      </c>
      <c r="C9" s="273">
        <v>15013</v>
      </c>
      <c r="D9" s="296">
        <v>101.459755355815</v>
      </c>
    </row>
    <row r="10" s="253" customFormat="1" ht="20.1" customHeight="1" spans="1:4">
      <c r="A10" s="297" t="s">
        <v>32</v>
      </c>
      <c r="B10" s="276">
        <v>410</v>
      </c>
      <c r="C10" s="276">
        <v>408</v>
      </c>
      <c r="D10" s="298">
        <v>99.5121951219512</v>
      </c>
    </row>
    <row r="11" s="253" customFormat="1" ht="20.1" customHeight="1" spans="1:4">
      <c r="A11" s="297" t="s">
        <v>38</v>
      </c>
      <c r="B11" s="276">
        <v>6358</v>
      </c>
      <c r="C11" s="276">
        <v>6441</v>
      </c>
      <c r="D11" s="298">
        <v>101.305441962881</v>
      </c>
    </row>
    <row r="12" s="253" customFormat="1" ht="20.1" customHeight="1" spans="1:4">
      <c r="A12" s="297" t="s">
        <v>240</v>
      </c>
      <c r="B12" s="276">
        <v>870</v>
      </c>
      <c r="C12" s="276">
        <v>944</v>
      </c>
      <c r="D12" s="298">
        <v>108.505747126437</v>
      </c>
    </row>
    <row r="13" s="253" customFormat="1" ht="20.1" customHeight="1" spans="1:4">
      <c r="A13" s="297" t="s">
        <v>241</v>
      </c>
      <c r="B13" s="276">
        <v>7159</v>
      </c>
      <c r="C13" s="276">
        <v>7220</v>
      </c>
      <c r="D13" s="298">
        <v>100.852074312055</v>
      </c>
    </row>
    <row r="14" s="254" customFormat="1" ht="20.1" customHeight="1" spans="1:4">
      <c r="A14" s="299" t="s">
        <v>242</v>
      </c>
      <c r="B14" s="273">
        <v>41376</v>
      </c>
      <c r="C14" s="273">
        <v>39708</v>
      </c>
      <c r="D14" s="296">
        <v>95.9686774941995</v>
      </c>
    </row>
    <row r="15" s="253" customFormat="1" ht="20.1" customHeight="1" spans="1:4">
      <c r="A15" s="297" t="s">
        <v>243</v>
      </c>
      <c r="B15" s="276">
        <v>21105</v>
      </c>
      <c r="C15" s="276">
        <v>20006</v>
      </c>
      <c r="D15" s="298">
        <v>94.7927031509121</v>
      </c>
    </row>
    <row r="16" s="253" customFormat="1" ht="20.1" customHeight="1" spans="1:4">
      <c r="A16" s="297" t="s">
        <v>244</v>
      </c>
      <c r="B16" s="276">
        <v>2669</v>
      </c>
      <c r="C16" s="276">
        <v>2649</v>
      </c>
      <c r="D16" s="298">
        <v>99.2506556762832</v>
      </c>
    </row>
    <row r="17" s="253" customFormat="1" ht="20.1" customHeight="1" spans="1:4">
      <c r="A17" s="297" t="s">
        <v>245</v>
      </c>
      <c r="B17" s="276">
        <v>3225</v>
      </c>
      <c r="C17" s="276">
        <v>2857</v>
      </c>
      <c r="D17" s="298">
        <v>88.5891472868217</v>
      </c>
    </row>
    <row r="18" s="253" customFormat="1" ht="20.1" customHeight="1" spans="1:4">
      <c r="A18" s="297" t="s">
        <v>246</v>
      </c>
      <c r="B18" s="276">
        <v>1067</v>
      </c>
      <c r="C18" s="276">
        <v>1103</v>
      </c>
      <c r="D18" s="298">
        <v>103.373945641987</v>
      </c>
    </row>
    <row r="19" s="253" customFormat="1" ht="20.1" customHeight="1" spans="1:4">
      <c r="A19" s="297" t="s">
        <v>247</v>
      </c>
      <c r="B19" s="276">
        <v>446</v>
      </c>
      <c r="C19" s="276">
        <v>512</v>
      </c>
      <c r="D19" s="298">
        <v>114.798206278027</v>
      </c>
    </row>
    <row r="20" s="253" customFormat="1" ht="20.1" customHeight="1" spans="1:4">
      <c r="A20" s="297" t="s">
        <v>248</v>
      </c>
      <c r="B20" s="276">
        <v>1988</v>
      </c>
      <c r="C20" s="276">
        <v>2106</v>
      </c>
      <c r="D20" s="298">
        <v>105.935613682093</v>
      </c>
    </row>
    <row r="21" s="253" customFormat="1" ht="30" customHeight="1" spans="1:4">
      <c r="A21" s="297" t="s">
        <v>259</v>
      </c>
      <c r="B21" s="276">
        <v>3840</v>
      </c>
      <c r="C21" s="276">
        <v>4010</v>
      </c>
      <c r="D21" s="298">
        <v>104.427083333333</v>
      </c>
    </row>
    <row r="22" s="253" customFormat="1" ht="20.1" customHeight="1" spans="1:4">
      <c r="A22" s="297" t="s">
        <v>250</v>
      </c>
      <c r="B22" s="276">
        <v>1421</v>
      </c>
      <c r="C22" s="276">
        <v>1409</v>
      </c>
      <c r="D22" s="298">
        <v>99.155524278677</v>
      </c>
    </row>
    <row r="23" s="253" customFormat="1" ht="20.1" customHeight="1" spans="1:4">
      <c r="A23" s="297" t="s">
        <v>251</v>
      </c>
      <c r="B23" s="276">
        <v>242</v>
      </c>
      <c r="C23" s="276">
        <v>276</v>
      </c>
      <c r="D23" s="298">
        <v>114.049586776859</v>
      </c>
    </row>
    <row r="24" s="253" customFormat="1" ht="20.1" customHeight="1" spans="1:4">
      <c r="A24" s="297" t="s">
        <v>252</v>
      </c>
      <c r="B24" s="276">
        <v>489</v>
      </c>
      <c r="C24" s="276">
        <v>432</v>
      </c>
      <c r="D24" s="298">
        <v>88.3435582822086</v>
      </c>
    </row>
    <row r="25" ht="30" customHeight="1" spans="1:4">
      <c r="A25" s="297" t="s">
        <v>260</v>
      </c>
      <c r="B25" s="276">
        <v>3204</v>
      </c>
      <c r="C25" s="276">
        <v>2904</v>
      </c>
      <c r="D25" s="298">
        <v>90.6367041198502</v>
      </c>
    </row>
    <row r="26" ht="20.1" customHeight="1" spans="1:4">
      <c r="A26" s="297" t="s">
        <v>254</v>
      </c>
      <c r="B26" s="276">
        <v>1680</v>
      </c>
      <c r="C26" s="276">
        <v>1444</v>
      </c>
      <c r="D26" s="298">
        <v>85.952380952381</v>
      </c>
    </row>
    <row r="27" ht="20.1" customHeight="1" spans="1:4">
      <c r="A27" s="287"/>
      <c r="B27" s="287"/>
      <c r="C27" s="287"/>
      <c r="D27" s="288"/>
    </row>
    <row r="28" ht="20.1" customHeight="1" spans="1:4">
      <c r="A28" s="287"/>
      <c r="B28" s="287"/>
      <c r="C28" s="287"/>
      <c r="D28" s="288"/>
    </row>
    <row r="29" ht="20.1" customHeight="1" spans="1:4">
      <c r="A29" s="287"/>
      <c r="B29" s="287"/>
      <c r="C29" s="287"/>
      <c r="D29" s="288"/>
    </row>
    <row r="30" ht="20.1" customHeight="1" spans="1:4">
      <c r="A30" s="287"/>
      <c r="B30" s="287"/>
      <c r="C30" s="287"/>
      <c r="D30" s="288"/>
    </row>
    <row r="31" ht="20.1" customHeight="1" spans="1:4">
      <c r="A31" s="287"/>
      <c r="B31" s="287"/>
      <c r="C31" s="287"/>
      <c r="D31" s="288"/>
    </row>
    <row r="32" ht="20.1" customHeight="1" spans="1:4">
      <c r="A32" s="287"/>
      <c r="B32" s="287"/>
      <c r="C32" s="287"/>
      <c r="D32" s="288"/>
    </row>
    <row r="33" ht="20.1" customHeight="1" spans="1:4">
      <c r="A33" s="287"/>
      <c r="B33" s="287"/>
      <c r="C33" s="287"/>
      <c r="D33" s="288"/>
    </row>
    <row r="34" ht="20.1" customHeight="1" spans="1:4">
      <c r="A34" s="287"/>
      <c r="B34" s="287"/>
      <c r="C34" s="287"/>
      <c r="D34" s="288"/>
    </row>
    <row r="35" ht="20.1" customHeight="1" spans="1:4">
      <c r="A35" s="287"/>
      <c r="B35" s="287"/>
      <c r="C35" s="287"/>
      <c r="D35" s="288"/>
    </row>
    <row r="36" ht="20.1" customHeight="1" spans="1:4">
      <c r="A36" s="287"/>
      <c r="B36" s="287"/>
      <c r="C36" s="287"/>
      <c r="D36" s="288"/>
    </row>
    <row r="37" ht="20.1" customHeight="1" spans="1:4">
      <c r="A37" s="287"/>
      <c r="B37" s="287"/>
      <c r="C37" s="287"/>
      <c r="D37" s="288"/>
    </row>
    <row r="38" ht="20.1" customHeight="1" spans="1:4">
      <c r="A38" s="287"/>
      <c r="B38" s="287"/>
      <c r="C38" s="287"/>
      <c r="D38" s="288"/>
    </row>
    <row r="39" ht="20.1" customHeight="1" spans="1:4">
      <c r="A39" s="287"/>
      <c r="B39" s="287"/>
      <c r="C39" s="287"/>
      <c r="D39" s="288"/>
    </row>
    <row r="40" ht="20.1" customHeight="1" spans="1:4">
      <c r="A40" s="287"/>
      <c r="B40" s="287"/>
      <c r="C40" s="287"/>
      <c r="D40" s="288"/>
    </row>
    <row r="41" ht="20.1" customHeight="1" spans="1:4">
      <c r="A41" s="287"/>
      <c r="B41" s="287"/>
      <c r="C41" s="287"/>
      <c r="D41" s="288"/>
    </row>
    <row r="42" ht="20.1" customHeight="1" spans="1:4">
      <c r="A42" s="287"/>
      <c r="B42" s="287"/>
      <c r="C42" s="287"/>
      <c r="D42" s="288"/>
    </row>
    <row r="43" ht="20.1" customHeight="1" spans="1:4">
      <c r="A43" s="287"/>
      <c r="B43" s="287"/>
      <c r="C43" s="287"/>
      <c r="D43" s="288"/>
    </row>
    <row r="44" ht="20.1" customHeight="1" spans="1:4">
      <c r="A44" s="280"/>
      <c r="B44" s="280"/>
      <c r="C44" s="280"/>
      <c r="D44" s="280"/>
    </row>
    <row r="45" ht="20.1" customHeight="1" spans="1:4">
      <c r="A45" s="280"/>
      <c r="B45" s="280"/>
      <c r="C45" s="280"/>
      <c r="D45" s="280"/>
    </row>
    <row r="46" ht="20.1" customHeight="1" spans="1:4">
      <c r="A46" s="280"/>
      <c r="B46" s="280"/>
      <c r="C46" s="280"/>
      <c r="D46" s="280"/>
    </row>
    <row r="47" ht="20.1" customHeight="1" spans="1:4">
      <c r="A47" s="280"/>
      <c r="B47" s="280"/>
      <c r="C47" s="280"/>
      <c r="D47" s="280"/>
    </row>
    <row r="48" ht="20.1" customHeight="1" spans="1:4">
      <c r="A48" s="280"/>
      <c r="B48" s="280"/>
      <c r="C48" s="280"/>
      <c r="D48" s="280"/>
    </row>
    <row r="49" ht="20.1" customHeight="1" spans="1:4">
      <c r="A49" s="280"/>
      <c r="B49" s="280"/>
      <c r="C49" s="280"/>
      <c r="D49" s="280"/>
    </row>
    <row r="50" ht="20.1" customHeight="1" spans="1:4">
      <c r="A50" s="280"/>
      <c r="B50" s="280"/>
      <c r="C50" s="280"/>
      <c r="D50" s="280"/>
    </row>
    <row r="51" ht="20.1" customHeight="1" spans="1:4">
      <c r="A51" s="280"/>
      <c r="B51" s="280"/>
      <c r="C51" s="280"/>
      <c r="D51" s="280"/>
    </row>
    <row r="52" ht="20.1" customHeight="1" spans="1:4">
      <c r="A52" s="280"/>
      <c r="B52" s="280"/>
      <c r="C52" s="280"/>
      <c r="D52" s="280"/>
    </row>
    <row r="53" ht="20.1" customHeight="1" spans="1:4">
      <c r="A53" s="280"/>
      <c r="B53" s="280"/>
      <c r="C53" s="280"/>
      <c r="D53" s="280"/>
    </row>
    <row r="54" ht="20.1" customHeight="1" spans="1:4">
      <c r="A54" s="280"/>
      <c r="B54" s="280"/>
      <c r="C54" s="280"/>
      <c r="D54" s="280"/>
    </row>
    <row r="55" ht="20.1" customHeight="1" spans="1:4">
      <c r="A55" s="280"/>
      <c r="B55" s="280"/>
      <c r="C55" s="280"/>
      <c r="D55" s="280"/>
    </row>
    <row r="56" ht="20.1" customHeight="1" spans="1:4">
      <c r="A56" s="280"/>
      <c r="B56" s="280"/>
      <c r="C56" s="280"/>
      <c r="D56" s="280"/>
    </row>
    <row r="57" ht="20.1" customHeight="1" spans="1:4">
      <c r="A57" s="280"/>
      <c r="B57" s="280"/>
      <c r="C57" s="280"/>
      <c r="D57" s="280"/>
    </row>
    <row r="58" ht="20.1" customHeight="1"/>
    <row r="59" ht="20.1" customHeight="1"/>
    <row r="60" ht="20.1" customHeight="1"/>
    <row r="61" ht="20.1" customHeight="1"/>
    <row r="62" ht="20.1" customHeight="1"/>
    <row r="63" ht="20.1" customHeight="1"/>
    <row r="64" ht="20.1" customHeight="1"/>
    <row r="65" ht="20.1" customHeight="1"/>
    <row r="66" ht="20.1" customHeight="1"/>
    <row r="67" ht="20.1" customHeight="1"/>
    <row r="68" ht="20.1" customHeight="1"/>
    <row r="69" ht="20.1" customHeight="1"/>
    <row r="70" ht="20.1" customHeight="1"/>
    <row r="71" ht="20.1" customHeight="1"/>
    <row r="72" ht="20.1" customHeight="1"/>
    <row r="73" ht="20.1" customHeight="1"/>
  </sheetData>
  <pageMargins left="0.866141732283465" right="0.24" top="0.748031496062992" bottom="0.511811023622047" header="0.433070866141732" footer="0.31496062992126"/>
  <pageSetup paperSize="9" firstPageNumber="19" orientation="portrait" useFirstPageNumber="1"/>
  <headerFooter alignWithMargins="0">
    <oddHeader>&amp;C&amp;"Times New Roman,Regular"&amp;13&amp;P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5"/>
  <sheetViews>
    <sheetView workbookViewId="0">
      <selection activeCell="B18" sqref="B18"/>
    </sheetView>
  </sheetViews>
  <sheetFormatPr defaultColWidth="10" defaultRowHeight="12.75" outlineLevelCol="3"/>
  <cols>
    <col min="1" max="1" width="42.425" style="255" customWidth="1"/>
    <col min="2" max="3" width="11.1416666666667" style="255" customWidth="1"/>
    <col min="4" max="4" width="23.8583333333333" style="255" customWidth="1"/>
    <col min="5" max="16384" width="10" style="255"/>
  </cols>
  <sheetData>
    <row r="1" s="252" customFormat="1" ht="20.1" customHeight="1" spans="1:4">
      <c r="A1" s="256" t="s">
        <v>261</v>
      </c>
      <c r="B1" s="257"/>
      <c r="C1" s="257"/>
      <c r="D1" s="257"/>
    </row>
    <row r="2" ht="20.1" customHeight="1" spans="1:4">
      <c r="A2" s="258"/>
      <c r="B2" s="258"/>
      <c r="C2" s="258"/>
      <c r="D2" s="259"/>
    </row>
    <row r="3" s="253" customFormat="1" ht="15.95" customHeight="1" spans="1:4">
      <c r="A3" s="260"/>
      <c r="B3" s="260"/>
      <c r="C3" s="261"/>
      <c r="D3" s="262" t="s">
        <v>256</v>
      </c>
    </row>
    <row r="4" s="253" customFormat="1" ht="15.95" customHeight="1" spans="1:4">
      <c r="A4" s="263"/>
      <c r="B4" s="264" t="s">
        <v>23</v>
      </c>
      <c r="C4" s="264" t="s">
        <v>23</v>
      </c>
      <c r="D4" s="264" t="s">
        <v>223</v>
      </c>
    </row>
    <row r="5" s="253" customFormat="1" ht="15.95" customHeight="1" spans="1:4">
      <c r="A5" s="265"/>
      <c r="B5" s="266" t="s">
        <v>257</v>
      </c>
      <c r="C5" s="266" t="s">
        <v>24</v>
      </c>
      <c r="D5" s="266" t="s">
        <v>258</v>
      </c>
    </row>
    <row r="6" s="253" customFormat="1" ht="20.1" customHeight="1" spans="1:4">
      <c r="A6" s="267"/>
      <c r="B6" s="268"/>
      <c r="C6" s="268"/>
      <c r="D6" s="268"/>
    </row>
    <row r="7" s="254" customFormat="1" ht="20.1" customHeight="1" spans="1:4">
      <c r="A7" s="269" t="s">
        <v>236</v>
      </c>
      <c r="B7" s="270">
        <v>70220</v>
      </c>
      <c r="C7" s="270">
        <v>85434</v>
      </c>
      <c r="D7" s="283">
        <v>121.6661919681</v>
      </c>
    </row>
    <row r="8" s="254" customFormat="1" ht="20.1" customHeight="1" spans="1:4">
      <c r="A8" s="272" t="s">
        <v>238</v>
      </c>
      <c r="B8" s="273">
        <v>949</v>
      </c>
      <c r="C8" s="273">
        <v>1041</v>
      </c>
      <c r="D8" s="284">
        <v>109.694415173867</v>
      </c>
    </row>
    <row r="9" s="254" customFormat="1" ht="20.1" customHeight="1" spans="1:4">
      <c r="A9" s="272" t="s">
        <v>239</v>
      </c>
      <c r="B9" s="273">
        <v>19479</v>
      </c>
      <c r="C9" s="273">
        <v>22106</v>
      </c>
      <c r="D9" s="284">
        <v>113.486318599517</v>
      </c>
    </row>
    <row r="10" s="253" customFormat="1" ht="20.1" customHeight="1" spans="1:4">
      <c r="A10" s="275" t="s">
        <v>32</v>
      </c>
      <c r="B10" s="276">
        <v>437</v>
      </c>
      <c r="C10" s="276">
        <v>454</v>
      </c>
      <c r="D10" s="285">
        <v>103.890160183066</v>
      </c>
    </row>
    <row r="11" s="253" customFormat="1" ht="19.5" customHeight="1" spans="1:4">
      <c r="A11" s="275" t="s">
        <v>38</v>
      </c>
      <c r="B11" s="276">
        <v>8328</v>
      </c>
      <c r="C11" s="276">
        <v>9727</v>
      </c>
      <c r="D11" s="285">
        <v>116.798751200769</v>
      </c>
    </row>
    <row r="12" s="253" customFormat="1" ht="19.5" customHeight="1" spans="1:4">
      <c r="A12" s="275" t="s">
        <v>240</v>
      </c>
      <c r="B12" s="276">
        <v>605</v>
      </c>
      <c r="C12" s="276">
        <v>653</v>
      </c>
      <c r="D12" s="285">
        <v>107.933884297521</v>
      </c>
    </row>
    <row r="13" s="253" customFormat="1" ht="20.1" customHeight="1" spans="1:4">
      <c r="A13" s="275" t="s">
        <v>241</v>
      </c>
      <c r="B13" s="276">
        <v>10109</v>
      </c>
      <c r="C13" s="276">
        <v>11272</v>
      </c>
      <c r="D13" s="285">
        <v>111.50459986151</v>
      </c>
    </row>
    <row r="14" s="254" customFormat="1" ht="20.1" customHeight="1" spans="1:4">
      <c r="A14" s="278" t="s">
        <v>242</v>
      </c>
      <c r="B14" s="273">
        <v>49792</v>
      </c>
      <c r="C14" s="273">
        <v>62287</v>
      </c>
      <c r="D14" s="284">
        <v>125.094392673522</v>
      </c>
    </row>
    <row r="15" s="253" customFormat="1" ht="20.1" customHeight="1" spans="1:4">
      <c r="A15" s="275" t="s">
        <v>243</v>
      </c>
      <c r="B15" s="276">
        <v>25733</v>
      </c>
      <c r="C15" s="276">
        <v>34087</v>
      </c>
      <c r="D15" s="285">
        <v>132.46415109004</v>
      </c>
    </row>
    <row r="16" s="253" customFormat="1" ht="20.1" customHeight="1" spans="1:4">
      <c r="A16" s="275" t="s">
        <v>244</v>
      </c>
      <c r="B16" s="276">
        <v>3901</v>
      </c>
      <c r="C16" s="276">
        <v>4615</v>
      </c>
      <c r="D16" s="285">
        <v>118.302999230966</v>
      </c>
    </row>
    <row r="17" s="253" customFormat="1" ht="20.1" customHeight="1" spans="1:4">
      <c r="A17" s="275" t="s">
        <v>245</v>
      </c>
      <c r="B17" s="276">
        <v>3734</v>
      </c>
      <c r="C17" s="276">
        <v>4138</v>
      </c>
      <c r="D17" s="285">
        <v>110.819496518479</v>
      </c>
    </row>
    <row r="18" s="253" customFormat="1" ht="20.1" customHeight="1" spans="1:4">
      <c r="A18" s="275" t="s">
        <v>246</v>
      </c>
      <c r="B18" s="276">
        <v>1559</v>
      </c>
      <c r="C18" s="276">
        <v>662</v>
      </c>
      <c r="D18" s="285">
        <v>42.4631173829378</v>
      </c>
    </row>
    <row r="19" s="253" customFormat="1" ht="21.75" customHeight="1" spans="1:4">
      <c r="A19" s="275" t="s">
        <v>247</v>
      </c>
      <c r="B19" s="276">
        <v>538</v>
      </c>
      <c r="C19" s="276">
        <v>2021</v>
      </c>
      <c r="D19" s="285">
        <v>375.650557620818</v>
      </c>
    </row>
    <row r="20" s="253" customFormat="1" ht="20.1" customHeight="1" spans="1:4">
      <c r="A20" s="275" t="s">
        <v>248</v>
      </c>
      <c r="B20" s="276">
        <v>2379</v>
      </c>
      <c r="C20" s="276">
        <v>3632</v>
      </c>
      <c r="D20" s="285">
        <v>152.669188734762</v>
      </c>
    </row>
    <row r="21" s="253" customFormat="1" ht="30" customHeight="1" spans="1:4">
      <c r="A21" s="275" t="s">
        <v>259</v>
      </c>
      <c r="B21" s="276">
        <v>4959</v>
      </c>
      <c r="C21" s="276">
        <v>6273</v>
      </c>
      <c r="D21" s="285">
        <v>126.497277676951</v>
      </c>
    </row>
    <row r="22" s="253" customFormat="1" ht="20.1" customHeight="1" spans="1:4">
      <c r="A22" s="275" t="s">
        <v>250</v>
      </c>
      <c r="B22" s="276">
        <v>1637</v>
      </c>
      <c r="C22" s="276">
        <v>1577</v>
      </c>
      <c r="D22" s="285">
        <v>96.3347587049481</v>
      </c>
    </row>
    <row r="23" s="253" customFormat="1" ht="21" customHeight="1" spans="1:4">
      <c r="A23" s="275" t="s">
        <v>251</v>
      </c>
      <c r="B23" s="276">
        <v>236</v>
      </c>
      <c r="C23" s="276">
        <v>307</v>
      </c>
      <c r="D23" s="285">
        <v>130.084745762712</v>
      </c>
    </row>
    <row r="24" s="253" customFormat="1" ht="20.1" customHeight="1" spans="1:4">
      <c r="A24" s="275" t="s">
        <v>252</v>
      </c>
      <c r="B24" s="276">
        <v>437</v>
      </c>
      <c r="C24" s="276">
        <v>475</v>
      </c>
      <c r="D24" s="285">
        <v>108.695652173913</v>
      </c>
    </row>
    <row r="25" ht="30" customHeight="1" spans="1:4">
      <c r="A25" s="275" t="s">
        <v>260</v>
      </c>
      <c r="B25" s="276">
        <v>3987</v>
      </c>
      <c r="C25" s="276">
        <v>3986</v>
      </c>
      <c r="D25" s="285">
        <v>99.9749184850765</v>
      </c>
    </row>
    <row r="26" ht="20.1" customHeight="1" spans="1:4">
      <c r="A26" s="275" t="s">
        <v>254</v>
      </c>
      <c r="B26" s="276">
        <v>692</v>
      </c>
      <c r="C26" s="276">
        <v>514</v>
      </c>
      <c r="D26" s="285">
        <v>74.2774566473988</v>
      </c>
    </row>
    <row r="27" ht="29.25" customHeight="1" spans="1:4">
      <c r="A27" s="286"/>
      <c r="B27" s="287"/>
      <c r="C27" s="287"/>
      <c r="D27" s="287"/>
    </row>
    <row r="28" ht="20.1" customHeight="1" spans="1:4">
      <c r="A28" s="286"/>
      <c r="B28" s="287"/>
      <c r="C28" s="287"/>
      <c r="D28" s="287"/>
    </row>
    <row r="29" ht="20.1" customHeight="1" spans="1:4">
      <c r="A29" s="287"/>
      <c r="B29" s="287"/>
      <c r="C29" s="287"/>
      <c r="D29" s="288"/>
    </row>
    <row r="30" ht="20.1" customHeight="1" spans="1:4">
      <c r="A30" s="287"/>
      <c r="B30" s="287"/>
      <c r="C30" s="287"/>
      <c r="D30" s="288"/>
    </row>
    <row r="31" ht="20.1" customHeight="1" spans="1:4">
      <c r="A31" s="287"/>
      <c r="B31" s="287"/>
      <c r="C31" s="287"/>
      <c r="D31" s="288"/>
    </row>
    <row r="32" ht="20.1" customHeight="1" spans="1:4">
      <c r="A32" s="287"/>
      <c r="B32" s="287"/>
      <c r="C32" s="287"/>
      <c r="D32" s="288"/>
    </row>
    <row r="33" ht="20.1" customHeight="1" spans="1:4">
      <c r="A33" s="287"/>
      <c r="B33" s="287"/>
      <c r="C33" s="287"/>
      <c r="D33" s="288"/>
    </row>
    <row r="34" ht="20.1" customHeight="1" spans="1:4">
      <c r="A34" s="287"/>
      <c r="B34" s="287"/>
      <c r="C34" s="287"/>
      <c r="D34" s="288"/>
    </row>
    <row r="35" ht="20.1" customHeight="1" spans="1:4">
      <c r="A35" s="287"/>
      <c r="B35" s="287"/>
      <c r="C35" s="287"/>
      <c r="D35" s="288"/>
    </row>
    <row r="36" ht="20.1" customHeight="1" spans="1:4">
      <c r="A36" s="287"/>
      <c r="B36" s="287"/>
      <c r="C36" s="287"/>
      <c r="D36" s="288"/>
    </row>
    <row r="37" ht="20.1" customHeight="1" spans="1:4">
      <c r="A37" s="287"/>
      <c r="B37" s="287"/>
      <c r="C37" s="287"/>
      <c r="D37" s="288"/>
    </row>
    <row r="38" ht="20.1" customHeight="1" spans="1:4">
      <c r="A38" s="287"/>
      <c r="B38" s="287"/>
      <c r="C38" s="287"/>
      <c r="D38" s="288"/>
    </row>
    <row r="39" ht="20.1" customHeight="1" spans="1:4">
      <c r="A39" s="287"/>
      <c r="B39" s="287"/>
      <c r="C39" s="287"/>
      <c r="D39" s="288"/>
    </row>
    <row r="40" ht="20.1" customHeight="1" spans="1:4">
      <c r="A40" s="287"/>
      <c r="B40" s="287"/>
      <c r="C40" s="287"/>
      <c r="D40" s="288"/>
    </row>
    <row r="41" ht="20.1" customHeight="1" spans="1:4">
      <c r="A41" s="287"/>
      <c r="B41" s="287"/>
      <c r="C41" s="287"/>
      <c r="D41" s="288"/>
    </row>
    <row r="42" ht="20.1" customHeight="1" spans="1:4">
      <c r="A42" s="287"/>
      <c r="B42" s="287"/>
      <c r="C42" s="287"/>
      <c r="D42" s="288"/>
    </row>
    <row r="43" ht="20.1" customHeight="1" spans="1:4">
      <c r="A43" s="287"/>
      <c r="B43" s="287"/>
      <c r="C43" s="287"/>
      <c r="D43" s="288"/>
    </row>
    <row r="44" ht="20.1" customHeight="1" spans="1:4">
      <c r="A44" s="280"/>
      <c r="B44" s="280"/>
      <c r="C44" s="280"/>
      <c r="D44" s="280"/>
    </row>
    <row r="45" ht="20.1" customHeight="1" spans="1:4">
      <c r="A45" s="280"/>
      <c r="B45" s="280"/>
      <c r="C45" s="280"/>
      <c r="D45" s="280"/>
    </row>
    <row r="46" ht="20.1" customHeight="1" spans="1:4">
      <c r="A46" s="280"/>
      <c r="B46" s="280"/>
      <c r="C46" s="280"/>
      <c r="D46" s="280"/>
    </row>
    <row r="47" ht="20.1" customHeight="1" spans="1:4">
      <c r="A47" s="280"/>
      <c r="B47" s="280"/>
      <c r="C47" s="280"/>
      <c r="D47" s="280"/>
    </row>
    <row r="48" ht="20.1" customHeight="1" spans="1:4">
      <c r="A48" s="280"/>
      <c r="B48" s="280"/>
      <c r="C48" s="280"/>
      <c r="D48" s="280"/>
    </row>
    <row r="49" ht="20.1" customHeight="1" spans="1:4">
      <c r="A49" s="280"/>
      <c r="B49" s="280"/>
      <c r="C49" s="280"/>
      <c r="D49" s="280"/>
    </row>
    <row r="50" ht="20.1" customHeight="1" spans="1:4">
      <c r="A50" s="280"/>
      <c r="B50" s="280"/>
      <c r="C50" s="280"/>
      <c r="D50" s="280"/>
    </row>
    <row r="51" ht="20.1" customHeight="1" spans="1:4">
      <c r="A51" s="280"/>
      <c r="B51" s="280"/>
      <c r="C51" s="280"/>
      <c r="D51" s="280"/>
    </row>
    <row r="52" ht="20.1" customHeight="1" spans="1:4">
      <c r="A52" s="280"/>
      <c r="B52" s="280"/>
      <c r="C52" s="280"/>
      <c r="D52" s="280"/>
    </row>
    <row r="53" ht="20.1" customHeight="1" spans="1:4">
      <c r="A53" s="280"/>
      <c r="B53" s="280"/>
      <c r="C53" s="280"/>
      <c r="D53" s="280"/>
    </row>
    <row r="54" ht="20.1" customHeight="1" spans="1:4">
      <c r="A54" s="280"/>
      <c r="B54" s="280"/>
      <c r="C54" s="280"/>
      <c r="D54" s="280"/>
    </row>
    <row r="55" ht="20.1" customHeight="1" spans="1:4">
      <c r="A55" s="280"/>
      <c r="B55" s="280"/>
      <c r="C55" s="280"/>
      <c r="D55" s="280"/>
    </row>
    <row r="56" ht="20.1" customHeight="1" spans="1:4">
      <c r="A56" s="280"/>
      <c r="B56" s="280"/>
      <c r="C56" s="280"/>
      <c r="D56" s="280"/>
    </row>
    <row r="57" ht="20.1" customHeight="1" spans="1:4">
      <c r="A57" s="280"/>
      <c r="B57" s="280"/>
      <c r="C57" s="280"/>
      <c r="D57" s="280"/>
    </row>
    <row r="58" ht="20.1" customHeight="1" spans="1:4">
      <c r="A58" s="280"/>
      <c r="B58" s="280"/>
      <c r="C58" s="280"/>
      <c r="D58" s="280"/>
    </row>
    <row r="59" ht="20.1" customHeight="1" spans="1:4">
      <c r="A59" s="280"/>
      <c r="B59" s="280"/>
      <c r="C59" s="280"/>
      <c r="D59" s="280"/>
    </row>
    <row r="60" ht="20.1" customHeight="1"/>
    <row r="61" ht="20.1" customHeight="1"/>
    <row r="62" ht="20.1" customHeight="1"/>
    <row r="63" ht="20.1" customHeight="1"/>
    <row r="64" ht="20.1" customHeight="1"/>
    <row r="65" ht="20.1" customHeight="1"/>
    <row r="66" ht="20.1" customHeight="1"/>
    <row r="67" ht="20.1" customHeight="1"/>
    <row r="68" ht="20.1" customHeight="1"/>
    <row r="69" ht="20.1" customHeight="1"/>
    <row r="70" ht="20.1" customHeight="1"/>
    <row r="71" ht="20.1" customHeight="1"/>
    <row r="72" ht="20.1" customHeight="1"/>
    <row r="73" ht="20.1" customHeight="1"/>
    <row r="74" ht="20.1" customHeight="1"/>
    <row r="75" ht="20.1" customHeight="1"/>
  </sheetData>
  <pageMargins left="0.866141732283465" right="0.24" top="0.748031496062992" bottom="0.511811023622047" header="0.433070866141732" footer="0.31496062992126"/>
  <pageSetup paperSize="9" firstPageNumber="19" orientation="portrait" useFirstPageNumber="1"/>
  <headerFooter alignWithMargins="0">
    <oddHeader>&amp;C&amp;"Times New Roman,Regular"&amp;13&amp;P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1.Nong nghiep</vt:lpstr>
      <vt:lpstr>2.IIPthang</vt:lpstr>
      <vt:lpstr>3.SPCNthang</vt:lpstr>
      <vt:lpstr>4.LĐCN</vt:lpstr>
      <vt:lpstr>5. LĐCN_DP</vt:lpstr>
      <vt:lpstr>6. Chỉ tieu DN</vt:lpstr>
      <vt:lpstr>7. DN DK thanh lap</vt:lpstr>
      <vt:lpstr>8. DN quay lai hoat dong</vt:lpstr>
      <vt:lpstr>9. DN Ngừng có thời hạn</vt:lpstr>
      <vt:lpstr>10.DN giải thể</vt:lpstr>
      <vt:lpstr>11. VĐT</vt:lpstr>
      <vt:lpstr>12. FDI</vt:lpstr>
      <vt:lpstr>13. Tongmuc</vt:lpstr>
      <vt:lpstr>14. XK</vt:lpstr>
      <vt:lpstr>15. NK</vt:lpstr>
      <vt:lpstr>16.CPI</vt:lpstr>
      <vt:lpstr>17. VT HK</vt:lpstr>
      <vt:lpstr>18. VT HH</vt:lpstr>
      <vt:lpstr>19. KQT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ltanh</dc:creator>
  <cp:lastModifiedBy>hien</cp:lastModifiedBy>
  <dcterms:created xsi:type="dcterms:W3CDTF">2023-11-24T16:51:00Z</dcterms:created>
  <cp:lastPrinted>2023-11-29T11:02:00Z</cp:lastPrinted>
  <dcterms:modified xsi:type="dcterms:W3CDTF">2023-11-29T22:36:00Z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