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2525" firstSheet="1" activeTab="2"/>
  </bookViews>
  <sheets>
    <sheet name="Sheet1 (5)" sheetId="16" r:id="rId1"/>
    <sheet name="01NN" sheetId="1" r:id="rId2"/>
    <sheet name="02IIP" sheetId="4" r:id="rId3"/>
    <sheet name="03SPCN" sheetId="5" r:id="rId4"/>
    <sheet name="42Dtu_NS" sheetId="6" r:id="rId5"/>
    <sheet name="05DTNN" sheetId="7" r:id="rId6"/>
    <sheet name="Tong muc" sheetId="17" r:id="rId7"/>
    <sheet name="07XK (2)" sheetId="18" r:id="rId8"/>
    <sheet name="08NK (2)" sheetId="19" r:id="rId9"/>
    <sheet name="09GIA" sheetId="15" r:id="rId10"/>
    <sheet name="10Vantai" sheetId="9" r:id="rId11"/>
    <sheet name="11KQT" sheetId="10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\0">'[1]PNT-QUOT-#3'!#REF!</definedName>
    <definedName name="\z" localSheetId="5">'[1]COAT&amp;WRAP-QIOT-#3'!#REF!</definedName>
    <definedName name="\z" localSheetId="4">'[1]COAT&amp;WRAP-QIOT-#3'!#REF!</definedName>
    <definedName name="\z" localSheetId="0">'[1]COAT&amp;WRAP-QIOT-#3'!#REF!</definedName>
    <definedName name="\z">'[1]COAT&amp;WRAP-QIOT-#3'!#REF!</definedName>
    <definedName name="_Fill" localSheetId="5" hidden="1">#REF!</definedName>
    <definedName name="_Fill" localSheetId="4" hidden="1">#REF!</definedName>
    <definedName name="_Fill" localSheetId="0" hidden="1">#REF!</definedName>
    <definedName name="_Fill" hidden="1">#REF!</definedName>
    <definedName name="A" localSheetId="5">'[1]PNT-QUOT-#3'!#REF!</definedName>
    <definedName name="A" localSheetId="4">'[1]PNT-QUOT-#3'!#REF!</definedName>
    <definedName name="A" localSheetId="0">'[1]PNT-QUOT-#3'!#REF!</definedName>
    <definedName name="A">'[1]PNT-QUOT-#3'!#REF!</definedName>
    <definedName name="AAA" localSheetId="5">'[8]MTL$-INTER'!#REF!</definedName>
    <definedName name="AAA" localSheetId="4">'[8]MTL$-INTER'!#REF!</definedName>
    <definedName name="AAA" localSheetId="0">'[3]MTL$-INTER'!#REF!</definedName>
    <definedName name="AAA">'[3]MTL$-INTER'!#REF!</definedName>
    <definedName name="B" localSheetId="5">'[1]PNT-QUOT-#3'!#REF!</definedName>
    <definedName name="B" localSheetId="4">'[1]PNT-QUOT-#3'!#REF!</definedName>
    <definedName name="B" localSheetId="0">'[1]PNT-QUOT-#3'!#REF!</definedName>
    <definedName name="B">'[1]PNT-QUOT-#3'!#REF!</definedName>
    <definedName name="BT" localSheetId="5">#REF!</definedName>
    <definedName name="BT" localSheetId="4">#REF!</definedName>
    <definedName name="BT" localSheetId="0">#REF!</definedName>
    <definedName name="BT">#REF!</definedName>
    <definedName name="COAT" localSheetId="5">'[1]PNT-QUOT-#3'!#REF!</definedName>
    <definedName name="COAT" localSheetId="4">'[1]PNT-QUOT-#3'!#REF!</definedName>
    <definedName name="COAT" localSheetId="0">'[1]PNT-QUOT-#3'!#REF!</definedName>
    <definedName name="COAT">'[1]PNT-QUOT-#3'!#REF!</definedName>
    <definedName name="CS_10" localSheetId="5">#REF!</definedName>
    <definedName name="CS_10" localSheetId="4">#REF!</definedName>
    <definedName name="CS_10" localSheetId="0">#REF!</definedName>
    <definedName name="CS_10">#REF!</definedName>
    <definedName name="CS_100" localSheetId="5">#REF!</definedName>
    <definedName name="CS_100" localSheetId="4">#REF!</definedName>
    <definedName name="CS_100" localSheetId="0">#REF!</definedName>
    <definedName name="CS_100">#REF!</definedName>
    <definedName name="CS_10S" localSheetId="5">#REF!</definedName>
    <definedName name="CS_10S" localSheetId="4">#REF!</definedName>
    <definedName name="CS_10S" localSheetId="0">#REF!</definedName>
    <definedName name="CS_10S">#REF!</definedName>
    <definedName name="CS_120" localSheetId="5">#REF!</definedName>
    <definedName name="CS_120" localSheetId="4">#REF!</definedName>
    <definedName name="CS_120" localSheetId="0">#REF!</definedName>
    <definedName name="CS_120">#REF!</definedName>
    <definedName name="CS_140" localSheetId="5">#REF!</definedName>
    <definedName name="CS_140" localSheetId="4">#REF!</definedName>
    <definedName name="CS_140" localSheetId="0">#REF!</definedName>
    <definedName name="CS_140">#REF!</definedName>
    <definedName name="CS_160" localSheetId="5">#REF!</definedName>
    <definedName name="CS_160" localSheetId="4">#REF!</definedName>
    <definedName name="CS_160" localSheetId="0">#REF!</definedName>
    <definedName name="CS_160">#REF!</definedName>
    <definedName name="CS_20" localSheetId="5">#REF!</definedName>
    <definedName name="CS_20" localSheetId="4">#REF!</definedName>
    <definedName name="CS_20" localSheetId="0">#REF!</definedName>
    <definedName name="CS_20">#REF!</definedName>
    <definedName name="CS_30" localSheetId="5">#REF!</definedName>
    <definedName name="CS_30" localSheetId="4">#REF!</definedName>
    <definedName name="CS_30" localSheetId="0">#REF!</definedName>
    <definedName name="CS_30">#REF!</definedName>
    <definedName name="CS_40" localSheetId="5">#REF!</definedName>
    <definedName name="CS_40" localSheetId="4">#REF!</definedName>
    <definedName name="CS_40" localSheetId="0">#REF!</definedName>
    <definedName name="CS_40">#REF!</definedName>
    <definedName name="CS_40S" localSheetId="5">#REF!</definedName>
    <definedName name="CS_40S" localSheetId="4">#REF!</definedName>
    <definedName name="CS_40S" localSheetId="0">#REF!</definedName>
    <definedName name="CS_40S">#REF!</definedName>
    <definedName name="CS_5S" localSheetId="5">#REF!</definedName>
    <definedName name="CS_5S" localSheetId="4">#REF!</definedName>
    <definedName name="CS_5S" localSheetId="0">#REF!</definedName>
    <definedName name="CS_5S">#REF!</definedName>
    <definedName name="CS_60" localSheetId="5">#REF!</definedName>
    <definedName name="CS_60" localSheetId="4">#REF!</definedName>
    <definedName name="CS_60" localSheetId="0">#REF!</definedName>
    <definedName name="CS_60">#REF!</definedName>
    <definedName name="CS_80" localSheetId="5">#REF!</definedName>
    <definedName name="CS_80" localSheetId="4">#REF!</definedName>
    <definedName name="CS_80" localSheetId="0">#REF!</definedName>
    <definedName name="CS_80">#REF!</definedName>
    <definedName name="CS_80S" localSheetId="5">#REF!</definedName>
    <definedName name="CS_80S" localSheetId="4">#REF!</definedName>
    <definedName name="CS_80S" localSheetId="0">#REF!</definedName>
    <definedName name="CS_80S">#REF!</definedName>
    <definedName name="CS_STD" localSheetId="5">#REF!</definedName>
    <definedName name="CS_STD" localSheetId="4">#REF!</definedName>
    <definedName name="CS_STD" localSheetId="0">#REF!</definedName>
    <definedName name="CS_STD">#REF!</definedName>
    <definedName name="CS_XS" localSheetId="5">#REF!</definedName>
    <definedName name="CS_XS" localSheetId="4">#REF!</definedName>
    <definedName name="CS_XS" localSheetId="0">#REF!</definedName>
    <definedName name="CS_XS">#REF!</definedName>
    <definedName name="CS_XXS" localSheetId="5">#REF!</definedName>
    <definedName name="CS_XXS" localSheetId="4">#REF!</definedName>
    <definedName name="CS_XXS" localSheetId="0">#REF!</definedName>
    <definedName name="CS_XXS">#REF!</definedName>
    <definedName name="cx" localSheetId="5">#REF!</definedName>
    <definedName name="cx" localSheetId="4">#REF!</definedName>
    <definedName name="cx" localSheetId="0">#REF!</definedName>
    <definedName name="cx">#REF!</definedName>
    <definedName name="FP" localSheetId="5">'[1]COAT&amp;WRAP-QIOT-#3'!#REF!</definedName>
    <definedName name="FP" localSheetId="4">'[1]COAT&amp;WRAP-QIOT-#3'!#REF!</definedName>
    <definedName name="FP" localSheetId="0">'[1]COAT&amp;WRAP-QIOT-#3'!#REF!</definedName>
    <definedName name="FP">'[1]COAT&amp;WRAP-QIOT-#3'!#REF!</definedName>
    <definedName name="hab" localSheetId="5">#REF!</definedName>
    <definedName name="hab" localSheetId="4">#REF!</definedName>
    <definedName name="hab" localSheetId="0">#REF!</definedName>
    <definedName name="hab">#REF!</definedName>
    <definedName name="habac" localSheetId="5">#REF!</definedName>
    <definedName name="habac" localSheetId="4">#REF!</definedName>
    <definedName name="habac" localSheetId="0">#REF!</definedName>
    <definedName name="habac">#REF!</definedName>
    <definedName name="Habac1">'[4]7 THAI NGUYEN'!$A$11</definedName>
    <definedName name="HTML_CodePage" hidden="1">1252</definedName>
    <definedName name="HTML_Control" localSheetId="3" hidden="1">{"'TDTGT (theo Dphuong)'!$A$4:$F$75"}</definedName>
    <definedName name="HTML_Control" localSheetId="5" hidden="1">{"'TDTGT (theo Dphuong)'!$A$4:$F$75"}</definedName>
    <definedName name="HTML_Control" localSheetId="7" hidden="1">{"'TDTGT (theo Dphuong)'!$A$4:$F$75"}</definedName>
    <definedName name="HTML_Control" localSheetId="8" hidden="1">{"'TDTGT (theo Dphuong)'!$A$4:$F$75"}</definedName>
    <definedName name="HTML_Control" localSheetId="4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O" localSheetId="5">'[1]COAT&amp;WRAP-QIOT-#3'!#REF!</definedName>
    <definedName name="IO" localSheetId="4">'[1]COAT&amp;WRAP-QIOT-#3'!#REF!</definedName>
    <definedName name="IO" localSheetId="0">'[1]COAT&amp;WRAP-QIOT-#3'!#REF!</definedName>
    <definedName name="IO">'[1]COAT&amp;WRAP-QIOT-#3'!#REF!</definedName>
    <definedName name="MAT" localSheetId="5">'[1]COAT&amp;WRAP-QIOT-#3'!#REF!</definedName>
    <definedName name="MAT" localSheetId="4">'[1]COAT&amp;WRAP-QIOT-#3'!#REF!</definedName>
    <definedName name="MAT" localSheetId="0">'[1]COAT&amp;WRAP-QIOT-#3'!#REF!</definedName>
    <definedName name="MAT">'[1]COAT&amp;WRAP-QIOT-#3'!#REF!</definedName>
    <definedName name="mc" localSheetId="5">#REF!</definedName>
    <definedName name="mc" localSheetId="4">#REF!</definedName>
    <definedName name="mc" localSheetId="0">#REF!</definedName>
    <definedName name="mc">#REF!</definedName>
    <definedName name="MF" localSheetId="5">'[1]COAT&amp;WRAP-QIOT-#3'!#REF!</definedName>
    <definedName name="MF" localSheetId="4">'[1]COAT&amp;WRAP-QIOT-#3'!#REF!</definedName>
    <definedName name="MF" localSheetId="0">'[1]COAT&amp;WRAP-QIOT-#3'!#REF!</definedName>
    <definedName name="MF">'[1]COAT&amp;WRAP-QIOT-#3'!#REF!</definedName>
    <definedName name="nhan" localSheetId="5">#REF!</definedName>
    <definedName name="nhan" localSheetId="4">#REF!</definedName>
    <definedName name="nhan" localSheetId="0">#REF!</definedName>
    <definedName name="nhan">#REF!</definedName>
    <definedName name="P" localSheetId="5">'[1]PNT-QUOT-#3'!#REF!</definedName>
    <definedName name="P" localSheetId="4">'[1]PNT-QUOT-#3'!#REF!</definedName>
    <definedName name="P" localSheetId="0">'[1]PNT-QUOT-#3'!#REF!</definedName>
    <definedName name="P">'[1]PNT-QUOT-#3'!#REF!</definedName>
    <definedName name="PEJM" localSheetId="5">'[1]COAT&amp;WRAP-QIOT-#3'!#REF!</definedName>
    <definedName name="PEJM" localSheetId="4">'[1]COAT&amp;WRAP-QIOT-#3'!#REF!</definedName>
    <definedName name="PEJM" localSheetId="0">'[1]COAT&amp;WRAP-QIOT-#3'!#REF!</definedName>
    <definedName name="PEJM">'[1]COAT&amp;WRAP-QIOT-#3'!#REF!</definedName>
    <definedName name="PF" localSheetId="5">'[1]PNT-QUOT-#3'!#REF!</definedName>
    <definedName name="PF" localSheetId="4">'[1]PNT-QUOT-#3'!#REF!</definedName>
    <definedName name="PF" localSheetId="0">'[1]PNT-QUOT-#3'!#REF!</definedName>
    <definedName name="PF">'[1]PNT-QUOT-#3'!#REF!</definedName>
    <definedName name="PM">[5]IBASE!$AH$16:$AV$110</definedName>
    <definedName name="Print_Area_MI" localSheetId="5">[9]ESTI.!$A$1:$U$52</definedName>
    <definedName name="Print_Area_MI" localSheetId="4">[9]ESTI.!$A$1:$U$52</definedName>
    <definedName name="Print_Area_MI" localSheetId="0">[6]ESTI.!$A$1:$U$52</definedName>
    <definedName name="Print_Area_MI">[6]ESTI.!$A$1:$U$52</definedName>
    <definedName name="_xlnm.Print_Titles" localSheetId="3">'03SPCN'!#REF!</definedName>
    <definedName name="RT" localSheetId="5">'[1]COAT&amp;WRAP-QIOT-#3'!#REF!</definedName>
    <definedName name="RT" localSheetId="4">'[1]COAT&amp;WRAP-QIOT-#3'!#REF!</definedName>
    <definedName name="RT" localSheetId="0">'[1]COAT&amp;WRAP-QIOT-#3'!#REF!</definedName>
    <definedName name="RT">'[1]COAT&amp;WRAP-QIOT-#3'!#REF!</definedName>
    <definedName name="SB">[5]IBASE!$AH$7:$AL$14</definedName>
    <definedName name="SORT" localSheetId="5">#REF!</definedName>
    <definedName name="SORT" localSheetId="4">#REF!</definedName>
    <definedName name="SORT" localSheetId="0">#REF!</definedName>
    <definedName name="SORT">#REF!</definedName>
    <definedName name="SORT_AREA" localSheetId="5">'[9]DI-ESTI'!$A$8:$R$489</definedName>
    <definedName name="SORT_AREA" localSheetId="4">'[9]DI-ESTI'!$A$8:$R$489</definedName>
    <definedName name="SORT_AREA" localSheetId="0">'[6]DI-ESTI'!$A$8:$R$489</definedName>
    <definedName name="SORT_AREA">'[6]DI-ESTI'!$A$8:$R$489</definedName>
    <definedName name="SP" localSheetId="5">'[1]PNT-QUOT-#3'!#REF!</definedName>
    <definedName name="SP" localSheetId="4">'[1]PNT-QUOT-#3'!#REF!</definedName>
    <definedName name="SP" localSheetId="0">'[1]PNT-QUOT-#3'!#REF!</definedName>
    <definedName name="SP">'[1]PNT-QUOT-#3'!#REF!</definedName>
    <definedName name="TBA" localSheetId="5">#REF!</definedName>
    <definedName name="TBA" localSheetId="4">#REF!</definedName>
    <definedName name="TBA" localSheetId="0">#REF!</definedName>
    <definedName name="TBA">#REF!</definedName>
    <definedName name="th_bl" localSheetId="5">#REF!</definedName>
    <definedName name="th_bl" localSheetId="4">#REF!</definedName>
    <definedName name="th_bl" localSheetId="0">#REF!</definedName>
    <definedName name="th_bl">#REF!</definedName>
    <definedName name="THK" localSheetId="5">'[1]COAT&amp;WRAP-QIOT-#3'!#REF!</definedName>
    <definedName name="THK" localSheetId="4">'[1]COAT&amp;WRAP-QIOT-#3'!#REF!</definedName>
    <definedName name="THK" localSheetId="0">'[1]COAT&amp;WRAP-QIOT-#3'!#REF!</definedName>
    <definedName name="THK">'[1]COAT&amp;WRAP-QIOT-#3'!#REF!</definedName>
    <definedName name="wrn.thu." localSheetId="3" hidden="1">{#N/A,#N/A,FALSE,"Chung"}</definedName>
    <definedName name="wrn.thu." localSheetId="5" hidden="1">{#N/A,#N/A,FALSE,"Chung"}</definedName>
    <definedName name="wrn.thu." localSheetId="7" hidden="1">{#N/A,#N/A,FALSE,"Chung"}</definedName>
    <definedName name="wrn.thu." localSheetId="8" hidden="1">{#N/A,#N/A,FALSE,"Chung"}</definedName>
    <definedName name="wrn.thu." localSheetId="4" hidden="1">{#N/A,#N/A,FALSE,"Chung"}</definedName>
    <definedName name="wrn.thu." localSheetId="0" hidden="1">{#N/A,#N/A,FALSE,"Chung"}</definedName>
    <definedName name="wrn.thu." hidden="1">{#N/A,#N/A,FALSE,"Chung"}</definedName>
    <definedName name="ZYX" localSheetId="5">#REF!</definedName>
    <definedName name="ZYX" localSheetId="4">#REF!</definedName>
    <definedName name="ZYX" localSheetId="0">#REF!</definedName>
    <definedName name="ZYX">#REF!</definedName>
    <definedName name="ZZZ" localSheetId="5">#REF!</definedName>
    <definedName name="ZZZ" localSheetId="4">#REF!</definedName>
    <definedName name="ZZZ" localSheetId="0">#REF!</definedName>
    <definedName name="ZZZ">#REF!</definedName>
  </definedNames>
  <calcPr calcId="144525"/>
</workbook>
</file>

<file path=xl/sharedStrings.xml><?xml version="1.0" encoding="utf-8"?>
<sst xmlns="http://schemas.openxmlformats.org/spreadsheetml/2006/main" count="491" uniqueCount="361">
  <si>
    <t>1. Sản xuất nông nghiệp đến ngày 15 tháng 8 năm 2011</t>
  </si>
  <si>
    <t>Thực hiện cùng</t>
  </si>
  <si>
    <t>Thực hiện</t>
  </si>
  <si>
    <t>Thực hiện kỳ này</t>
  </si>
  <si>
    <t>kỳ năm trước</t>
  </si>
  <si>
    <t>kỳ này</t>
  </si>
  <si>
    <t>so với cùng kỳ</t>
  </si>
  <si>
    <t>(Nghìn ha)</t>
  </si>
  <si>
    <t>năm trước (%)</t>
  </si>
  <si>
    <t>1. Thu hoạch lúa hè thu ở miền Nam</t>
  </si>
  <si>
    <r>
      <t>Trong đó:</t>
    </r>
    <r>
      <rPr>
        <sz val="10"/>
        <rFont val="Arial"/>
        <charset val="0"/>
      </rPr>
      <t xml:space="preserve"> Đồng bằng sông Cửu Long</t>
    </r>
  </si>
  <si>
    <t>2. Gieo cấy lúa mùa</t>
  </si>
  <si>
    <t>Miền Bắc</t>
  </si>
  <si>
    <t>Miền Nam</t>
  </si>
  <si>
    <t>3. Gieo trồng ngô</t>
  </si>
  <si>
    <t>4. Gieo trồng khoai lang</t>
  </si>
  <si>
    <t>5. Gieo trồng cây công nghiệp</t>
  </si>
  <si>
    <t>Lạc</t>
  </si>
  <si>
    <t>Đậu tương</t>
  </si>
  <si>
    <t>6. Gieo trồng rau đậu</t>
  </si>
  <si>
    <t>2. Chỉ số sản xuất công nghiệp tháng Tám và tám tháng năm 2011</t>
  </si>
  <si>
    <r>
      <t>Đơn vị tính:</t>
    </r>
    <r>
      <rPr>
        <i/>
        <sz val="10"/>
        <rFont val="Arial"/>
        <charset val="0"/>
      </rPr>
      <t xml:space="preserve"> %</t>
    </r>
  </si>
  <si>
    <t>Tháng 8 năm</t>
  </si>
  <si>
    <t xml:space="preserve">8 tháng </t>
  </si>
  <si>
    <t>2011 so với</t>
  </si>
  <si>
    <t>năm 2011 so</t>
  </si>
  <si>
    <t>tháng 7</t>
  </si>
  <si>
    <t>tháng 8 năm</t>
  </si>
  <si>
    <t>với cùng kỳ</t>
  </si>
  <si>
    <t>năm 2011</t>
  </si>
  <si>
    <t>năm 2010</t>
  </si>
  <si>
    <t>TOÀN NGÀNH CÔNG NGHIỆP</t>
  </si>
  <si>
    <t xml:space="preserve">Công nghiệp khai thác mỏ </t>
  </si>
  <si>
    <t>Khai thác và thu gom than cứng</t>
  </si>
  <si>
    <t>Khai thác dầu thô và khí tự nhiên</t>
  </si>
  <si>
    <t>Khai thác đá, cát, sỏi, đất sét và cao lanh</t>
  </si>
  <si>
    <t xml:space="preserve">Công nghiệp chế biến </t>
  </si>
  <si>
    <t>Chế biến, bảo quản thuỷ sản và SP từ thuỷ sản</t>
  </si>
  <si>
    <t>Chế biến và bảo quản rau quả</t>
  </si>
  <si>
    <t>Sản xuất phẩm bơ, sữa</t>
  </si>
  <si>
    <t>Xay xát, sản xuất bột thô</t>
  </si>
  <si>
    <t>Sản xuất thức ăn gia súc</t>
  </si>
  <si>
    <t>Sản xuất đường</t>
  </si>
  <si>
    <t>Sản xuất các thực phẩm khác chưa được phân vào đâu</t>
  </si>
  <si>
    <t>Sản xuất bia</t>
  </si>
  <si>
    <t>Sản xuất đồ uống không cồn</t>
  </si>
  <si>
    <t>Sản xuất thuốc lá</t>
  </si>
  <si>
    <t>Sản xuất sợi và dệt vải</t>
  </si>
  <si>
    <t>Sản xuất trang phục (trừ quần áo da lông thú)</t>
  </si>
  <si>
    <t>Sản xuất giày, dép</t>
  </si>
  <si>
    <t>Sản xuất bột giấy, giấy và bìa</t>
  </si>
  <si>
    <t>Sản xuất giấy nhăn và bao bì</t>
  </si>
  <si>
    <t>Sản xuất phân bón và hợp chất ni tơ</t>
  </si>
  <si>
    <t>SX sơn, véc ni và các chất sơn quét tương tự; SX mực in và ma tít</t>
  </si>
  <si>
    <t>Sản xuất thuốc, hoá dược và dược liệu</t>
  </si>
  <si>
    <t>SX mỹ phẩm, xà phòng, chất tẩy rửa, làm bóng và chế phẩm vệ sinh</t>
  </si>
  <si>
    <t>Sản xuất các sản phẩm khác từ plastic</t>
  </si>
  <si>
    <t>SX đồ gốm, sứ không chịu lửa (trừ gốm sứ dùng trong xây dựng)</t>
  </si>
  <si>
    <t>Sản xuất gạch, ngói và gốm, sứ xây dựng không chịu lửa</t>
  </si>
  <si>
    <t>Sản xuất xi măng</t>
  </si>
  <si>
    <t xml:space="preserve">Sản xuất sắt, thép                </t>
  </si>
  <si>
    <t>Sản xuất các sản phẩm từ kim loại đúc sẵn</t>
  </si>
  <si>
    <t>Sản xuất các SP khác bằng kim loại chưa được phân vào đâu</t>
  </si>
  <si>
    <t>Sản xuất các thiết bị gia đình chưa được phân vào đâu</t>
  </si>
  <si>
    <t>Sản xuất cáp điện và dây điện có bọc cách điện</t>
  </si>
  <si>
    <t>Sản xuất xe có động cơ</t>
  </si>
  <si>
    <t>Đóng và sửa chữa tàu</t>
  </si>
  <si>
    <t>Sản xuất mô tô, xe máy</t>
  </si>
  <si>
    <t>Sản xuất giường, tủ, bàn ghế</t>
  </si>
  <si>
    <t xml:space="preserve">Sản xuất, phân phối điện, ga, nước </t>
  </si>
  <si>
    <t>Sản xuất, tập trung và phân phối điện</t>
  </si>
  <si>
    <t>Khai thác, lọc và phân phối nước</t>
  </si>
  <si>
    <t>3. Một số sản phẩm chủ yếu của ngành công nghiệp</t>
  </si>
  <si>
    <t xml:space="preserve">    tháng Tám và tám tháng năm 2011</t>
  </si>
  <si>
    <t>Đơn vị</t>
  </si>
  <si>
    <t>Ước tính</t>
  </si>
  <si>
    <t>Cộng dồn</t>
  </si>
  <si>
    <t>tính</t>
  </si>
  <si>
    <t>7 tháng</t>
  </si>
  <si>
    <t>tháng 8</t>
  </si>
  <si>
    <t>8 tháng</t>
  </si>
  <si>
    <t>năm</t>
  </si>
  <si>
    <t>2010 (%)</t>
  </si>
  <si>
    <t>năm 2010 (%)</t>
  </si>
  <si>
    <t>Than đá (than sạch)</t>
  </si>
  <si>
    <t>Nghìn tấn</t>
  </si>
  <si>
    <t>Dầu mỏ thô khai thác</t>
  </si>
  <si>
    <t>Khí đốt thiên nhiên dạng khí</t>
  </si>
  <si>
    <r>
      <t>Triệu m</t>
    </r>
    <r>
      <rPr>
        <vertAlign val="superscript"/>
        <sz val="9"/>
        <rFont val="Arial"/>
        <charset val="0"/>
      </rPr>
      <t>3</t>
    </r>
  </si>
  <si>
    <t>Khí hoá lỏng (LPG)</t>
  </si>
  <si>
    <t>Thuỷ hải sản chế biến</t>
  </si>
  <si>
    <t>"</t>
  </si>
  <si>
    <t>Dầu thực vật tinh luyện</t>
  </si>
  <si>
    <t>Sữa bột</t>
  </si>
  <si>
    <t>Đường kính</t>
  </si>
  <si>
    <t>Bia các loại</t>
  </si>
  <si>
    <t>Triệu lít</t>
  </si>
  <si>
    <r>
      <rPr>
        <i/>
        <sz val="9"/>
        <rFont val="Arial"/>
        <charset val="0"/>
      </rPr>
      <t xml:space="preserve">   Trong đó: </t>
    </r>
    <r>
      <rPr>
        <sz val="9"/>
        <rFont val="Arial"/>
        <charset val="0"/>
      </rPr>
      <t>Bia hơi</t>
    </r>
  </si>
  <si>
    <t xml:space="preserve">                    Bia chai</t>
  </si>
  <si>
    <t xml:space="preserve">                    Bia lon</t>
  </si>
  <si>
    <t>Vải dệt từ sợi tổng hợp hoặc sợi nhân tạo</t>
  </si>
  <si>
    <t>Quần áo người lớn</t>
  </si>
  <si>
    <t>Triệu cái</t>
  </si>
  <si>
    <t>Giày, dép, ủng bằng da giả</t>
  </si>
  <si>
    <t>Triệu đôi</t>
  </si>
  <si>
    <t>Giày thể thao</t>
  </si>
  <si>
    <t xml:space="preserve">Giấy, bìa </t>
  </si>
  <si>
    <t>Phân hoá học</t>
  </si>
  <si>
    <t>Phân hỗn hợp N.P.K</t>
  </si>
  <si>
    <t xml:space="preserve">Sơn hoá học </t>
  </si>
  <si>
    <t>Xà phòng giặt</t>
  </si>
  <si>
    <t xml:space="preserve">Lốp ô tô, máy kéo </t>
  </si>
  <si>
    <t>Nghìn cái</t>
  </si>
  <si>
    <t>Kính thủy tinh</t>
  </si>
  <si>
    <r>
      <t>Triệu m</t>
    </r>
    <r>
      <rPr>
        <vertAlign val="superscript"/>
        <sz val="9"/>
        <rFont val="Arial"/>
        <charset val="0"/>
      </rPr>
      <t>2</t>
    </r>
  </si>
  <si>
    <t>Gạch xây bằng đất nung</t>
  </si>
  <si>
    <t>Triệu viên</t>
  </si>
  <si>
    <t>Gạch lát ceramic</t>
  </si>
  <si>
    <t>Xi măng</t>
  </si>
  <si>
    <t>Triệu tấn</t>
  </si>
  <si>
    <t xml:space="preserve">Thép tròn các loại </t>
  </si>
  <si>
    <r>
      <rPr>
        <i/>
        <sz val="9"/>
        <rFont val="Arial"/>
        <charset val="0"/>
      </rPr>
      <t xml:space="preserve">    Chia ra: </t>
    </r>
    <r>
      <rPr>
        <sz val="9"/>
        <rFont val="Arial"/>
        <charset val="0"/>
      </rPr>
      <t>Thép tròn 8mm trở xuống</t>
    </r>
  </si>
  <si>
    <t xml:space="preserve">                  Thép tròn 10mm trở lên</t>
  </si>
  <si>
    <t>Thép thanh, thép góc</t>
  </si>
  <si>
    <t>Điều hoà nhiệt độ</t>
  </si>
  <si>
    <t>Tủ lạnh, tủ đá</t>
  </si>
  <si>
    <t>Máy giặt</t>
  </si>
  <si>
    <t>Bình đun nước nóng</t>
  </si>
  <si>
    <t xml:space="preserve">Tivi </t>
  </si>
  <si>
    <t>Xe chở khách</t>
  </si>
  <si>
    <t>Nghìn chiếc</t>
  </si>
  <si>
    <t>Xe tải</t>
  </si>
  <si>
    <t>Xe máy</t>
  </si>
  <si>
    <t>Điện sản xuất</t>
  </si>
  <si>
    <t>Tỷ kwh</t>
  </si>
  <si>
    <t>Nước máy thương phẩm</t>
  </si>
  <si>
    <t>4. Vốn đầu tư thực hiện từ nguồn ngân sách Nhà nước</t>
  </si>
  <si>
    <r>
      <t>Đơn vị tính:</t>
    </r>
    <r>
      <rPr>
        <i/>
        <sz val="10"/>
        <rFont val="Arial"/>
        <charset val="0"/>
      </rPr>
      <t xml:space="preserve"> Tỷ đồng</t>
    </r>
  </si>
  <si>
    <t xml:space="preserve">Ước tính </t>
  </si>
  <si>
    <t>với kế hoạch</t>
  </si>
  <si>
    <t>năm 2011(%)</t>
  </si>
  <si>
    <t>TỔNG SỐ</t>
  </si>
  <si>
    <t>Phân theo cấp quản lý</t>
  </si>
  <si>
    <t>Trung ương</t>
  </si>
  <si>
    <t>Địa phương</t>
  </si>
  <si>
    <t>Một số Bộ</t>
  </si>
  <si>
    <t>Bộ NN và PTNT</t>
  </si>
  <si>
    <t>Bộ Công Thương</t>
  </si>
  <si>
    <t>Bộ Y tế</t>
  </si>
  <si>
    <t>Bộ Giáo dục và Đào tạo</t>
  </si>
  <si>
    <t>Bộ Văn hoá, Thể thao và Du lịch</t>
  </si>
  <si>
    <t>Bộ Xây dựng</t>
  </si>
  <si>
    <t>Một số địa phương</t>
  </si>
  <si>
    <t>Hà Nội</t>
  </si>
  <si>
    <t>TP. Hồ Chí Minh</t>
  </si>
  <si>
    <t>Đà Nẵng</t>
  </si>
  <si>
    <t>Quảng Ninh</t>
  </si>
  <si>
    <t>Bà Rịa - Vũng Tàu</t>
  </si>
  <si>
    <t>Hậu Giang</t>
  </si>
  <si>
    <t>Hà Tĩnh</t>
  </si>
  <si>
    <t>Vĩnh Phúc</t>
  </si>
  <si>
    <t>Lào Cai</t>
  </si>
  <si>
    <t>Bình Dương</t>
  </si>
  <si>
    <t>Cần Thơ</t>
  </si>
  <si>
    <t>Đồng Nai</t>
  </si>
  <si>
    <t>Quảng Ngãi</t>
  </si>
  <si>
    <t>Khánh Hoà</t>
  </si>
  <si>
    <t>Hải Phòng</t>
  </si>
  <si>
    <t>Lâm Đồng</t>
  </si>
  <si>
    <t>Tiền Giang</t>
  </si>
  <si>
    <t>Thừa Thiên - Huế</t>
  </si>
  <si>
    <t>Đắk Lắk</t>
  </si>
  <si>
    <t>Long An</t>
  </si>
  <si>
    <t>Ninh Thuận</t>
  </si>
  <si>
    <t>Sơn La</t>
  </si>
  <si>
    <t>Hưng Yên</t>
  </si>
  <si>
    <t>5. Đầu tư trực tiếp của nước ngoài được cấp phép từ 01/01- 24/8/2011</t>
  </si>
  <si>
    <t xml:space="preserve">Số dự án </t>
  </si>
  <si>
    <t>Số vốn đăng ký</t>
  </si>
  <si>
    <t>(Dự án)</t>
  </si>
  <si>
    <t>(Triệu USD)</t>
  </si>
  <si>
    <t>Phân theo một số địa phương</t>
  </si>
  <si>
    <t>Hải Dương</t>
  </si>
  <si>
    <t>Bà Rịa-Vũng Tàu</t>
  </si>
  <si>
    <t>Tây Ninh</t>
  </si>
  <si>
    <t>Bắc Giang</t>
  </si>
  <si>
    <t>Quảng Nam</t>
  </si>
  <si>
    <t>Bắc Ninh</t>
  </si>
  <si>
    <t>Phân theo một số nước và vùng lãnh thổ</t>
  </si>
  <si>
    <t>Đặc khu HC Hồng Công (TQ)</t>
  </si>
  <si>
    <t>Xin-ga-po</t>
  </si>
  <si>
    <t>Nhật Bản</t>
  </si>
  <si>
    <t>CHND Trung Hoa</t>
  </si>
  <si>
    <t>Hàn Quốc</t>
  </si>
  <si>
    <t>Ma-lai-xi-a</t>
  </si>
  <si>
    <t>Quần đảo Virgin thuộc Anh</t>
  </si>
  <si>
    <t>Vương quốc Anh</t>
  </si>
  <si>
    <t>Đài Loan</t>
  </si>
  <si>
    <t>Xa-moa</t>
  </si>
  <si>
    <t>Síp</t>
  </si>
  <si>
    <t>Ôx-trây-li-a</t>
  </si>
  <si>
    <t>Thái Lan</t>
  </si>
  <si>
    <t>Hoa Kỳ</t>
  </si>
  <si>
    <t>Hà Lan</t>
  </si>
  <si>
    <t>Bru-nây</t>
  </si>
  <si>
    <t>CHLB Đức</t>
  </si>
  <si>
    <t>Thụy Sỹ</t>
  </si>
  <si>
    <t>Bỉ</t>
  </si>
  <si>
    <t xml:space="preserve">6. Tổng mức hàng hóa bán lẻ và doanh thu dịch vụ tiêu dùng </t>
  </si>
  <si>
    <t>Ước tính
tháng 8/2011
(Tỷ đồng)</t>
  </si>
  <si>
    <t>Ước tính 8 tháng
năm 2011</t>
  </si>
  <si>
    <t>8 tháng năm
2011 so với
cùng kỳ
năm 2010 (%)</t>
  </si>
  <si>
    <t>Tổng mức
(Tỷ đồng)</t>
  </si>
  <si>
    <t>Cơ cấu
(%)</t>
  </si>
  <si>
    <t xml:space="preserve">Tổng số </t>
  </si>
  <si>
    <t>Phân theo loại hình kinh tế</t>
  </si>
  <si>
    <t>Nhà nước</t>
  </si>
  <si>
    <t>Tập thể</t>
  </si>
  <si>
    <t>Tư nhân</t>
  </si>
  <si>
    <t>Cá thể</t>
  </si>
  <si>
    <t>KV có vốn đầu tư trực tiếp nước ngoài</t>
  </si>
  <si>
    <t xml:space="preserve"> </t>
  </si>
  <si>
    <t xml:space="preserve">Phân theo ngành hoạt động </t>
  </si>
  <si>
    <t>Thương nghiệp</t>
  </si>
  <si>
    <t>Dịch vụ lưu trú, ăn uống</t>
  </si>
  <si>
    <t>Du lịch</t>
  </si>
  <si>
    <t>Dịch vụ</t>
  </si>
  <si>
    <t>7. Hàng hoá xuất khẩu tháng Tám và tám tháng năm 2011</t>
  </si>
  <si>
    <r>
      <t xml:space="preserve">Đơn vị tính: </t>
    </r>
    <r>
      <rPr>
        <i/>
        <sz val="10"/>
        <rFont val="Arial"/>
        <charset val="0"/>
      </rPr>
      <t>Nghìn tấn, triệu USD</t>
    </r>
  </si>
  <si>
    <t>Thực hiện
tháng 7
năm 2011</t>
  </si>
  <si>
    <t>Ước tính
tháng 8
năm 2011</t>
  </si>
  <si>
    <t>Cộng dồn
8 tháng 
năm 2011</t>
  </si>
  <si>
    <t>8 tháng năm 2011 so với cùng kỳ năm 2010 (%)</t>
  </si>
  <si>
    <t>Lượng</t>
  </si>
  <si>
    <t>Trị giá</t>
  </si>
  <si>
    <t>Tổng trị giá</t>
  </si>
  <si>
    <t>Khu vực kinh tế trong nước</t>
  </si>
  <si>
    <t>Khu vực có vốn đầu tư NN</t>
  </si>
  <si>
    <t xml:space="preserve">    Dầu thô</t>
  </si>
  <si>
    <t xml:space="preserve">    Hàng hoá khác</t>
  </si>
  <si>
    <t>Mặt hàng chủ yếu</t>
  </si>
  <si>
    <t xml:space="preserve">Thủy sản </t>
  </si>
  <si>
    <t>Rau quả</t>
  </si>
  <si>
    <t>Hạt điều</t>
  </si>
  <si>
    <t>Cà phê</t>
  </si>
  <si>
    <t>Chè</t>
  </si>
  <si>
    <t>Hạt tiêu</t>
  </si>
  <si>
    <t>Gạo</t>
  </si>
  <si>
    <t>Sắn và sản phẩm của sắn</t>
  </si>
  <si>
    <t>Than đá</t>
  </si>
  <si>
    <t xml:space="preserve">Dầu thô  </t>
  </si>
  <si>
    <t>Xăng dầu</t>
  </si>
  <si>
    <t xml:space="preserve">Hóa chất </t>
  </si>
  <si>
    <t>Sản phẩm hóa chất</t>
  </si>
  <si>
    <t>Sản phẩm từ chất dẻo</t>
  </si>
  <si>
    <t>Cao su</t>
  </si>
  <si>
    <t>Túi xách, ví, va li, mũ, ô dù</t>
  </si>
  <si>
    <t>Sản phẩm mây tre, cói, thảm</t>
  </si>
  <si>
    <t>Gỗ và sản phẩm gỗ</t>
  </si>
  <si>
    <t>Dệt, may</t>
  </si>
  <si>
    <t>Giày dép</t>
  </si>
  <si>
    <t>Sản phẩm gốm sứ</t>
  </si>
  <si>
    <t xml:space="preserve">Đá quý, KL quý  và sản phẩm </t>
  </si>
  <si>
    <t>Sắt thép</t>
  </si>
  <si>
    <t>Điện tử, máy tính</t>
  </si>
  <si>
    <t>Máy móc, thiết bị, dụng cụ PT</t>
  </si>
  <si>
    <t>Dây điện và cáp điện</t>
  </si>
  <si>
    <t>Phương tiện vận tải và phụ tùng</t>
  </si>
  <si>
    <t>8. Hàng hoá nhập khẩu tháng Tám và tám tháng  năm 2011</t>
  </si>
  <si>
    <t>Cộng dồn
8 tháng
năm 2011</t>
  </si>
  <si>
    <t>Thủy sản</t>
  </si>
  <si>
    <t>Sữa và sản phẩm sữa</t>
  </si>
  <si>
    <t>Lúa mỳ</t>
  </si>
  <si>
    <t>Dầu mỡ động thực vật</t>
  </si>
  <si>
    <t>Thức ăn gia súc và NPL</t>
  </si>
  <si>
    <t xml:space="preserve">Xăng dầu </t>
  </si>
  <si>
    <t>Khí đốt hóa lỏng</t>
  </si>
  <si>
    <t>Sản phẩm khác từ dầu mỏ</t>
  </si>
  <si>
    <t>Sản phẩm hoá chất</t>
  </si>
  <si>
    <t>Tân dược</t>
  </si>
  <si>
    <t xml:space="preserve">Phân bón </t>
  </si>
  <si>
    <t xml:space="preserve">Thuốc trừ sâu </t>
  </si>
  <si>
    <t xml:space="preserve">Chất dẻo </t>
  </si>
  <si>
    <t>Sản phẩm chất dẻo</t>
  </si>
  <si>
    <t>Gỗ và NPL gỗ</t>
  </si>
  <si>
    <t>Giấy các loại</t>
  </si>
  <si>
    <t xml:space="preserve">Bông </t>
  </si>
  <si>
    <t xml:space="preserve">Sợi dệt </t>
  </si>
  <si>
    <t>Vải</t>
  </si>
  <si>
    <t>Nguyên PL dệt, may, giày dép</t>
  </si>
  <si>
    <t xml:space="preserve">Sắt thép </t>
  </si>
  <si>
    <t>Kim loại thường khác</t>
  </si>
  <si>
    <t>Điện tử, máy tính và LK</t>
  </si>
  <si>
    <r>
      <t>Ô tô</t>
    </r>
    <r>
      <rPr>
        <vertAlign val="superscript"/>
        <sz val="10"/>
        <rFont val="Arial"/>
        <charset val="0"/>
      </rPr>
      <t>(*)</t>
    </r>
  </si>
  <si>
    <r>
      <t xml:space="preserve"> Trong đó:</t>
    </r>
    <r>
      <rPr>
        <sz val="10"/>
        <rFont val="Arial"/>
        <charset val="0"/>
      </rPr>
      <t xml:space="preserve"> Nguyên chiếc</t>
    </r>
  </si>
  <si>
    <r>
      <t>Xe máy</t>
    </r>
    <r>
      <rPr>
        <vertAlign val="superscript"/>
        <sz val="10"/>
        <rFont val="Arial"/>
        <charset val="0"/>
      </rPr>
      <t>(*)</t>
    </r>
  </si>
  <si>
    <t>Phương tiện vận tải khác và PT</t>
  </si>
  <si>
    <t>Máy móc, thiết bị, DC, PT khác</t>
  </si>
  <si>
    <r>
      <t>(*)</t>
    </r>
    <r>
      <rPr>
        <i/>
        <sz val="10"/>
        <rFont val="Arial"/>
        <charset val="0"/>
      </rPr>
      <t>Nghìn chiếc, triệu USD</t>
    </r>
  </si>
  <si>
    <t>9. Chỉ số giá tiêu dùng, chỉ số giá vàng</t>
  </si>
  <si>
    <t xml:space="preserve">    và đô la Mỹ tháng Tám năm 2011</t>
  </si>
  <si>
    <r>
      <t xml:space="preserve">Đơn vị tính: </t>
    </r>
    <r>
      <rPr>
        <i/>
        <sz val="10"/>
        <rFont val="Arial"/>
        <charset val="0"/>
      </rPr>
      <t>%</t>
    </r>
  </si>
  <si>
    <t>Tháng 8 năm 2011 so với:</t>
  </si>
  <si>
    <t>Chỉ số giá 8 tháng</t>
  </si>
  <si>
    <t>Kỳ gốc</t>
  </si>
  <si>
    <t>Tháng 8</t>
  </si>
  <si>
    <t>Tháng 12</t>
  </si>
  <si>
    <t>Tháng 7</t>
  </si>
  <si>
    <t>năm 2011 so với</t>
  </si>
  <si>
    <t>cùng kỳ năm 2010</t>
  </si>
  <si>
    <t>ChØ sè gi¸ tiªu dïng</t>
  </si>
  <si>
    <t>Hµng ¨n vµ dÞch vô ¨n uèng</t>
  </si>
  <si>
    <t xml:space="preserve">    Trong ®ã:</t>
  </si>
  <si>
    <t>L­¬ng thùc</t>
  </si>
  <si>
    <t>Thùc phÈm</t>
  </si>
  <si>
    <t>¡n uèng ngoµi gia ®×nh</t>
  </si>
  <si>
    <t>§å uèng vµ thuèc l¸</t>
  </si>
  <si>
    <t>May mÆc, giµy dÐp vµ mò nãn</t>
  </si>
  <si>
    <t>Nhµ ë vµ vËt liÖu x©y dùng</t>
  </si>
  <si>
    <t>ThiÕt bÞ vµ ®å dïng gia ®×nh</t>
  </si>
  <si>
    <t>Thuèc vµ dÞch vô y tÕ</t>
  </si>
  <si>
    <t>Giao th«ng</t>
  </si>
  <si>
    <t>B­u chÝnh viÔn th«ng</t>
  </si>
  <si>
    <t>Gi¸o dôc</t>
  </si>
  <si>
    <t>V¨n ho¸, gi¶i trÝ vµ du lÞch</t>
  </si>
  <si>
    <t>§å dïng vµ dÞch vô kh¸c</t>
  </si>
  <si>
    <t>ChØ sè gi¸ vµng</t>
  </si>
  <si>
    <t>ChØ sè gi¸ ®« la mü</t>
  </si>
  <si>
    <t>10. Vận tải hành khách và hàng hoá tám tháng 2011</t>
  </si>
  <si>
    <t>Thực hiện 8 tháng năm 2011</t>
  </si>
  <si>
    <t>8 tháng năm 2011 so với cùng kỳ năm trước (%)</t>
  </si>
  <si>
    <t>Khối lượng
vận chuyển</t>
  </si>
  <si>
    <t>Khối lượng
luân chuyển</t>
  </si>
  <si>
    <t>A. HÀNH KHÁCH</t>
  </si>
  <si>
    <t>Nghìn HK</t>
  </si>
  <si>
    <t>Triệu HK.km</t>
  </si>
  <si>
    <t>Tổng số</t>
  </si>
  <si>
    <t>Phân theo phạm vi vận tải</t>
  </si>
  <si>
    <t xml:space="preserve">          Trong nước</t>
  </si>
  <si>
    <t xml:space="preserve">          Ngoài nước</t>
  </si>
  <si>
    <t xml:space="preserve">          Trung ương</t>
  </si>
  <si>
    <t xml:space="preserve">          Địa phương</t>
  </si>
  <si>
    <t>Phân theo ngành vận tải</t>
  </si>
  <si>
    <t xml:space="preserve">          Đường sắt</t>
  </si>
  <si>
    <t xml:space="preserve">          Đường biển</t>
  </si>
  <si>
    <t xml:space="preserve">          Đường sông</t>
  </si>
  <si>
    <t xml:space="preserve">          Đường bộ</t>
  </si>
  <si>
    <t xml:space="preserve">          Đường không</t>
  </si>
  <si>
    <t>B. HÀNG HOÁ</t>
  </si>
  <si>
    <t>Triệu tấn.km</t>
  </si>
  <si>
    <t>11. Khách quốc tế đến Việt Nam tháng Tám và tám tháng năm 2011</t>
  </si>
  <si>
    <r>
      <rPr>
        <sz val="10"/>
        <rFont val="Arial"/>
        <charset val="0"/>
      </rPr>
      <t>Đơn vị tính:</t>
    </r>
    <r>
      <rPr>
        <i/>
        <sz val="10"/>
        <rFont val="Arial"/>
        <charset val="0"/>
      </rPr>
      <t xml:space="preserve"> Nghìn lượt người</t>
    </r>
  </si>
  <si>
    <t>Thực hiện
8 tháng
năm 2011</t>
  </si>
  <si>
    <t>Tháng 8 năm 2011 so với tháng 7năm 2011 (%)</t>
  </si>
  <si>
    <t>Tháng 8 năm
2011 so với
cùng kỳ năm trước (%)</t>
  </si>
  <si>
    <t>Phân theo mục đích đến</t>
  </si>
  <si>
    <t xml:space="preserve">Công việc </t>
  </si>
  <si>
    <t>Thăm thân nhân</t>
  </si>
  <si>
    <t>Mục đích khác</t>
  </si>
  <si>
    <t>Cam-pu-chia</t>
  </si>
  <si>
    <t>Pháp</t>
  </si>
</sst>
</file>

<file path=xl/styles.xml><?xml version="1.0" encoding="utf-8"?>
<styleSheet xmlns="http://schemas.openxmlformats.org/spreadsheetml/2006/main">
  <numFmts count="19">
    <numFmt numFmtId="176" formatCode="0.0%"/>
    <numFmt numFmtId="177" formatCode="0.0"/>
    <numFmt numFmtId="178" formatCode="_-&quot;$&quot;* #,##0_-;\-&quot;$&quot;* #,##0_-;_-&quot;$&quot;* &quot;-&quot;_-;_-@_-"/>
    <numFmt numFmtId="44" formatCode="_(&quot;$&quot;* #,##0.00_);_(&quot;$&quot;* \(#,##0.00\);_(&quot;$&quot;* &quot;-&quot;??_);_(@_)"/>
    <numFmt numFmtId="179" formatCode="_-* #,##0.00\ _₫_-;\-* #,##0.00\ _₫_-;_-* &quot;-&quot;??\ _₫_-;_-@_-"/>
    <numFmt numFmtId="180" formatCode="&quot;$&quot;#,##0\ ;\(&quot;$&quot;#,##0\)"/>
    <numFmt numFmtId="181" formatCode="&quot;\&quot;#,##0.00;[Red]&quot;\&quot;&quot;\&quot;&quot;\&quot;&quot;\&quot;&quot;\&quot;&quot;\&quot;\-#,##0.00"/>
    <numFmt numFmtId="182" formatCode="&quot;\&quot;#,##0.00;[Red]&quot;\&quot;\-#,##0.00"/>
    <numFmt numFmtId="183" formatCode="###0.0;\-###0.0"/>
    <numFmt numFmtId="41" formatCode="_(* #,##0_);_(* \(#,##0\);_(* &quot;-&quot;_);_(@_)"/>
    <numFmt numFmtId="184" formatCode="&quot;\&quot;#,##0;[Red]&quot;\&quot;\-#,##0"/>
    <numFmt numFmtId="43" formatCode="_(* #,##0.00_);_(* \(#,##0.00\);_(* &quot;-&quot;??_);_(@_)"/>
    <numFmt numFmtId="185" formatCode="_-&quot;$&quot;* #,##0.00_-;\-&quot;$&quot;* #,##0.00_-;_-&quot;$&quot;* &quot;-&quot;??_-;_-@_-"/>
    <numFmt numFmtId="186" formatCode="_-* #,##0\ _P_t_s_-;\-* #,##0\ _P_t_s_-;_-* &quot;-&quot;\ _P_t_s_-;_-@_-"/>
    <numFmt numFmtId="187" formatCode="_(* #,##0_);_(* \(#,##0\);_(* &quot;-&quot;??_);_(@_)"/>
    <numFmt numFmtId="188" formatCode="&quot;\&quot;#,##0;[Red]&quot;\&quot;&quot;\&quot;\-#,##0"/>
    <numFmt numFmtId="42" formatCode="_(&quot;$&quot;* #,##0_);_(&quot;$&quot;* \(#,##0\);_(&quot;$&quot;* &quot;-&quot;_);_(@_)"/>
    <numFmt numFmtId="189" formatCode="_-* #,##0.00_-;\-* #,##0.00_-;_-* &quot;-&quot;??_-;_-@_-"/>
    <numFmt numFmtId="190" formatCode="_-* #,##0_-;\-* #,##0_-;_-* &quot;-&quot;_-;_-@_-"/>
  </numFmts>
  <fonts count="84">
    <font>
      <sz val="10"/>
      <name val="Arial"/>
      <charset val="0"/>
    </font>
    <font>
      <sz val="11"/>
      <name val=".VnTime"/>
      <family val="2"/>
      <charset val="0"/>
    </font>
    <font>
      <b/>
      <sz val="13"/>
      <name val="Arial"/>
      <charset val="0"/>
    </font>
    <font>
      <sz val="13"/>
      <name val="Arial"/>
      <charset val="0"/>
    </font>
    <font>
      <sz val="9"/>
      <name val="Arial"/>
      <charset val="0"/>
    </font>
    <font>
      <b/>
      <sz val="10"/>
      <name val="Arial"/>
      <charset val="0"/>
    </font>
    <font>
      <sz val="10"/>
      <name val="Times New Roman"/>
      <family val="1"/>
      <charset val="0"/>
    </font>
    <font>
      <b/>
      <sz val="11.5"/>
      <name val=".VnTime"/>
      <family val="2"/>
      <charset val="0"/>
    </font>
    <font>
      <sz val="11.5"/>
      <name val=".VnTime"/>
      <family val="2"/>
      <charset val="0"/>
    </font>
    <font>
      <sz val="11"/>
      <name val="Times New Roman"/>
      <family val="1"/>
      <charset val="0"/>
    </font>
    <font>
      <sz val="11.5"/>
      <name val="Times New Roman"/>
      <family val="1"/>
      <charset val="0"/>
    </font>
    <font>
      <i/>
      <sz val="10"/>
      <name val="Arial"/>
      <charset val="0"/>
    </font>
    <font>
      <b/>
      <sz val="10"/>
      <name val="Arial "/>
      <charset val="0"/>
    </font>
    <font>
      <sz val="10"/>
      <name val="Arial "/>
      <charset val="0"/>
    </font>
    <font>
      <sz val="12"/>
      <name val=".VnTime"/>
      <family val="2"/>
      <charset val="0"/>
    </font>
    <font>
      <b/>
      <sz val="16"/>
      <name val="Arial"/>
      <charset val="0"/>
    </font>
    <font>
      <sz val="8"/>
      <name val="Arial"/>
      <charset val="0"/>
    </font>
    <font>
      <b/>
      <sz val="9"/>
      <name val="Arial"/>
      <charset val="0"/>
    </font>
    <font>
      <b/>
      <i/>
      <sz val="10"/>
      <name val="Arial"/>
      <charset val="0"/>
    </font>
    <font>
      <sz val="10"/>
      <color indexed="10"/>
      <name val="Arial"/>
      <charset val="0"/>
    </font>
    <font>
      <sz val="12"/>
      <name val="Times New Roman"/>
      <family val="1"/>
      <charset val="0"/>
    </font>
    <font>
      <sz val="12"/>
      <color indexed="12"/>
      <name val="Times New Roman"/>
      <family val="1"/>
      <charset val="0"/>
    </font>
    <font>
      <sz val="10"/>
      <color indexed="12"/>
      <name val="Arial"/>
      <charset val="0"/>
    </font>
    <font>
      <sz val="12"/>
      <color indexed="10"/>
      <name val="Times New Roman"/>
      <family val="1"/>
      <charset val="0"/>
    </font>
    <font>
      <sz val="12"/>
      <color indexed="63"/>
      <name val="Times New Roman"/>
      <family val="1"/>
      <charset val="0"/>
    </font>
    <font>
      <b/>
      <sz val="12"/>
      <name val="Arial"/>
      <charset val="0"/>
    </font>
    <font>
      <sz val="12"/>
      <name val="Arial"/>
      <charset val="0"/>
    </font>
    <font>
      <sz val="10"/>
      <name val=".VnArial"/>
      <charset val="0"/>
    </font>
    <font>
      <b/>
      <sz val="9.5"/>
      <name val=".VnArialH"/>
      <charset val="0"/>
    </font>
    <font>
      <sz val="9.5"/>
      <name val=".VnTime"/>
      <family val="2"/>
      <charset val="0"/>
    </font>
    <font>
      <b/>
      <sz val="9.5"/>
      <name val=".VnArial"/>
      <charset val="0"/>
    </font>
    <font>
      <sz val="9.5"/>
      <name val=".VnArial"/>
      <charset val="0"/>
    </font>
    <font>
      <i/>
      <sz val="9.5"/>
      <name val=".VnArial"/>
      <charset val="0"/>
    </font>
    <font>
      <sz val="11.5"/>
      <name val=".VnArialH"/>
      <charset val="0"/>
    </font>
    <font>
      <b/>
      <sz val="10"/>
      <color indexed="10"/>
      <name val="Arial"/>
      <charset val="0"/>
    </font>
    <font>
      <i/>
      <vertAlign val="superscript"/>
      <sz val="10"/>
      <name val="Arial"/>
      <charset val="0"/>
    </font>
    <font>
      <b/>
      <sz val="13"/>
      <name val=".VnArial"/>
      <charset val="0"/>
    </font>
    <font>
      <b/>
      <sz val="11.5"/>
      <name val=".VnTimeH"/>
      <charset val="0"/>
    </font>
    <font>
      <sz val="10"/>
      <color indexed="9"/>
      <name val="Arial"/>
      <charset val="0"/>
    </font>
    <font>
      <sz val="11"/>
      <color indexed="8"/>
      <name val="Calibri"/>
      <charset val="134"/>
    </font>
    <font>
      <sz val="9.5"/>
      <name val="Arial"/>
      <charset val="0"/>
    </font>
    <font>
      <b/>
      <sz val="9.5"/>
      <name val="Arial"/>
      <charset val="0"/>
    </font>
    <font>
      <b/>
      <i/>
      <sz val="9.5"/>
      <name val="Arial"/>
      <charset val="0"/>
    </font>
    <font>
      <b/>
      <sz val="9.5"/>
      <color indexed="10"/>
      <name val="Arial"/>
      <charset val="0"/>
    </font>
    <font>
      <b/>
      <i/>
      <sz val="10"/>
      <name val=".VnArial"/>
      <charset val="0"/>
    </font>
    <font>
      <sz val="12"/>
      <name val=".VnArial Narrow"/>
      <family val="2"/>
      <charset val="0"/>
    </font>
    <font>
      <sz val="10"/>
      <name val="Arial Unicode MS"/>
      <family val="2"/>
      <charset val="0"/>
    </font>
    <font>
      <b/>
      <sz val="10"/>
      <name val="Arial Unicode MS"/>
      <family val="2"/>
      <charset val="0"/>
    </font>
    <font>
      <i/>
      <sz val="10"/>
      <name val="Arial Unicode MS"/>
      <family val="2"/>
      <charset val="0"/>
    </font>
    <font>
      <sz val="12"/>
      <color indexed="10"/>
      <name val="Arial"/>
      <charset val="0"/>
    </font>
    <font>
      <b/>
      <i/>
      <sz val="12"/>
      <name val="Arial"/>
      <charset val="0"/>
    </font>
    <font>
      <sz val="9"/>
      <color indexed="8"/>
      <name val="Arial"/>
      <charset val="0"/>
    </font>
    <font>
      <sz val="9"/>
      <name val=".VnArial"/>
      <charset val="0"/>
    </font>
    <font>
      <u/>
      <sz val="10"/>
      <color indexed="12"/>
      <name val="MS Sans Serif"/>
      <charset val="0"/>
    </font>
    <font>
      <sz val="11"/>
      <color indexed="9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2"/>
      <name val="VNTime"/>
      <charset val="0"/>
    </font>
    <font>
      <b/>
      <sz val="11"/>
      <color indexed="52"/>
      <name val="Calibri"/>
      <charset val="134"/>
    </font>
    <font>
      <sz val="11"/>
      <color indexed="17"/>
      <name val="Calibri"/>
      <charset val="134"/>
    </font>
    <font>
      <b/>
      <sz val="11"/>
      <color indexed="56"/>
      <name val="Calibri"/>
      <charset val="134"/>
    </font>
    <font>
      <b/>
      <sz val="11"/>
      <color indexed="8"/>
      <name val="Calibri"/>
      <charset val="134"/>
    </font>
    <font>
      <sz val="14"/>
      <name val="뼻뮝"/>
      <charset val="0"/>
    </font>
    <font>
      <sz val="11"/>
      <color indexed="60"/>
      <name val="Calibri"/>
      <charset val="134"/>
    </font>
    <font>
      <sz val="10"/>
      <name val=".VnTime"/>
      <family val="2"/>
      <charset val="0"/>
    </font>
    <font>
      <sz val="11"/>
      <color indexed="10"/>
      <name val="Calibri"/>
      <charset val="134"/>
    </font>
    <font>
      <sz val="11"/>
      <color indexed="52"/>
      <name val="Calibri"/>
      <charset val="134"/>
    </font>
    <font>
      <b/>
      <sz val="13"/>
      <color indexed="56"/>
      <name val="Calibri"/>
      <charset val="134"/>
    </font>
    <font>
      <sz val="12"/>
      <name val="新細明體"/>
      <charset val="0"/>
    </font>
    <font>
      <sz val="12"/>
      <name val="바탕체"/>
      <charset val="0"/>
    </font>
    <font>
      <sz val="11"/>
      <color indexed="20"/>
      <name val="Calibri"/>
      <charset val="134"/>
    </font>
    <font>
      <sz val="13"/>
      <name val=".VnTime"/>
      <family val="2"/>
      <charset val="0"/>
    </font>
    <font>
      <b/>
      <sz val="15"/>
      <color indexed="56"/>
      <name val="Calibri"/>
      <charset val="134"/>
    </font>
    <font>
      <sz val="10"/>
      <name val="굴림체"/>
      <charset val="0"/>
    </font>
    <font>
      <sz val="12"/>
      <name val="뼻뮝"/>
      <charset val="0"/>
    </font>
    <font>
      <sz val="10"/>
      <name val="MS Sans Serif"/>
      <charset val="0"/>
    </font>
    <font>
      <b/>
      <sz val="18"/>
      <color indexed="56"/>
      <name val="Cambria"/>
      <charset val="0"/>
    </font>
    <font>
      <u/>
      <sz val="10"/>
      <color indexed="14"/>
      <name val="MS Sans Serif"/>
      <charset val="0"/>
    </font>
    <font>
      <b/>
      <sz val="11"/>
      <color indexed="63"/>
      <name val="Calibri"/>
      <charset val="134"/>
    </font>
    <font>
      <sz val="10"/>
      <color indexed="8"/>
      <name val="Arial"/>
      <charset val="0"/>
    </font>
    <font>
      <sz val="11"/>
      <color indexed="62"/>
      <name val="Calibri"/>
      <charset val="134"/>
    </font>
    <font>
      <vertAlign val="superscript"/>
      <sz val="10"/>
      <name val="Arial"/>
      <charset val="0"/>
    </font>
    <font>
      <vertAlign val="superscript"/>
      <sz val="9"/>
      <name val="Arial"/>
      <charset val="0"/>
    </font>
    <font>
      <i/>
      <sz val="9"/>
      <name val="Arial"/>
      <charset val="0"/>
    </font>
  </fonts>
  <fills count="2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</borders>
  <cellStyleXfs count="100">
    <xf numFmtId="0" fontId="0" fillId="0" borderId="0"/>
    <xf numFmtId="0" fontId="14" fillId="0" borderId="0"/>
    <xf numFmtId="0" fontId="0" fillId="0" borderId="0"/>
    <xf numFmtId="0" fontId="62" fillId="0" borderId="0" applyFont="0" applyFill="0" applyBorder="0" applyAlignment="0" applyProtection="0"/>
    <xf numFmtId="0" fontId="54" fillId="4" borderId="0" applyNumberFormat="0" applyBorder="0" applyAlignment="0" applyProtection="0"/>
    <xf numFmtId="0" fontId="39" fillId="2" borderId="0" applyNumberFormat="0" applyBorder="0" applyAlignment="0" applyProtection="0"/>
    <xf numFmtId="179" fontId="0" fillId="0" borderId="0" applyFont="0" applyFill="0" applyBorder="0" applyAlignment="0" applyProtection="0"/>
    <xf numFmtId="0" fontId="14" fillId="0" borderId="0"/>
    <xf numFmtId="0" fontId="54" fillId="20" borderId="0" applyNumberFormat="0" applyBorder="0" applyAlignment="0" applyProtection="0"/>
    <xf numFmtId="0" fontId="39" fillId="13" borderId="0" applyNumberFormat="0" applyBorder="0" applyAlignment="0" applyProtection="0"/>
    <xf numFmtId="3" fontId="0" fillId="0" borderId="0" applyFont="0" applyFill="0" applyBorder="0" applyAlignment="0" applyProtection="0"/>
    <xf numFmtId="2" fontId="0" fillId="0" borderId="0" applyFont="0" applyFill="0" applyBorder="0" applyAlignment="0" applyProtection="0"/>
    <xf numFmtId="0" fontId="70" fillId="10" borderId="0" applyNumberFormat="0" applyBorder="0" applyAlignment="0" applyProtection="0"/>
    <xf numFmtId="9" fontId="69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25" fillId="0" borderId="12" applyNumberFormat="0" applyAlignment="0" applyProtection="0">
      <alignment horizontal="left" vertical="center"/>
    </xf>
    <xf numFmtId="0" fontId="78" fillId="5" borderId="11" applyNumberFormat="0" applyAlignment="0" applyProtection="0"/>
    <xf numFmtId="0" fontId="14" fillId="0" borderId="0">
      <alignment horizontal="left"/>
    </xf>
    <xf numFmtId="0" fontId="0" fillId="0" borderId="0"/>
    <xf numFmtId="0" fontId="76" fillId="0" borderId="0" applyNumberFormat="0" applyFill="0" applyBorder="0" applyAlignment="0" applyProtection="0"/>
    <xf numFmtId="0" fontId="73" fillId="0" borderId="0"/>
    <xf numFmtId="0" fontId="0" fillId="0" borderId="0"/>
    <xf numFmtId="0" fontId="0" fillId="0" borderId="0"/>
    <xf numFmtId="0" fontId="0" fillId="0" borderId="0"/>
    <xf numFmtId="0" fontId="14" fillId="0" borderId="0"/>
    <xf numFmtId="0" fontId="75" fillId="0" borderId="0"/>
    <xf numFmtId="0" fontId="75" fillId="0" borderId="0"/>
    <xf numFmtId="9" fontId="0" fillId="0" borderId="0" applyFont="0" applyFill="0" applyBorder="0" applyAlignment="0" applyProtection="0"/>
    <xf numFmtId="0" fontId="39" fillId="0" borderId="0"/>
    <xf numFmtId="189" fontId="68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74" fillId="0" borderId="0"/>
    <xf numFmtId="0" fontId="14" fillId="0" borderId="0"/>
    <xf numFmtId="190" fontId="68" fillId="0" borderId="0" applyFont="0" applyFill="0" applyBorder="0" applyAlignment="0" applyProtection="0"/>
    <xf numFmtId="0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72" fillId="0" borderId="10" applyNumberFormat="0" applyFill="0" applyAlignment="0" applyProtection="0"/>
    <xf numFmtId="182" fontId="69" fillId="0" borderId="0" applyFont="0" applyFill="0" applyBorder="0" applyAlignment="0" applyProtection="0"/>
    <xf numFmtId="40" fontId="62" fillId="0" borderId="0" applyFont="0" applyFill="0" applyBorder="0" applyAlignment="0" applyProtection="0"/>
    <xf numFmtId="184" fontId="69" fillId="0" borderId="0" applyFont="0" applyFill="0" applyBorder="0" applyAlignment="0" applyProtection="0"/>
    <xf numFmtId="0" fontId="54" fillId="15" borderId="0" applyNumberFormat="0" applyBorder="0" applyAlignment="0" applyProtection="0"/>
    <xf numFmtId="0" fontId="39" fillId="7" borderId="0" applyNumberFormat="0" applyBorder="0" applyAlignment="0" applyProtection="0"/>
    <xf numFmtId="186" fontId="14" fillId="0" borderId="0" applyFont="0" applyFill="0" applyBorder="0" applyAlignment="0" applyProtection="0"/>
    <xf numFmtId="0" fontId="54" fillId="23" borderId="0" applyNumberFormat="0" applyBorder="0" applyAlignment="0" applyProtection="0"/>
    <xf numFmtId="41" fontId="0" fillId="0" borderId="0" applyFont="0" applyFill="0" applyBorder="0" applyAlignment="0" applyProtection="0"/>
    <xf numFmtId="0" fontId="0" fillId="0" borderId="0"/>
    <xf numFmtId="0" fontId="54" fillId="18" borderId="0" applyNumberFormat="0" applyBorder="0" applyAlignment="0" applyProtection="0"/>
    <xf numFmtId="185" fontId="68" fillId="0" borderId="0" applyFont="0" applyFill="0" applyBorder="0" applyAlignment="0" applyProtection="0"/>
    <xf numFmtId="0" fontId="54" fillId="17" borderId="0" applyNumberFormat="0" applyBorder="0" applyAlignment="0" applyProtection="0"/>
    <xf numFmtId="0" fontId="39" fillId="19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39" fillId="12" borderId="0" applyNumberFormat="0" applyBorder="0" applyAlignment="0" applyProtection="0"/>
    <xf numFmtId="0" fontId="39" fillId="22" borderId="0" applyNumberFormat="0" applyBorder="0" applyAlignment="0" applyProtection="0"/>
    <xf numFmtId="0" fontId="54" fillId="15" borderId="0" applyNumberFormat="0" applyBorder="0" applyAlignment="0" applyProtection="0"/>
    <xf numFmtId="0" fontId="67" fillId="0" borderId="9" applyNumberFormat="0" applyFill="0" applyAlignment="0" applyProtection="0"/>
    <xf numFmtId="181" fontId="0" fillId="0" borderId="0" applyFont="0" applyFill="0" applyBorder="0" applyAlignment="0" applyProtection="0"/>
    <xf numFmtId="0" fontId="75" fillId="0" borderId="0"/>
    <xf numFmtId="0" fontId="79" fillId="0" borderId="0"/>
    <xf numFmtId="0" fontId="66" fillId="0" borderId="7" applyNumberFormat="0" applyFill="0" applyAlignment="0" applyProtection="0"/>
    <xf numFmtId="0" fontId="65" fillId="0" borderId="0" applyNumberFormat="0" applyFill="0" applyBorder="0" applyAlignment="0" applyProtection="0"/>
    <xf numFmtId="0" fontId="54" fillId="13" borderId="0" applyNumberFormat="0" applyBorder="0" applyAlignment="0" applyProtection="0"/>
    <xf numFmtId="0" fontId="0" fillId="0" borderId="0"/>
    <xf numFmtId="0" fontId="39" fillId="10" borderId="0" applyNumberFormat="0" applyBorder="0" applyAlignment="0" applyProtection="0"/>
    <xf numFmtId="0" fontId="71" fillId="0" borderId="0"/>
    <xf numFmtId="38" fontId="62" fillId="0" borderId="0" applyFont="0" applyFill="0" applyBorder="0" applyAlignment="0" applyProtection="0"/>
    <xf numFmtId="0" fontId="39" fillId="11" borderId="0" applyNumberFormat="0" applyBorder="0" applyAlignment="0" applyProtection="0"/>
    <xf numFmtId="0" fontId="54" fillId="8" borderId="0" applyNumberFormat="0" applyBorder="0" applyAlignment="0" applyProtection="0"/>
    <xf numFmtId="0" fontId="39" fillId="12" borderId="0" applyNumberFormat="0" applyBorder="0" applyAlignment="0" applyProtection="0"/>
    <xf numFmtId="0" fontId="39" fillId="21" borderId="0" applyNumberFormat="0" applyBorder="0" applyAlignment="0" applyProtection="0"/>
    <xf numFmtId="0" fontId="63" fillId="9" borderId="0" applyNumberFormat="0" applyBorder="0" applyAlignment="0" applyProtection="0"/>
    <xf numFmtId="0" fontId="39" fillId="7" borderId="0" applyNumberFormat="0" applyBorder="0" applyAlignment="0" applyProtection="0"/>
    <xf numFmtId="0" fontId="14" fillId="0" borderId="0"/>
    <xf numFmtId="0" fontId="61" fillId="0" borderId="6" applyNumberFormat="0" applyFill="0" applyAlignment="0" applyProtection="0"/>
    <xf numFmtId="44" fontId="0" fillId="0" borderId="0" applyFont="0" applyFill="0" applyBorder="0" applyAlignment="0" applyProtection="0"/>
    <xf numFmtId="0" fontId="39" fillId="6" borderId="0" applyNumberFormat="0" applyBorder="0" applyAlignment="0" applyProtection="0"/>
    <xf numFmtId="0" fontId="14" fillId="0" borderId="0"/>
    <xf numFmtId="0" fontId="0" fillId="14" borderId="8" applyNumberFormat="0" applyFont="0" applyAlignment="0" applyProtection="0"/>
    <xf numFmtId="0" fontId="80" fillId="11" borderId="5" applyNumberFormat="0" applyAlignment="0" applyProtection="0"/>
    <xf numFmtId="0" fontId="14" fillId="0" borderId="0"/>
    <xf numFmtId="9" fontId="0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8" fillId="5" borderId="5" applyNumberFormat="0" applyAlignment="0" applyProtection="0"/>
    <xf numFmtId="0" fontId="59" fillId="6" borderId="0" applyNumberFormat="0" applyBorder="0" applyAlignment="0" applyProtection="0"/>
    <xf numFmtId="0" fontId="64" fillId="0" borderId="0"/>
    <xf numFmtId="0" fontId="60" fillId="0" borderId="13" applyNumberFormat="0" applyFill="0" applyAlignment="0" applyProtection="0"/>
    <xf numFmtId="0" fontId="14" fillId="0" borderId="0"/>
    <xf numFmtId="0" fontId="57" fillId="0" borderId="0"/>
    <xf numFmtId="0" fontId="56" fillId="0" borderId="0" applyNumberFormat="0" applyFill="0" applyBorder="0" applyAlignment="0" applyProtection="0"/>
    <xf numFmtId="0" fontId="25" fillId="0" borderId="3">
      <alignment horizontal="left" vertical="center"/>
    </xf>
    <xf numFmtId="42" fontId="0" fillId="0" borderId="0" applyFont="0" applyFill="0" applyBorder="0" applyAlignment="0" applyProtection="0"/>
    <xf numFmtId="0" fontId="68" fillId="0" borderId="0"/>
    <xf numFmtId="0" fontId="77" fillId="0" borderId="0" applyNumberFormat="0" applyFill="0" applyBorder="0" applyAlignment="0" applyProtection="0"/>
    <xf numFmtId="43" fontId="0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55" fillId="3" borderId="4" applyNumberFormat="0" applyAlignment="0" applyProtection="0"/>
    <xf numFmtId="0" fontId="54" fillId="2" borderId="0" applyNumberFormat="0" applyBorder="0" applyAlignment="0" applyProtection="0"/>
    <xf numFmtId="0" fontId="53" fillId="0" borderId="0" applyNumberFormat="0" applyFill="0" applyBorder="0" applyAlignment="0" applyProtection="0"/>
  </cellStyleXfs>
  <cellXfs count="351">
    <xf numFmtId="0" fontId="0" fillId="0" borderId="0" xfId="0"/>
    <xf numFmtId="0" fontId="1" fillId="0" borderId="0" xfId="0" applyFont="1" applyBorder="1"/>
    <xf numFmtId="0" fontId="2" fillId="0" borderId="0" xfId="0" applyNumberFormat="1" applyFont="1" applyBorder="1" applyAlignment="1"/>
    <xf numFmtId="0" fontId="3" fillId="0" borderId="0" xfId="0" applyFont="1" applyBorder="1" applyAlignment="1"/>
    <xf numFmtId="0" fontId="2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4" fillId="0" borderId="1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47" applyNumberFormat="1" applyFont="1" applyBorder="1" applyAlignment="1"/>
    <xf numFmtId="0" fontId="6" fillId="0" borderId="0" xfId="0" applyFont="1" applyBorder="1" applyAlignment="1"/>
    <xf numFmtId="177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0" fillId="0" borderId="0" xfId="47" applyFont="1" applyBorder="1" applyAlignment="1"/>
    <xf numFmtId="1" fontId="5" fillId="0" borderId="0" xfId="0" applyNumberFormat="1" applyFont="1" applyBorder="1" applyAlignment="1"/>
    <xf numFmtId="0" fontId="0" fillId="0" borderId="0" xfId="0" applyFont="1" applyBorder="1" applyAlignment="1"/>
    <xf numFmtId="0" fontId="0" fillId="0" borderId="0" xfId="47" applyNumberFormat="1" applyFont="1" applyBorder="1" applyAlignment="1"/>
    <xf numFmtId="177" fontId="0" fillId="0" borderId="0" xfId="0" applyNumberFormat="1" applyFont="1" applyBorder="1" applyAlignment="1"/>
    <xf numFmtId="0" fontId="7" fillId="0" borderId="0" xfId="0" applyFont="1" applyBorder="1" applyAlignment="1"/>
    <xf numFmtId="1" fontId="0" fillId="0" borderId="0" xfId="0" applyNumberFormat="1" applyFont="1" applyBorder="1" applyAlignment="1"/>
    <xf numFmtId="0" fontId="8" fillId="0" borderId="0" xfId="0" applyFont="1" applyBorder="1"/>
    <xf numFmtId="177" fontId="0" fillId="0" borderId="0" xfId="0" applyNumberFormat="1" applyFont="1" applyBorder="1"/>
    <xf numFmtId="0" fontId="9" fillId="0" borderId="0" xfId="0" applyFont="1" applyBorder="1"/>
    <xf numFmtId="0" fontId="10" fillId="0" borderId="0" xfId="0" applyFont="1" applyBorder="1"/>
    <xf numFmtId="0" fontId="11" fillId="0" borderId="2" xfId="0" applyNumberFormat="1" applyFont="1" applyBorder="1" applyAlignment="1">
      <alignment horizontal="right"/>
    </xf>
    <xf numFmtId="1" fontId="4" fillId="0" borderId="1" xfId="2" applyNumberFormat="1" applyFont="1" applyFill="1" applyBorder="1" applyAlignment="1">
      <alignment horizontal="center" vertical="top" wrapText="1"/>
    </xf>
    <xf numFmtId="0" fontId="4" fillId="0" borderId="1" xfId="88" applyNumberFormat="1" applyFont="1" applyBorder="1" applyAlignment="1">
      <alignment horizontal="center" vertical="top" wrapText="1"/>
    </xf>
    <xf numFmtId="1" fontId="4" fillId="0" borderId="2" xfId="2" applyNumberFormat="1" applyFont="1" applyFill="1" applyBorder="1" applyAlignment="1">
      <alignment horizontal="center" vertical="top" wrapText="1"/>
    </xf>
    <xf numFmtId="0" fontId="4" fillId="0" borderId="2" xfId="88" applyFont="1" applyBorder="1" applyAlignment="1">
      <alignment horizontal="center" vertical="top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4" fillId="0" borderId="0" xfId="88" applyFont="1" applyBorder="1" applyAlignment="1">
      <alignment horizontal="center" vertical="center" wrapText="1"/>
    </xf>
    <xf numFmtId="177" fontId="12" fillId="0" borderId="0" xfId="0" applyNumberFormat="1" applyFont="1" applyBorder="1" applyAlignment="1">
      <alignment horizontal="right"/>
    </xf>
    <xf numFmtId="177" fontId="12" fillId="0" borderId="0" xfId="0" applyNumberFormat="1" applyFont="1" applyBorder="1" applyAlignment="1"/>
    <xf numFmtId="177" fontId="13" fillId="0" borderId="0" xfId="0" applyNumberFormat="1" applyFont="1" applyBorder="1" applyAlignment="1"/>
    <xf numFmtId="177" fontId="13" fillId="0" borderId="0" xfId="0" applyNumberFormat="1" applyFont="1" applyBorder="1" applyAlignment="1">
      <alignment horizontal="right"/>
    </xf>
    <xf numFmtId="1" fontId="13" fillId="0" borderId="0" xfId="0" applyNumberFormat="1" applyFont="1" applyBorder="1" applyAlignment="1"/>
    <xf numFmtId="177" fontId="13" fillId="0" borderId="0" xfId="0" applyNumberFormat="1" applyFont="1" applyBorder="1"/>
    <xf numFmtId="0" fontId="14" fillId="0" borderId="0" xfId="34"/>
    <xf numFmtId="0" fontId="2" fillId="0" borderId="0" xfId="34" applyNumberFormat="1" applyFont="1" applyBorder="1" applyAlignment="1">
      <alignment vertical="center"/>
    </xf>
    <xf numFmtId="0" fontId="3" fillId="0" borderId="0" xfId="34" applyFont="1" applyBorder="1" applyAlignment="1">
      <alignment vertical="center"/>
    </xf>
    <xf numFmtId="0" fontId="4" fillId="0" borderId="0" xfId="34" applyFont="1"/>
    <xf numFmtId="0" fontId="15" fillId="0" borderId="0" xfId="34" applyFont="1"/>
    <xf numFmtId="0" fontId="16" fillId="0" borderId="1" xfId="34" applyFont="1" applyBorder="1"/>
    <xf numFmtId="0" fontId="4" fillId="0" borderId="3" xfId="59" applyNumberFormat="1" applyFont="1" applyBorder="1" applyAlignment="1">
      <alignment horizontal="center" vertical="center"/>
    </xf>
    <xf numFmtId="0" fontId="0" fillId="0" borderId="3" xfId="0" applyBorder="1"/>
    <xf numFmtId="0" fontId="16" fillId="0" borderId="0" xfId="34" applyFont="1" applyBorder="1"/>
    <xf numFmtId="0" fontId="4" fillId="0" borderId="3" xfId="34" applyNumberFormat="1" applyFont="1" applyBorder="1" applyAlignment="1">
      <alignment horizontal="center" vertical="center" wrapText="1"/>
    </xf>
    <xf numFmtId="0" fontId="17" fillId="0" borderId="0" xfId="59" applyNumberFormat="1" applyFont="1" applyBorder="1" applyAlignment="1"/>
    <xf numFmtId="0" fontId="0" fillId="0" borderId="0" xfId="59" applyFont="1" applyBorder="1" applyAlignment="1"/>
    <xf numFmtId="177" fontId="18" fillId="0" borderId="0" xfId="59" applyNumberFormat="1" applyFont="1" applyBorder="1" applyAlignment="1">
      <alignment horizontal="right"/>
    </xf>
    <xf numFmtId="177" fontId="18" fillId="0" borderId="0" xfId="59" applyNumberFormat="1" applyFont="1" applyBorder="1" applyAlignment="1">
      <alignment horizontal="center"/>
    </xf>
    <xf numFmtId="177" fontId="5" fillId="0" borderId="0" xfId="0" applyNumberFormat="1" applyFont="1" applyBorder="1" applyAlignment="1">
      <alignment horizontal="right" indent="1"/>
    </xf>
    <xf numFmtId="0" fontId="0" fillId="0" borderId="0" xfId="59" applyFont="1" applyBorder="1" applyAlignment="1">
      <alignment horizontal="left"/>
    </xf>
    <xf numFmtId="0" fontId="18" fillId="0" borderId="0" xfId="0" applyNumberFormat="1" applyFont="1" applyBorder="1" applyAlignment="1"/>
    <xf numFmtId="177" fontId="0" fillId="0" borderId="0" xfId="0" applyNumberFormat="1" applyFont="1" applyBorder="1" applyAlignment="1">
      <alignment horizontal="right" indent="1"/>
    </xf>
    <xf numFmtId="0" fontId="0" fillId="0" borderId="0" xfId="0" applyNumberFormat="1" applyFont="1" applyBorder="1" applyAlignment="1"/>
    <xf numFmtId="0" fontId="0" fillId="0" borderId="0" xfId="34" applyFont="1" applyAlignment="1"/>
    <xf numFmtId="0" fontId="5" fillId="0" borderId="0" xfId="59" applyNumberFormat="1" applyFont="1" applyBorder="1" applyAlignment="1">
      <alignment horizontal="left"/>
    </xf>
    <xf numFmtId="177" fontId="18" fillId="0" borderId="0" xfId="59" applyNumberFormat="1" applyFont="1" applyBorder="1" applyAlignment="1">
      <alignment horizontal="right" vertical="center"/>
    </xf>
    <xf numFmtId="177" fontId="18" fillId="0" borderId="0" xfId="59" applyNumberFormat="1" applyFont="1" applyBorder="1" applyAlignment="1">
      <alignment horizontal="center" vertical="center"/>
    </xf>
    <xf numFmtId="0" fontId="5" fillId="0" borderId="0" xfId="59" applyFont="1" applyBorder="1" applyAlignment="1">
      <alignment horizontal="left"/>
    </xf>
    <xf numFmtId="177" fontId="19" fillId="0" borderId="0" xfId="0" applyNumberFormat="1" applyFont="1" applyBorder="1" applyAlignment="1">
      <alignment horizontal="right" indent="1"/>
    </xf>
    <xf numFmtId="177" fontId="0" fillId="0" borderId="0" xfId="0" applyNumberFormat="1" applyFont="1" applyFill="1" applyBorder="1" applyAlignment="1">
      <alignment horizontal="right" indent="1"/>
    </xf>
    <xf numFmtId="0" fontId="0" fillId="0" borderId="0" xfId="34" applyFont="1"/>
    <xf numFmtId="0" fontId="11" fillId="0" borderId="0" xfId="0" applyFont="1" applyBorder="1"/>
    <xf numFmtId="177" fontId="19" fillId="0" borderId="0" xfId="0" applyNumberFormat="1" applyFont="1" applyBorder="1"/>
    <xf numFmtId="0" fontId="20" fillId="0" borderId="0" xfId="34" applyFont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0" fontId="23" fillId="0" borderId="0" xfId="0" applyFont="1" applyBorder="1"/>
    <xf numFmtId="0" fontId="4" fillId="0" borderId="1" xfId="59" applyFont="1" applyBorder="1" applyAlignment="1">
      <alignment horizontal="center" vertical="center"/>
    </xf>
    <xf numFmtId="0" fontId="4" fillId="0" borderId="3" xfId="59" applyNumberFormat="1" applyFont="1" applyBorder="1" applyAlignment="1">
      <alignment horizontal="center" vertical="center" wrapText="1"/>
    </xf>
    <xf numFmtId="0" fontId="4" fillId="0" borderId="2" xfId="34" applyNumberFormat="1" applyFont="1" applyBorder="1" applyAlignment="1">
      <alignment horizontal="center" vertical="justify" wrapText="1"/>
    </xf>
    <xf numFmtId="177" fontId="0" fillId="0" borderId="0" xfId="59" applyNumberFormat="1" applyFont="1" applyBorder="1" applyAlignment="1"/>
    <xf numFmtId="177" fontId="5" fillId="0" borderId="0" xfId="34" applyNumberFormat="1" applyFont="1" applyAlignment="1">
      <alignment horizontal="right" indent="1"/>
    </xf>
    <xf numFmtId="177" fontId="0" fillId="0" borderId="0" xfId="34" applyNumberFormat="1" applyFont="1" applyAlignment="1">
      <alignment horizontal="right" indent="1"/>
    </xf>
    <xf numFmtId="177" fontId="0" fillId="0" borderId="0" xfId="34" applyNumberFormat="1" applyFont="1"/>
    <xf numFmtId="177" fontId="14" fillId="0" borderId="0" xfId="34" applyNumberFormat="1"/>
    <xf numFmtId="0" fontId="14" fillId="0" borderId="0" xfId="34" applyFont="1"/>
    <xf numFmtId="0" fontId="19" fillId="0" borderId="0" xfId="0" applyFont="1" applyBorder="1"/>
    <xf numFmtId="0" fontId="24" fillId="0" borderId="0" xfId="0" applyFont="1" applyBorder="1"/>
    <xf numFmtId="0" fontId="2" fillId="0" borderId="0" xfId="86" applyFont="1" applyBorder="1" applyAlignment="1">
      <alignment horizontal="left"/>
    </xf>
    <xf numFmtId="0" fontId="25" fillId="0" borderId="0" xfId="86" applyFont="1" applyBorder="1" applyAlignment="1">
      <alignment horizontal="left"/>
    </xf>
    <xf numFmtId="0" fontId="26" fillId="0" borderId="0" xfId="86" applyFont="1" applyBorder="1"/>
    <xf numFmtId="0" fontId="0" fillId="0" borderId="0" xfId="86" applyFont="1" applyBorder="1"/>
    <xf numFmtId="0" fontId="26" fillId="0" borderId="1" xfId="86" applyFont="1" applyBorder="1"/>
    <xf numFmtId="0" fontId="0" fillId="0" borderId="1" xfId="86" applyFont="1" applyBorder="1"/>
    <xf numFmtId="0" fontId="4" fillId="0" borderId="3" xfId="86" applyFont="1" applyBorder="1" applyAlignment="1">
      <alignment horizontal="center" vertical="center"/>
    </xf>
    <xf numFmtId="0" fontId="4" fillId="0" borderId="0" xfId="86" applyFont="1" applyBorder="1" applyAlignment="1">
      <alignment horizontal="center" vertical="center"/>
    </xf>
    <xf numFmtId="0" fontId="4" fillId="0" borderId="2" xfId="86" applyFont="1" applyBorder="1" applyAlignment="1">
      <alignment horizontal="center" vertical="center"/>
    </xf>
    <xf numFmtId="0" fontId="14" fillId="0" borderId="0" xfId="86" applyFont="1" applyBorder="1"/>
    <xf numFmtId="0" fontId="27" fillId="0" borderId="0" xfId="86" applyFont="1" applyBorder="1"/>
    <xf numFmtId="0" fontId="28" fillId="0" borderId="0" xfId="86" applyFont="1" applyBorder="1" applyAlignment="1">
      <alignment horizontal="left"/>
    </xf>
    <xf numFmtId="2" fontId="17" fillId="0" borderId="0" xfId="81" applyNumberFormat="1" applyFont="1" applyBorder="1" applyAlignment="1">
      <alignment horizontal="right"/>
    </xf>
    <xf numFmtId="0" fontId="29" fillId="0" borderId="0" xfId="86" applyFont="1" applyBorder="1"/>
    <xf numFmtId="0" fontId="30" fillId="0" borderId="0" xfId="86" applyFont="1" applyBorder="1" applyAlignment="1"/>
    <xf numFmtId="0" fontId="26" fillId="0" borderId="0" xfId="0" applyFont="1"/>
    <xf numFmtId="0" fontId="31" fillId="0" borderId="0" xfId="86" applyFont="1" applyBorder="1" applyAlignment="1"/>
    <xf numFmtId="2" fontId="4" fillId="0" borderId="0" xfId="81" applyNumberFormat="1" applyFont="1" applyBorder="1" applyAlignment="1">
      <alignment horizontal="right"/>
    </xf>
    <xf numFmtId="0" fontId="32" fillId="0" borderId="0" xfId="86" applyFont="1" applyBorder="1" applyAlignment="1"/>
    <xf numFmtId="177" fontId="28" fillId="0" borderId="0" xfId="86" applyNumberFormat="1" applyFont="1" applyBorder="1" applyAlignment="1">
      <alignment horizontal="center"/>
    </xf>
    <xf numFmtId="0" fontId="0" fillId="0" borderId="0" xfId="86" applyFont="1" applyBorder="1" applyAlignment="1">
      <alignment horizontal="right"/>
    </xf>
    <xf numFmtId="0" fontId="4" fillId="0" borderId="3" xfId="86" applyFont="1" applyBorder="1" applyAlignment="1">
      <alignment horizontal="center" vertical="center"/>
    </xf>
    <xf numFmtId="0" fontId="4" fillId="0" borderId="3" xfId="86" applyFont="1" applyBorder="1" applyAlignment="1">
      <alignment horizontal="center" vertical="center"/>
    </xf>
    <xf numFmtId="0" fontId="4" fillId="0" borderId="1" xfId="86" applyFont="1" applyBorder="1" applyAlignment="1">
      <alignment horizontal="center" vertical="center"/>
    </xf>
    <xf numFmtId="0" fontId="27" fillId="0" borderId="0" xfId="86" applyFont="1" applyBorder="1" applyAlignment="1">
      <alignment horizontal="center"/>
    </xf>
    <xf numFmtId="2" fontId="17" fillId="0" borderId="0" xfId="81" applyNumberFormat="1" applyFont="1" applyBorder="1" applyAlignment="1">
      <alignment horizontal="right" indent="3"/>
    </xf>
    <xf numFmtId="2" fontId="4" fillId="0" borderId="0" xfId="81" applyNumberFormat="1" applyFont="1" applyBorder="1" applyAlignment="1">
      <alignment horizontal="right" indent="3"/>
    </xf>
    <xf numFmtId="0" fontId="8" fillId="0" borderId="0" xfId="7" applyFont="1" applyFill="1" applyBorder="1"/>
    <xf numFmtId="0" fontId="8" fillId="0" borderId="0" xfId="7" applyFont="1" applyFill="1" applyBorder="1" applyAlignment="1">
      <alignment vertical="center"/>
    </xf>
    <xf numFmtId="0" fontId="8" fillId="0" borderId="0" xfId="7" applyFont="1" applyFill="1" applyBorder="1" applyAlignment="1">
      <alignment horizontal="center" vertical="center"/>
    </xf>
    <xf numFmtId="0" fontId="33" fillId="0" borderId="0" xfId="7" applyFont="1" applyFill="1" applyBorder="1"/>
    <xf numFmtId="0" fontId="1" fillId="0" borderId="0" xfId="7" applyFont="1" applyFill="1" applyBorder="1"/>
    <xf numFmtId="0" fontId="14" fillId="0" borderId="0" xfId="7" applyFont="1" applyFill="1" applyBorder="1"/>
    <xf numFmtId="0" fontId="14" fillId="0" borderId="0" xfId="23" applyFont="1" applyFill="1" applyBorder="1"/>
    <xf numFmtId="1" fontId="2" fillId="0" borderId="0" xfId="7" applyNumberFormat="1" applyFont="1" applyFill="1" applyBorder="1" applyAlignment="1"/>
    <xf numFmtId="1" fontId="25" fillId="0" borderId="0" xfId="7" applyNumberFormat="1" applyFont="1" applyFill="1" applyBorder="1" applyAlignment="1"/>
    <xf numFmtId="1" fontId="25" fillId="0" borderId="0" xfId="7" applyNumberFormat="1" applyFont="1" applyFill="1" applyBorder="1" applyAlignment="1">
      <alignment horizontal="center"/>
    </xf>
    <xf numFmtId="0" fontId="0" fillId="0" borderId="0" xfId="7" applyFont="1" applyFill="1" applyBorder="1" applyAlignment="1">
      <alignment vertical="center"/>
    </xf>
    <xf numFmtId="0" fontId="0" fillId="0" borderId="0" xfId="23" applyFont="1" applyFill="1" applyBorder="1" applyAlignment="1">
      <alignment vertical="center"/>
    </xf>
    <xf numFmtId="0" fontId="0" fillId="0" borderId="1" xfId="7" applyFont="1" applyFill="1" applyBorder="1" applyAlignment="1">
      <alignment vertical="center"/>
    </xf>
    <xf numFmtId="0" fontId="0" fillId="0" borderId="1" xfId="23" applyFont="1" applyFill="1" applyBorder="1" applyAlignment="1">
      <alignment vertical="center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23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7" applyFont="1" applyFill="1" applyBorder="1" applyAlignment="1">
      <alignment horizontal="center" vertical="center"/>
    </xf>
    <xf numFmtId="1" fontId="4" fillId="0" borderId="2" xfId="23" applyNumberFormat="1" applyFont="1" applyFill="1" applyBorder="1" applyAlignment="1">
      <alignment horizontal="center" vertical="center"/>
    </xf>
    <xf numFmtId="1" fontId="0" fillId="0" borderId="0" xfId="23" applyNumberFormat="1" applyFont="1" applyFill="1" applyBorder="1" applyAlignment="1">
      <alignment horizontal="center" vertical="center"/>
    </xf>
    <xf numFmtId="49" fontId="5" fillId="0" borderId="0" xfId="44" applyNumberFormat="1" applyFont="1" applyFill="1" applyBorder="1" applyAlignment="1">
      <alignment horizontal="left"/>
    </xf>
    <xf numFmtId="49" fontId="5" fillId="0" borderId="0" xfId="44" applyNumberFormat="1" applyFont="1" applyFill="1" applyBorder="1" applyAlignment="1">
      <alignment horizontal="left" wrapText="1"/>
    </xf>
    <xf numFmtId="177" fontId="0" fillId="0" borderId="0" xfId="0" applyNumberFormat="1" applyFont="1" applyFill="1"/>
    <xf numFmtId="1" fontId="5" fillId="0" borderId="0" xfId="0" applyNumberFormat="1" applyFont="1" applyFill="1" applyAlignment="1"/>
    <xf numFmtId="0" fontId="0" fillId="0" borderId="0" xfId="7" applyFont="1" applyFill="1" applyBorder="1"/>
    <xf numFmtId="49" fontId="0" fillId="0" borderId="0" xfId="23" applyNumberFormat="1" applyFont="1" applyFill="1" applyBorder="1" applyAlignment="1">
      <alignment horizontal="left"/>
    </xf>
    <xf numFmtId="49" fontId="5" fillId="0" borderId="0" xfId="23" applyNumberFormat="1" applyFont="1" applyFill="1" applyBorder="1" applyAlignment="1">
      <alignment horizontal="left"/>
    </xf>
    <xf numFmtId="0" fontId="5" fillId="0" borderId="0" xfId="23" applyFont="1" applyFill="1" applyBorder="1" applyAlignment="1">
      <alignment horizontal="left"/>
    </xf>
    <xf numFmtId="1" fontId="0" fillId="0" borderId="0" xfId="0" applyNumberFormat="1" applyFont="1" applyFill="1" applyAlignment="1"/>
    <xf numFmtId="0" fontId="0" fillId="0" borderId="0" xfId="0" applyNumberFormat="1" applyFont="1" applyFill="1"/>
    <xf numFmtId="0" fontId="34" fillId="0" borderId="0" xfId="0" applyNumberFormat="1" applyFont="1" applyFill="1"/>
    <xf numFmtId="1" fontId="0" fillId="0" borderId="0" xfId="23" applyNumberFormat="1" applyFont="1" applyFill="1" applyBorder="1"/>
    <xf numFmtId="1" fontId="0" fillId="0" borderId="0" xfId="23" applyNumberFormat="1" applyFont="1" applyFill="1" applyBorder="1" applyAlignment="1">
      <alignment wrapText="1"/>
    </xf>
    <xf numFmtId="1" fontId="0" fillId="0" borderId="0" xfId="23" applyNumberFormat="1" applyFont="1" applyFill="1" applyBorder="1" applyAlignment="1">
      <alignment horizontal="left"/>
    </xf>
    <xf numFmtId="0" fontId="0" fillId="0" borderId="0" xfId="64" applyNumberFormat="1" applyFont="1" applyFill="1" applyBorder="1" applyAlignment="1">
      <alignment horizontal="left"/>
    </xf>
    <xf numFmtId="1" fontId="0" fillId="0" borderId="0" xfId="0" applyNumberFormat="1" applyFont="1" applyBorder="1"/>
    <xf numFmtId="0" fontId="0" fillId="0" borderId="0" xfId="0" applyFont="1"/>
    <xf numFmtId="1" fontId="11" fillId="0" borderId="0" xfId="23" applyNumberFormat="1" applyFont="1" applyFill="1" applyBorder="1" applyAlignment="1">
      <alignment horizontal="left"/>
    </xf>
    <xf numFmtId="0" fontId="0" fillId="0" borderId="2" xfId="0" applyFont="1" applyBorder="1"/>
    <xf numFmtId="1" fontId="0" fillId="0" borderId="0" xfId="7" applyNumberFormat="1" applyFont="1" applyFill="1" applyBorder="1"/>
    <xf numFmtId="1" fontId="35" fillId="0" borderId="0" xfId="23" applyNumberFormat="1" applyFont="1" applyFill="1" applyBorder="1"/>
    <xf numFmtId="0" fontId="29" fillId="0" borderId="0" xfId="7" applyFont="1" applyFill="1" applyBorder="1"/>
    <xf numFmtId="0" fontId="29" fillId="0" borderId="0" xfId="23" applyFont="1" applyFill="1" applyBorder="1"/>
    <xf numFmtId="0" fontId="18" fillId="0" borderId="2" xfId="7" applyFont="1" applyFill="1" applyBorder="1" applyAlignment="1"/>
    <xf numFmtId="1" fontId="0" fillId="0" borderId="1" xfId="23" applyNumberFormat="1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0" xfId="23" applyNumberFormat="1" applyFont="1" applyFill="1" applyBorder="1" applyAlignment="1">
      <alignment horizontal="center" vertical="center" wrapText="1"/>
    </xf>
    <xf numFmtId="177" fontId="4" fillId="0" borderId="2" xfId="23" applyNumberFormat="1" applyFont="1" applyFill="1" applyBorder="1" applyAlignment="1">
      <alignment horizontal="center" vertical="center"/>
    </xf>
    <xf numFmtId="177" fontId="0" fillId="0" borderId="0" xfId="23" applyNumberFormat="1" applyFont="1" applyFill="1" applyBorder="1" applyAlignment="1">
      <alignment horizontal="center" vertical="center"/>
    </xf>
    <xf numFmtId="1" fontId="5" fillId="0" borderId="0" xfId="0" applyNumberFormat="1" applyFont="1" applyFill="1"/>
    <xf numFmtId="1" fontId="5" fillId="0" borderId="0" xfId="23" applyNumberFormat="1" applyFont="1" applyFill="1" applyBorder="1"/>
    <xf numFmtId="0" fontId="0" fillId="0" borderId="0" xfId="0" applyFont="1" applyFill="1"/>
    <xf numFmtId="1" fontId="0" fillId="0" borderId="0" xfId="0" applyNumberFormat="1" applyFont="1" applyFill="1"/>
    <xf numFmtId="177" fontId="0" fillId="0" borderId="0" xfId="23" applyNumberFormat="1" applyFont="1" applyFill="1" applyBorder="1"/>
    <xf numFmtId="1" fontId="36" fillId="0" borderId="0" xfId="7" applyNumberFormat="1" applyFont="1" applyFill="1" applyBorder="1" applyAlignment="1"/>
    <xf numFmtId="1" fontId="37" fillId="0" borderId="0" xfId="7" applyNumberFormat="1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23" applyNumberFormat="1" applyFont="1" applyFill="1" applyBorder="1" applyAlignment="1">
      <alignment horizontal="center" vertical="center" wrapText="1"/>
    </xf>
    <xf numFmtId="1" fontId="4" fillId="0" borderId="1" xfId="88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4" fillId="0" borderId="0" xfId="23" applyNumberFormat="1" applyFont="1" applyFill="1" applyBorder="1" applyAlignment="1">
      <alignment horizontal="center" vertical="center" wrapText="1"/>
    </xf>
    <xf numFmtId="0" fontId="4" fillId="0" borderId="2" xfId="88" applyFont="1" applyBorder="1" applyAlignment="1">
      <alignment horizontal="center" vertical="center" wrapText="1"/>
    </xf>
    <xf numFmtId="1" fontId="4" fillId="0" borderId="2" xfId="7" applyNumberFormat="1" applyFont="1" applyFill="1" applyBorder="1" applyAlignment="1">
      <alignment horizontal="center" vertical="center"/>
    </xf>
    <xf numFmtId="1" fontId="0" fillId="0" borderId="0" xfId="7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/>
    <xf numFmtId="177" fontId="0" fillId="0" borderId="0" xfId="0" applyNumberFormat="1" applyFont="1" applyFill="1" applyBorder="1"/>
    <xf numFmtId="1" fontId="0" fillId="0" borderId="2" xfId="7" applyNumberFormat="1" applyFont="1" applyFill="1" applyBorder="1" applyAlignment="1">
      <alignment horizontal="right"/>
    </xf>
    <xf numFmtId="0" fontId="4" fillId="0" borderId="1" xfId="88" applyFont="1" applyBorder="1" applyAlignment="1">
      <alignment horizontal="center" vertical="center" wrapText="1"/>
    </xf>
    <xf numFmtId="177" fontId="5" fillId="0" borderId="0" xfId="0" applyNumberFormat="1" applyFont="1" applyFill="1"/>
    <xf numFmtId="0" fontId="37" fillId="0" borderId="0" xfId="7" applyFont="1" applyFill="1" applyBorder="1"/>
    <xf numFmtId="0" fontId="8" fillId="0" borderId="0" xfId="23" applyFont="1" applyFill="1" applyBorder="1"/>
    <xf numFmtId="0" fontId="4" fillId="0" borderId="1" xfId="0" applyNumberFormat="1" applyFont="1" applyBorder="1" applyAlignment="1">
      <alignment horizontal="center" vertical="center" wrapText="1"/>
    </xf>
    <xf numFmtId="0" fontId="38" fillId="0" borderId="0" xfId="23" applyFont="1" applyFill="1" applyBorder="1" applyAlignment="1">
      <alignment horizontal="center" wrapText="1"/>
    </xf>
    <xf numFmtId="49" fontId="0" fillId="0" borderId="0" xfId="23" applyNumberFormat="1" applyFont="1" applyFill="1" applyBorder="1"/>
    <xf numFmtId="0" fontId="0" fillId="0" borderId="0" xfId="23" applyFont="1" applyFill="1" applyBorder="1"/>
    <xf numFmtId="0" fontId="5" fillId="0" borderId="0" xfId="23" applyNumberFormat="1" applyFont="1" applyFill="1" applyBorder="1"/>
    <xf numFmtId="0" fontId="0" fillId="0" borderId="0" xfId="0" applyBorder="1"/>
    <xf numFmtId="177" fontId="0" fillId="0" borderId="0" xfId="0" applyNumberFormat="1" applyBorder="1"/>
    <xf numFmtId="1" fontId="5" fillId="0" borderId="0" xfId="7" applyNumberFormat="1" applyFont="1" applyFill="1" applyBorder="1" applyAlignment="1"/>
    <xf numFmtId="1" fontId="5" fillId="0" borderId="0" xfId="7" applyNumberFormat="1" applyFont="1" applyFill="1" applyBorder="1" applyAlignment="1">
      <alignment horizontal="center"/>
    </xf>
    <xf numFmtId="0" fontId="2" fillId="0" borderId="0" xfId="1" applyFont="1" applyBorder="1" applyAlignment="1"/>
    <xf numFmtId="0" fontId="39" fillId="0" borderId="0" xfId="28"/>
    <xf numFmtId="0" fontId="0" fillId="0" borderId="0" xfId="1" applyFont="1" applyBorder="1"/>
    <xf numFmtId="0" fontId="40" fillId="0" borderId="1" xfId="1" applyFont="1" applyBorder="1" applyAlignment="1">
      <alignment horizontal="center" wrapText="1"/>
    </xf>
    <xf numFmtId="0" fontId="40" fillId="0" borderId="1" xfId="1" applyFont="1" applyBorder="1" applyAlignment="1">
      <alignment horizontal="center" vertical="top" wrapText="1"/>
    </xf>
    <xf numFmtId="1" fontId="0" fillId="0" borderId="3" xfId="1" applyNumberFormat="1" applyFont="1" applyBorder="1" applyAlignment="1">
      <alignment horizontal="center" vertical="center" wrapText="1"/>
    </xf>
    <xf numFmtId="0" fontId="40" fillId="0" borderId="0" xfId="1" applyFont="1" applyBorder="1" applyAlignment="1">
      <alignment horizontal="center" wrapText="1"/>
    </xf>
    <xf numFmtId="0" fontId="40" fillId="0" borderId="2" xfId="1" applyFont="1" applyBorder="1" applyAlignment="1">
      <alignment horizontal="center" vertical="top" wrapText="1"/>
    </xf>
    <xf numFmtId="1" fontId="0" fillId="0" borderId="2" xfId="1" applyNumberFormat="1" applyFont="1" applyBorder="1" applyAlignment="1">
      <alignment horizontal="center" vertical="center" wrapText="1"/>
    </xf>
    <xf numFmtId="0" fontId="40" fillId="0" borderId="0" xfId="1" applyFont="1" applyBorder="1" applyAlignment="1">
      <alignment horizontal="center" vertical="top" wrapText="1"/>
    </xf>
    <xf numFmtId="1" fontId="0" fillId="0" borderId="0" xfId="1" applyNumberFormat="1" applyFont="1" applyBorder="1" applyAlignment="1">
      <alignment horizontal="center" vertical="center" wrapText="1"/>
    </xf>
    <xf numFmtId="0" fontId="5" fillId="0" borderId="0" xfId="1" applyFont="1" applyBorder="1" applyAlignment="1">
      <alignment horizontal="left"/>
    </xf>
    <xf numFmtId="0" fontId="5" fillId="0" borderId="0" xfId="1" applyFont="1" applyBorder="1" applyAlignment="1">
      <alignment horizontal="right" indent="1"/>
    </xf>
    <xf numFmtId="1" fontId="41" fillId="0" borderId="0" xfId="1" applyNumberFormat="1" applyFont="1" applyBorder="1" applyAlignment="1">
      <alignment horizontal="right" indent="1"/>
    </xf>
    <xf numFmtId="0" fontId="41" fillId="0" borderId="0" xfId="1" applyFont="1" applyBorder="1" applyAlignment="1">
      <alignment horizontal="left" wrapText="1"/>
    </xf>
    <xf numFmtId="0" fontId="41" fillId="0" borderId="0" xfId="1" applyFont="1" applyBorder="1" applyAlignment="1">
      <alignment horizontal="right" wrapText="1" indent="1"/>
    </xf>
    <xf numFmtId="1" fontId="42" fillId="0" borderId="0" xfId="1" applyNumberFormat="1" applyFont="1" applyBorder="1" applyAlignment="1">
      <alignment horizontal="right" indent="1"/>
    </xf>
    <xf numFmtId="0" fontId="40" fillId="0" borderId="0" xfId="1" applyFont="1" applyBorder="1" applyAlignment="1"/>
    <xf numFmtId="0" fontId="40" fillId="0" borderId="0" xfId="1" applyFont="1" applyBorder="1" applyAlignment="1">
      <alignment horizontal="right" indent="1"/>
    </xf>
    <xf numFmtId="1" fontId="40" fillId="0" borderId="0" xfId="1" applyNumberFormat="1" applyFont="1" applyBorder="1" applyAlignment="1">
      <alignment horizontal="right" indent="1"/>
    </xf>
    <xf numFmtId="0" fontId="42" fillId="0" borderId="0" xfId="1" applyFont="1" applyBorder="1" applyAlignment="1"/>
    <xf numFmtId="0" fontId="41" fillId="0" borderId="0" xfId="1" applyFont="1" applyBorder="1" applyAlignment="1"/>
    <xf numFmtId="1" fontId="43" fillId="0" borderId="0" xfId="1" applyNumberFormat="1" applyFont="1" applyBorder="1" applyAlignment="1">
      <alignment horizontal="right" indent="1"/>
    </xf>
    <xf numFmtId="0" fontId="41" fillId="0" borderId="0" xfId="1" applyFont="1" applyBorder="1" applyAlignment="1">
      <alignment horizontal="left"/>
    </xf>
    <xf numFmtId="0" fontId="42" fillId="0" borderId="0" xfId="1" applyFont="1" applyBorder="1" applyAlignment="1">
      <alignment horizontal="left"/>
    </xf>
    <xf numFmtId="0" fontId="40" fillId="0" borderId="0" xfId="1" applyFont="1" applyBorder="1" applyAlignment="1">
      <alignment horizontal="left"/>
    </xf>
    <xf numFmtId="1" fontId="39" fillId="0" borderId="0" xfId="28" applyNumberFormat="1"/>
    <xf numFmtId="0" fontId="0" fillId="0" borderId="1" xfId="1" applyFont="1" applyBorder="1" applyAlignment="1">
      <alignment horizontal="center" vertical="top" wrapText="1"/>
    </xf>
    <xf numFmtId="0" fontId="0" fillId="0" borderId="2" xfId="1" applyFont="1" applyBorder="1" applyAlignment="1">
      <alignment horizontal="center" vertical="center" wrapText="1"/>
    </xf>
    <xf numFmtId="0" fontId="0" fillId="0" borderId="2" xfId="1" applyFont="1" applyBorder="1" applyAlignment="1">
      <alignment horizontal="center" vertical="top" wrapText="1"/>
    </xf>
    <xf numFmtId="0" fontId="0" fillId="0" borderId="0" xfId="1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 vertical="top" wrapText="1"/>
    </xf>
    <xf numFmtId="177" fontId="41" fillId="0" borderId="0" xfId="1" applyNumberFormat="1" applyFont="1" applyBorder="1" applyAlignment="1">
      <alignment horizontal="right" indent="1"/>
    </xf>
    <xf numFmtId="177" fontId="41" fillId="0" borderId="0" xfId="1" applyNumberFormat="1" applyFont="1" applyBorder="1" applyAlignment="1">
      <alignment horizontal="right" indent="2"/>
    </xf>
    <xf numFmtId="177" fontId="42" fillId="0" borderId="0" xfId="1" applyNumberFormat="1" applyFont="1" applyBorder="1" applyAlignment="1">
      <alignment horizontal="right" indent="2"/>
    </xf>
    <xf numFmtId="177" fontId="40" fillId="0" borderId="0" xfId="1" applyNumberFormat="1" applyFont="1" applyBorder="1" applyAlignment="1">
      <alignment horizontal="right" indent="1"/>
    </xf>
    <xf numFmtId="177" fontId="40" fillId="0" borderId="0" xfId="1" applyNumberFormat="1" applyFont="1" applyBorder="1" applyAlignment="1">
      <alignment horizontal="right" indent="2"/>
    </xf>
    <xf numFmtId="177" fontId="40" fillId="0" borderId="0" xfId="1" applyNumberFormat="1" applyFont="1" applyFill="1" applyBorder="1" applyAlignment="1">
      <alignment horizontal="right" indent="2"/>
    </xf>
    <xf numFmtId="0" fontId="14" fillId="0" borderId="0" xfId="24"/>
    <xf numFmtId="0" fontId="2" fillId="0" borderId="0" xfId="24" applyNumberFormat="1" applyFont="1" applyAlignment="1">
      <alignment horizontal="left"/>
    </xf>
    <xf numFmtId="0" fontId="26" fillId="0" borderId="0" xfId="24" applyFont="1" applyAlignment="1">
      <alignment horizontal="left"/>
    </xf>
    <xf numFmtId="0" fontId="26" fillId="0" borderId="0" xfId="24" applyFont="1"/>
    <xf numFmtId="0" fontId="27" fillId="0" borderId="0" xfId="24" applyFont="1"/>
    <xf numFmtId="0" fontId="27" fillId="0" borderId="1" xfId="24" applyFont="1" applyBorder="1"/>
    <xf numFmtId="0" fontId="27" fillId="0" borderId="1" xfId="24" applyFont="1" applyBorder="1" applyAlignment="1">
      <alignment vertical="center"/>
    </xf>
    <xf numFmtId="0" fontId="0" fillId="0" borderId="1" xfId="24" applyNumberFormat="1" applyFont="1" applyBorder="1" applyAlignment="1">
      <alignment horizontal="center" vertical="center"/>
    </xf>
    <xf numFmtId="0" fontId="27" fillId="0" borderId="0" xfId="24" applyFont="1" applyBorder="1"/>
    <xf numFmtId="0" fontId="27" fillId="0" borderId="0" xfId="24" applyFont="1" applyBorder="1" applyAlignment="1">
      <alignment vertical="center"/>
    </xf>
    <xf numFmtId="0" fontId="0" fillId="0" borderId="2" xfId="24" applyNumberFormat="1" applyFont="1" applyBorder="1" applyAlignment="1">
      <alignment horizontal="center" vertical="center"/>
    </xf>
    <xf numFmtId="0" fontId="5" fillId="0" borderId="0" xfId="24" applyNumberFormat="1" applyFont="1"/>
    <xf numFmtId="1" fontId="5" fillId="0" borderId="0" xfId="24" applyNumberFormat="1" applyFont="1" applyAlignment="1">
      <alignment horizontal="right" indent="5"/>
    </xf>
    <xf numFmtId="177" fontId="5" fillId="0" borderId="0" xfId="24" applyNumberFormat="1" applyFont="1" applyAlignment="1">
      <alignment horizontal="right" indent="5"/>
    </xf>
    <xf numFmtId="0" fontId="5" fillId="0" borderId="0" xfId="24" applyNumberFormat="1" applyFont="1" applyBorder="1"/>
    <xf numFmtId="1" fontId="0" fillId="0" borderId="0" xfId="24" applyNumberFormat="1" applyFont="1" applyBorder="1" applyAlignment="1">
      <alignment horizontal="right" indent="5"/>
    </xf>
    <xf numFmtId="0" fontId="0" fillId="0" borderId="0" xfId="22" applyFont="1" applyFill="1" applyBorder="1"/>
    <xf numFmtId="0" fontId="0" fillId="0" borderId="0" xfId="44" applyNumberFormat="1" applyFont="1" applyBorder="1" applyAlignment="1">
      <alignment horizontal="right" indent="5"/>
    </xf>
    <xf numFmtId="177" fontId="0" fillId="0" borderId="0" xfId="24" applyNumberFormat="1" applyFont="1" applyBorder="1" applyAlignment="1">
      <alignment horizontal="right" indent="5"/>
    </xf>
    <xf numFmtId="0" fontId="5" fillId="0" borderId="0" xfId="24" applyFont="1" applyBorder="1"/>
    <xf numFmtId="187" fontId="44" fillId="0" borderId="0" xfId="44" applyNumberFormat="1" applyFont="1" applyBorder="1" applyAlignment="1">
      <alignment horizontal="center"/>
    </xf>
    <xf numFmtId="187" fontId="18" fillId="0" borderId="0" xfId="44" applyNumberFormat="1" applyFont="1" applyBorder="1" applyAlignment="1">
      <alignment horizontal="right" indent="5"/>
    </xf>
    <xf numFmtId="177" fontId="18" fillId="0" borderId="0" xfId="44" applyNumberFormat="1" applyFont="1" applyBorder="1" applyAlignment="1">
      <alignment horizontal="right" indent="4"/>
    </xf>
    <xf numFmtId="176" fontId="0" fillId="0" borderId="0" xfId="31" applyNumberFormat="1" applyFont="1"/>
    <xf numFmtId="0" fontId="0" fillId="0" borderId="0" xfId="0" applyFill="1" applyBorder="1"/>
    <xf numFmtId="187" fontId="45" fillId="0" borderId="0" xfId="44" applyNumberFormat="1" applyFont="1" applyBorder="1" applyAlignment="1"/>
    <xf numFmtId="177" fontId="14" fillId="0" borderId="0" xfId="24" applyNumberFormat="1"/>
    <xf numFmtId="0" fontId="46" fillId="0" borderId="0" xfId="89" applyFont="1" applyBorder="1"/>
    <xf numFmtId="0" fontId="47" fillId="0" borderId="0" xfId="89" applyFont="1" applyBorder="1"/>
    <xf numFmtId="0" fontId="46" fillId="0" borderId="0" xfId="78" applyFont="1" applyBorder="1"/>
    <xf numFmtId="0" fontId="2" fillId="0" borderId="0" xfId="26" applyNumberFormat="1" applyFont="1" applyBorder="1" applyAlignment="1"/>
    <xf numFmtId="0" fontId="26" fillId="0" borderId="0" xfId="26" applyFont="1" applyBorder="1" applyAlignment="1"/>
    <xf numFmtId="0" fontId="25" fillId="0" borderId="0" xfId="26" applyNumberFormat="1" applyFont="1" applyBorder="1" applyAlignment="1"/>
    <xf numFmtId="0" fontId="3" fillId="0" borderId="0" xfId="26" applyFont="1" applyBorder="1" applyAlignment="1"/>
    <xf numFmtId="0" fontId="46" fillId="0" borderId="1" xfId="89" applyFont="1" applyBorder="1" applyAlignment="1">
      <alignment vertical="center" wrapText="1"/>
    </xf>
    <xf numFmtId="0" fontId="46" fillId="0" borderId="1" xfId="89" applyFont="1" applyBorder="1" applyAlignment="1">
      <alignment horizontal="center" vertical="center" wrapText="1"/>
    </xf>
    <xf numFmtId="0" fontId="46" fillId="0" borderId="0" xfId="89" applyFont="1" applyBorder="1" applyAlignment="1">
      <alignment vertical="center" wrapText="1"/>
    </xf>
    <xf numFmtId="0" fontId="46" fillId="0" borderId="0" xfId="89" applyFont="1" applyBorder="1" applyAlignment="1">
      <alignment horizontal="center" vertical="center" wrapText="1"/>
    </xf>
    <xf numFmtId="0" fontId="46" fillId="0" borderId="2" xfId="89" applyFont="1" applyBorder="1" applyAlignment="1">
      <alignment horizontal="center" vertical="center" wrapText="1"/>
    </xf>
    <xf numFmtId="0" fontId="5" fillId="0" borderId="0" xfId="89" applyFont="1" applyBorder="1" applyAlignment="1">
      <alignment horizontal="left"/>
    </xf>
    <xf numFmtId="0" fontId="5" fillId="0" borderId="0" xfId="89" applyFont="1" applyBorder="1"/>
    <xf numFmtId="1" fontId="5" fillId="0" borderId="0" xfId="89" applyNumberFormat="1" applyFont="1" applyBorder="1" applyAlignment="1">
      <alignment horizontal="right" indent="1"/>
    </xf>
    <xf numFmtId="0" fontId="47" fillId="0" borderId="0" xfId="89" applyFont="1" applyBorder="1" applyAlignment="1">
      <alignment horizontal="right" indent="1"/>
    </xf>
    <xf numFmtId="0" fontId="0" fillId="0" borderId="0" xfId="89" applyFont="1" applyBorder="1"/>
    <xf numFmtId="0" fontId="0" fillId="0" borderId="0" xfId="89" applyFont="1" applyBorder="1" applyAlignment="1">
      <alignment horizontal="left"/>
    </xf>
    <xf numFmtId="1" fontId="0" fillId="0" borderId="0" xfId="89" applyNumberFormat="1" applyFont="1" applyBorder="1" applyAlignment="1">
      <alignment horizontal="right" indent="1"/>
    </xf>
    <xf numFmtId="1" fontId="0" fillId="0" borderId="0" xfId="0" applyNumberFormat="1" applyFont="1" applyBorder="1" applyAlignment="1">
      <alignment horizontal="right" indent="1"/>
    </xf>
    <xf numFmtId="0" fontId="0" fillId="0" borderId="0" xfId="78" applyFont="1" applyBorder="1"/>
    <xf numFmtId="0" fontId="0" fillId="0" borderId="0" xfId="78" applyFont="1" applyFill="1" applyBorder="1"/>
    <xf numFmtId="1" fontId="0" fillId="0" borderId="0" xfId="78" applyNumberFormat="1" applyFont="1" applyFill="1" applyBorder="1" applyAlignment="1">
      <alignment horizontal="right" indent="1"/>
    </xf>
    <xf numFmtId="0" fontId="26" fillId="0" borderId="0" xfId="78" applyFont="1" applyBorder="1"/>
    <xf numFmtId="0" fontId="0" fillId="0" borderId="0" xfId="78" applyFont="1" applyBorder="1" applyAlignment="1">
      <alignment horizontal="right"/>
    </xf>
    <xf numFmtId="0" fontId="48" fillId="0" borderId="0" xfId="78" applyFont="1" applyBorder="1" applyAlignment="1">
      <alignment horizontal="right"/>
    </xf>
    <xf numFmtId="177" fontId="5" fillId="0" borderId="0" xfId="89" applyNumberFormat="1" applyFont="1" applyBorder="1" applyAlignment="1">
      <alignment horizontal="right" indent="2"/>
    </xf>
    <xf numFmtId="177" fontId="0" fillId="0" borderId="0" xfId="89" applyNumberFormat="1" applyFont="1" applyBorder="1" applyAlignment="1">
      <alignment horizontal="right" indent="2"/>
    </xf>
    <xf numFmtId="177" fontId="0" fillId="0" borderId="0" xfId="89" applyNumberFormat="1" applyFont="1" applyFill="1" applyBorder="1" applyAlignment="1">
      <alignment horizontal="right" indent="2"/>
    </xf>
    <xf numFmtId="177" fontId="0" fillId="0" borderId="0" xfId="78" applyNumberFormat="1" applyFont="1" applyFill="1" applyBorder="1" applyAlignment="1">
      <alignment horizontal="right" indent="2"/>
    </xf>
    <xf numFmtId="0" fontId="49" fillId="0" borderId="0" xfId="66" applyFont="1" applyBorder="1"/>
    <xf numFmtId="0" fontId="26" fillId="0" borderId="0" xfId="66" applyFont="1" applyBorder="1"/>
    <xf numFmtId="0" fontId="2" fillId="0" borderId="0" xfId="25" applyNumberFormat="1" applyFont="1" applyBorder="1" applyAlignment="1">
      <alignment horizontal="left"/>
    </xf>
    <xf numFmtId="0" fontId="26" fillId="0" borderId="0" xfId="25" applyFont="1" applyBorder="1" applyAlignment="1"/>
    <xf numFmtId="0" fontId="2" fillId="0" borderId="0" xfId="78" applyFont="1" applyBorder="1" applyAlignment="1">
      <alignment horizontal="left"/>
    </xf>
    <xf numFmtId="0" fontId="26" fillId="0" borderId="0" xfId="25" applyFont="1" applyBorder="1" applyAlignment="1">
      <alignment horizontal="center"/>
    </xf>
    <xf numFmtId="0" fontId="25" fillId="0" borderId="0" xfId="78" applyFont="1" applyBorder="1" applyAlignment="1">
      <alignment horizontal="left"/>
    </xf>
    <xf numFmtId="0" fontId="4" fillId="0" borderId="0" xfId="25" applyFont="1" applyBorder="1" applyAlignment="1">
      <alignment horizontal="centerContinuous"/>
    </xf>
    <xf numFmtId="0" fontId="4" fillId="0" borderId="1" xfId="25" applyFont="1" applyBorder="1" applyAlignment="1">
      <alignment horizontal="centerContinuous"/>
    </xf>
    <xf numFmtId="0" fontId="16" fillId="0" borderId="1" xfId="25" applyFont="1" applyBorder="1" applyAlignment="1">
      <alignment horizontal="centerContinuous"/>
    </xf>
    <xf numFmtId="0" fontId="16" fillId="0" borderId="1" xfId="25" applyFont="1" applyBorder="1" applyAlignment="1">
      <alignment horizontal="center" vertical="center"/>
    </xf>
    <xf numFmtId="0" fontId="16" fillId="0" borderId="0" xfId="25" applyFont="1" applyBorder="1" applyAlignment="1">
      <alignment horizontal="centerContinuous"/>
    </xf>
    <xf numFmtId="0" fontId="16" fillId="0" borderId="0" xfId="25" applyFont="1" applyBorder="1" applyAlignment="1">
      <alignment horizontal="center" vertical="center"/>
    </xf>
    <xf numFmtId="0" fontId="16" fillId="0" borderId="2" xfId="25" applyFont="1" applyBorder="1" applyAlignment="1">
      <alignment horizontal="centerContinuous"/>
    </xf>
    <xf numFmtId="0" fontId="16" fillId="0" borderId="2" xfId="25" applyFont="1" applyBorder="1" applyAlignment="1">
      <alignment horizontal="center" vertical="center"/>
    </xf>
    <xf numFmtId="0" fontId="4" fillId="0" borderId="0" xfId="66" applyFont="1" applyBorder="1"/>
    <xf numFmtId="0" fontId="4" fillId="0" borderId="0" xfId="0" applyNumberFormat="1" applyFont="1" applyBorder="1" applyAlignment="1">
      <alignment horizontal="left"/>
    </xf>
    <xf numFmtId="0" fontId="4" fillId="0" borderId="0" xfId="66" applyNumberFormat="1" applyFont="1" applyBorder="1" applyAlignment="1">
      <alignment horizontal="center"/>
    </xf>
    <xf numFmtId="177" fontId="4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/>
    <xf numFmtId="0" fontId="4" fillId="0" borderId="0" xfId="0" applyNumberFormat="1" applyFont="1" applyBorder="1" applyAlignment="1">
      <alignment horizontal="left" wrapText="1"/>
    </xf>
    <xf numFmtId="177" fontId="4" fillId="0" borderId="0" xfId="66" applyNumberFormat="1" applyFont="1" applyBorder="1"/>
    <xf numFmtId="0" fontId="0" fillId="0" borderId="0" xfId="66" applyFont="1" applyBorder="1"/>
    <xf numFmtId="0" fontId="26" fillId="0" borderId="2" xfId="66" applyFont="1" applyBorder="1"/>
    <xf numFmtId="183" fontId="4" fillId="0" borderId="0" xfId="66" applyNumberFormat="1" applyFont="1" applyBorder="1" applyAlignment="1">
      <alignment horizontal="right" indent="1"/>
    </xf>
    <xf numFmtId="177" fontId="26" fillId="0" borderId="0" xfId="66" applyNumberFormat="1" applyFont="1" applyBorder="1"/>
    <xf numFmtId="0" fontId="8" fillId="0" borderId="0" xfId="66" applyFont="1" applyBorder="1"/>
    <xf numFmtId="0" fontId="2" fillId="0" borderId="0" xfId="25" applyFont="1" applyBorder="1" applyAlignment="1"/>
    <xf numFmtId="0" fontId="25" fillId="0" borderId="0" xfId="25" applyFont="1" applyBorder="1" applyAlignment="1"/>
    <xf numFmtId="0" fontId="26" fillId="0" borderId="0" xfId="0" applyFont="1" applyAlignment="1">
      <alignment horizontal="center"/>
    </xf>
    <xf numFmtId="0" fontId="50" fillId="0" borderId="0" xfId="0" applyNumberFormat="1" applyFont="1"/>
    <xf numFmtId="0" fontId="16" fillId="0" borderId="1" xfId="66" applyFont="1" applyBorder="1"/>
    <xf numFmtId="0" fontId="16" fillId="0" borderId="0" xfId="66" applyFont="1" applyBorder="1"/>
    <xf numFmtId="0" fontId="4" fillId="0" borderId="0" xfId="25" applyFont="1" applyBorder="1" applyAlignment="1">
      <alignment horizontal="center" vertical="center"/>
    </xf>
    <xf numFmtId="0" fontId="5" fillId="0" borderId="0" xfId="66" applyFont="1" applyBorder="1" applyAlignment="1">
      <alignment horizontal="left"/>
    </xf>
    <xf numFmtId="177" fontId="5" fillId="0" borderId="0" xfId="25" applyNumberFormat="1" applyFont="1" applyBorder="1" applyAlignment="1">
      <alignment horizontal="right" vertical="center" indent="1"/>
    </xf>
    <xf numFmtId="0" fontId="51" fillId="0" borderId="0" xfId="60" applyNumberFormat="1" applyFont="1" applyFill="1" applyBorder="1" applyAlignment="1">
      <alignment horizontal="left" wrapText="1" indent="1"/>
    </xf>
    <xf numFmtId="177" fontId="4" fillId="0" borderId="0" xfId="0" applyNumberFormat="1" applyFont="1" applyBorder="1" applyAlignment="1">
      <alignment horizontal="right" indent="1"/>
    </xf>
    <xf numFmtId="177" fontId="4" fillId="0" borderId="0" xfId="0" applyNumberFormat="1" applyFont="1" applyFill="1" applyBorder="1" applyAlignment="1">
      <alignment horizontal="right" indent="1"/>
    </xf>
    <xf numFmtId="177" fontId="4" fillId="0" borderId="0" xfId="66" applyNumberFormat="1" applyFont="1" applyBorder="1" applyAlignment="1">
      <alignment horizontal="right" indent="1"/>
    </xf>
    <xf numFmtId="0" fontId="5" fillId="0" borderId="0" xfId="0" applyNumberFormat="1" applyFont="1" applyBorder="1" applyAlignment="1">
      <alignment horizontal="left" wrapText="1"/>
    </xf>
    <xf numFmtId="177" fontId="5" fillId="0" borderId="0" xfId="66" applyNumberFormat="1" applyFont="1" applyBorder="1" applyAlignment="1">
      <alignment horizontal="right" indent="1"/>
    </xf>
    <xf numFmtId="0" fontId="14" fillId="0" borderId="0" xfId="74" applyBorder="1"/>
    <xf numFmtId="0" fontId="2" fillId="0" borderId="0" xfId="74" applyNumberFormat="1" applyFont="1" applyBorder="1" applyAlignment="1"/>
    <xf numFmtId="0" fontId="3" fillId="0" borderId="0" xfId="74" applyFont="1" applyBorder="1" applyAlignment="1"/>
    <xf numFmtId="0" fontId="3" fillId="0" borderId="0" xfId="74" applyFont="1" applyBorder="1" applyAlignment="1">
      <alignment horizontal="center"/>
    </xf>
    <xf numFmtId="0" fontId="4" fillId="0" borderId="0" xfId="74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5" fillId="0" borderId="0" xfId="0" applyFont="1"/>
    <xf numFmtId="177" fontId="5" fillId="0" borderId="0" xfId="0" applyNumberFormat="1" applyFont="1" applyAlignment="1">
      <alignment horizontal="center"/>
    </xf>
    <xf numFmtId="0" fontId="11" fillId="0" borderId="0" xfId="0" applyFont="1"/>
    <xf numFmtId="177" fontId="0" fillId="0" borderId="0" xfId="0" applyNumberFormat="1" applyFont="1" applyAlignment="1">
      <alignment horizontal="center"/>
    </xf>
    <xf numFmtId="0" fontId="18" fillId="0" borderId="0" xfId="0" applyFont="1"/>
    <xf numFmtId="0" fontId="52" fillId="0" borderId="0" xfId="74" applyFont="1" applyBorder="1"/>
    <xf numFmtId="177" fontId="52" fillId="0" borderId="0" xfId="74" applyNumberFormat="1" applyFont="1" applyBorder="1"/>
    <xf numFmtId="0" fontId="3" fillId="0" borderId="0" xfId="74" applyFont="1" applyBorder="1"/>
    <xf numFmtId="0" fontId="0" fillId="0" borderId="0" xfId="74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00">
    <cellStyle name="Normal" xfId="0" builtinId="0"/>
    <cellStyle name="Normal_08tmt3_TM,VT Thang8.2011" xfId="1"/>
    <cellStyle name="Normal_nhanh sap xep lai" xfId="2"/>
    <cellStyle name="믅됞_PRODUCT DETAIL Q1" xfId="3"/>
    <cellStyle name="Accent3" xfId="4" builtinId="37"/>
    <cellStyle name="40% - Accent3" xfId="5" builtinId="39"/>
    <cellStyle name="Comma 2" xfId="6"/>
    <cellStyle name="Normal_08-12TM" xfId="7"/>
    <cellStyle name="Accent2" xfId="8" builtinId="33"/>
    <cellStyle name="40% - Accent2" xfId="9" builtinId="35"/>
    <cellStyle name="Comma0" xfId="10"/>
    <cellStyle name="Fixed" xfId="11"/>
    <cellStyle name="Bad" xfId="12" builtinId="27"/>
    <cellStyle name="백분율_95" xfId="13"/>
    <cellStyle name="Currency0" xfId="14"/>
    <cellStyle name="Header1" xfId="15"/>
    <cellStyle name="Output" xfId="16" builtinId="21"/>
    <cellStyle name="No" xfId="17"/>
    <cellStyle name="Normal 2" xfId="18"/>
    <cellStyle name="Title" xfId="19" builtinId="15"/>
    <cellStyle name="표준_(정보부문)월별인원계획" xfId="20"/>
    <cellStyle name="Normal 25" xfId="21"/>
    <cellStyle name="Normal_Bieu04.072" xfId="22"/>
    <cellStyle name="Normal_nhanh sap xep lai_Bieu - XNK t8" xfId="23"/>
    <cellStyle name="Normal_06DTNN" xfId="24"/>
    <cellStyle name="Normal_SPT3-96" xfId="25"/>
    <cellStyle name="Normal_SPT3-96_Bieudautu_Dautu(6-2011)" xfId="26"/>
    <cellStyle name="Percent 2" xfId="27"/>
    <cellStyle name="Normal_TM,VT Thang8.2011" xfId="28"/>
    <cellStyle name="千分位_Book1" xfId="29"/>
    <cellStyle name="Percent 3" xfId="30"/>
    <cellStyle name="Percent 4" xfId="31"/>
    <cellStyle name="믅됞 [0.00]_PRODUCT DETAIL Q1" xfId="32"/>
    <cellStyle name="뷭?_BOOKSHIP" xfId="33"/>
    <cellStyle name="Normal_07VT" xfId="34"/>
    <cellStyle name="千分位[0]_Book1" xfId="35"/>
    <cellStyle name="Date" xfId="36"/>
    <cellStyle name="콤마 [0]_1202" xfId="37"/>
    <cellStyle name="Heading 1" xfId="38" builtinId="16"/>
    <cellStyle name="통화 [0]_1202" xfId="39"/>
    <cellStyle name="똿뗦먛귟 [0.00]_PRODUCT DETAIL Q1" xfId="40"/>
    <cellStyle name="통화_1202" xfId="41"/>
    <cellStyle name="Accent4" xfId="42" builtinId="41"/>
    <cellStyle name="40% - Accent4" xfId="43" builtinId="43"/>
    <cellStyle name="Comma 3" xfId="44"/>
    <cellStyle name="60% - Accent6" xfId="45" builtinId="52"/>
    <cellStyle name="Comma [0]" xfId="46" builtinId="6"/>
    <cellStyle name="Normal_07Dulich11" xfId="47"/>
    <cellStyle name="60% - Accent1" xfId="48" builtinId="32"/>
    <cellStyle name="貨幣_Book1" xfId="49"/>
    <cellStyle name="Accent6" xfId="50" builtinId="49"/>
    <cellStyle name="40% - Accent6" xfId="51" builtinId="51"/>
    <cellStyle name="60% - Accent5" xfId="52" builtinId="48"/>
    <cellStyle name="Accent5" xfId="53" builtinId="45"/>
    <cellStyle name="40% - Accent5" xfId="54" builtinId="47"/>
    <cellStyle name="20% - Accent5" xfId="55" builtinId="46"/>
    <cellStyle name="60% - Accent4" xfId="56" builtinId="44"/>
    <cellStyle name="Heading 2" xfId="57" builtinId="17"/>
    <cellStyle name="콤마_1202" xfId="58"/>
    <cellStyle name="Normal_SPT3-96 2" xfId="59"/>
    <cellStyle name="Normal_Sheet1" xfId="60"/>
    <cellStyle name="Linked Cell" xfId="61" builtinId="24"/>
    <cellStyle name="Warning Text" xfId="62" builtinId="11"/>
    <cellStyle name="60% - Accent2" xfId="63" builtinId="36"/>
    <cellStyle name="Normal_nhanh sap xep lai 2" xfId="64"/>
    <cellStyle name="20% - Accent2" xfId="65" builtinId="34"/>
    <cellStyle name="Normal_03&amp;04CN" xfId="66"/>
    <cellStyle name="똿뗦먛귟_PRODUCT DETAIL Q1" xfId="67"/>
    <cellStyle name="20% - Accent6" xfId="68" builtinId="50"/>
    <cellStyle name="Accent1" xfId="69" builtinId="29"/>
    <cellStyle name="40% - Accent1" xfId="70" builtinId="31"/>
    <cellStyle name="20% - Accent1" xfId="71" builtinId="30"/>
    <cellStyle name="Neutral" xfId="72" builtinId="28"/>
    <cellStyle name="20% - Accent4" xfId="73" builtinId="42"/>
    <cellStyle name="Normal_02NN" xfId="74"/>
    <cellStyle name="Total" xfId="75" builtinId="25"/>
    <cellStyle name="Currency" xfId="76" builtinId="4"/>
    <cellStyle name="20% - Accent3" xfId="77" builtinId="38"/>
    <cellStyle name="Normal_05XD_Dautu(6-2011)" xfId="78"/>
    <cellStyle name="Note" xfId="79" builtinId="10"/>
    <cellStyle name="Input" xfId="80" builtinId="20"/>
    <cellStyle name="Normal_Book2" xfId="81"/>
    <cellStyle name="Percent" xfId="82" builtinId="5"/>
    <cellStyle name="Heading 4" xfId="83" builtinId="19"/>
    <cellStyle name="Calculation" xfId="84" builtinId="22"/>
    <cellStyle name="Good" xfId="85" builtinId="26"/>
    <cellStyle name="Normal_07gia" xfId="86"/>
    <cellStyle name="Heading 3" xfId="87" builtinId="18"/>
    <cellStyle name="Normal_08tmt3" xfId="88"/>
    <cellStyle name="Normal_Gui Vu TH-Bao cao nhanh VDT 2006" xfId="89"/>
    <cellStyle name="CExplanatory Text" xfId="90" builtinId="53"/>
    <cellStyle name="Header2" xfId="91"/>
    <cellStyle name="Currency [0]" xfId="92" builtinId="7"/>
    <cellStyle name="一般_Book1" xfId="93"/>
    <cellStyle name="Followed Hyperlink" xfId="94" builtinId="9"/>
    <cellStyle name="Comma" xfId="95" builtinId="3"/>
    <cellStyle name="貨幣 [0]_Book1" xfId="96"/>
    <cellStyle name="Check Cell" xfId="97" builtinId="23"/>
    <cellStyle name="60% - Accent3" xfId="98" builtinId="40"/>
    <cellStyle name="Hyperlink" xfId="99" builtinId="8"/>
  </cellStyles>
  <tableStyles count="0" defaultTableStyle="TableStyleMedium9" defaultPivotStyle="PivotStyleLight16"/>
  <colors>
    <mruColors>
      <color rgb="00FFFFFF"/>
      <color rgb="00333333"/>
      <color rgb="000000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externalLink" Target="externalLinks/externalLink10.xml"/><Relationship Id="rId21" Type="http://schemas.openxmlformats.org/officeDocument/2006/relationships/externalLink" Target="externalLinks/externalLink9.xml"/><Relationship Id="rId20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7.xml"/><Relationship Id="rId18" Type="http://schemas.openxmlformats.org/officeDocument/2006/relationships/externalLink" Target="externalLinks/externalLink6.xml"/><Relationship Id="rId17" Type="http://schemas.openxmlformats.org/officeDocument/2006/relationships/externalLink" Target="externalLinks/externalLink5.xml"/><Relationship Id="rId1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3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Dung%20Quat/Goi3/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ieuF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EU%20CN%20T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2.5nam/Thanh%20Toan/DOCUMENT/DAUTHAU/Dungquat/GOI3/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7;&#222;a%20ph&#173;&#172;ng%2095-96%20(V&#232;n,%20TSC&#167;)%20hai%20gi&#18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/WINDOWS/TEMP/IBAS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2.5nam/Thanh%20Toan/CS3408/Standard/RP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ieuDautu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RP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Sheet2"/>
      <sheetName val="Sheet3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5 nam (tach)"/>
      <sheetName val="5 nam (tach) (2)"/>
      <sheetName val="KH 2003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1"/>
      <sheetName val="T11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fOOD"/>
      <sheetName val="FORM hc"/>
      <sheetName val="FORM pc"/>
      <sheetName val="TH  goi 4-x"/>
      <sheetName val="xdcb 01-2003"/>
      <sheetName val="phan tich DG"/>
      <sheetName val="gia vat lieu"/>
      <sheetName val="gia xe may"/>
      <sheetName val="gia nhan cong"/>
      <sheetName val="XL4Test5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PNT_QUOT__3"/>
      <sheetName val="COAT_WRAP_QIOT__3"/>
      <sheetName val="Bia"/>
      <sheetName val="Tm"/>
      <sheetName val="THKP"/>
      <sheetName val="DGi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CamPha"/>
      <sheetName val="MongCai"/>
      <sheetName val="70000000"/>
      <sheetName val="SOLIEU"/>
      <sheetName val="TINHTOA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CV den trong to聮g"/>
      <sheetName val="Km27' - Km278"/>
      <sheetName val="PNT-QUOT-D150#3"/>
      <sheetName val="PNT-QUOT-H153#3"/>
      <sheetName val="PNT-QUOT-K152#3"/>
      <sheetName val="PNT-QUOT-H146#3"/>
      <sheetName val="BangTH"/>
      <sheetName val="Xaylap "/>
      <sheetName val="Nhan cong"/>
      <sheetName val="Thietbi"/>
      <sheetName val="Diengiai"/>
      <sheetName val="Vanchuyen"/>
      <sheetName val="Bao cao KQTH quy hoach 135"/>
      <sheetName val="Sheet5"/>
      <sheetName val="Sheet6"/>
      <sheetName val="Sheet7"/>
      <sheetName val="Sheet8"/>
      <sheetName val="Sheet9"/>
      <sheetName val="Sheet10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ȴ0000000"/>
      <sheetName val="ADKT"/>
      <sheetName val="Oð mai 279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XLÇ_x0015_oppy"/>
      <sheetName val="BKLBD"/>
      <sheetName val="PTDG"/>
      <sheetName val="DTCT"/>
      <sheetName val="vlct"/>
      <sheetName val="Sheet11"/>
      <sheetName val="Sheet12"/>
      <sheetName val="Sheet13"/>
      <sheetName val="Sheet14"/>
      <sheetName val="Sheet15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XXXX_XX"/>
      <sheetName val="Cong ban 1,5_x0013_"/>
      <sheetName val="Km283 - Jm284"/>
      <sheetName val="Shedt1"/>
      <sheetName val="_x0012_0000000"/>
      <sheetName val="cocB40 5B"/>
      <sheetName val="cocD50 9A"/>
      <sheetName val="cocD75 16"/>
      <sheetName val="coc B80 TD25"/>
      <sheetName val="P27 B80"/>
      <sheetName val="Coc23 B80"/>
      <sheetName val="cong B80 C4"/>
      <sheetName val="GS02-thu0TM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Kѭ284"/>
      <sheetName val="Áo"/>
      <sheetName val="Km&quot;80"/>
      <sheetName val="ESTI."/>
      <sheetName val="DI-ESTI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_x000b_331"/>
      <sheetName val="gVL"/>
      <sheetName val="p0000000"/>
      <sheetName val="Macro1"/>
      <sheetName val="Macro2"/>
      <sheetName val="Macro3"/>
      <sheetName val="gìIÏÝ_x001c_Ã_x0008_ç¾{è"/>
      <sheetName val="Khac DP"/>
      <sheetName val="Khoi than "/>
      <sheetName val="B3_208_than"/>
      <sheetName val="B3_208_TU"/>
      <sheetName val="B3_208_TW"/>
      <sheetName val="B3_208_DP"/>
      <sheetName val="B3_208_khac"/>
      <sheetName val="Lap ®at ®hÖn"/>
      <sheetName val="_PNT-P3.xlsUTong hop (2)"/>
      <sheetName val="Km276 - Ke277"/>
      <sheetName val="_PNT-P3.xlsUKm279 - Km280"/>
      <sheetName val="CV den trong to_g"/>
      <sheetName val="_0000000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Mp mai 275"/>
      <sheetName val="Package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Nghiªm T_x0002_ "/>
      <sheetName val="tt-_x0014_BA"/>
      <sheetName val="TD_x0014_"/>
      <sheetName val="_x0014_.12"/>
      <sheetName val="QD c5a HDQT (2)"/>
      <sheetName val="_x0003_hart1"/>
      <sheetName val="Don gia"/>
      <sheetName val="K43"/>
      <sheetName val="THKL"/>
      <sheetName val="PL43"/>
      <sheetName val="K43+0.00 - 338 Trai"/>
      <sheetName val="Song ban 0,7x0,7"/>
      <sheetName val="Cong ban 0,8x ,8"/>
      <sheetName val="BCDSPS"/>
      <sheetName val="BCDKT"/>
      <sheetName val="TAU"/>
      <sheetName val="KHACH"/>
      <sheetName val="BC1"/>
      <sheetName val="BC2"/>
      <sheetName val="BAO CAO AN"/>
      <sheetName val="BANGKEKHACH"/>
      <sheetName val="Du tnan chi tiet coc nuoc"/>
      <sheetName val="Tong (op"/>
      <sheetName val="Coc 4ieu"/>
      <sheetName val="Baocao"/>
      <sheetName val="UT"/>
      <sheetName val="TongHopHD"/>
      <sheetName val="TNghiÖ- VL"/>
      <sheetName val="thaß26"/>
      <sheetName val=""/>
      <sheetName val="7000 000"/>
      <sheetName val="ၔong hop QL48 - 2"/>
      <sheetName val="Km266"/>
      <sheetName val="Shaet13"/>
      <sheetName val="_x000b_luong phu"/>
      <sheetName val="Nhap du lieu"/>
      <sheetName val="XNxlva sxthanKCIÉ"/>
      <sheetName val="30100000"/>
      <sheetName val="TDT-TBࡁ"/>
      <sheetName val="Op mai 2_x000c_"/>
      <sheetName val=""/>
      <sheetName val="Km_x0012_77 "/>
      <sheetName val="k, vt tho"/>
      <sheetName val="Km280 ࠭ Km281"/>
      <sheetName val=""/>
      <sheetName val=""/>
      <sheetName val=""/>
      <sheetName val=""/>
      <sheetName val=""/>
      <sheetName val="Cong ban 1,5„—_x0013_"/>
      <sheetName val="K-280 - Km281"/>
      <sheetName val="Xa9lap "/>
      <sheetName val="bÑi_x0003_"/>
      <sheetName val="_x000f_"/>
      <sheetName val="M pc_x0006_"/>
      <sheetName val="&#13;âO"/>
      <sheetName val="Thang8-02"/>
      <sheetName val="Thang9-02"/>
      <sheetName val="Thang10-02"/>
      <sheetName val="Thang11-02"/>
      <sheetName val="Thang12-02"/>
      <sheetName val="Thang01-03"/>
      <sheetName val="Thang02-03"/>
      <sheetName val="Dong$bac"/>
      <sheetName val="120"/>
      <sheetName val="IFAD"/>
      <sheetName val="CVHN"/>
      <sheetName val="TCVM"/>
      <sheetName val="RIDP"/>
      <sheetName val="LDNN"/>
      <sheetName val="Thang 07"/>
      <sheetName val="T10-05"/>
      <sheetName val="T9-05"/>
      <sheetName val="t805"/>
      <sheetName val="11T"/>
      <sheetName val="9T"/>
      <sheetName val="I"/>
      <sheetName val="mua vao"/>
      <sheetName val="chi phi "/>
      <sheetName val="ban ra 10%"/>
      <sheetName val="PNT-P3"/>
      <sheetName val="GS11- tÝnh KH_x0014_SC§"/>
      <sheetName val="DŃ02"/>
      <sheetName val="Ton 31.1"/>
      <sheetName val="NhapT.2"/>
      <sheetName val="Xuat T.2"/>
      <sheetName val="Ton 28.2"/>
      <sheetName val="H.Tra"/>
      <sheetName val="Hang CTY TRA LAI"/>
      <sheetName val="Hang NV Tra Lai"/>
      <sheetName val="gìIÏÝ_x001c_齘_x0013_龜_x0013_ꗃ〒"/>
      <sheetName val="bc"/>
      <sheetName val="K.O"/>
      <sheetName val="xang _clc"/>
      <sheetName val="X¡NG_td"/>
      <sheetName val="MaZUT"/>
      <sheetName val="DIESEL"/>
      <sheetName val="Cong ban 1,5_x0013_"/>
      <sheetName val="Km27%"/>
      <sheetName val="O0 mai 279"/>
      <sheetName val="Op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Khach iang le "/>
      <sheetName val="_PNT-P3.xlsѝKQKDKT'04-1"/>
      <sheetName val="chieud_x0005_"/>
      <sheetName val="__-BLDG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Giao nhie- vu"/>
      <sheetName val="Diem mon hoc"/>
      <sheetName val="Tong hop diem"/>
      <sheetName val="HoTen-khong duoc xoa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_x0003_har"/>
      <sheetName val="VÃt liÖu"/>
      <sheetName val="CVden nw8ai TCT (1)"/>
      <sheetName val="gia x"/>
      <sheetName val="FORM jc"/>
      <sheetName val="K_284"/>
      <sheetName val="CDPS3"/>
      <sheetName val="tldm190337,8"/>
      <sheetName val="_ong hop QL48 - 2"/>
      <sheetName val="Giao nhÿÿÿÿvu"/>
      <sheetName val="⁋㌱Ա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3DTNN (2)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Nhap lieu"/>
      <sheetName val="PGT"/>
      <sheetName val="Tien dien"/>
      <sheetName val="Thue GTGT"/>
      <sheetName val="00000000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hep be"/>
      <sheetName val="Thep than"/>
      <sheetName val="Thep xa mu"/>
      <sheetName val="km248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XXXXXXXX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Congty"/>
      <sheetName val="VPPN"/>
      <sheetName val="XN74"/>
      <sheetName val="XN54"/>
      <sheetName val="XN33"/>
      <sheetName val="NK96"/>
      <sheetName val="XL4Test5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b1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Sheet6"/>
      <sheetName val="Thau"/>
      <sheetName val="CT-BT"/>
      <sheetName val="Xa"/>
      <sheetName val="TH du toan "/>
      <sheetName val="Du toan "/>
      <sheetName val="C.Tinh"/>
      <sheetName val="TK_c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H"/>
      <sheetName val="Sheet10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XXXXXX_xda24_X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HHVt 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 KQTH quy hoach 135"/>
      <sheetName val="Bao cao KQTH quy hoach 135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_IBASE2.XLSѝTNHNoi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Co~g hop 1,5x1,5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T.K H.T.T5"/>
      <sheetName val="T.K T7"/>
      <sheetName val="TK T6"/>
      <sheetName val="T.K T5"/>
      <sheetName val="Bang thong ke hang ton"/>
      <sheetName val="thong ke "/>
      <sheetName val="T.KT04"/>
      <sheetName val="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CT 03"/>
      <sheetName val="TH 03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Nhap_lieu"/>
      <sheetName val="Khoiluong"/>
      <sheetName val="Vattu"/>
      <sheetName val="Trungchuyen"/>
      <sheetName val="Bu"/>
      <sheetName val="Chitiet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CV di trong  dong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GIA NUOC"/>
      <sheetName val="GIA DIEN THOAI"/>
      <sheetName val="GIA DIEN"/>
      <sheetName val="chiet tinh XD"/>
      <sheetName val="Triet T"/>
      <sheetName val="TH_B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08"/>
  <sheetViews>
    <sheetView zoomScaleSheetLayoutView="60" workbookViewId="0">
      <selection activeCell="D9" sqref="D9"/>
    </sheetView>
  </sheetViews>
  <sheetFormatPr defaultColWidth="9.14285714285714" defaultRowHeight="12.75"/>
  <sheetData>
    <row r="608" spans="1:1">
      <c r="A608">
        <v>1</v>
      </c>
    </row>
  </sheetData>
  <printOptions horizontalCentered="1"/>
  <pageMargins left="1" right="0.5" top="0.75" bottom="0.75" header="0.5" footer="0.5"/>
  <pageSetup paperSize="9" orientation="portrait" horizontalDpi="600" verticalDpi="600"/>
  <headerFooter alignWithMargins="0">
    <oddHeader>&amp;C&amp;".VnArial,Regular"&amp;11&amp;P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SheetLayoutView="60" workbookViewId="0">
      <selection activeCell="A1" sqref="A1:A32"/>
    </sheetView>
  </sheetViews>
  <sheetFormatPr defaultColWidth="9.14285714285714" defaultRowHeight="12.75" outlineLevelCol="7"/>
  <cols>
    <col min="1" max="1" width="1.85714285714286" customWidth="1"/>
    <col min="2" max="2" width="11.1428571428571" customWidth="1"/>
    <col min="3" max="3" width="21.4285714285714" customWidth="1"/>
    <col min="8" max="8" width="16.8571428571429" customWidth="1"/>
  </cols>
  <sheetData>
    <row r="1" ht="20.1" customHeight="1" spans="1:8">
      <c r="A1" s="86" t="s">
        <v>299</v>
      </c>
      <c r="B1" s="87"/>
      <c r="C1" s="86"/>
      <c r="D1" s="86"/>
      <c r="E1" s="86"/>
      <c r="F1" s="88"/>
      <c r="G1" s="101"/>
      <c r="H1" s="88"/>
    </row>
    <row r="2" ht="20.1" customHeight="1" spans="1:8">
      <c r="A2" s="86" t="s">
        <v>300</v>
      </c>
      <c r="B2" s="87"/>
      <c r="C2" s="86"/>
      <c r="D2" s="86"/>
      <c r="E2" s="86"/>
      <c r="F2" s="88"/>
      <c r="G2" s="101"/>
      <c r="H2" s="88"/>
    </row>
    <row r="3" ht="20.1" customHeight="1" spans="1:8">
      <c r="A3" s="88"/>
      <c r="B3" s="89"/>
      <c r="C3" s="89"/>
      <c r="D3" s="89"/>
      <c r="E3" s="89"/>
      <c r="F3" s="89"/>
      <c r="G3" s="101"/>
      <c r="H3" s="88"/>
    </row>
    <row r="4" ht="20.1" customHeight="1" spans="1:8">
      <c r="A4" s="88"/>
      <c r="B4" s="89"/>
      <c r="C4" s="89"/>
      <c r="D4" s="89"/>
      <c r="E4" s="89"/>
      <c r="F4" s="101"/>
      <c r="G4" s="101"/>
      <c r="H4" s="106" t="s">
        <v>301</v>
      </c>
    </row>
    <row r="5" ht="18.75" customHeight="1" spans="1:8">
      <c r="A5" s="90"/>
      <c r="B5" s="91"/>
      <c r="C5" s="91"/>
      <c r="D5" s="92" t="s">
        <v>302</v>
      </c>
      <c r="E5" s="107"/>
      <c r="F5" s="107"/>
      <c r="G5" s="108"/>
      <c r="H5" s="109" t="s">
        <v>303</v>
      </c>
    </row>
    <row r="6" ht="16.5" customHeight="1" spans="1:8">
      <c r="A6" s="88"/>
      <c r="B6" s="89"/>
      <c r="C6" s="89"/>
      <c r="D6" s="93" t="s">
        <v>304</v>
      </c>
      <c r="E6" s="93" t="s">
        <v>305</v>
      </c>
      <c r="F6" s="93" t="s">
        <v>306</v>
      </c>
      <c r="G6" s="93" t="s">
        <v>307</v>
      </c>
      <c r="H6" s="93" t="s">
        <v>308</v>
      </c>
    </row>
    <row r="7" ht="18.75" customHeight="1" spans="1:8">
      <c r="A7" s="88"/>
      <c r="B7" s="89"/>
      <c r="C7" s="89"/>
      <c r="D7" s="94">
        <v>2009</v>
      </c>
      <c r="E7" s="94" t="s">
        <v>30</v>
      </c>
      <c r="F7" s="94" t="s">
        <v>30</v>
      </c>
      <c r="G7" s="94" t="s">
        <v>29</v>
      </c>
      <c r="H7" s="94" t="s">
        <v>309</v>
      </c>
    </row>
    <row r="8" ht="15" spans="1:8">
      <c r="A8" s="95"/>
      <c r="B8" s="96"/>
      <c r="C8" s="96"/>
      <c r="D8" s="96"/>
      <c r="E8" s="96"/>
      <c r="F8" s="110"/>
      <c r="G8" s="101"/>
      <c r="H8" s="95"/>
    </row>
    <row r="9" ht="20.1" customHeight="1" spans="1:8">
      <c r="A9" s="97" t="s">
        <v>310</v>
      </c>
      <c r="B9" s="95"/>
      <c r="C9" s="95"/>
      <c r="D9" s="98">
        <v>134.633804015155</v>
      </c>
      <c r="E9" s="98">
        <v>123.016579935489</v>
      </c>
      <c r="F9" s="98">
        <v>115.679482223834</v>
      </c>
      <c r="G9" s="98">
        <v>100.93</v>
      </c>
      <c r="H9" s="111">
        <v>117.635421769198</v>
      </c>
    </row>
    <row r="10" ht="20.1" customHeight="1" spans="1:8">
      <c r="A10" s="99"/>
      <c r="B10" s="100"/>
      <c r="C10" s="100"/>
      <c r="D10" s="101"/>
      <c r="E10" s="101"/>
      <c r="F10" s="101"/>
      <c r="G10" s="101"/>
      <c r="H10" s="101"/>
    </row>
    <row r="11" ht="20.1" customHeight="1" spans="1:8">
      <c r="A11" s="99"/>
      <c r="B11" s="102" t="s">
        <v>311</v>
      </c>
      <c r="C11" s="102"/>
      <c r="D11" s="103">
        <v>148.137233495948</v>
      </c>
      <c r="E11" s="103">
        <v>134.060823950144</v>
      </c>
      <c r="F11" s="103">
        <v>122.833379700286</v>
      </c>
      <c r="G11" s="103">
        <v>101.35</v>
      </c>
      <c r="H11" s="112">
        <v>125.044433202723</v>
      </c>
    </row>
    <row r="12" ht="20.1" customHeight="1" spans="1:8">
      <c r="A12" s="99"/>
      <c r="B12" s="104" t="s">
        <v>312</v>
      </c>
      <c r="C12" s="102" t="s">
        <v>313</v>
      </c>
      <c r="D12" s="103">
        <v>139.691767340756</v>
      </c>
      <c r="E12" s="103">
        <v>127.870202636888</v>
      </c>
      <c r="F12" s="103">
        <v>110.52670818689</v>
      </c>
      <c r="G12" s="103">
        <v>100.46</v>
      </c>
      <c r="H12" s="112">
        <v>122.407585213767</v>
      </c>
    </row>
    <row r="13" ht="20.1" customHeight="1" spans="1:8">
      <c r="A13" s="99"/>
      <c r="B13" s="102"/>
      <c r="C13" s="102" t="s">
        <v>314</v>
      </c>
      <c r="D13" s="103">
        <v>152.558611458172</v>
      </c>
      <c r="E13" s="103">
        <v>138.810006831129</v>
      </c>
      <c r="F13" s="103">
        <v>128.0777183202</v>
      </c>
      <c r="G13" s="103">
        <v>101.55</v>
      </c>
      <c r="H13" s="112">
        <v>127.612089879102</v>
      </c>
    </row>
    <row r="14" ht="20.1" customHeight="1" spans="1:8">
      <c r="A14" s="99"/>
      <c r="B14" s="102"/>
      <c r="C14" s="102" t="s">
        <v>315</v>
      </c>
      <c r="D14" s="103">
        <v>143.118502951774</v>
      </c>
      <c r="E14" s="103">
        <v>125.835417896118</v>
      </c>
      <c r="F14" s="103">
        <v>120.250925833985</v>
      </c>
      <c r="G14" s="103">
        <v>101.59</v>
      </c>
      <c r="H14" s="112">
        <v>119.773197665853</v>
      </c>
    </row>
    <row r="15" ht="20.1" customHeight="1" spans="1:8">
      <c r="A15" s="99"/>
      <c r="B15" s="102" t="s">
        <v>316</v>
      </c>
      <c r="C15" s="102"/>
      <c r="D15" s="103">
        <v>124.499067015813</v>
      </c>
      <c r="E15" s="103">
        <v>112.824569760636</v>
      </c>
      <c r="F15" s="103">
        <v>108.876228915663</v>
      </c>
      <c r="G15" s="103">
        <v>100.55</v>
      </c>
      <c r="H15" s="112">
        <v>111.533287848965</v>
      </c>
    </row>
    <row r="16" ht="20.1" customHeight="1" spans="1:8">
      <c r="A16" s="99"/>
      <c r="B16" s="102" t="s">
        <v>317</v>
      </c>
      <c r="C16" s="102"/>
      <c r="D16" s="103">
        <v>122.584606490156</v>
      </c>
      <c r="E16" s="103">
        <v>113.326347466738</v>
      </c>
      <c r="F16" s="103">
        <v>109.506898382907</v>
      </c>
      <c r="G16" s="103">
        <v>100.79</v>
      </c>
      <c r="H16" s="112">
        <v>111.280304691153</v>
      </c>
    </row>
    <row r="17" ht="20.1" customHeight="1" spans="1:8">
      <c r="A17" s="99"/>
      <c r="B17" s="102" t="s">
        <v>318</v>
      </c>
      <c r="C17" s="102"/>
      <c r="D17" s="103">
        <v>145.118525877365</v>
      </c>
      <c r="E17" s="103">
        <v>123.757382163198</v>
      </c>
      <c r="F17" s="103">
        <v>116.163543834371</v>
      </c>
      <c r="G17" s="103">
        <v>100.89</v>
      </c>
      <c r="H17" s="112">
        <v>119.324229565085</v>
      </c>
    </row>
    <row r="18" ht="20.1" customHeight="1" spans="1:8">
      <c r="A18" s="99"/>
      <c r="B18" s="102" t="s">
        <v>319</v>
      </c>
      <c r="C18" s="102"/>
      <c r="D18" s="103">
        <v>115.941343393492</v>
      </c>
      <c r="E18" s="103">
        <v>109.636114384056</v>
      </c>
      <c r="F18" s="103">
        <v>107.023463583658</v>
      </c>
      <c r="G18" s="103">
        <v>100.51</v>
      </c>
      <c r="H18" s="112">
        <v>108.295806860162</v>
      </c>
    </row>
    <row r="19" ht="20.1" customHeight="1" spans="1:8">
      <c r="A19" s="99"/>
      <c r="B19" s="102" t="s">
        <v>320</v>
      </c>
      <c r="C19" s="102"/>
      <c r="D19" s="103">
        <v>109.531296340724</v>
      </c>
      <c r="E19" s="103">
        <v>106.288845425984</v>
      </c>
      <c r="F19" s="103">
        <v>104.58454769466</v>
      </c>
      <c r="G19" s="103">
        <v>100.25</v>
      </c>
      <c r="H19" s="112">
        <v>105.417537629039</v>
      </c>
    </row>
    <row r="20" ht="20.1" customHeight="1" spans="1:8">
      <c r="A20" s="99"/>
      <c r="B20" s="102" t="s">
        <v>321</v>
      </c>
      <c r="C20" s="102"/>
      <c r="D20" s="103">
        <v>136.250361035686</v>
      </c>
      <c r="E20" s="103">
        <v>121.518863402359</v>
      </c>
      <c r="F20" s="103">
        <v>119.298284529696</v>
      </c>
      <c r="G20" s="103">
        <v>100.21</v>
      </c>
      <c r="H20" s="112">
        <v>114.211936953953</v>
      </c>
    </row>
    <row r="21" ht="20.1" customHeight="1" spans="1:8">
      <c r="A21" s="99"/>
      <c r="B21" s="102" t="s">
        <v>322</v>
      </c>
      <c r="C21" s="102"/>
      <c r="D21" s="103">
        <v>88.4919018198212</v>
      </c>
      <c r="E21" s="103">
        <v>98.0155833569126</v>
      </c>
      <c r="F21" s="103">
        <v>98.2020445212529</v>
      </c>
      <c r="G21" s="103">
        <v>99.94</v>
      </c>
      <c r="H21" s="112">
        <v>94.9626371018336</v>
      </c>
    </row>
    <row r="22" ht="20.1" customHeight="1" spans="1:8">
      <c r="A22" s="99"/>
      <c r="B22" s="102" t="s">
        <v>323</v>
      </c>
      <c r="C22" s="102"/>
      <c r="D22" s="103">
        <v>132.967790851571</v>
      </c>
      <c r="E22" s="103">
        <v>125.230848719031</v>
      </c>
      <c r="F22" s="103">
        <v>107.275013504185</v>
      </c>
      <c r="G22" s="103">
        <v>101.13</v>
      </c>
      <c r="H22" s="112">
        <v>124.433075552049</v>
      </c>
    </row>
    <row r="23" ht="20.1" customHeight="1" spans="1:8">
      <c r="A23" s="99"/>
      <c r="B23" s="102" t="s">
        <v>324</v>
      </c>
      <c r="C23" s="102"/>
      <c r="D23" s="103">
        <v>114.439989902247</v>
      </c>
      <c r="E23" s="103">
        <v>108.561806692946</v>
      </c>
      <c r="F23" s="103">
        <v>106.725594422648</v>
      </c>
      <c r="G23" s="103">
        <v>100.34</v>
      </c>
      <c r="H23" s="112">
        <v>107.115888377038</v>
      </c>
    </row>
    <row r="24" ht="20.1" customHeight="1" spans="1:8">
      <c r="A24" s="99"/>
      <c r="B24" s="102" t="s">
        <v>325</v>
      </c>
      <c r="C24" s="102"/>
      <c r="D24" s="103">
        <v>128.789759428654</v>
      </c>
      <c r="E24" s="103">
        <v>113.286917146274</v>
      </c>
      <c r="F24" s="103">
        <v>109.603436651239</v>
      </c>
      <c r="G24" s="103">
        <v>101.01</v>
      </c>
      <c r="H24" s="112">
        <v>111.290720898268</v>
      </c>
    </row>
    <row r="25" ht="20.1" customHeight="1" spans="1:8">
      <c r="A25" s="99"/>
      <c r="B25" s="102"/>
      <c r="C25" s="102"/>
      <c r="D25" s="101"/>
      <c r="E25" s="101"/>
      <c r="F25" s="101"/>
      <c r="G25" s="101"/>
      <c r="H25" s="111"/>
    </row>
    <row r="26" ht="20.1" customHeight="1" spans="1:8">
      <c r="A26" s="97" t="s">
        <v>326</v>
      </c>
      <c r="B26" s="105"/>
      <c r="C26" s="105"/>
      <c r="D26" s="98">
        <v>213.788405903138</v>
      </c>
      <c r="E26" s="98">
        <v>147.630281269121</v>
      </c>
      <c r="F26" s="98">
        <v>115.325404934011</v>
      </c>
      <c r="G26" s="98">
        <v>108.7</v>
      </c>
      <c r="H26" s="111">
        <v>138.757560953175</v>
      </c>
    </row>
    <row r="27" ht="20.1" customHeight="1" spans="1:8">
      <c r="A27" s="97" t="s">
        <v>327</v>
      </c>
      <c r="B27" s="105"/>
      <c r="C27" s="105"/>
      <c r="D27" s="98">
        <v>119.422080955755</v>
      </c>
      <c r="E27" s="98">
        <v>108.642065969211</v>
      </c>
      <c r="F27" s="98">
        <v>100.318224914576</v>
      </c>
      <c r="G27" s="98">
        <v>100.26</v>
      </c>
      <c r="H27" s="111">
        <v>109.91300414084</v>
      </c>
    </row>
  </sheetData>
  <mergeCells count="1">
    <mergeCell ref="D5:G5"/>
  </mergeCells>
  <printOptions horizontalCentered="1"/>
  <pageMargins left="1" right="0.5" top="0.75" bottom="0.75" header="0.5" footer="0.5"/>
  <pageSetup paperSize="9" orientation="portrait" horizontalDpi="600" verticalDpi="600"/>
  <headerFooter alignWithMargins="0">
    <oddHeader>&amp;C&amp;".VnArial,Regular"&amp;11&amp;P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8"/>
  <sheetViews>
    <sheetView zoomScaleSheetLayoutView="60" workbookViewId="0">
      <selection activeCell="A1" sqref="A1:A32"/>
    </sheetView>
  </sheetViews>
  <sheetFormatPr defaultColWidth="10.2857142857143" defaultRowHeight="15"/>
  <cols>
    <col min="1" max="1" width="3.14285714285714" style="41" customWidth="1"/>
    <col min="2" max="2" width="27.1428571428571" style="41" customWidth="1"/>
    <col min="3" max="4" width="13.7142857142857" style="41" customWidth="1"/>
    <col min="5" max="5" width="1.57142857142857" style="41" customWidth="1"/>
    <col min="6" max="7" width="13.7142857142857" style="41" customWidth="1"/>
    <col min="8" max="16384" width="10.2857142857143" style="41"/>
  </cols>
  <sheetData>
    <row r="1" ht="20.1" customHeight="1" spans="1:7">
      <c r="A1" s="42" t="s">
        <v>328</v>
      </c>
      <c r="B1" s="43"/>
      <c r="C1" s="43"/>
      <c r="D1" s="43"/>
      <c r="E1" s="43"/>
      <c r="F1" s="43"/>
      <c r="G1" s="43"/>
    </row>
    <row r="2" ht="20.1" customHeight="1" spans="1:7">
      <c r="A2" s="44"/>
      <c r="B2" s="44"/>
      <c r="C2" s="44"/>
      <c r="D2" s="45"/>
      <c r="E2" s="45"/>
      <c r="F2" s="44"/>
      <c r="G2" s="44"/>
    </row>
    <row r="3" ht="20.1" customHeight="1" spans="1:7">
      <c r="A3" s="44"/>
      <c r="B3" s="44"/>
      <c r="C3" s="44"/>
      <c r="D3" s="44"/>
      <c r="E3" s="44"/>
      <c r="F3" s="44"/>
      <c r="G3" s="44"/>
    </row>
    <row r="4" ht="27" customHeight="1" spans="1:7">
      <c r="A4" s="46"/>
      <c r="B4" s="46"/>
      <c r="C4" s="47" t="s">
        <v>329</v>
      </c>
      <c r="D4" s="48"/>
      <c r="E4" s="75"/>
      <c r="F4" s="76" t="s">
        <v>330</v>
      </c>
      <c r="G4" s="76"/>
    </row>
    <row r="5" ht="27" customHeight="1" spans="1:7">
      <c r="A5" s="49"/>
      <c r="B5" s="49"/>
      <c r="C5" s="50" t="s">
        <v>331</v>
      </c>
      <c r="D5" s="50" t="s">
        <v>332</v>
      </c>
      <c r="E5" s="77"/>
      <c r="F5" s="50" t="s">
        <v>331</v>
      </c>
      <c r="G5" s="50" t="s">
        <v>332</v>
      </c>
    </row>
    <row r="6" ht="22.5" customHeight="1" spans="1:7">
      <c r="A6" s="44"/>
      <c r="B6" s="44"/>
      <c r="C6" s="44"/>
      <c r="D6" s="44"/>
      <c r="E6" s="44"/>
      <c r="F6" s="44"/>
      <c r="G6" s="44"/>
    </row>
    <row r="7" ht="18" customHeight="1" spans="1:7">
      <c r="A7" s="51" t="s">
        <v>333</v>
      </c>
      <c r="B7" s="52"/>
      <c r="C7" s="53" t="s">
        <v>334</v>
      </c>
      <c r="D7" s="54" t="s">
        <v>335</v>
      </c>
      <c r="E7" s="54"/>
      <c r="F7" s="78"/>
      <c r="G7" s="78"/>
    </row>
    <row r="8" ht="18" customHeight="1" spans="1:7">
      <c r="A8" s="52"/>
      <c r="B8" s="16" t="s">
        <v>336</v>
      </c>
      <c r="C8" s="55">
        <f>SUM(C10:C11)</f>
        <v>1836230.1</v>
      </c>
      <c r="D8" s="55">
        <f>SUM(D10:D11)</f>
        <v>79431.6</v>
      </c>
      <c r="E8" s="55"/>
      <c r="F8" s="79">
        <v>113.217338575287</v>
      </c>
      <c r="G8" s="79">
        <v>111.793144456039</v>
      </c>
    </row>
    <row r="9" ht="18" customHeight="1" spans="1:7">
      <c r="A9" s="56"/>
      <c r="B9" s="57" t="s">
        <v>337</v>
      </c>
      <c r="C9" s="58"/>
      <c r="D9" s="58"/>
      <c r="E9" s="58"/>
      <c r="F9" s="80"/>
      <c r="G9" s="80"/>
    </row>
    <row r="10" ht="18" customHeight="1" spans="1:7">
      <c r="A10" s="56"/>
      <c r="B10" s="59" t="s">
        <v>338</v>
      </c>
      <c r="C10" s="58">
        <v>1832248.6</v>
      </c>
      <c r="D10" s="58">
        <v>70237.4</v>
      </c>
      <c r="E10" s="58"/>
      <c r="F10" s="80">
        <v>113.4</v>
      </c>
      <c r="G10" s="80">
        <v>112.4</v>
      </c>
    </row>
    <row r="11" ht="18" customHeight="1" spans="1:7">
      <c r="A11" s="56"/>
      <c r="B11" s="59" t="s">
        <v>339</v>
      </c>
      <c r="C11" s="58">
        <v>3981.5</v>
      </c>
      <c r="D11" s="58">
        <v>9194.2</v>
      </c>
      <c r="E11" s="58"/>
      <c r="F11" s="80">
        <v>108.9</v>
      </c>
      <c r="G11" s="80">
        <v>109.7</v>
      </c>
    </row>
    <row r="12" ht="18" customHeight="1" spans="1:7">
      <c r="A12" s="56"/>
      <c r="B12" s="57" t="s">
        <v>142</v>
      </c>
      <c r="C12" s="58"/>
      <c r="D12" s="58"/>
      <c r="E12" s="58"/>
      <c r="F12" s="80"/>
      <c r="G12" s="80"/>
    </row>
    <row r="13" ht="18" customHeight="1" spans="1:7">
      <c r="A13" s="56"/>
      <c r="B13" s="59" t="s">
        <v>340</v>
      </c>
      <c r="C13" s="58">
        <v>28088.9</v>
      </c>
      <c r="D13" s="58">
        <v>18942.7</v>
      </c>
      <c r="E13" s="58"/>
      <c r="F13" s="80">
        <v>109.4</v>
      </c>
      <c r="G13" s="80">
        <v>110.4</v>
      </c>
    </row>
    <row r="14" ht="18" customHeight="1" spans="1:7">
      <c r="A14" s="52"/>
      <c r="B14" s="59" t="s">
        <v>341</v>
      </c>
      <c r="C14" s="58">
        <v>1808141.2</v>
      </c>
      <c r="D14" s="58">
        <v>60488.9</v>
      </c>
      <c r="E14" s="58"/>
      <c r="F14" s="80">
        <v>113.3</v>
      </c>
      <c r="G14" s="80">
        <v>112.3</v>
      </c>
    </row>
    <row r="15" ht="18" customHeight="1" spans="1:7">
      <c r="A15" s="60"/>
      <c r="B15" s="57" t="s">
        <v>342</v>
      </c>
      <c r="C15" s="58"/>
      <c r="D15" s="58"/>
      <c r="E15" s="58"/>
      <c r="F15" s="80"/>
      <c r="G15" s="80"/>
    </row>
    <row r="16" ht="18" customHeight="1" spans="1:7">
      <c r="A16" s="56"/>
      <c r="B16" s="59" t="s">
        <v>343</v>
      </c>
      <c r="C16" s="58">
        <v>8307.04</v>
      </c>
      <c r="D16" s="58">
        <v>3155.909</v>
      </c>
      <c r="E16" s="58"/>
      <c r="F16" s="80">
        <v>102.62</v>
      </c>
      <c r="G16" s="80">
        <v>103.82</v>
      </c>
    </row>
    <row r="17" ht="18" customHeight="1" spans="1:7">
      <c r="A17" s="52"/>
      <c r="B17" s="59" t="s">
        <v>344</v>
      </c>
      <c r="C17" s="58">
        <v>4451.63593436599</v>
      </c>
      <c r="D17" s="58">
        <v>274.510933360225</v>
      </c>
      <c r="E17" s="58"/>
      <c r="F17" s="80">
        <v>103.2</v>
      </c>
      <c r="G17" s="80">
        <v>104.3</v>
      </c>
    </row>
    <row r="18" ht="18" customHeight="1" spans="1:7">
      <c r="A18" s="52"/>
      <c r="B18" s="59" t="s">
        <v>345</v>
      </c>
      <c r="C18" s="58">
        <v>127143.321771232</v>
      </c>
      <c r="D18" s="58">
        <v>2715.26012274299</v>
      </c>
      <c r="E18" s="58"/>
      <c r="F18" s="80">
        <v>108.956609788758</v>
      </c>
      <c r="G18" s="80">
        <v>113.454212920217</v>
      </c>
    </row>
    <row r="19" ht="18" customHeight="1" spans="1:7">
      <c r="A19" s="52"/>
      <c r="B19" s="59" t="s">
        <v>346</v>
      </c>
      <c r="C19" s="58">
        <v>1686666.23016252</v>
      </c>
      <c r="D19" s="58">
        <v>58973.4304773044</v>
      </c>
      <c r="E19" s="58"/>
      <c r="F19" s="80">
        <v>113.608657276972</v>
      </c>
      <c r="G19" s="80">
        <v>112.419250166489</v>
      </c>
    </row>
    <row r="20" ht="18" customHeight="1" spans="1:7">
      <c r="A20" s="52"/>
      <c r="B20" s="59" t="s">
        <v>347</v>
      </c>
      <c r="C20" s="58">
        <v>9661.836</v>
      </c>
      <c r="D20" s="58">
        <v>14312.486</v>
      </c>
      <c r="E20" s="58"/>
      <c r="F20" s="80">
        <v>114.7</v>
      </c>
      <c r="G20" s="80">
        <v>110.8</v>
      </c>
    </row>
    <row r="21" ht="18" customHeight="1" spans="1:7">
      <c r="A21" s="52"/>
      <c r="B21" s="19"/>
      <c r="C21" s="21"/>
      <c r="D21" s="21"/>
      <c r="E21" s="21"/>
      <c r="F21" s="81"/>
      <c r="G21" s="81"/>
    </row>
    <row r="22" ht="18" customHeight="1" spans="1:7">
      <c r="A22" s="61" t="s">
        <v>348</v>
      </c>
      <c r="B22" s="19"/>
      <c r="C22" s="62" t="s">
        <v>85</v>
      </c>
      <c r="D22" s="63" t="s">
        <v>349</v>
      </c>
      <c r="E22" s="63"/>
      <c r="F22" s="81"/>
      <c r="G22" s="81"/>
    </row>
    <row r="23" ht="18" customHeight="1" spans="1:7">
      <c r="A23" s="64"/>
      <c r="B23" s="16" t="s">
        <v>336</v>
      </c>
      <c r="C23" s="55">
        <v>526771.638553643</v>
      </c>
      <c r="D23" s="55">
        <v>144668.21209277</v>
      </c>
      <c r="E23" s="55"/>
      <c r="F23" s="79">
        <v>111.132547211456</v>
      </c>
      <c r="G23" s="79">
        <v>103.333203495468</v>
      </c>
    </row>
    <row r="24" ht="18" customHeight="1" spans="1:7">
      <c r="A24" s="60"/>
      <c r="B24" s="57" t="s">
        <v>337</v>
      </c>
      <c r="C24" s="58"/>
      <c r="D24" s="58"/>
      <c r="E24" s="58"/>
      <c r="F24" s="80"/>
      <c r="G24" s="80"/>
    </row>
    <row r="25" ht="18" customHeight="1" spans="1:7">
      <c r="A25" s="60"/>
      <c r="B25" s="59" t="s">
        <v>338</v>
      </c>
      <c r="C25" s="58">
        <v>495867.3</v>
      </c>
      <c r="D25" s="58">
        <v>47527</v>
      </c>
      <c r="E25" s="58"/>
      <c r="F25" s="80">
        <v>112.2</v>
      </c>
      <c r="G25" s="80">
        <v>108.4</v>
      </c>
    </row>
    <row r="26" ht="18" customHeight="1" spans="1:7">
      <c r="A26" s="60"/>
      <c r="B26" s="59" t="s">
        <v>339</v>
      </c>
      <c r="C26" s="58">
        <v>30904.3</v>
      </c>
      <c r="D26" s="58">
        <v>97141.2</v>
      </c>
      <c r="E26" s="58"/>
      <c r="F26" s="80">
        <v>104.1</v>
      </c>
      <c r="G26" s="80">
        <v>100.7</v>
      </c>
    </row>
    <row r="27" ht="18" customHeight="1" spans="1:10">
      <c r="A27" s="60"/>
      <c r="B27" s="57" t="s">
        <v>142</v>
      </c>
      <c r="C27" s="65"/>
      <c r="D27" s="65"/>
      <c r="E27" s="58"/>
      <c r="F27" s="80"/>
      <c r="G27" s="80"/>
      <c r="J27" s="82"/>
    </row>
    <row r="28" ht="18" customHeight="1" spans="1:7">
      <c r="A28" s="60"/>
      <c r="B28" s="59" t="s">
        <v>340</v>
      </c>
      <c r="C28" s="66">
        <v>36193.1</v>
      </c>
      <c r="D28" s="58">
        <v>103612.9</v>
      </c>
      <c r="E28" s="58"/>
      <c r="F28" s="80">
        <v>103.7</v>
      </c>
      <c r="G28" s="80">
        <v>100.3</v>
      </c>
    </row>
    <row r="29" ht="18" customHeight="1" spans="1:7">
      <c r="A29" s="60"/>
      <c r="B29" s="59" t="s">
        <v>341</v>
      </c>
      <c r="C29" s="66">
        <v>490578.5</v>
      </c>
      <c r="D29" s="58">
        <v>41055.3</v>
      </c>
      <c r="E29" s="58"/>
      <c r="F29" s="80">
        <v>112.2</v>
      </c>
      <c r="G29" s="80">
        <v>106.8</v>
      </c>
    </row>
    <row r="30" ht="18" customHeight="1" spans="1:9">
      <c r="A30" s="60"/>
      <c r="B30" s="57" t="s">
        <v>342</v>
      </c>
      <c r="C30" s="65"/>
      <c r="D30" s="65"/>
      <c r="E30" s="58"/>
      <c r="F30" s="80"/>
      <c r="G30" s="80"/>
      <c r="I30" s="83"/>
    </row>
    <row r="31" ht="18" customHeight="1" spans="1:7">
      <c r="A31" s="60"/>
      <c r="B31" s="59" t="s">
        <v>343</v>
      </c>
      <c r="C31" s="58">
        <v>4913.146</v>
      </c>
      <c r="D31" s="58">
        <v>2776.893</v>
      </c>
      <c r="E31" s="58"/>
      <c r="F31" s="80">
        <v>94.53</v>
      </c>
      <c r="G31" s="80">
        <v>105</v>
      </c>
    </row>
    <row r="32" ht="18" customHeight="1" spans="1:7">
      <c r="A32" s="60"/>
      <c r="B32" s="59" t="s">
        <v>344</v>
      </c>
      <c r="C32" s="58">
        <v>36748.793255132</v>
      </c>
      <c r="D32" s="58">
        <v>108975.743674367</v>
      </c>
      <c r="E32" s="58"/>
      <c r="F32" s="80">
        <v>105</v>
      </c>
      <c r="G32" s="80">
        <v>101</v>
      </c>
    </row>
    <row r="33" ht="18" customHeight="1" spans="1:7">
      <c r="A33" s="60"/>
      <c r="B33" s="59" t="s">
        <v>345</v>
      </c>
      <c r="C33" s="58">
        <v>82964.7121879073</v>
      </c>
      <c r="D33" s="58">
        <v>10889.6558966312</v>
      </c>
      <c r="E33" s="58"/>
      <c r="F33" s="80">
        <v>109.368698098559</v>
      </c>
      <c r="G33" s="80">
        <v>110.86905179403</v>
      </c>
    </row>
    <row r="34" ht="18" customHeight="1" spans="1:7">
      <c r="A34" s="60"/>
      <c r="B34" s="59" t="s">
        <v>346</v>
      </c>
      <c r="C34" s="58">
        <v>402023.270510604</v>
      </c>
      <c r="D34" s="58">
        <v>21745.7182217716</v>
      </c>
      <c r="E34" s="58"/>
      <c r="F34" s="80">
        <v>112.261062681262</v>
      </c>
      <c r="G34" s="80">
        <v>111.024112393159</v>
      </c>
    </row>
    <row r="35" ht="18" customHeight="1" spans="1:7">
      <c r="A35" s="60"/>
      <c r="B35" s="59" t="s">
        <v>347</v>
      </c>
      <c r="C35" s="58">
        <v>121.7166</v>
      </c>
      <c r="D35" s="58">
        <v>280.2013</v>
      </c>
      <c r="E35" s="58"/>
      <c r="F35" s="80">
        <v>107.7</v>
      </c>
      <c r="G35" s="80">
        <v>104.5</v>
      </c>
    </row>
    <row r="36" ht="12.75" spans="1:7">
      <c r="A36" s="67"/>
      <c r="B36" s="68"/>
      <c r="C36" s="69"/>
      <c r="D36" s="69"/>
      <c r="E36" s="25"/>
      <c r="F36" s="25"/>
      <c r="G36" s="67"/>
    </row>
    <row r="37" spans="1:7">
      <c r="A37" s="70"/>
      <c r="B37" s="71"/>
      <c r="C37" s="6"/>
      <c r="D37" s="6"/>
      <c r="E37" s="6"/>
      <c r="F37" s="25"/>
      <c r="G37" s="70"/>
    </row>
    <row r="38" spans="1:7">
      <c r="A38" s="70"/>
      <c r="B38" s="71"/>
      <c r="C38" s="6"/>
      <c r="D38" s="6"/>
      <c r="E38" s="6"/>
      <c r="F38" s="25"/>
      <c r="G38" s="70"/>
    </row>
    <row r="39" spans="1:7">
      <c r="A39" s="70"/>
      <c r="B39" s="71"/>
      <c r="C39" s="25"/>
      <c r="D39" s="6"/>
      <c r="E39" s="6"/>
      <c r="F39" s="25"/>
      <c r="G39" s="70"/>
    </row>
    <row r="40" spans="1:7">
      <c r="A40" s="70"/>
      <c r="B40" s="71"/>
      <c r="C40" s="6"/>
      <c r="D40" s="6"/>
      <c r="E40" s="6"/>
      <c r="F40" s="25"/>
      <c r="G40" s="70"/>
    </row>
    <row r="41" spans="1:7">
      <c r="A41" s="70"/>
      <c r="B41" s="71"/>
      <c r="C41" s="6"/>
      <c r="D41" s="6"/>
      <c r="E41" s="6"/>
      <c r="F41" s="25"/>
      <c r="G41" s="70"/>
    </row>
    <row r="42" spans="1:7">
      <c r="A42" s="70"/>
      <c r="B42" s="71"/>
      <c r="C42" s="6"/>
      <c r="D42" s="6"/>
      <c r="E42" s="6"/>
      <c r="F42" s="25"/>
      <c r="G42" s="70"/>
    </row>
    <row r="43" spans="1:7">
      <c r="A43" s="70"/>
      <c r="B43" s="71"/>
      <c r="C43" s="6"/>
      <c r="D43" s="6"/>
      <c r="E43" s="6"/>
      <c r="F43" s="25"/>
      <c r="G43" s="70"/>
    </row>
    <row r="44" spans="1:7">
      <c r="A44" s="70"/>
      <c r="B44" s="72"/>
      <c r="C44" s="6"/>
      <c r="D44" s="6"/>
      <c r="E44" s="69"/>
      <c r="F44" s="69"/>
      <c r="G44" s="70"/>
    </row>
    <row r="45" spans="1:7">
      <c r="A45" s="70"/>
      <c r="B45" s="72"/>
      <c r="C45" s="6"/>
      <c r="D45" s="6"/>
      <c r="E45" s="69"/>
      <c r="F45" s="69"/>
      <c r="G45" s="70"/>
    </row>
    <row r="46" spans="1:7">
      <c r="A46" s="70"/>
      <c r="B46" s="72"/>
      <c r="C46" s="73"/>
      <c r="D46" s="73"/>
      <c r="E46" s="69"/>
      <c r="F46" s="69"/>
      <c r="G46" s="70"/>
    </row>
    <row r="47" spans="1:7">
      <c r="A47" s="70"/>
      <c r="B47" s="72"/>
      <c r="C47" s="6"/>
      <c r="D47" s="6"/>
      <c r="E47" s="69"/>
      <c r="F47" s="69"/>
      <c r="G47" s="70"/>
    </row>
    <row r="48" spans="1:7">
      <c r="A48" s="70"/>
      <c r="B48" s="72"/>
      <c r="C48" s="6"/>
      <c r="D48" s="6"/>
      <c r="E48" s="69"/>
      <c r="F48" s="69"/>
      <c r="G48" s="70"/>
    </row>
    <row r="49" spans="1:7">
      <c r="A49" s="70"/>
      <c r="B49" s="72"/>
      <c r="C49" s="73"/>
      <c r="D49" s="73"/>
      <c r="E49" s="69"/>
      <c r="F49" s="69"/>
      <c r="G49" s="70"/>
    </row>
    <row r="50" spans="1:7">
      <c r="A50" s="70"/>
      <c r="B50" s="72"/>
      <c r="C50" s="6"/>
      <c r="D50" s="6"/>
      <c r="E50" s="69"/>
      <c r="F50" s="69"/>
      <c r="G50" s="70"/>
    </row>
    <row r="51" spans="1:7">
      <c r="A51" s="70"/>
      <c r="B51" s="72"/>
      <c r="C51" s="6"/>
      <c r="D51" s="6"/>
      <c r="E51" s="69"/>
      <c r="F51" s="69"/>
      <c r="G51" s="70"/>
    </row>
    <row r="52" spans="1:7">
      <c r="A52" s="70"/>
      <c r="B52" s="72"/>
      <c r="C52" s="6"/>
      <c r="D52" s="6"/>
      <c r="E52" s="69"/>
      <c r="F52" s="69"/>
      <c r="G52" s="70"/>
    </row>
    <row r="53" spans="1:7">
      <c r="A53" s="70"/>
      <c r="B53" s="72"/>
      <c r="C53" s="6"/>
      <c r="D53" s="6"/>
      <c r="E53" s="69"/>
      <c r="F53" s="69"/>
      <c r="G53" s="70"/>
    </row>
    <row r="54" spans="1:7">
      <c r="A54" s="70"/>
      <c r="B54" s="72"/>
      <c r="C54" s="6"/>
      <c r="D54" s="6"/>
      <c r="E54" s="69"/>
      <c r="F54" s="69"/>
      <c r="G54" s="70"/>
    </row>
    <row r="55" spans="1:7">
      <c r="A55" s="70"/>
      <c r="B55" s="74"/>
      <c r="C55" s="6"/>
      <c r="D55" s="6"/>
      <c r="E55" s="69"/>
      <c r="F55" s="69"/>
      <c r="G55" s="70"/>
    </row>
    <row r="56" spans="1:7">
      <c r="A56" s="70"/>
      <c r="B56" s="74"/>
      <c r="C56" s="6"/>
      <c r="D56" s="6"/>
      <c r="E56" s="69"/>
      <c r="F56" s="69"/>
      <c r="G56" s="70"/>
    </row>
    <row r="57" spans="1:7">
      <c r="A57" s="70"/>
      <c r="B57" s="74"/>
      <c r="C57" s="6"/>
      <c r="D57" s="6"/>
      <c r="E57" s="69"/>
      <c r="F57" s="69"/>
      <c r="G57" s="70"/>
    </row>
    <row r="58" spans="1:7">
      <c r="A58" s="70"/>
      <c r="B58" s="74"/>
      <c r="C58" s="73"/>
      <c r="D58" s="73"/>
      <c r="E58" s="69"/>
      <c r="F58" s="69"/>
      <c r="G58" s="70"/>
    </row>
    <row r="59" spans="1:7">
      <c r="A59" s="70"/>
      <c r="B59" s="74"/>
      <c r="C59" s="6"/>
      <c r="D59" s="6"/>
      <c r="E59" s="69"/>
      <c r="F59" s="69"/>
      <c r="G59" s="70"/>
    </row>
    <row r="60" spans="1:7">
      <c r="A60" s="70"/>
      <c r="B60" s="74"/>
      <c r="C60" s="6"/>
      <c r="D60" s="6"/>
      <c r="E60" s="69"/>
      <c r="F60" s="69"/>
      <c r="G60" s="70"/>
    </row>
    <row r="61" spans="1:7">
      <c r="A61" s="70"/>
      <c r="B61" s="74"/>
      <c r="C61" s="73"/>
      <c r="D61" s="73"/>
      <c r="E61" s="69"/>
      <c r="F61" s="69"/>
      <c r="G61" s="70"/>
    </row>
    <row r="62" spans="1:7">
      <c r="A62" s="70"/>
      <c r="B62" s="74"/>
      <c r="C62" s="6"/>
      <c r="D62" s="6"/>
      <c r="E62" s="69"/>
      <c r="F62" s="69"/>
      <c r="G62" s="70"/>
    </row>
    <row r="63" spans="1:7">
      <c r="A63" s="70"/>
      <c r="B63" s="74"/>
      <c r="C63" s="6"/>
      <c r="D63" s="6"/>
      <c r="E63" s="69"/>
      <c r="F63" s="69"/>
      <c r="G63" s="70"/>
    </row>
    <row r="64" spans="1:7">
      <c r="A64" s="70"/>
      <c r="B64" s="74"/>
      <c r="C64" s="73"/>
      <c r="D64" s="73"/>
      <c r="E64" s="69"/>
      <c r="F64" s="69"/>
      <c r="G64" s="70"/>
    </row>
    <row r="65" spans="1:7">
      <c r="A65" s="70"/>
      <c r="B65" s="74"/>
      <c r="C65" s="6"/>
      <c r="D65" s="6"/>
      <c r="E65" s="69"/>
      <c r="F65" s="69"/>
      <c r="G65" s="70"/>
    </row>
    <row r="66" spans="1:7">
      <c r="A66" s="70"/>
      <c r="B66" s="74"/>
      <c r="C66" s="6"/>
      <c r="D66" s="6"/>
      <c r="E66" s="69"/>
      <c r="F66" s="69"/>
      <c r="G66" s="70"/>
    </row>
    <row r="67" spans="1:7">
      <c r="A67" s="70"/>
      <c r="B67" s="74"/>
      <c r="C67" s="6"/>
      <c r="D67" s="6"/>
      <c r="E67" s="69"/>
      <c r="F67" s="69"/>
      <c r="G67" s="70"/>
    </row>
    <row r="68" spans="1:7">
      <c r="A68" s="70"/>
      <c r="B68" s="74"/>
      <c r="C68" s="73"/>
      <c r="D68" s="73"/>
      <c r="E68" s="69"/>
      <c r="F68" s="69"/>
      <c r="G68" s="70"/>
    </row>
    <row r="69" spans="1:7">
      <c r="A69" s="70"/>
      <c r="B69" s="74"/>
      <c r="C69" s="6"/>
      <c r="D69" s="6"/>
      <c r="E69" s="69"/>
      <c r="F69" s="69"/>
      <c r="G69" s="70"/>
    </row>
    <row r="70" spans="1:7">
      <c r="A70" s="70"/>
      <c r="B70" s="74"/>
      <c r="C70" s="6"/>
      <c r="D70" s="6"/>
      <c r="E70" s="69"/>
      <c r="F70" s="69"/>
      <c r="G70" s="70"/>
    </row>
    <row r="71" spans="1:7">
      <c r="A71" s="70"/>
      <c r="B71" s="74"/>
      <c r="C71" s="73"/>
      <c r="D71" s="73"/>
      <c r="E71" s="69"/>
      <c r="F71" s="69"/>
      <c r="G71" s="70"/>
    </row>
    <row r="72" spans="1:7">
      <c r="A72" s="70"/>
      <c r="B72" s="74"/>
      <c r="C72" s="6"/>
      <c r="D72" s="6"/>
      <c r="E72" s="69"/>
      <c r="F72" s="69"/>
      <c r="G72" s="70"/>
    </row>
    <row r="73" spans="1:7">
      <c r="A73" s="70"/>
      <c r="B73" s="74"/>
      <c r="C73" s="6"/>
      <c r="D73" s="6"/>
      <c r="E73" s="69"/>
      <c r="F73" s="69"/>
      <c r="G73" s="70"/>
    </row>
    <row r="74" spans="1:7">
      <c r="A74" s="70"/>
      <c r="B74" s="74"/>
      <c r="C74" s="73"/>
      <c r="D74" s="73"/>
      <c r="E74" s="69"/>
      <c r="F74" s="69"/>
      <c r="G74" s="70"/>
    </row>
    <row r="75" spans="1:7">
      <c r="A75" s="70"/>
      <c r="B75" s="74"/>
      <c r="C75" s="6"/>
      <c r="D75" s="6"/>
      <c r="E75" s="69"/>
      <c r="F75" s="69"/>
      <c r="G75" s="70"/>
    </row>
    <row r="76" spans="1:7">
      <c r="A76" s="70"/>
      <c r="B76" s="74"/>
      <c r="C76" s="6"/>
      <c r="D76" s="6"/>
      <c r="E76" s="69"/>
      <c r="F76" s="69"/>
      <c r="G76" s="70"/>
    </row>
    <row r="77" spans="1:7">
      <c r="A77" s="70"/>
      <c r="B77" s="74"/>
      <c r="C77" s="73"/>
      <c r="D77" s="73"/>
      <c r="E77" s="69"/>
      <c r="F77" s="69"/>
      <c r="G77" s="70"/>
    </row>
    <row r="78" spans="1:7">
      <c r="A78" s="70"/>
      <c r="B78" s="74"/>
      <c r="C78" s="6"/>
      <c r="D78" s="6"/>
      <c r="E78" s="69"/>
      <c r="F78" s="69"/>
      <c r="G78" s="70"/>
    </row>
    <row r="79" spans="1:7">
      <c r="A79" s="70"/>
      <c r="B79" s="74"/>
      <c r="C79" s="6"/>
      <c r="D79" s="6"/>
      <c r="E79" s="69"/>
      <c r="F79" s="69"/>
      <c r="G79" s="70"/>
    </row>
    <row r="80" spans="1:7">
      <c r="A80" s="70"/>
      <c r="B80" s="74"/>
      <c r="C80" s="73"/>
      <c r="D80" s="73"/>
      <c r="E80" s="69"/>
      <c r="F80" s="69"/>
      <c r="G80" s="70"/>
    </row>
    <row r="81" spans="1:7">
      <c r="A81" s="70"/>
      <c r="B81" s="74"/>
      <c r="C81" s="6"/>
      <c r="D81" s="6"/>
      <c r="E81" s="69"/>
      <c r="F81" s="69"/>
      <c r="G81" s="70"/>
    </row>
    <row r="82" spans="1:7">
      <c r="A82" s="70"/>
      <c r="B82" s="74"/>
      <c r="C82" s="84"/>
      <c r="D82" s="84"/>
      <c r="E82" s="69"/>
      <c r="F82" s="69"/>
      <c r="G82" s="70"/>
    </row>
    <row r="83" spans="1:7">
      <c r="A83" s="70"/>
      <c r="B83" s="74"/>
      <c r="C83" s="84"/>
      <c r="D83" s="6"/>
      <c r="E83" s="69"/>
      <c r="F83" s="69"/>
      <c r="G83" s="70"/>
    </row>
    <row r="84" spans="1:7">
      <c r="A84" s="70"/>
      <c r="B84" s="74"/>
      <c r="C84" s="84"/>
      <c r="D84" s="6"/>
      <c r="E84" s="69"/>
      <c r="F84" s="69"/>
      <c r="G84" s="70"/>
    </row>
    <row r="85" spans="1:7">
      <c r="A85" s="70"/>
      <c r="B85" s="74"/>
      <c r="C85" s="84"/>
      <c r="D85" s="6"/>
      <c r="E85" s="69"/>
      <c r="F85" s="69"/>
      <c r="G85" s="70"/>
    </row>
    <row r="86" spans="1:7">
      <c r="A86" s="70"/>
      <c r="B86" s="85"/>
      <c r="C86" s="6"/>
      <c r="D86" s="6"/>
      <c r="E86" s="72"/>
      <c r="F86" s="72"/>
      <c r="G86" s="70"/>
    </row>
    <row r="87" spans="1:7">
      <c r="A87" s="70"/>
      <c r="B87" s="85"/>
      <c r="C87" s="84"/>
      <c r="D87" s="84"/>
      <c r="E87" s="69"/>
      <c r="F87" s="69"/>
      <c r="G87" s="70"/>
    </row>
    <row r="88" spans="1:7">
      <c r="A88" s="70"/>
      <c r="B88" s="85"/>
      <c r="C88" s="6"/>
      <c r="D88" s="6"/>
      <c r="E88" s="69"/>
      <c r="F88" s="69"/>
      <c r="G88" s="70"/>
    </row>
    <row r="89" spans="1:7">
      <c r="A89" s="70"/>
      <c r="B89" s="85"/>
      <c r="C89" s="6"/>
      <c r="D89" s="6"/>
      <c r="E89" s="69"/>
      <c r="F89" s="69"/>
      <c r="G89" s="70"/>
    </row>
    <row r="90" spans="1:7">
      <c r="A90" s="70"/>
      <c r="B90" s="85"/>
      <c r="C90" s="84"/>
      <c r="D90" s="84"/>
      <c r="E90" s="69"/>
      <c r="F90" s="69"/>
      <c r="G90" s="70"/>
    </row>
    <row r="91" spans="1:7">
      <c r="A91" s="70"/>
      <c r="B91" s="85"/>
      <c r="C91" s="6"/>
      <c r="D91" s="6"/>
      <c r="E91" s="69"/>
      <c r="F91" s="69"/>
      <c r="G91" s="70"/>
    </row>
    <row r="92" spans="1:7">
      <c r="A92" s="70"/>
      <c r="B92" s="85"/>
      <c r="C92" s="6"/>
      <c r="D92" s="6"/>
      <c r="E92" s="69"/>
      <c r="F92" s="69"/>
      <c r="G92" s="70"/>
    </row>
    <row r="93" spans="1:7">
      <c r="A93" s="70"/>
      <c r="B93" s="85"/>
      <c r="C93" s="84"/>
      <c r="D93" s="84"/>
      <c r="E93" s="69"/>
      <c r="F93" s="69"/>
      <c r="G93" s="70"/>
    </row>
    <row r="94" spans="1:7">
      <c r="A94" s="70"/>
      <c r="B94" s="85"/>
      <c r="C94" s="6"/>
      <c r="D94" s="6"/>
      <c r="E94" s="69"/>
      <c r="F94" s="69"/>
      <c r="G94" s="70"/>
    </row>
    <row r="95" spans="1:7">
      <c r="A95" s="70"/>
      <c r="B95" s="85"/>
      <c r="C95" s="6"/>
      <c r="D95" s="6"/>
      <c r="E95" s="69"/>
      <c r="F95" s="69"/>
      <c r="G95" s="70"/>
    </row>
    <row r="96" spans="1:7">
      <c r="A96" s="70"/>
      <c r="B96" s="85"/>
      <c r="C96" s="6"/>
      <c r="D96" s="6"/>
      <c r="E96" s="69"/>
      <c r="F96" s="69"/>
      <c r="G96" s="70"/>
    </row>
    <row r="97" spans="1:7">
      <c r="A97" s="70"/>
      <c r="B97" s="85"/>
      <c r="C97" s="6"/>
      <c r="D97" s="6"/>
      <c r="E97" s="69"/>
      <c r="F97" s="69"/>
      <c r="G97" s="70"/>
    </row>
    <row r="98" spans="1:7">
      <c r="A98" s="70"/>
      <c r="B98" s="85"/>
      <c r="C98" s="6"/>
      <c r="D98" s="6"/>
      <c r="E98" s="69"/>
      <c r="F98" s="69"/>
      <c r="G98" s="70"/>
    </row>
  </sheetData>
  <mergeCells count="2">
    <mergeCell ref="C4:D4"/>
    <mergeCell ref="F4:G4"/>
  </mergeCells>
  <printOptions horizontalCentered="1"/>
  <pageMargins left="1" right="0.5" top="0.75" bottom="0.75" header="0.5" footer="0.5"/>
  <pageSetup paperSize="9" orientation="portrait" horizontalDpi="600" verticalDpi="600"/>
  <headerFooter alignWithMargins="0">
    <oddHeader>&amp;C&amp;".VnArial,Regular"&amp;11&amp;P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0"/>
  <sheetViews>
    <sheetView zoomScaleSheetLayoutView="60" workbookViewId="0">
      <selection activeCell="I27" sqref="I27"/>
    </sheetView>
  </sheetViews>
  <sheetFormatPr defaultColWidth="9.14285714285714" defaultRowHeight="14.25" outlineLevelCol="6"/>
  <cols>
    <col min="1" max="1" width="3.71428571428571" style="1" customWidth="1"/>
    <col min="2" max="2" width="25.7142857142857" style="1" customWidth="1"/>
    <col min="3" max="3" width="10.7142857142857" style="1" customWidth="1"/>
    <col min="4" max="4" width="10.5714285714286" style="1" customWidth="1"/>
    <col min="5" max="5" width="11.2857142857143" style="1" customWidth="1"/>
    <col min="6" max="7" width="12.7142857142857" style="1" customWidth="1"/>
  </cols>
  <sheetData>
    <row r="1" ht="20.1" customHeight="1" spans="1:7">
      <c r="A1" s="2" t="s">
        <v>350</v>
      </c>
      <c r="B1" s="3"/>
      <c r="C1" s="3"/>
      <c r="D1" s="3"/>
      <c r="E1" s="3"/>
      <c r="F1" s="3"/>
      <c r="G1" s="3"/>
    </row>
    <row r="2" ht="20.1" customHeight="1" spans="1:7">
      <c r="A2" s="4"/>
      <c r="B2" s="5"/>
      <c r="C2" s="5"/>
      <c r="D2" s="5"/>
      <c r="E2" s="5"/>
      <c r="F2" s="5"/>
      <c r="G2" s="5"/>
    </row>
    <row r="3" ht="20.1" customHeight="1" spans="1:7">
      <c r="A3" s="6"/>
      <c r="B3" s="7"/>
      <c r="C3" s="7"/>
      <c r="D3" s="7"/>
      <c r="E3" s="7"/>
      <c r="F3" s="7"/>
      <c r="G3" s="28" t="s">
        <v>351</v>
      </c>
    </row>
    <row r="4" ht="24" customHeight="1" spans="1:7">
      <c r="A4" s="8"/>
      <c r="B4" s="8"/>
      <c r="C4" s="9" t="s">
        <v>230</v>
      </c>
      <c r="D4" s="9" t="s">
        <v>352</v>
      </c>
      <c r="E4" s="29" t="s">
        <v>353</v>
      </c>
      <c r="F4" s="29" t="s">
        <v>354</v>
      </c>
      <c r="G4" s="30" t="s">
        <v>232</v>
      </c>
    </row>
    <row r="5" ht="27.75" customHeight="1" spans="1:7">
      <c r="A5" s="10"/>
      <c r="B5" s="10"/>
      <c r="C5" s="11"/>
      <c r="D5" s="11"/>
      <c r="E5" s="31"/>
      <c r="F5" s="31"/>
      <c r="G5" s="32"/>
    </row>
    <row r="6" ht="20.1" customHeight="1" spans="1:7">
      <c r="A6" s="10"/>
      <c r="B6" s="10"/>
      <c r="C6" s="12"/>
      <c r="D6" s="12"/>
      <c r="E6" s="33"/>
      <c r="F6" s="33"/>
      <c r="G6" s="34"/>
    </row>
    <row r="7" ht="20.1" customHeight="1" spans="1:7">
      <c r="A7" s="13" t="s">
        <v>141</v>
      </c>
      <c r="B7" s="14"/>
      <c r="C7" s="15">
        <v>490</v>
      </c>
      <c r="D7" s="15">
        <v>3963.3</v>
      </c>
      <c r="E7" s="15">
        <v>96.6</v>
      </c>
      <c r="F7" s="15">
        <v>114.5</v>
      </c>
      <c r="G7" s="15">
        <v>118.4</v>
      </c>
    </row>
    <row r="8" ht="20.1" customHeight="1" spans="1:7">
      <c r="A8" s="16" t="s">
        <v>355</v>
      </c>
      <c r="B8" s="17"/>
      <c r="C8" s="18"/>
      <c r="D8" s="15"/>
      <c r="E8" s="35"/>
      <c r="F8" s="35"/>
      <c r="G8" s="36"/>
    </row>
    <row r="9" ht="20.1" customHeight="1" spans="1:7">
      <c r="A9" s="19"/>
      <c r="B9" s="20" t="s">
        <v>225</v>
      </c>
      <c r="C9" s="21">
        <v>302</v>
      </c>
      <c r="D9" s="21">
        <v>2390.8</v>
      </c>
      <c r="E9" s="37">
        <v>95.8</v>
      </c>
      <c r="F9" s="38">
        <v>110.8</v>
      </c>
      <c r="G9" s="37">
        <v>112.9</v>
      </c>
    </row>
    <row r="10" ht="20.1" customHeight="1" spans="1:7">
      <c r="A10" s="19"/>
      <c r="B10" s="20" t="s">
        <v>356</v>
      </c>
      <c r="C10" s="21">
        <v>82</v>
      </c>
      <c r="D10" s="21">
        <v>660.1</v>
      </c>
      <c r="E10" s="37">
        <v>96.6</v>
      </c>
      <c r="F10" s="38">
        <v>93</v>
      </c>
      <c r="G10" s="37">
        <v>98</v>
      </c>
    </row>
    <row r="11" ht="20.1" customHeight="1" spans="1:7">
      <c r="A11" s="19"/>
      <c r="B11" s="20" t="s">
        <v>357</v>
      </c>
      <c r="C11" s="21">
        <v>76</v>
      </c>
      <c r="D11" s="21">
        <v>666.2</v>
      </c>
      <c r="E11" s="37">
        <v>98.4</v>
      </c>
      <c r="F11" s="38">
        <v>176.9</v>
      </c>
      <c r="G11" s="37">
        <v>170.7</v>
      </c>
    </row>
    <row r="12" ht="20.1" customHeight="1" spans="1:7">
      <c r="A12" s="19"/>
      <c r="B12" s="20" t="s">
        <v>358</v>
      </c>
      <c r="C12" s="21">
        <v>30</v>
      </c>
      <c r="D12" s="21">
        <v>246.2</v>
      </c>
      <c r="E12" s="37">
        <v>99.9</v>
      </c>
      <c r="F12" s="38">
        <v>123.6</v>
      </c>
      <c r="G12" s="37">
        <v>148.1</v>
      </c>
    </row>
    <row r="13" ht="20.1" customHeight="1" spans="1:7">
      <c r="A13" s="22"/>
      <c r="B13" s="17"/>
      <c r="C13" s="23"/>
      <c r="D13" s="23"/>
      <c r="E13" s="39"/>
      <c r="F13" s="39"/>
      <c r="G13" s="39"/>
    </row>
    <row r="14" ht="20.1" customHeight="1" spans="1:7">
      <c r="A14" s="16" t="s">
        <v>188</v>
      </c>
      <c r="B14" s="14"/>
      <c r="C14" s="23"/>
      <c r="D14" s="23"/>
      <c r="E14" s="39"/>
      <c r="F14" s="39"/>
      <c r="G14" s="39"/>
    </row>
    <row r="15" ht="20.1" customHeight="1" spans="1:7">
      <c r="A15" s="19"/>
      <c r="B15" s="20" t="s">
        <v>192</v>
      </c>
      <c r="C15" s="21">
        <v>117.4</v>
      </c>
      <c r="D15" s="21">
        <v>884.1</v>
      </c>
      <c r="E15" s="37">
        <v>112.8</v>
      </c>
      <c r="F15" s="37">
        <v>135.9</v>
      </c>
      <c r="G15" s="37">
        <v>147.8</v>
      </c>
    </row>
    <row r="16" ht="20.1" customHeight="1" spans="1:7">
      <c r="A16" s="19"/>
      <c r="B16" s="20" t="s">
        <v>193</v>
      </c>
      <c r="C16" s="21">
        <v>41</v>
      </c>
      <c r="D16" s="21">
        <v>346.4</v>
      </c>
      <c r="E16" s="37">
        <v>94.2</v>
      </c>
      <c r="F16" s="37">
        <v>96.9</v>
      </c>
      <c r="G16" s="37">
        <v>104.5</v>
      </c>
    </row>
    <row r="17" ht="20.1" customHeight="1" spans="1:7">
      <c r="A17" s="19"/>
      <c r="B17" s="20" t="s">
        <v>202</v>
      </c>
      <c r="C17" s="21">
        <v>36.8</v>
      </c>
      <c r="D17" s="21">
        <v>316.8</v>
      </c>
      <c r="E17" s="37">
        <v>89.1</v>
      </c>
      <c r="F17" s="37">
        <v>127.4</v>
      </c>
      <c r="G17" s="37">
        <v>107.1</v>
      </c>
    </row>
    <row r="18" ht="20.1" customHeight="1" spans="1:7">
      <c r="A18" s="19"/>
      <c r="B18" s="20" t="s">
        <v>191</v>
      </c>
      <c r="C18" s="21">
        <v>35.5</v>
      </c>
      <c r="D18" s="21">
        <v>306.8</v>
      </c>
      <c r="E18" s="37">
        <v>98.8</v>
      </c>
      <c r="F18" s="37">
        <v>94.9</v>
      </c>
      <c r="G18" s="37">
        <v>110.5</v>
      </c>
    </row>
    <row r="19" ht="20.1" customHeight="1" spans="1:7">
      <c r="A19" s="19"/>
      <c r="B19" s="20" t="s">
        <v>359</v>
      </c>
      <c r="C19" s="21">
        <v>37.6</v>
      </c>
      <c r="D19" s="21">
        <v>276.3</v>
      </c>
      <c r="E19" s="37">
        <v>119.9</v>
      </c>
      <c r="F19" s="37">
        <v>168</v>
      </c>
      <c r="G19" s="37">
        <v>167.3</v>
      </c>
    </row>
    <row r="20" ht="20.1" customHeight="1" spans="1:7">
      <c r="A20" s="19"/>
      <c r="B20" s="20" t="s">
        <v>197</v>
      </c>
      <c r="C20" s="21">
        <v>34.9</v>
      </c>
      <c r="D20" s="21">
        <v>253.9</v>
      </c>
      <c r="E20" s="37">
        <v>89.1</v>
      </c>
      <c r="F20" s="37">
        <v>122.4</v>
      </c>
      <c r="G20" s="37">
        <v>111.5</v>
      </c>
    </row>
    <row r="21" ht="20.1" customHeight="1" spans="1:7">
      <c r="A21" s="19"/>
      <c r="B21" s="20" t="s">
        <v>200</v>
      </c>
      <c r="C21" s="21">
        <v>23.2</v>
      </c>
      <c r="D21" s="21">
        <v>202.6</v>
      </c>
      <c r="E21" s="37">
        <v>85.7</v>
      </c>
      <c r="F21" s="37">
        <v>132.7</v>
      </c>
      <c r="G21" s="37">
        <v>109.9</v>
      </c>
    </row>
    <row r="22" ht="20.1" customHeight="1" spans="1:7">
      <c r="A22" s="19"/>
      <c r="B22" s="20" t="s">
        <v>194</v>
      </c>
      <c r="C22" s="21">
        <v>20.3</v>
      </c>
      <c r="D22" s="21">
        <v>156.7</v>
      </c>
      <c r="E22" s="37">
        <v>98.9</v>
      </c>
      <c r="F22" s="37">
        <v>122</v>
      </c>
      <c r="G22" s="37">
        <v>118.4</v>
      </c>
    </row>
    <row r="23" ht="20.1" customHeight="1" spans="1:7">
      <c r="A23" s="19"/>
      <c r="B23" s="20" t="s">
        <v>360</v>
      </c>
      <c r="C23" s="21">
        <v>15.7</v>
      </c>
      <c r="D23" s="21">
        <v>141.8</v>
      </c>
      <c r="E23" s="37">
        <v>97.8</v>
      </c>
      <c r="F23" s="37">
        <v>78.5</v>
      </c>
      <c r="G23" s="37">
        <v>103.1</v>
      </c>
    </row>
    <row r="24" ht="20.1" customHeight="1" spans="1:7">
      <c r="A24" s="19"/>
      <c r="B24" s="20" t="s">
        <v>190</v>
      </c>
      <c r="C24" s="21">
        <v>14.5</v>
      </c>
      <c r="D24" s="21">
        <v>115.3</v>
      </c>
      <c r="E24" s="37">
        <v>96.9</v>
      </c>
      <c r="F24" s="37">
        <v>107.4</v>
      </c>
      <c r="G24" s="37">
        <v>109.1</v>
      </c>
    </row>
    <row r="25" ht="20.1" customHeight="1" spans="1:7">
      <c r="A25" s="19"/>
      <c r="B25" s="24"/>
      <c r="C25" s="25"/>
      <c r="D25" s="25"/>
      <c r="E25" s="40"/>
      <c r="F25" s="40"/>
      <c r="G25" s="40"/>
    </row>
    <row r="26" ht="20.1" customHeight="1" spans="1:7">
      <c r="A26" s="19"/>
      <c r="B26" s="24"/>
      <c r="C26" s="25"/>
      <c r="D26" s="25"/>
      <c r="E26" s="40"/>
      <c r="F26" s="40"/>
      <c r="G26" s="40"/>
    </row>
    <row r="27" spans="1:7">
      <c r="A27" s="19"/>
      <c r="B27" s="24"/>
      <c r="C27" s="25"/>
      <c r="D27" s="25"/>
      <c r="E27" s="40"/>
      <c r="F27" s="40"/>
      <c r="G27" s="40"/>
    </row>
    <row r="28" spans="1:7">
      <c r="A28" s="26"/>
      <c r="B28" s="26"/>
      <c r="C28" s="26"/>
      <c r="D28" s="27"/>
      <c r="E28" s="27"/>
      <c r="F28" s="27"/>
      <c r="G28" s="26"/>
    </row>
    <row r="29" spans="1:7">
      <c r="A29" s="26"/>
      <c r="B29" s="26"/>
      <c r="C29" s="26"/>
      <c r="D29" s="27"/>
      <c r="E29" s="27"/>
      <c r="F29" s="27"/>
      <c r="G29" s="26"/>
    </row>
    <row r="30" spans="1:7">
      <c r="A30" s="26"/>
      <c r="B30" s="26"/>
      <c r="C30" s="26"/>
      <c r="D30" s="27"/>
      <c r="E30" s="27"/>
      <c r="F30" s="27"/>
      <c r="G30" s="26"/>
    </row>
    <row r="31" spans="1:7">
      <c r="A31" s="26"/>
      <c r="B31" s="26"/>
      <c r="C31" s="26"/>
      <c r="D31" s="27"/>
      <c r="E31" s="27"/>
      <c r="F31" s="27"/>
      <c r="G31" s="26"/>
    </row>
    <row r="32" spans="1:7">
      <c r="A32" s="26"/>
      <c r="B32" s="26"/>
      <c r="C32" s="26"/>
      <c r="D32" s="27"/>
      <c r="E32" s="27"/>
      <c r="F32" s="27"/>
      <c r="G32" s="26"/>
    </row>
    <row r="33" spans="1:7">
      <c r="A33" s="26"/>
      <c r="B33" s="26"/>
      <c r="C33" s="26"/>
      <c r="D33" s="27"/>
      <c r="E33" s="27"/>
      <c r="F33" s="27"/>
      <c r="G33" s="26"/>
    </row>
    <row r="34" spans="1:7">
      <c r="A34" s="26"/>
      <c r="B34" s="26"/>
      <c r="C34" s="26"/>
      <c r="D34" s="27"/>
      <c r="E34" s="27"/>
      <c r="F34" s="27"/>
      <c r="G34" s="26"/>
    </row>
    <row r="35" spans="1:7">
      <c r="A35" s="26"/>
      <c r="B35" s="26"/>
      <c r="C35" s="26"/>
      <c r="D35" s="27"/>
      <c r="E35" s="27"/>
      <c r="F35" s="27"/>
      <c r="G35" s="26"/>
    </row>
    <row r="36" spans="1:7">
      <c r="A36" s="26"/>
      <c r="B36" s="26"/>
      <c r="C36" s="26"/>
      <c r="D36" s="27"/>
      <c r="E36" s="27"/>
      <c r="F36" s="27"/>
      <c r="G36" s="26"/>
    </row>
    <row r="37" spans="1:7">
      <c r="A37" s="26"/>
      <c r="B37" s="26"/>
      <c r="C37" s="26"/>
      <c r="D37" s="27"/>
      <c r="E37" s="27"/>
      <c r="F37" s="27"/>
      <c r="G37" s="26"/>
    </row>
    <row r="38" spans="1:7">
      <c r="A38" s="26"/>
      <c r="B38" s="26"/>
      <c r="C38" s="26"/>
      <c r="D38" s="27"/>
      <c r="E38" s="27"/>
      <c r="F38" s="27"/>
      <c r="G38" s="26"/>
    </row>
    <row r="39" spans="1:7">
      <c r="A39" s="26"/>
      <c r="B39" s="26"/>
      <c r="C39" s="26"/>
      <c r="D39" s="27"/>
      <c r="E39" s="27"/>
      <c r="F39" s="27"/>
      <c r="G39" s="26"/>
    </row>
    <row r="40" spans="1:7">
      <c r="A40" s="26"/>
      <c r="B40" s="26"/>
      <c r="C40" s="26"/>
      <c r="D40" s="27"/>
      <c r="E40" s="27"/>
      <c r="F40" s="27"/>
      <c r="G40" s="26"/>
    </row>
    <row r="41" spans="1:7">
      <c r="A41" s="26"/>
      <c r="B41" s="26"/>
      <c r="C41" s="26"/>
      <c r="D41" s="27"/>
      <c r="E41" s="27"/>
      <c r="F41" s="27"/>
      <c r="G41" s="26"/>
    </row>
    <row r="42" spans="1:7">
      <c r="A42" s="26"/>
      <c r="B42" s="26"/>
      <c r="C42" s="26"/>
      <c r="D42" s="27"/>
      <c r="E42" s="27"/>
      <c r="F42" s="27"/>
      <c r="G42" s="26"/>
    </row>
    <row r="43" spans="1:7">
      <c r="A43" s="26"/>
      <c r="B43" s="26"/>
      <c r="C43" s="26"/>
      <c r="D43" s="27"/>
      <c r="E43" s="27"/>
      <c r="F43" s="27"/>
      <c r="G43" s="26"/>
    </row>
    <row r="44" spans="1:7">
      <c r="A44" s="26"/>
      <c r="B44" s="26"/>
      <c r="C44" s="26"/>
      <c r="D44" s="27"/>
      <c r="E44" s="27"/>
      <c r="F44" s="27"/>
      <c r="G44" s="26"/>
    </row>
    <row r="45" spans="1:7">
      <c r="A45" s="26"/>
      <c r="B45" s="26"/>
      <c r="C45" s="26"/>
      <c r="D45" s="27"/>
      <c r="E45" s="27"/>
      <c r="F45" s="27"/>
      <c r="G45" s="26"/>
    </row>
    <row r="46" spans="1:7">
      <c r="A46" s="26"/>
      <c r="B46" s="26"/>
      <c r="C46" s="26"/>
      <c r="D46" s="27"/>
      <c r="E46" s="27"/>
      <c r="F46" s="27"/>
      <c r="G46" s="26"/>
    </row>
    <row r="47" spans="1:7">
      <c r="A47" s="26"/>
      <c r="B47" s="26"/>
      <c r="C47" s="26"/>
      <c r="D47" s="27"/>
      <c r="E47" s="27"/>
      <c r="F47" s="27"/>
      <c r="G47" s="26"/>
    </row>
    <row r="48" spans="1:7">
      <c r="A48" s="26"/>
      <c r="B48" s="26"/>
      <c r="C48" s="26"/>
      <c r="D48" s="27"/>
      <c r="E48" s="27"/>
      <c r="F48" s="27"/>
      <c r="G48" s="26"/>
    </row>
    <row r="49" spans="1:7">
      <c r="A49" s="26"/>
      <c r="B49" s="26"/>
      <c r="C49" s="26"/>
      <c r="D49" s="27"/>
      <c r="E49" s="27"/>
      <c r="F49" s="27"/>
      <c r="G49" s="26"/>
    </row>
    <row r="50" spans="1:7">
      <c r="A50" s="26"/>
      <c r="B50" s="26"/>
      <c r="C50" s="26"/>
      <c r="D50" s="27"/>
      <c r="E50" s="27"/>
      <c r="F50" s="27"/>
      <c r="G50" s="26"/>
    </row>
    <row r="51" spans="1:7">
      <c r="A51" s="26"/>
      <c r="B51" s="26"/>
      <c r="C51" s="26"/>
      <c r="D51" s="27"/>
      <c r="E51" s="27"/>
      <c r="F51" s="27"/>
      <c r="G51" s="26"/>
    </row>
    <row r="52" spans="1:7">
      <c r="A52" s="26"/>
      <c r="B52" s="26"/>
      <c r="C52" s="26"/>
      <c r="D52" s="27"/>
      <c r="E52" s="27"/>
      <c r="F52" s="27"/>
      <c r="G52" s="26"/>
    </row>
    <row r="53" spans="1:7">
      <c r="A53" s="26"/>
      <c r="B53" s="26"/>
      <c r="C53" s="26"/>
      <c r="D53" s="27"/>
      <c r="E53" s="27"/>
      <c r="F53" s="27"/>
      <c r="G53" s="26"/>
    </row>
    <row r="54" spans="1:7">
      <c r="A54" s="26"/>
      <c r="B54" s="26"/>
      <c r="C54" s="26"/>
      <c r="D54" s="27"/>
      <c r="E54" s="27"/>
      <c r="F54" s="27"/>
      <c r="G54" s="26"/>
    </row>
    <row r="55" spans="1:7">
      <c r="A55" s="26"/>
      <c r="B55" s="26"/>
      <c r="C55" s="26"/>
      <c r="D55" s="27"/>
      <c r="E55" s="27"/>
      <c r="F55" s="27"/>
      <c r="G55" s="26"/>
    </row>
    <row r="56" spans="1:7">
      <c r="A56" s="26"/>
      <c r="B56" s="26"/>
      <c r="C56" s="26"/>
      <c r="D56" s="27"/>
      <c r="E56" s="27"/>
      <c r="F56" s="27"/>
      <c r="G56" s="26"/>
    </row>
    <row r="57" spans="1:7">
      <c r="A57" s="26"/>
      <c r="B57" s="26"/>
      <c r="C57" s="26"/>
      <c r="D57" s="27"/>
      <c r="E57" s="27"/>
      <c r="F57" s="27"/>
      <c r="G57" s="26"/>
    </row>
    <row r="58" spans="1:7">
      <c r="A58" s="26"/>
      <c r="B58" s="26"/>
      <c r="C58" s="26"/>
      <c r="D58" s="27"/>
      <c r="E58" s="27"/>
      <c r="F58" s="27"/>
      <c r="G58" s="26"/>
    </row>
    <row r="59" spans="1:7">
      <c r="A59" s="26"/>
      <c r="B59" s="26"/>
      <c r="C59" s="26"/>
      <c r="D59" s="27"/>
      <c r="E59" s="27"/>
      <c r="F59" s="27"/>
      <c r="G59" s="26"/>
    </row>
    <row r="60" spans="1:7">
      <c r="A60" s="26"/>
      <c r="B60" s="26"/>
      <c r="C60" s="26"/>
      <c r="D60" s="27"/>
      <c r="E60" s="27"/>
      <c r="F60" s="27"/>
      <c r="G60" s="26"/>
    </row>
    <row r="61" spans="1:7">
      <c r="A61" s="26"/>
      <c r="B61" s="26"/>
      <c r="C61" s="26"/>
      <c r="D61" s="27"/>
      <c r="E61" s="27"/>
      <c r="F61" s="27"/>
      <c r="G61" s="26"/>
    </row>
    <row r="62" spans="1:7">
      <c r="A62" s="26"/>
      <c r="B62" s="26"/>
      <c r="C62" s="26"/>
      <c r="D62" s="27"/>
      <c r="E62" s="27"/>
      <c r="F62" s="27"/>
      <c r="G62" s="26"/>
    </row>
    <row r="63" spans="1:7">
      <c r="A63" s="26"/>
      <c r="B63" s="26"/>
      <c r="C63" s="26"/>
      <c r="D63" s="27"/>
      <c r="E63" s="27"/>
      <c r="F63" s="27"/>
      <c r="G63" s="26"/>
    </row>
    <row r="64" spans="1:7">
      <c r="A64" s="26"/>
      <c r="B64" s="26"/>
      <c r="C64" s="26"/>
      <c r="D64" s="27"/>
      <c r="E64" s="27"/>
      <c r="F64" s="27"/>
      <c r="G64" s="26"/>
    </row>
    <row r="65" spans="1:7">
      <c r="A65" s="26"/>
      <c r="B65" s="26"/>
      <c r="C65" s="26"/>
      <c r="D65" s="27"/>
      <c r="E65" s="27"/>
      <c r="F65" s="27"/>
      <c r="G65" s="26"/>
    </row>
    <row r="66" spans="1:7">
      <c r="A66" s="26"/>
      <c r="B66" s="26"/>
      <c r="C66" s="26"/>
      <c r="D66" s="27"/>
      <c r="E66" s="27"/>
      <c r="F66" s="27"/>
      <c r="G66" s="26"/>
    </row>
    <row r="67" spans="1:7">
      <c r="A67" s="26"/>
      <c r="B67" s="26"/>
      <c r="C67" s="26"/>
      <c r="D67" s="27"/>
      <c r="E67" s="27"/>
      <c r="F67" s="27"/>
      <c r="G67" s="26"/>
    </row>
    <row r="68" spans="1:7">
      <c r="A68" s="26"/>
      <c r="B68" s="26"/>
      <c r="C68" s="26"/>
      <c r="D68" s="27"/>
      <c r="E68" s="27"/>
      <c r="F68" s="27"/>
      <c r="G68" s="26"/>
    </row>
    <row r="69" spans="1:7">
      <c r="A69" s="26"/>
      <c r="B69" s="26"/>
      <c r="C69" s="26"/>
      <c r="D69" s="27"/>
      <c r="E69" s="27"/>
      <c r="F69" s="27"/>
      <c r="G69" s="26"/>
    </row>
    <row r="70" spans="1:7">
      <c r="A70" s="26"/>
      <c r="B70" s="26"/>
      <c r="C70" s="26"/>
      <c r="D70" s="27"/>
      <c r="E70" s="27"/>
      <c r="F70" s="27"/>
      <c r="G70" s="26"/>
    </row>
    <row r="71" spans="1:7">
      <c r="A71" s="26"/>
      <c r="B71" s="26"/>
      <c r="C71" s="26"/>
      <c r="D71" s="27"/>
      <c r="E71" s="27"/>
      <c r="F71" s="27"/>
      <c r="G71" s="26"/>
    </row>
    <row r="72" spans="1:6">
      <c r="A72" s="26"/>
      <c r="B72" s="26"/>
      <c r="C72" s="26"/>
      <c r="D72" s="27"/>
      <c r="E72" s="27"/>
      <c r="F72" s="24"/>
    </row>
    <row r="73" spans="4:6">
      <c r="D73" s="24"/>
      <c r="E73" s="24"/>
      <c r="F73" s="24"/>
    </row>
    <row r="74" spans="4:6">
      <c r="D74" s="24"/>
      <c r="E74" s="24"/>
      <c r="F74" s="24"/>
    </row>
    <row r="75" spans="1:7">
      <c r="A75"/>
      <c r="B75"/>
      <c r="C75"/>
      <c r="D75" s="24"/>
      <c r="E75" s="24"/>
      <c r="F75" s="24"/>
      <c r="G75"/>
    </row>
    <row r="76" spans="1:7">
      <c r="A76"/>
      <c r="B76"/>
      <c r="C76"/>
      <c r="D76" s="24"/>
      <c r="E76" s="24"/>
      <c r="F76" s="24"/>
      <c r="G76"/>
    </row>
    <row r="77" spans="1:7">
      <c r="A77"/>
      <c r="B77"/>
      <c r="C77"/>
      <c r="D77" s="24"/>
      <c r="E77" s="24"/>
      <c r="F77" s="24"/>
      <c r="G77"/>
    </row>
    <row r="78" spans="1:7">
      <c r="A78"/>
      <c r="B78"/>
      <c r="C78"/>
      <c r="D78" s="24"/>
      <c r="E78" s="24"/>
      <c r="F78" s="24"/>
      <c r="G78"/>
    </row>
    <row r="79" spans="1:7">
      <c r="A79"/>
      <c r="B79"/>
      <c r="C79"/>
      <c r="D79" s="24"/>
      <c r="E79" s="24"/>
      <c r="F79" s="24"/>
      <c r="G79"/>
    </row>
    <row r="80" spans="1:7">
      <c r="A80"/>
      <c r="B80"/>
      <c r="C80"/>
      <c r="D80" s="24"/>
      <c r="E80" s="24"/>
      <c r="F80" s="24"/>
      <c r="G80"/>
    </row>
    <row r="81" spans="1:7">
      <c r="A81"/>
      <c r="B81"/>
      <c r="C81"/>
      <c r="D81" s="24"/>
      <c r="E81" s="24"/>
      <c r="F81" s="24"/>
      <c r="G81"/>
    </row>
    <row r="82" spans="1:7">
      <c r="A82"/>
      <c r="B82"/>
      <c r="C82"/>
      <c r="D82" s="24"/>
      <c r="E82" s="24"/>
      <c r="F82" s="24"/>
      <c r="G82"/>
    </row>
    <row r="83" spans="1:7">
      <c r="A83"/>
      <c r="B83"/>
      <c r="C83"/>
      <c r="D83" s="24"/>
      <c r="E83" s="24"/>
      <c r="F83" s="24"/>
      <c r="G83"/>
    </row>
    <row r="84" spans="1:7">
      <c r="A84"/>
      <c r="B84"/>
      <c r="C84"/>
      <c r="D84" s="24"/>
      <c r="E84" s="24"/>
      <c r="F84" s="24"/>
      <c r="G84"/>
    </row>
    <row r="85" spans="1:7">
      <c r="A85"/>
      <c r="B85"/>
      <c r="C85"/>
      <c r="D85" s="24"/>
      <c r="E85" s="24"/>
      <c r="F85" s="24"/>
      <c r="G85"/>
    </row>
    <row r="86" spans="1:7">
      <c r="A86"/>
      <c r="B86"/>
      <c r="C86"/>
      <c r="D86" s="24"/>
      <c r="E86" s="24"/>
      <c r="F86" s="24"/>
      <c r="G86"/>
    </row>
    <row r="87" spans="1:7">
      <c r="A87"/>
      <c r="B87"/>
      <c r="C87"/>
      <c r="D87" s="24"/>
      <c r="E87" s="24"/>
      <c r="F87" s="24"/>
      <c r="G87"/>
    </row>
    <row r="88" spans="1:7">
      <c r="A88"/>
      <c r="B88"/>
      <c r="C88"/>
      <c r="D88" s="24"/>
      <c r="E88" s="24"/>
      <c r="F88" s="24"/>
      <c r="G88"/>
    </row>
    <row r="89" spans="1:7">
      <c r="A89"/>
      <c r="B89"/>
      <c r="C89"/>
      <c r="D89" s="24"/>
      <c r="E89" s="24"/>
      <c r="F89" s="24"/>
      <c r="G89"/>
    </row>
    <row r="90" spans="1:7">
      <c r="A90"/>
      <c r="B90"/>
      <c r="C90"/>
      <c r="D90" s="24"/>
      <c r="E90" s="24"/>
      <c r="F90" s="24"/>
      <c r="G90"/>
    </row>
    <row r="91" spans="1:7">
      <c r="A91"/>
      <c r="B91"/>
      <c r="C91"/>
      <c r="D91" s="24"/>
      <c r="E91" s="24"/>
      <c r="F91" s="24"/>
      <c r="G91"/>
    </row>
    <row r="92" spans="1:7">
      <c r="A92"/>
      <c r="B92"/>
      <c r="C92"/>
      <c r="D92" s="24"/>
      <c r="E92" s="24"/>
      <c r="F92" s="24"/>
      <c r="G92"/>
    </row>
    <row r="93" spans="1:7">
      <c r="A93"/>
      <c r="B93"/>
      <c r="C93"/>
      <c r="D93" s="24"/>
      <c r="E93" s="24"/>
      <c r="F93" s="24"/>
      <c r="G93"/>
    </row>
    <row r="94" spans="1:7">
      <c r="A94"/>
      <c r="B94"/>
      <c r="C94"/>
      <c r="D94" s="24"/>
      <c r="E94" s="24"/>
      <c r="F94" s="24"/>
      <c r="G94"/>
    </row>
    <row r="95" spans="1:7">
      <c r="A95"/>
      <c r="B95"/>
      <c r="C95"/>
      <c r="D95" s="24"/>
      <c r="E95" s="24"/>
      <c r="F95" s="24"/>
      <c r="G95"/>
    </row>
    <row r="96" spans="1:7">
      <c r="A96"/>
      <c r="B96"/>
      <c r="C96"/>
      <c r="D96" s="24"/>
      <c r="E96" s="24"/>
      <c r="F96" s="24"/>
      <c r="G96"/>
    </row>
    <row r="97" spans="1:7">
      <c r="A97"/>
      <c r="B97"/>
      <c r="C97"/>
      <c r="D97" s="24"/>
      <c r="E97" s="24"/>
      <c r="F97" s="24"/>
      <c r="G97"/>
    </row>
    <row r="98" spans="1:7">
      <c r="A98"/>
      <c r="B98"/>
      <c r="C98"/>
      <c r="D98" s="24"/>
      <c r="E98" s="24"/>
      <c r="F98" s="24"/>
      <c r="G98"/>
    </row>
    <row r="99" spans="1:7">
      <c r="A99"/>
      <c r="B99"/>
      <c r="C99"/>
      <c r="D99" s="24"/>
      <c r="E99" s="24"/>
      <c r="F99" s="24"/>
      <c r="G99"/>
    </row>
    <row r="100" spans="1:7">
      <c r="A100"/>
      <c r="B100"/>
      <c r="C100"/>
      <c r="D100" s="24"/>
      <c r="E100" s="24"/>
      <c r="F100" s="24"/>
      <c r="G100"/>
    </row>
    <row r="101" spans="1:7">
      <c r="A101"/>
      <c r="B101"/>
      <c r="C101"/>
      <c r="D101" s="24"/>
      <c r="E101" s="24"/>
      <c r="F101" s="24"/>
      <c r="G101"/>
    </row>
    <row r="102" spans="1:7">
      <c r="A102"/>
      <c r="B102"/>
      <c r="C102"/>
      <c r="D102" s="24"/>
      <c r="E102" s="24"/>
      <c r="F102" s="24"/>
      <c r="G102"/>
    </row>
    <row r="103" spans="1:7">
      <c r="A103"/>
      <c r="B103"/>
      <c r="C103"/>
      <c r="D103" s="24"/>
      <c r="E103" s="24"/>
      <c r="F103" s="24"/>
      <c r="G103"/>
    </row>
    <row r="104" spans="1:7">
      <c r="A104"/>
      <c r="B104"/>
      <c r="C104"/>
      <c r="D104" s="24"/>
      <c r="E104" s="24"/>
      <c r="F104" s="24"/>
      <c r="G104"/>
    </row>
    <row r="105" spans="1:7">
      <c r="A105"/>
      <c r="B105"/>
      <c r="C105"/>
      <c r="D105" s="24"/>
      <c r="E105" s="24"/>
      <c r="F105" s="24"/>
      <c r="G105"/>
    </row>
    <row r="106" spans="1:7">
      <c r="A106"/>
      <c r="B106"/>
      <c r="C106"/>
      <c r="D106" s="24"/>
      <c r="E106" s="24"/>
      <c r="F106" s="24"/>
      <c r="G106"/>
    </row>
    <row r="107" spans="1:7">
      <c r="A107"/>
      <c r="B107"/>
      <c r="C107"/>
      <c r="D107" s="24"/>
      <c r="E107" s="24"/>
      <c r="F107" s="24"/>
      <c r="G107"/>
    </row>
    <row r="108" spans="1:7">
      <c r="A108"/>
      <c r="B108"/>
      <c r="C108"/>
      <c r="D108" s="24"/>
      <c r="E108" s="24"/>
      <c r="F108" s="24"/>
      <c r="G108"/>
    </row>
    <row r="109" spans="1:7">
      <c r="A109"/>
      <c r="B109"/>
      <c r="C109"/>
      <c r="D109" s="24"/>
      <c r="E109" s="24"/>
      <c r="F109" s="24"/>
      <c r="G109"/>
    </row>
    <row r="110" spans="1:7">
      <c r="A110"/>
      <c r="B110"/>
      <c r="C110"/>
      <c r="D110" s="24"/>
      <c r="E110" s="24"/>
      <c r="F110" s="24"/>
      <c r="G110"/>
    </row>
    <row r="111" spans="1:7">
      <c r="A111"/>
      <c r="B111"/>
      <c r="C111"/>
      <c r="D111" s="24"/>
      <c r="E111" s="24"/>
      <c r="F111" s="24"/>
      <c r="G111"/>
    </row>
    <row r="112" spans="1:7">
      <c r="A112"/>
      <c r="B112"/>
      <c r="C112"/>
      <c r="D112" s="24"/>
      <c r="E112" s="24"/>
      <c r="F112" s="24"/>
      <c r="G112"/>
    </row>
    <row r="113" spans="1:7">
      <c r="A113"/>
      <c r="B113"/>
      <c r="C113"/>
      <c r="D113" s="24"/>
      <c r="E113" s="24"/>
      <c r="F113" s="24"/>
      <c r="G113"/>
    </row>
    <row r="114" spans="1:7">
      <c r="A114"/>
      <c r="B114"/>
      <c r="C114"/>
      <c r="D114" s="24"/>
      <c r="E114" s="24"/>
      <c r="F114" s="24"/>
      <c r="G114"/>
    </row>
    <row r="115" spans="1:7">
      <c r="A115"/>
      <c r="B115"/>
      <c r="C115"/>
      <c r="D115" s="24"/>
      <c r="E115" s="24"/>
      <c r="F115" s="24"/>
      <c r="G115"/>
    </row>
    <row r="116" spans="1:7">
      <c r="A116"/>
      <c r="B116"/>
      <c r="C116"/>
      <c r="D116" s="24"/>
      <c r="E116" s="24"/>
      <c r="F116" s="24"/>
      <c r="G116"/>
    </row>
    <row r="117" spans="1:7">
      <c r="A117"/>
      <c r="B117"/>
      <c r="C117"/>
      <c r="D117" s="24"/>
      <c r="E117" s="24"/>
      <c r="F117" s="24"/>
      <c r="G117"/>
    </row>
    <row r="118" spans="1:7">
      <c r="A118"/>
      <c r="B118"/>
      <c r="C118"/>
      <c r="D118" s="24"/>
      <c r="E118" s="24"/>
      <c r="F118" s="24"/>
      <c r="G118"/>
    </row>
    <row r="119" spans="1:7">
      <c r="A119"/>
      <c r="B119"/>
      <c r="C119"/>
      <c r="D119" s="24"/>
      <c r="E119" s="24"/>
      <c r="F119" s="24"/>
      <c r="G119"/>
    </row>
    <row r="120" spans="1:7">
      <c r="A120"/>
      <c r="B120"/>
      <c r="C120"/>
      <c r="D120" s="24"/>
      <c r="E120" s="24"/>
      <c r="F120" s="24"/>
      <c r="G120"/>
    </row>
  </sheetData>
  <mergeCells count="5">
    <mergeCell ref="C4:C5"/>
    <mergeCell ref="D4:D5"/>
    <mergeCell ref="E4:E5"/>
    <mergeCell ref="F4:F5"/>
    <mergeCell ref="G4:G5"/>
  </mergeCells>
  <printOptions horizontalCentered="1"/>
  <pageMargins left="1" right="0.5" top="0.75" bottom="0.75" header="0.5" footer="0.5"/>
  <pageSetup paperSize="9" orientation="portrait" horizontalDpi="600" verticalDpi="600"/>
  <headerFooter alignWithMargins="0">
    <oddHeader>&amp;C&amp;".VnArial,Regular"&amp;11&amp;P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zoomScaleSheetLayoutView="60" workbookViewId="0">
      <selection activeCell="A1" sqref="A1:B32"/>
    </sheetView>
  </sheetViews>
  <sheetFormatPr defaultColWidth="10.2857142857143" defaultRowHeight="15" outlineLevelCol="4"/>
  <cols>
    <col min="1" max="1" width="5" style="332" customWidth="1"/>
    <col min="2" max="2" width="37.2857142857143" style="332" customWidth="1"/>
    <col min="3" max="3" width="15.5714285714286" style="332" customWidth="1"/>
    <col min="4" max="4" width="13.2857142857143" style="332" customWidth="1"/>
    <col min="5" max="5" width="16.7142857142857" style="332" customWidth="1"/>
    <col min="6" max="16384" width="10.2857142857143" style="332"/>
  </cols>
  <sheetData>
    <row r="1" ht="21.95" customHeight="1" spans="1:5">
      <c r="A1" s="333" t="s">
        <v>0</v>
      </c>
      <c r="B1" s="334"/>
      <c r="C1" s="334"/>
      <c r="D1" s="334"/>
      <c r="E1" s="334"/>
    </row>
    <row r="2" ht="21.95" customHeight="1" spans="1:5">
      <c r="A2" s="335"/>
      <c r="B2" s="335"/>
      <c r="C2" s="335"/>
      <c r="D2" s="335"/>
      <c r="E2" s="347"/>
    </row>
    <row r="3" ht="21.95" customHeight="1" spans="1:5">
      <c r="A3" s="336"/>
      <c r="B3" s="336"/>
      <c r="C3" s="336"/>
      <c r="D3" s="336"/>
      <c r="E3" s="348"/>
    </row>
    <row r="4" ht="15.95" customHeight="1" spans="1:5">
      <c r="A4" s="337"/>
      <c r="B4" s="337"/>
      <c r="C4" s="338" t="s">
        <v>1</v>
      </c>
      <c r="D4" s="338" t="s">
        <v>2</v>
      </c>
      <c r="E4" s="338" t="s">
        <v>3</v>
      </c>
    </row>
    <row r="5" ht="15.95" customHeight="1" spans="1:5">
      <c r="A5" s="6"/>
      <c r="B5" s="6"/>
      <c r="C5" s="7" t="s">
        <v>4</v>
      </c>
      <c r="D5" s="7" t="s">
        <v>5</v>
      </c>
      <c r="E5" s="7" t="s">
        <v>6</v>
      </c>
    </row>
    <row r="6" ht="15.95" customHeight="1" spans="1:5">
      <c r="A6" s="6"/>
      <c r="B6" s="6"/>
      <c r="C6" s="339" t="s">
        <v>7</v>
      </c>
      <c r="D6" s="339" t="s">
        <v>7</v>
      </c>
      <c r="E6" s="349" t="s">
        <v>8</v>
      </c>
    </row>
    <row r="7" customHeight="1" spans="1:5">
      <c r="A7" s="150"/>
      <c r="B7" s="150"/>
      <c r="C7" s="150"/>
      <c r="D7" s="150"/>
      <c r="E7" s="350"/>
    </row>
    <row r="8" ht="21.95" customHeight="1" spans="1:5">
      <c r="A8" s="340" t="s">
        <v>9</v>
      </c>
      <c r="B8" s="340"/>
      <c r="C8" s="341">
        <v>1193</v>
      </c>
      <c r="D8" s="341">
        <v>1221</v>
      </c>
      <c r="E8" s="341">
        <f t="shared" ref="E8:E14" si="0">+D8/C8*100</f>
        <v>102.347024308466</v>
      </c>
    </row>
    <row r="9" ht="21.95" customHeight="1" spans="1:5">
      <c r="A9" s="150"/>
      <c r="B9" s="342" t="s">
        <v>10</v>
      </c>
      <c r="C9" s="343">
        <v>1102.9</v>
      </c>
      <c r="D9" s="343">
        <v>1141.5</v>
      </c>
      <c r="E9" s="343">
        <f t="shared" si="0"/>
        <v>103.499863994922</v>
      </c>
    </row>
    <row r="10" ht="21.95" customHeight="1" spans="1:5">
      <c r="A10" s="340" t="s">
        <v>11</v>
      </c>
      <c r="B10" s="340"/>
      <c r="C10" s="341">
        <v>1416.9</v>
      </c>
      <c r="D10" s="341">
        <v>1432.7</v>
      </c>
      <c r="E10" s="341">
        <f t="shared" si="0"/>
        <v>101.115110452396</v>
      </c>
    </row>
    <row r="11" ht="21.95" customHeight="1" spans="1:5">
      <c r="A11" s="150"/>
      <c r="B11" s="150" t="s">
        <v>12</v>
      </c>
      <c r="C11" s="343">
        <v>1171.9</v>
      </c>
      <c r="D11" s="343">
        <v>1139.9</v>
      </c>
      <c r="E11" s="343">
        <f t="shared" si="0"/>
        <v>97.2693915863128</v>
      </c>
    </row>
    <row r="12" ht="21.95" customHeight="1" spans="1:5">
      <c r="A12" s="150"/>
      <c r="B12" s="150" t="s">
        <v>13</v>
      </c>
      <c r="C12" s="343">
        <v>245</v>
      </c>
      <c r="D12" s="343">
        <v>292.8</v>
      </c>
      <c r="E12" s="343">
        <f t="shared" si="0"/>
        <v>119.510204081633</v>
      </c>
    </row>
    <row r="13" ht="21.95" customHeight="1" spans="1:5">
      <c r="A13" s="340" t="s">
        <v>14</v>
      </c>
      <c r="B13" s="340"/>
      <c r="C13" s="341">
        <v>923.5</v>
      </c>
      <c r="D13" s="341">
        <v>958.9</v>
      </c>
      <c r="E13" s="341">
        <f t="shared" si="0"/>
        <v>103.833243096914</v>
      </c>
    </row>
    <row r="14" ht="21.95" customHeight="1" spans="1:5">
      <c r="A14" s="340" t="s">
        <v>15</v>
      </c>
      <c r="B14" s="340"/>
      <c r="C14" s="341">
        <v>122</v>
      </c>
      <c r="D14" s="341">
        <v>131.6</v>
      </c>
      <c r="E14" s="341">
        <f t="shared" si="0"/>
        <v>107.868852459016</v>
      </c>
    </row>
    <row r="15" ht="21.95" customHeight="1" spans="1:5">
      <c r="A15" s="340" t="s">
        <v>16</v>
      </c>
      <c r="B15" s="340"/>
      <c r="C15" s="343"/>
      <c r="D15" s="343"/>
      <c r="E15" s="343"/>
    </row>
    <row r="16" ht="21.95" customHeight="1" spans="1:5">
      <c r="A16" s="344"/>
      <c r="B16" s="150" t="s">
        <v>17</v>
      </c>
      <c r="C16" s="343">
        <v>209.7</v>
      </c>
      <c r="D16" s="343">
        <v>213.2</v>
      </c>
      <c r="E16" s="343">
        <f>+D16/C16*100</f>
        <v>101.669051025274</v>
      </c>
    </row>
    <row r="17" ht="21.95" customHeight="1" spans="1:5">
      <c r="A17" s="344"/>
      <c r="B17" s="150" t="s">
        <v>18</v>
      </c>
      <c r="C17" s="343">
        <v>178.7</v>
      </c>
      <c r="D17" s="343">
        <v>168.2</v>
      </c>
      <c r="E17" s="343">
        <f>+D17/C17*100</f>
        <v>94.1242305540011</v>
      </c>
    </row>
    <row r="18" ht="21.95" customHeight="1" spans="1:5">
      <c r="A18" s="340" t="s">
        <v>19</v>
      </c>
      <c r="B18" s="340"/>
      <c r="C18" s="341">
        <v>626.3</v>
      </c>
      <c r="D18" s="341">
        <v>662.7</v>
      </c>
      <c r="E18" s="341">
        <f>+D18/C18*100</f>
        <v>105.811911224653</v>
      </c>
    </row>
    <row r="19" ht="21.95" customHeight="1" spans="1:5">
      <c r="A19" s="6"/>
      <c r="B19" s="6"/>
      <c r="C19" s="6"/>
      <c r="D19" s="6"/>
      <c r="E19" s="6"/>
    </row>
    <row r="20" ht="21.95" customHeight="1" spans="1:5">
      <c r="A20" s="6"/>
      <c r="B20" s="6"/>
      <c r="C20" s="6"/>
      <c r="D20" s="6"/>
      <c r="E20" s="6"/>
    </row>
    <row r="21" ht="21.95" customHeight="1" spans="1:5">
      <c r="A21" s="150"/>
      <c r="B21" s="150"/>
      <c r="C21" s="150"/>
      <c r="D21" s="150"/>
      <c r="E21" s="150"/>
    </row>
    <row r="22" ht="21.95" customHeight="1" spans="1:5">
      <c r="A22" s="150"/>
      <c r="B22" s="150"/>
      <c r="C22" s="150"/>
      <c r="D22" s="150"/>
      <c r="E22" s="150"/>
    </row>
    <row r="23" ht="21.95" customHeight="1" spans="1:5">
      <c r="A23" s="150"/>
      <c r="B23" s="150"/>
      <c r="C23" s="150"/>
      <c r="D23" s="150"/>
      <c r="E23" s="150"/>
    </row>
    <row r="24" ht="21.95" customHeight="1" spans="1:5">
      <c r="A24" s="150"/>
      <c r="B24" s="150"/>
      <c r="C24" s="150"/>
      <c r="D24" s="150"/>
      <c r="E24" s="150"/>
    </row>
    <row r="25" ht="21" customHeight="1" spans="1:5">
      <c r="A25" s="150"/>
      <c r="B25" s="150"/>
      <c r="C25" s="150"/>
      <c r="D25" s="150"/>
      <c r="E25" s="150"/>
    </row>
    <row r="26" ht="21" customHeight="1" spans="1:5">
      <c r="A26" s="345"/>
      <c r="B26" s="345"/>
      <c r="C26" s="346"/>
      <c r="D26" s="346"/>
      <c r="E26" s="345"/>
    </row>
    <row r="27" ht="21" customHeight="1" spans="1:5">
      <c r="A27" s="345"/>
      <c r="B27" s="345"/>
      <c r="C27" s="346"/>
      <c r="D27" s="346"/>
      <c r="E27" s="345"/>
    </row>
    <row r="28" ht="21" customHeight="1" spans="1:5">
      <c r="A28" s="345"/>
      <c r="B28" s="345"/>
      <c r="C28" s="346"/>
      <c r="D28" s="346"/>
      <c r="E28" s="345"/>
    </row>
    <row r="29" ht="12.75" spans="1:5">
      <c r="A29" s="345"/>
      <c r="B29" s="345"/>
      <c r="C29" s="346"/>
      <c r="D29" s="346"/>
      <c r="E29" s="345"/>
    </row>
    <row r="30" ht="12.75" spans="1:5">
      <c r="A30" s="345"/>
      <c r="B30" s="345"/>
      <c r="C30" s="346"/>
      <c r="D30" s="346"/>
      <c r="E30" s="345"/>
    </row>
    <row r="31" ht="12.75" spans="1:5">
      <c r="A31" s="345"/>
      <c r="B31" s="345"/>
      <c r="C31" s="345"/>
      <c r="D31" s="345"/>
      <c r="E31" s="345"/>
    </row>
    <row r="32" ht="12.75" spans="1:5">
      <c r="A32" s="345"/>
      <c r="B32" s="345"/>
      <c r="C32" s="345"/>
      <c r="D32" s="345"/>
      <c r="E32" s="345"/>
    </row>
  </sheetData>
  <mergeCells count="6">
    <mergeCell ref="A8:B8"/>
    <mergeCell ref="A10:B10"/>
    <mergeCell ref="A13:B13"/>
    <mergeCell ref="A14:B14"/>
    <mergeCell ref="A15:B15"/>
    <mergeCell ref="A18:B18"/>
  </mergeCells>
  <printOptions horizontalCentered="1"/>
  <pageMargins left="1" right="0.5" top="0.75" bottom="0.75" header="0.5" footer="0.5"/>
  <pageSetup paperSize="9" orientation="portrait" horizontalDpi="600" verticalDpi="600"/>
  <headerFooter alignWithMargins="0">
    <oddHeader>&amp;C&amp;".VnArial,Regular"&amp;11&amp;P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zoomScaleSheetLayoutView="60" topLeftCell="A3" workbookViewId="0">
      <selection activeCell="H39" sqref="H39"/>
    </sheetView>
  </sheetViews>
  <sheetFormatPr defaultColWidth="9.14285714285714" defaultRowHeight="15" customHeight="1" outlineLevelCol="7"/>
  <cols>
    <col min="1" max="1" width="56.1428571428571" style="316" customWidth="1"/>
    <col min="2" max="2" width="10.5714285714286" style="316" customWidth="1"/>
    <col min="3" max="3" width="10.2857142857143" style="316" customWidth="1"/>
    <col min="4" max="4" width="10.8571428571429" style="316" customWidth="1"/>
    <col min="5" max="5" width="12.4285714285714" style="316" customWidth="1"/>
    <col min="6" max="16384" width="9.14285714285714" style="316"/>
  </cols>
  <sheetData>
    <row r="1" ht="20.1" customHeight="1" spans="1:8">
      <c r="A1" s="317" t="s">
        <v>20</v>
      </c>
      <c r="B1" s="291"/>
      <c r="C1" s="291"/>
      <c r="D1" s="291"/>
      <c r="E1" s="291"/>
      <c r="F1" s="291"/>
      <c r="G1" s="291"/>
      <c r="H1" s="291"/>
    </row>
    <row r="2" ht="20.1" customHeight="1" spans="1:8">
      <c r="A2" s="318"/>
      <c r="B2" s="291"/>
      <c r="C2" s="291"/>
      <c r="D2" s="291"/>
      <c r="E2" s="291"/>
      <c r="F2" s="291"/>
      <c r="G2" s="291"/>
      <c r="H2" s="291"/>
    </row>
    <row r="3" ht="20.1" customHeight="1" spans="1:8">
      <c r="A3" s="291"/>
      <c r="B3" s="319"/>
      <c r="C3" s="320"/>
      <c r="D3" s="284" t="s">
        <v>21</v>
      </c>
      <c r="E3" s="291"/>
      <c r="F3" s="291"/>
      <c r="G3" s="291"/>
      <c r="H3" s="291"/>
    </row>
    <row r="4" customHeight="1" spans="1:4">
      <c r="A4" s="321"/>
      <c r="B4" s="300" t="s">
        <v>22</v>
      </c>
      <c r="C4" s="300" t="s">
        <v>22</v>
      </c>
      <c r="D4" s="300" t="s">
        <v>23</v>
      </c>
    </row>
    <row r="5" customHeight="1" spans="1:4">
      <c r="A5" s="322"/>
      <c r="B5" s="302" t="s">
        <v>24</v>
      </c>
      <c r="C5" s="302" t="s">
        <v>24</v>
      </c>
      <c r="D5" s="302" t="s">
        <v>25</v>
      </c>
    </row>
    <row r="6" customHeight="1" spans="1:4">
      <c r="A6" s="322"/>
      <c r="B6" s="302" t="s">
        <v>26</v>
      </c>
      <c r="C6" s="302" t="s">
        <v>27</v>
      </c>
      <c r="D6" s="302" t="s">
        <v>28</v>
      </c>
    </row>
    <row r="7" customHeight="1" spans="1:4">
      <c r="A7" s="322"/>
      <c r="B7" s="304" t="s">
        <v>29</v>
      </c>
      <c r="C7" s="304" t="s">
        <v>30</v>
      </c>
      <c r="D7" s="304" t="s">
        <v>30</v>
      </c>
    </row>
    <row r="8" ht="12" customHeight="1" spans="1:4">
      <c r="A8" s="322"/>
      <c r="B8" s="323"/>
      <c r="C8" s="323"/>
      <c r="D8" s="323"/>
    </row>
    <row r="9" customHeight="1" spans="1:4">
      <c r="A9" s="324" t="s">
        <v>31</v>
      </c>
      <c r="B9" s="325">
        <v>104.297942150692</v>
      </c>
      <c r="C9" s="325">
        <v>105.80625904353</v>
      </c>
      <c r="D9" s="325">
        <v>107.347971049476</v>
      </c>
    </row>
    <row r="10" customHeight="1" spans="1:4">
      <c r="A10" s="324" t="s">
        <v>32</v>
      </c>
      <c r="B10" s="325">
        <v>99.4349599366664</v>
      </c>
      <c r="C10" s="325">
        <v>94.400896306937</v>
      </c>
      <c r="D10" s="325">
        <v>99.2616091955074</v>
      </c>
    </row>
    <row r="11" customHeight="1" spans="1:4">
      <c r="A11" s="326" t="s">
        <v>33</v>
      </c>
      <c r="B11" s="327">
        <v>96.3478423440243</v>
      </c>
      <c r="C11" s="327">
        <v>121.049265037505</v>
      </c>
      <c r="D11" s="327">
        <v>103.580509095447</v>
      </c>
    </row>
    <row r="12" customHeight="1" spans="1:4">
      <c r="A12" s="326" t="s">
        <v>34</v>
      </c>
      <c r="B12" s="328">
        <v>100.055997108623</v>
      </c>
      <c r="C12" s="328">
        <v>89.7170886609858</v>
      </c>
      <c r="D12" s="328">
        <v>97.7170673916336</v>
      </c>
    </row>
    <row r="13" customHeight="1" spans="1:4">
      <c r="A13" s="326" t="s">
        <v>35</v>
      </c>
      <c r="B13" s="329">
        <v>100.780106524982</v>
      </c>
      <c r="C13" s="329">
        <v>90.3652725302899</v>
      </c>
      <c r="D13" s="329">
        <v>103.415083972482</v>
      </c>
    </row>
    <row r="14" customHeight="1" spans="1:4">
      <c r="A14" s="330" t="s">
        <v>36</v>
      </c>
      <c r="B14" s="331">
        <v>106.510982726048</v>
      </c>
      <c r="C14" s="331">
        <v>110.17875333001</v>
      </c>
      <c r="D14" s="331">
        <v>110.656808261486</v>
      </c>
    </row>
    <row r="15" customHeight="1" spans="1:4">
      <c r="A15" s="326" t="s">
        <v>37</v>
      </c>
      <c r="B15" s="329">
        <v>110.73278502083</v>
      </c>
      <c r="C15" s="329">
        <v>111.33858834392</v>
      </c>
      <c r="D15" s="329">
        <v>108.866260970346</v>
      </c>
    </row>
    <row r="16" customHeight="1" spans="1:4">
      <c r="A16" s="326" t="s">
        <v>38</v>
      </c>
      <c r="B16" s="329">
        <v>102.805800433083</v>
      </c>
      <c r="C16" s="329">
        <v>90.6640058014103</v>
      </c>
      <c r="D16" s="329">
        <v>90.2136504273794</v>
      </c>
    </row>
    <row r="17" customHeight="1" spans="1:4">
      <c r="A17" s="326" t="s">
        <v>39</v>
      </c>
      <c r="B17" s="329">
        <v>99.4181465267946</v>
      </c>
      <c r="C17" s="329">
        <v>103.235529038729</v>
      </c>
      <c r="D17" s="329">
        <v>111.819811625527</v>
      </c>
    </row>
    <row r="18" customHeight="1" spans="1:4">
      <c r="A18" s="326" t="s">
        <v>40</v>
      </c>
      <c r="B18" s="329">
        <v>104.756719196445</v>
      </c>
      <c r="C18" s="329">
        <v>116.313387934881</v>
      </c>
      <c r="D18" s="329">
        <v>119.165603619326</v>
      </c>
    </row>
    <row r="19" customHeight="1" spans="1:4">
      <c r="A19" s="326" t="s">
        <v>41</v>
      </c>
      <c r="B19" s="329">
        <v>104.924356078334</v>
      </c>
      <c r="C19" s="329">
        <v>120.721036707762</v>
      </c>
      <c r="D19" s="329">
        <v>109.191902613769</v>
      </c>
    </row>
    <row r="20" customHeight="1" spans="1:4">
      <c r="A20" s="326" t="s">
        <v>42</v>
      </c>
      <c r="B20" s="329">
        <v>578.580296743487</v>
      </c>
      <c r="C20" s="329">
        <v>73.394495412844</v>
      </c>
      <c r="D20" s="329">
        <v>143.389017361196</v>
      </c>
    </row>
    <row r="21" customHeight="1" spans="1:4">
      <c r="A21" s="326" t="s">
        <v>43</v>
      </c>
      <c r="B21" s="329">
        <v>96.4573128205088</v>
      </c>
      <c r="C21" s="329">
        <v>92.2584309272786</v>
      </c>
      <c r="D21" s="329">
        <v>104.667001511845</v>
      </c>
    </row>
    <row r="22" customHeight="1" spans="1:4">
      <c r="A22" s="326" t="s">
        <v>44</v>
      </c>
      <c r="B22" s="329">
        <v>94.5989073933655</v>
      </c>
      <c r="C22" s="329">
        <v>112.27680669465</v>
      </c>
      <c r="D22" s="329">
        <v>114.947237424368</v>
      </c>
    </row>
    <row r="23" customHeight="1" spans="1:4">
      <c r="A23" s="326" t="s">
        <v>45</v>
      </c>
      <c r="B23" s="329">
        <v>98.565280874508</v>
      </c>
      <c r="C23" s="329">
        <v>85.0391881675682</v>
      </c>
      <c r="D23" s="329">
        <v>114.881029889975</v>
      </c>
    </row>
    <row r="24" customHeight="1" spans="1:4">
      <c r="A24" s="326" t="s">
        <v>46</v>
      </c>
      <c r="B24" s="329">
        <v>100.978073805242</v>
      </c>
      <c r="C24" s="329">
        <v>102.358285013477</v>
      </c>
      <c r="D24" s="329">
        <v>106.634453025345</v>
      </c>
    </row>
    <row r="25" customHeight="1" spans="1:4">
      <c r="A25" s="326" t="s">
        <v>47</v>
      </c>
      <c r="B25" s="329">
        <v>106.649790597634</v>
      </c>
      <c r="C25" s="329">
        <v>108.46523524211</v>
      </c>
      <c r="D25" s="329">
        <v>114.329872465818</v>
      </c>
    </row>
    <row r="26" customHeight="1" spans="1:4">
      <c r="A26" s="326" t="s">
        <v>48</v>
      </c>
      <c r="B26" s="329">
        <v>117.06069149898</v>
      </c>
      <c r="C26" s="329">
        <v>119.557698870766</v>
      </c>
      <c r="D26" s="329">
        <v>116.34986605815</v>
      </c>
    </row>
    <row r="27" customHeight="1" spans="1:4">
      <c r="A27" s="326" t="s">
        <v>49</v>
      </c>
      <c r="B27" s="329">
        <v>104.076203352896</v>
      </c>
      <c r="C27" s="329">
        <v>117.395770618791</v>
      </c>
      <c r="D27" s="329">
        <v>113.691432532126</v>
      </c>
    </row>
    <row r="28" customHeight="1" spans="1:4">
      <c r="A28" s="326" t="s">
        <v>50</v>
      </c>
      <c r="B28" s="329">
        <v>102.72636081371</v>
      </c>
      <c r="C28" s="329">
        <v>102.54888157624</v>
      </c>
      <c r="D28" s="329">
        <v>104.216062338218</v>
      </c>
    </row>
    <row r="29" customHeight="1" spans="1:4">
      <c r="A29" s="326" t="s">
        <v>51</v>
      </c>
      <c r="B29" s="329">
        <v>110.693287789053</v>
      </c>
      <c r="C29" s="329">
        <v>106.861739725653</v>
      </c>
      <c r="D29" s="329">
        <v>113.848761356691</v>
      </c>
    </row>
    <row r="30" customHeight="1" spans="1:4">
      <c r="A30" s="326" t="s">
        <v>52</v>
      </c>
      <c r="B30" s="329">
        <v>94.7770934262004</v>
      </c>
      <c r="C30" s="329">
        <v>109.947089683206</v>
      </c>
      <c r="D30" s="329">
        <v>114.626307556471</v>
      </c>
    </row>
    <row r="31" customHeight="1" spans="1:4">
      <c r="A31" s="326" t="s">
        <v>53</v>
      </c>
      <c r="B31" s="329">
        <v>102.129544881611</v>
      </c>
      <c r="C31" s="329">
        <v>102.653844888491</v>
      </c>
      <c r="D31" s="329">
        <v>118.305977319344</v>
      </c>
    </row>
    <row r="32" customHeight="1" spans="1:4">
      <c r="A32" s="326" t="s">
        <v>54</v>
      </c>
      <c r="B32" s="329">
        <v>97.4970419310145</v>
      </c>
      <c r="C32" s="329">
        <v>117.563145369672</v>
      </c>
      <c r="D32" s="329">
        <v>97.1142531779435</v>
      </c>
    </row>
    <row r="33" customHeight="1" spans="1:4">
      <c r="A33" s="326" t="s">
        <v>55</v>
      </c>
      <c r="B33" s="329">
        <v>103.555856708584</v>
      </c>
      <c r="C33" s="329">
        <v>100.912720237758</v>
      </c>
      <c r="D33" s="329">
        <v>99.7989395220622</v>
      </c>
    </row>
    <row r="34" customHeight="1" spans="1:4">
      <c r="A34" s="326" t="s">
        <v>56</v>
      </c>
      <c r="B34" s="329">
        <v>107.438950676513</v>
      </c>
      <c r="C34" s="329">
        <v>109.391460170298</v>
      </c>
      <c r="D34" s="329">
        <v>110.897081038458</v>
      </c>
    </row>
    <row r="35" customHeight="1" spans="1:4">
      <c r="A35" s="326" t="s">
        <v>57</v>
      </c>
      <c r="B35" s="329">
        <v>114.089166061337</v>
      </c>
      <c r="C35" s="329">
        <v>224.296894869635</v>
      </c>
      <c r="D35" s="329">
        <v>160.935446119698</v>
      </c>
    </row>
    <row r="36" customHeight="1" spans="1:4">
      <c r="A36" s="326" t="s">
        <v>58</v>
      </c>
      <c r="B36" s="329">
        <v>106.001920358166</v>
      </c>
      <c r="C36" s="329">
        <v>96.3997664322132</v>
      </c>
      <c r="D36" s="329">
        <v>107.865076505414</v>
      </c>
    </row>
    <row r="37" customHeight="1" spans="1:4">
      <c r="A37" s="326" t="s">
        <v>59</v>
      </c>
      <c r="B37" s="329">
        <v>107.089047758412</v>
      </c>
      <c r="C37" s="329">
        <v>113.73069698422</v>
      </c>
      <c r="D37" s="329">
        <v>110.626395746047</v>
      </c>
    </row>
    <row r="38" customHeight="1" spans="1:4">
      <c r="A38" s="326" t="s">
        <v>60</v>
      </c>
      <c r="B38" s="329">
        <v>117.224866864398</v>
      </c>
      <c r="C38" s="329">
        <v>95.5355389359739</v>
      </c>
      <c r="D38" s="329">
        <v>107.726282238748</v>
      </c>
    </row>
    <row r="39" customHeight="1" spans="1:4">
      <c r="A39" s="326" t="s">
        <v>61</v>
      </c>
      <c r="B39" s="329">
        <v>112.502198099015</v>
      </c>
      <c r="C39" s="329">
        <v>115.51914107906</v>
      </c>
      <c r="D39" s="329">
        <v>122.755347574878</v>
      </c>
    </row>
    <row r="40" customHeight="1" spans="1:4">
      <c r="A40" s="326" t="s">
        <v>62</v>
      </c>
      <c r="B40" s="329">
        <v>114.855154677532</v>
      </c>
      <c r="C40" s="329">
        <v>128.184668295705</v>
      </c>
      <c r="D40" s="329">
        <v>102.971794467896</v>
      </c>
    </row>
    <row r="41" customHeight="1" spans="1:4">
      <c r="A41" s="326" t="s">
        <v>63</v>
      </c>
      <c r="B41" s="329">
        <v>96.4520670159846</v>
      </c>
      <c r="C41" s="329">
        <v>108.509629697679</v>
      </c>
      <c r="D41" s="329">
        <v>110.322018647512</v>
      </c>
    </row>
    <row r="42" customHeight="1" spans="1:4">
      <c r="A42" s="326" t="s">
        <v>64</v>
      </c>
      <c r="B42" s="329">
        <v>101.978633316251</v>
      </c>
      <c r="C42" s="329">
        <v>68.0575357711693</v>
      </c>
      <c r="D42" s="329">
        <v>78.1801451770971</v>
      </c>
    </row>
    <row r="43" customHeight="1" spans="1:4">
      <c r="A43" s="326" t="s">
        <v>65</v>
      </c>
      <c r="B43" s="329">
        <v>121.50721633738</v>
      </c>
      <c r="C43" s="329">
        <v>101.228175887075</v>
      </c>
      <c r="D43" s="329">
        <v>95.7663390069567</v>
      </c>
    </row>
    <row r="44" customHeight="1" spans="1:4">
      <c r="A44" s="326" t="s">
        <v>66</v>
      </c>
      <c r="B44" s="329">
        <v>144.151218036533</v>
      </c>
      <c r="C44" s="329">
        <v>164.956408197978</v>
      </c>
      <c r="D44" s="329">
        <v>74.3390406892986</v>
      </c>
    </row>
    <row r="45" customHeight="1" spans="1:4">
      <c r="A45" s="326" t="s">
        <v>67</v>
      </c>
      <c r="B45" s="329">
        <v>104.693308831708</v>
      </c>
      <c r="C45" s="329">
        <v>138.110879193709</v>
      </c>
      <c r="D45" s="329">
        <v>116.905436925492</v>
      </c>
    </row>
    <row r="46" customHeight="1" spans="1:4">
      <c r="A46" s="326" t="s">
        <v>68</v>
      </c>
      <c r="B46" s="329">
        <v>101.049610897676</v>
      </c>
      <c r="C46" s="329">
        <v>88.8874626424964</v>
      </c>
      <c r="D46" s="329">
        <v>95.5900530737957</v>
      </c>
    </row>
    <row r="47" customHeight="1" spans="1:4">
      <c r="A47" s="330" t="s">
        <v>69</v>
      </c>
      <c r="B47" s="331">
        <v>104.10968778425</v>
      </c>
      <c r="C47" s="331">
        <v>111.53243185849</v>
      </c>
      <c r="D47" s="331">
        <v>109.833509972278</v>
      </c>
    </row>
    <row r="48" customHeight="1" spans="1:4">
      <c r="A48" s="326" t="s">
        <v>70</v>
      </c>
      <c r="B48" s="329">
        <v>104.383031948788</v>
      </c>
      <c r="C48" s="329">
        <v>111.807090486694</v>
      </c>
      <c r="D48" s="329">
        <v>110.123227075981</v>
      </c>
    </row>
    <row r="49" customHeight="1" spans="1:4">
      <c r="A49" s="326" t="s">
        <v>71</v>
      </c>
      <c r="B49" s="329">
        <v>100.912331148533</v>
      </c>
      <c r="C49" s="329">
        <v>107.889963687412</v>
      </c>
      <c r="D49" s="329">
        <v>105.953742262021</v>
      </c>
    </row>
  </sheetData>
  <printOptions horizontalCentered="1"/>
  <pageMargins left="1" right="0.5" top="0.75" bottom="0.75" header="0.5" footer="0.5"/>
  <pageSetup paperSize="9" orientation="portrait" horizontalDpi="600" verticalDpi="600"/>
  <headerFooter alignWithMargins="0">
    <oddHeader>&amp;C&amp;".VnArial,Regular"&amp;11&amp;P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zoomScaleSheetLayoutView="60" workbookViewId="0">
      <selection activeCell="F32" sqref="F32"/>
    </sheetView>
  </sheetViews>
  <sheetFormatPr defaultColWidth="9.14285714285714" defaultRowHeight="15"/>
  <cols>
    <col min="1" max="1" width="34" style="291" customWidth="1"/>
    <col min="2" max="2" width="10" style="291" customWidth="1"/>
    <col min="3" max="3" width="8.42857142857143" style="291" customWidth="1"/>
    <col min="4" max="4" width="7.14285714285714" style="291" customWidth="1"/>
    <col min="5" max="5" width="7.57142857142857" style="291" customWidth="1"/>
    <col min="6" max="6" width="9.71428571428571" style="291" customWidth="1"/>
    <col min="7" max="7" width="11.1428571428571" style="291"/>
    <col min="8" max="16384" width="9.14285714285714" style="291"/>
  </cols>
  <sheetData>
    <row r="1" ht="20.1" customHeight="1" spans="1:7">
      <c r="A1" s="292" t="s">
        <v>72</v>
      </c>
      <c r="B1" s="293"/>
      <c r="C1" s="293"/>
      <c r="D1" s="293"/>
      <c r="E1" s="293"/>
      <c r="F1" s="293"/>
      <c r="G1" s="293"/>
    </row>
    <row r="2" ht="20.1" customHeight="1" spans="1:2">
      <c r="A2" s="294" t="s">
        <v>73</v>
      </c>
      <c r="B2" s="295"/>
    </row>
    <row r="3" ht="20.1" customHeight="1" spans="1:2">
      <c r="A3" s="296"/>
      <c r="B3" s="295"/>
    </row>
    <row r="4" ht="20.1" customHeight="1" spans="1:6">
      <c r="A4" s="297"/>
      <c r="B4" s="297"/>
      <c r="F4" s="313"/>
    </row>
    <row r="5" customHeight="1" spans="1:7">
      <c r="A5" s="298"/>
      <c r="B5" s="299" t="s">
        <v>74</v>
      </c>
      <c r="C5" s="300" t="s">
        <v>2</v>
      </c>
      <c r="D5" s="300" t="s">
        <v>75</v>
      </c>
      <c r="E5" s="300" t="s">
        <v>76</v>
      </c>
      <c r="F5" s="300" t="s">
        <v>22</v>
      </c>
      <c r="G5" s="300" t="s">
        <v>23</v>
      </c>
    </row>
    <row r="6" customHeight="1" spans="1:7">
      <c r="A6" s="297"/>
      <c r="B6" s="301" t="s">
        <v>77</v>
      </c>
      <c r="C6" s="302" t="s">
        <v>78</v>
      </c>
      <c r="D6" s="302" t="s">
        <v>79</v>
      </c>
      <c r="E6" s="302" t="s">
        <v>80</v>
      </c>
      <c r="F6" s="302" t="s">
        <v>24</v>
      </c>
      <c r="G6" s="302" t="s">
        <v>25</v>
      </c>
    </row>
    <row r="7" customHeight="1" spans="1:7">
      <c r="A7" s="297"/>
      <c r="B7" s="301"/>
      <c r="C7" s="302" t="s">
        <v>29</v>
      </c>
      <c r="D7" s="302" t="s">
        <v>81</v>
      </c>
      <c r="E7" s="302" t="s">
        <v>81</v>
      </c>
      <c r="F7" s="302" t="s">
        <v>27</v>
      </c>
      <c r="G7" s="302" t="s">
        <v>28</v>
      </c>
    </row>
    <row r="8" customHeight="1" spans="1:7">
      <c r="A8" s="297"/>
      <c r="B8" s="303"/>
      <c r="C8" s="304"/>
      <c r="D8" s="304">
        <v>2011</v>
      </c>
      <c r="E8" s="304">
        <v>2011</v>
      </c>
      <c r="F8" s="304" t="s">
        <v>82</v>
      </c>
      <c r="G8" s="304" t="s">
        <v>83</v>
      </c>
    </row>
    <row r="9" ht="6" customHeight="1" spans="1:2">
      <c r="A9" s="305"/>
      <c r="B9" s="305"/>
    </row>
    <row r="10" spans="1:9">
      <c r="A10" s="306" t="s">
        <v>84</v>
      </c>
      <c r="B10" s="307" t="s">
        <v>85</v>
      </c>
      <c r="C10" s="308">
        <f>+E10-D10</f>
        <v>25843.498</v>
      </c>
      <c r="D10" s="308">
        <v>3150</v>
      </c>
      <c r="E10" s="308">
        <v>28993.498</v>
      </c>
      <c r="F10" s="314">
        <v>119.949735348997</v>
      </c>
      <c r="G10" s="314">
        <v>103.862748052812</v>
      </c>
      <c r="H10" s="315"/>
      <c r="I10" s="315"/>
    </row>
    <row r="11" spans="1:8">
      <c r="A11" s="306" t="s">
        <v>86</v>
      </c>
      <c r="B11" s="307" t="s">
        <v>85</v>
      </c>
      <c r="C11" s="308">
        <f t="shared" ref="C11:C49" si="0">+E11-D11</f>
        <v>8401.6</v>
      </c>
      <c r="D11" s="308">
        <v>1230</v>
      </c>
      <c r="E11" s="308">
        <v>9631.6</v>
      </c>
      <c r="F11" s="314">
        <v>94.7611710323575</v>
      </c>
      <c r="G11" s="314">
        <v>98.6945383748335</v>
      </c>
      <c r="H11" s="315"/>
    </row>
    <row r="12" spans="1:8">
      <c r="A12" s="306" t="s">
        <v>87</v>
      </c>
      <c r="B12" s="307" t="s">
        <v>88</v>
      </c>
      <c r="C12" s="308">
        <f t="shared" si="0"/>
        <v>5270.39</v>
      </c>
      <c r="D12" s="308">
        <v>670</v>
      </c>
      <c r="E12" s="308">
        <v>5940.39</v>
      </c>
      <c r="F12" s="314">
        <v>87.696335078534</v>
      </c>
      <c r="G12" s="314">
        <v>93.6379255989912</v>
      </c>
      <c r="H12" s="315"/>
    </row>
    <row r="13" spans="1:8">
      <c r="A13" s="306" t="s">
        <v>89</v>
      </c>
      <c r="B13" s="307" t="s">
        <v>85</v>
      </c>
      <c r="C13" s="308">
        <f t="shared" si="0"/>
        <v>340.47</v>
      </c>
      <c r="D13" s="308">
        <v>12</v>
      </c>
      <c r="E13" s="308">
        <v>352.47</v>
      </c>
      <c r="F13" s="314">
        <v>21.3523131672598</v>
      </c>
      <c r="G13" s="314">
        <v>94.2685209949184</v>
      </c>
      <c r="H13" s="315"/>
    </row>
    <row r="14" spans="1:8">
      <c r="A14" s="306" t="s">
        <v>90</v>
      </c>
      <c r="B14" s="307" t="s">
        <v>91</v>
      </c>
      <c r="C14" s="308">
        <f t="shared" si="0"/>
        <v>926.309008494604</v>
      </c>
      <c r="D14" s="308">
        <v>190.18452</v>
      </c>
      <c r="E14" s="308">
        <v>1116.4935284946</v>
      </c>
      <c r="F14" s="314">
        <v>113.34</v>
      </c>
      <c r="G14" s="314">
        <v>109.042154925199</v>
      </c>
      <c r="H14" s="315"/>
    </row>
    <row r="15" spans="1:8">
      <c r="A15" s="306" t="s">
        <v>92</v>
      </c>
      <c r="B15" s="307" t="s">
        <v>91</v>
      </c>
      <c r="C15" s="308">
        <f t="shared" si="0"/>
        <v>293.566299011647</v>
      </c>
      <c r="D15" s="308">
        <v>49.402530362127</v>
      </c>
      <c r="E15" s="308">
        <v>342.968829373774</v>
      </c>
      <c r="F15" s="314">
        <v>106.750415427935</v>
      </c>
      <c r="G15" s="314">
        <v>106.308545814892</v>
      </c>
      <c r="H15" s="315"/>
    </row>
    <row r="16" spans="1:8">
      <c r="A16" s="306" t="s">
        <v>93</v>
      </c>
      <c r="B16" s="307" t="s">
        <v>91</v>
      </c>
      <c r="C16" s="308">
        <f t="shared" si="0"/>
        <v>35.2263698418184</v>
      </c>
      <c r="D16" s="308">
        <v>5.44378239076392</v>
      </c>
      <c r="E16" s="308">
        <v>40.6701522325824</v>
      </c>
      <c r="F16" s="314">
        <v>109.144741907908</v>
      </c>
      <c r="G16" s="314">
        <v>117.034820494019</v>
      </c>
      <c r="H16" s="315"/>
    </row>
    <row r="17" spans="1:8">
      <c r="A17" s="306" t="s">
        <v>94</v>
      </c>
      <c r="B17" s="307" t="s">
        <v>91</v>
      </c>
      <c r="C17" s="308">
        <f t="shared" si="0"/>
        <v>816.036468609528</v>
      </c>
      <c r="D17" s="308">
        <v>2</v>
      </c>
      <c r="E17" s="308">
        <v>818.036468609528</v>
      </c>
      <c r="F17" s="314">
        <v>0</v>
      </c>
      <c r="G17" s="314">
        <v>143.31368041713</v>
      </c>
      <c r="H17" s="315"/>
    </row>
    <row r="18" spans="1:8">
      <c r="A18" s="306" t="s">
        <v>95</v>
      </c>
      <c r="B18" s="307" t="s">
        <v>96</v>
      </c>
      <c r="C18" s="308">
        <f t="shared" si="0"/>
        <v>1449.9568398452</v>
      </c>
      <c r="D18" s="308">
        <v>250.740253436081</v>
      </c>
      <c r="E18" s="308">
        <v>1700.69709328128</v>
      </c>
      <c r="F18" s="314">
        <v>112.28793455012</v>
      </c>
      <c r="G18" s="314">
        <v>108.348789800215</v>
      </c>
      <c r="H18" s="315"/>
    </row>
    <row r="19" spans="1:8">
      <c r="A19" s="309" t="s">
        <v>97</v>
      </c>
      <c r="B19" s="307" t="s">
        <v>91</v>
      </c>
      <c r="C19" s="308">
        <f t="shared" si="0"/>
        <v>190.16273128093</v>
      </c>
      <c r="D19" s="308">
        <v>47.938069152817</v>
      </c>
      <c r="E19" s="308">
        <v>238.100800433747</v>
      </c>
      <c r="F19" s="314">
        <v>117.383483653236</v>
      </c>
      <c r="G19" s="314">
        <v>90.3775230009439</v>
      </c>
      <c r="H19" s="315"/>
    </row>
    <row r="20" spans="1:8">
      <c r="A20" s="309" t="s">
        <v>98</v>
      </c>
      <c r="B20" s="307" t="s">
        <v>91</v>
      </c>
      <c r="C20" s="308">
        <f t="shared" si="0"/>
        <v>907.020054266108</v>
      </c>
      <c r="D20" s="308">
        <v>153.002260145413</v>
      </c>
      <c r="E20" s="308">
        <v>1060.02231441152</v>
      </c>
      <c r="F20" s="314">
        <v>109.240083892537</v>
      </c>
      <c r="G20" s="314">
        <v>104.131753490989</v>
      </c>
      <c r="H20" s="315"/>
    </row>
    <row r="21" spans="1:8">
      <c r="A21" s="309" t="s">
        <v>99</v>
      </c>
      <c r="B21" s="307" t="s">
        <v>91</v>
      </c>
      <c r="C21" s="308">
        <f t="shared" si="0"/>
        <v>350.932581223654</v>
      </c>
      <c r="D21" s="308">
        <v>49.4299241378511</v>
      </c>
      <c r="E21" s="308">
        <v>400.362505361506</v>
      </c>
      <c r="F21" s="314">
        <v>116.575192505687</v>
      </c>
      <c r="G21" s="314">
        <v>140.793445150274</v>
      </c>
      <c r="H21" s="315"/>
    </row>
    <row r="22" spans="1:8">
      <c r="A22" s="306" t="s">
        <v>100</v>
      </c>
      <c r="B22" s="307" t="s">
        <v>91</v>
      </c>
      <c r="C22" s="308">
        <f t="shared" si="0"/>
        <v>565.735605773145</v>
      </c>
      <c r="D22" s="308">
        <v>96.8458589152661</v>
      </c>
      <c r="E22" s="308">
        <v>662.581464688411</v>
      </c>
      <c r="F22" s="314">
        <v>114.42</v>
      </c>
      <c r="G22" s="314">
        <v>118.34698268767</v>
      </c>
      <c r="H22" s="315"/>
    </row>
    <row r="23" spans="1:8">
      <c r="A23" s="306" t="s">
        <v>101</v>
      </c>
      <c r="B23" s="307" t="s">
        <v>102</v>
      </c>
      <c r="C23" s="308">
        <f t="shared" si="0"/>
        <v>985.164901109383</v>
      </c>
      <c r="D23" s="308">
        <v>166.32973030719</v>
      </c>
      <c r="E23" s="308">
        <v>1151.49463141657</v>
      </c>
      <c r="F23" s="314">
        <v>99.13</v>
      </c>
      <c r="G23" s="314">
        <v>110.66842327303</v>
      </c>
      <c r="H23" s="315"/>
    </row>
    <row r="24" spans="1:8">
      <c r="A24" s="306" t="s">
        <v>103</v>
      </c>
      <c r="B24" s="307" t="s">
        <v>104</v>
      </c>
      <c r="C24" s="308">
        <f t="shared" si="0"/>
        <v>29.4529804323764</v>
      </c>
      <c r="D24" s="308">
        <v>4.16133912223081</v>
      </c>
      <c r="E24" s="308">
        <v>33.6143195546072</v>
      </c>
      <c r="F24" s="314">
        <v>94.5661108265883</v>
      </c>
      <c r="G24" s="314">
        <v>101.474470940732</v>
      </c>
      <c r="H24" s="315"/>
    </row>
    <row r="25" spans="1:8">
      <c r="A25" s="306" t="s">
        <v>105</v>
      </c>
      <c r="B25" s="307" t="s">
        <v>91</v>
      </c>
      <c r="C25" s="308">
        <f t="shared" si="0"/>
        <v>201.398304922033</v>
      </c>
      <c r="D25" s="308">
        <v>33.1451863290807</v>
      </c>
      <c r="E25" s="308">
        <v>234.543491251114</v>
      </c>
      <c r="F25" s="314">
        <v>122.947983886</v>
      </c>
      <c r="G25" s="314">
        <v>116.745595818576</v>
      </c>
      <c r="H25" s="315"/>
    </row>
    <row r="26" spans="1:8">
      <c r="A26" s="306" t="s">
        <v>106</v>
      </c>
      <c r="B26" s="307" t="s">
        <v>85</v>
      </c>
      <c r="C26" s="308">
        <f t="shared" si="0"/>
        <v>1088.31710209201</v>
      </c>
      <c r="D26" s="308">
        <v>168.891559377684</v>
      </c>
      <c r="E26" s="308">
        <v>1257.20866146969</v>
      </c>
      <c r="F26" s="314">
        <v>107.89</v>
      </c>
      <c r="G26" s="314">
        <v>109.105424022512</v>
      </c>
      <c r="H26" s="315"/>
    </row>
    <row r="27" spans="1:8">
      <c r="A27" s="306" t="s">
        <v>107</v>
      </c>
      <c r="B27" s="307" t="s">
        <v>91</v>
      </c>
      <c r="C27" s="308">
        <f t="shared" si="0"/>
        <v>1360.447847782</v>
      </c>
      <c r="D27" s="308">
        <v>193.73532772</v>
      </c>
      <c r="E27" s="308">
        <v>1554.183175502</v>
      </c>
      <c r="F27" s="314">
        <v>125.18</v>
      </c>
      <c r="G27" s="314">
        <v>104.461687176137</v>
      </c>
      <c r="H27" s="315"/>
    </row>
    <row r="28" spans="1:8">
      <c r="A28" s="306" t="s">
        <v>108</v>
      </c>
      <c r="B28" s="307" t="s">
        <v>91</v>
      </c>
      <c r="C28" s="308">
        <f t="shared" si="0"/>
        <v>1513.95285</v>
      </c>
      <c r="D28" s="308">
        <v>199.293</v>
      </c>
      <c r="E28" s="308">
        <v>1713.24585</v>
      </c>
      <c r="F28" s="314">
        <v>102.618442989256</v>
      </c>
      <c r="G28" s="314">
        <v>121.259335947516</v>
      </c>
      <c r="H28" s="315"/>
    </row>
    <row r="29" spans="1:8">
      <c r="A29" s="306" t="s">
        <v>109</v>
      </c>
      <c r="B29" s="307" t="s">
        <v>91</v>
      </c>
      <c r="C29" s="308">
        <f t="shared" si="0"/>
        <v>201.999186994326</v>
      </c>
      <c r="D29" s="308">
        <v>30.8529159584212</v>
      </c>
      <c r="E29" s="308">
        <v>232.852102952747</v>
      </c>
      <c r="F29" s="314">
        <v>104.250955586382</v>
      </c>
      <c r="G29" s="314">
        <v>118.829843521967</v>
      </c>
      <c r="H29" s="315"/>
    </row>
    <row r="30" spans="1:8">
      <c r="A30" s="306" t="s">
        <v>110</v>
      </c>
      <c r="B30" s="307" t="s">
        <v>91</v>
      </c>
      <c r="C30" s="308">
        <f t="shared" si="0"/>
        <v>258.348506429648</v>
      </c>
      <c r="D30" s="308">
        <v>37.3461469471996</v>
      </c>
      <c r="E30" s="308">
        <v>295.694653376848</v>
      </c>
      <c r="F30" s="314">
        <v>100.788986268537</v>
      </c>
      <c r="G30" s="314">
        <v>92.2314329386545</v>
      </c>
      <c r="H30" s="315"/>
    </row>
    <row r="31" spans="1:8">
      <c r="A31" s="306" t="s">
        <v>111</v>
      </c>
      <c r="B31" s="307" t="s">
        <v>112</v>
      </c>
      <c r="C31" s="308">
        <f t="shared" si="0"/>
        <v>878.136058156966</v>
      </c>
      <c r="D31" s="308">
        <v>130.07376</v>
      </c>
      <c r="E31" s="308">
        <v>1008.20981815697</v>
      </c>
      <c r="F31" s="314">
        <v>91.86</v>
      </c>
      <c r="G31" s="314">
        <v>92.6578272361884</v>
      </c>
      <c r="H31" s="315"/>
    </row>
    <row r="32" spans="1:10">
      <c r="A32" s="306" t="s">
        <v>113</v>
      </c>
      <c r="B32" s="307" t="s">
        <v>114</v>
      </c>
      <c r="C32" s="308">
        <f t="shared" si="0"/>
        <v>42.9476075434242</v>
      </c>
      <c r="D32" s="308">
        <v>6.47939682667293</v>
      </c>
      <c r="E32" s="308">
        <v>49.4270043700971</v>
      </c>
      <c r="F32" s="314">
        <v>113.16</v>
      </c>
      <c r="G32" s="314">
        <v>106.521990466669</v>
      </c>
      <c r="H32" s="315"/>
      <c r="I32" s="315"/>
      <c r="J32" s="315"/>
    </row>
    <row r="33" spans="1:8">
      <c r="A33" s="310" t="s">
        <v>115</v>
      </c>
      <c r="B33" s="307" t="s">
        <v>116</v>
      </c>
      <c r="C33" s="308">
        <f t="shared" si="0"/>
        <v>10830.6502758599</v>
      </c>
      <c r="D33" s="308">
        <v>1819.95486052503</v>
      </c>
      <c r="E33" s="308">
        <v>12650.6051363849</v>
      </c>
      <c r="F33" s="314">
        <v>105.49</v>
      </c>
      <c r="G33" s="314">
        <v>98.7726547967133</v>
      </c>
      <c r="H33" s="315"/>
    </row>
    <row r="34" spans="1:8">
      <c r="A34" s="306" t="s">
        <v>117</v>
      </c>
      <c r="B34" s="307" t="s">
        <v>114</v>
      </c>
      <c r="C34" s="308">
        <f t="shared" si="0"/>
        <v>67.2838764631699</v>
      </c>
      <c r="D34" s="308">
        <v>10.1265842224988</v>
      </c>
      <c r="E34" s="308">
        <v>77.4104606856687</v>
      </c>
      <c r="F34" s="314">
        <v>116.12</v>
      </c>
      <c r="G34" s="314">
        <v>108.540269482273</v>
      </c>
      <c r="H34" s="315"/>
    </row>
    <row r="35" spans="1:8">
      <c r="A35" s="306" t="s">
        <v>118</v>
      </c>
      <c r="B35" s="307" t="s">
        <v>119</v>
      </c>
      <c r="C35" s="308">
        <f t="shared" si="0"/>
        <v>33.9982909901527</v>
      </c>
      <c r="D35" s="308">
        <v>5.29979885640584</v>
      </c>
      <c r="E35" s="308">
        <v>39.2980898465585</v>
      </c>
      <c r="F35" s="314">
        <v>115.674501098606</v>
      </c>
      <c r="G35" s="314">
        <v>110.695816019119</v>
      </c>
      <c r="H35" s="315"/>
    </row>
    <row r="36" spans="1:8">
      <c r="A36" s="306" t="s">
        <v>120</v>
      </c>
      <c r="B36" s="307" t="s">
        <v>85</v>
      </c>
      <c r="C36" s="308">
        <f t="shared" si="0"/>
        <v>2516.79363669747</v>
      </c>
      <c r="D36" s="308">
        <v>339.417494600379</v>
      </c>
      <c r="E36" s="308">
        <v>2856.21113129785</v>
      </c>
      <c r="F36" s="314">
        <v>100.900769487677</v>
      </c>
      <c r="G36" s="314">
        <v>101.806144715795</v>
      </c>
      <c r="H36" s="315"/>
    </row>
    <row r="37" spans="1:8">
      <c r="A37" s="309" t="s">
        <v>121</v>
      </c>
      <c r="B37" s="307" t="s">
        <v>91</v>
      </c>
      <c r="C37" s="308">
        <f t="shared" si="0"/>
        <v>999.209021538579</v>
      </c>
      <c r="D37" s="308">
        <v>152.58252085492</v>
      </c>
      <c r="E37" s="308">
        <v>1151.7915423935</v>
      </c>
      <c r="F37" s="314">
        <v>118.60406615082</v>
      </c>
      <c r="G37" s="314">
        <v>104.041878353009</v>
      </c>
      <c r="H37" s="315"/>
    </row>
    <row r="38" spans="1:8">
      <c r="A38" s="309" t="s">
        <v>122</v>
      </c>
      <c r="B38" s="307" t="s">
        <v>91</v>
      </c>
      <c r="C38" s="308">
        <f t="shared" si="0"/>
        <v>1517.59829338175</v>
      </c>
      <c r="D38" s="308">
        <v>186.834973745459</v>
      </c>
      <c r="E38" s="308">
        <v>1704.43326712721</v>
      </c>
      <c r="F38" s="314">
        <v>89.9374572305246</v>
      </c>
      <c r="G38" s="314">
        <v>100.349740465906</v>
      </c>
      <c r="H38" s="315"/>
    </row>
    <row r="39" spans="1:8">
      <c r="A39" s="306" t="s">
        <v>123</v>
      </c>
      <c r="B39" s="307" t="s">
        <v>91</v>
      </c>
      <c r="C39" s="308">
        <f t="shared" si="0"/>
        <v>1004.52603085331</v>
      </c>
      <c r="D39" s="311">
        <v>143.94191692982</v>
      </c>
      <c r="E39" s="311">
        <v>1148.46794778313</v>
      </c>
      <c r="F39" s="314">
        <v>96.6730744928208</v>
      </c>
      <c r="G39" s="314">
        <v>112.863418321149</v>
      </c>
      <c r="H39" s="315"/>
    </row>
    <row r="40" spans="1:8">
      <c r="A40" s="306" t="s">
        <v>124</v>
      </c>
      <c r="B40" s="307" t="s">
        <v>112</v>
      </c>
      <c r="C40" s="308">
        <f t="shared" si="0"/>
        <v>110.443590672978</v>
      </c>
      <c r="D40" s="311">
        <v>1</v>
      </c>
      <c r="E40" s="311">
        <v>111.443590672978</v>
      </c>
      <c r="F40" s="314">
        <v>20.3210729526519</v>
      </c>
      <c r="G40" s="314">
        <v>79.2121619681411</v>
      </c>
      <c r="H40" s="315"/>
    </row>
    <row r="41" spans="1:8">
      <c r="A41" s="306" t="s">
        <v>125</v>
      </c>
      <c r="B41" s="307" t="s">
        <v>91</v>
      </c>
      <c r="C41" s="308">
        <f t="shared" si="0"/>
        <v>780.594879366796</v>
      </c>
      <c r="D41" s="311">
        <v>121.587636878282</v>
      </c>
      <c r="E41" s="311">
        <v>902.182516245078</v>
      </c>
      <c r="F41" s="314">
        <v>93.0812252822673</v>
      </c>
      <c r="G41" s="314">
        <v>85.524166912564</v>
      </c>
      <c r="H41" s="315"/>
    </row>
    <row r="42" s="290" customFormat="1" spans="1:8">
      <c r="A42" s="306" t="s">
        <v>126</v>
      </c>
      <c r="B42" s="307" t="s">
        <v>91</v>
      </c>
      <c r="C42" s="308">
        <f t="shared" si="0"/>
        <v>355.740824531931</v>
      </c>
      <c r="D42" s="311">
        <v>51.813</v>
      </c>
      <c r="E42" s="311">
        <v>407.553824531931</v>
      </c>
      <c r="F42" s="314">
        <v>147.82174545662</v>
      </c>
      <c r="G42" s="314">
        <v>147.334527952603</v>
      </c>
      <c r="H42" s="315"/>
    </row>
    <row r="43" spans="1:8">
      <c r="A43" s="306" t="s">
        <v>127</v>
      </c>
      <c r="B43" s="307" t="s">
        <v>91</v>
      </c>
      <c r="C43" s="308">
        <f t="shared" si="0"/>
        <v>274.100842508255</v>
      </c>
      <c r="D43" s="311">
        <v>35</v>
      </c>
      <c r="E43" s="311">
        <v>309.100842508255</v>
      </c>
      <c r="F43" s="314">
        <v>104.421504863059</v>
      </c>
      <c r="G43" s="314">
        <v>154.559436337365</v>
      </c>
      <c r="H43" s="315"/>
    </row>
    <row r="44" spans="1:8">
      <c r="A44" s="306" t="s">
        <v>128</v>
      </c>
      <c r="B44" s="307" t="s">
        <v>91</v>
      </c>
      <c r="C44" s="308">
        <f t="shared" si="0"/>
        <v>1518.92062505065</v>
      </c>
      <c r="D44" s="311">
        <v>231.771281326506</v>
      </c>
      <c r="E44" s="311">
        <v>1750.69190637715</v>
      </c>
      <c r="F44" s="314">
        <v>134.547403309416</v>
      </c>
      <c r="G44" s="314">
        <v>112.930850973606</v>
      </c>
      <c r="H44" s="315"/>
    </row>
    <row r="45" spans="1:8">
      <c r="A45" s="306" t="s">
        <v>129</v>
      </c>
      <c r="B45" s="307" t="s">
        <v>130</v>
      </c>
      <c r="C45" s="308">
        <f t="shared" si="0"/>
        <v>29.5327631717191</v>
      </c>
      <c r="D45" s="311">
        <v>5.29828124999849</v>
      </c>
      <c r="E45" s="311">
        <v>34.8310444217176</v>
      </c>
      <c r="F45" s="314">
        <v>107.982178116156</v>
      </c>
      <c r="G45" s="314">
        <v>99.8293180264693</v>
      </c>
      <c r="H45" s="315"/>
    </row>
    <row r="46" spans="1:8">
      <c r="A46" s="306" t="s">
        <v>131</v>
      </c>
      <c r="B46" s="307" t="s">
        <v>91</v>
      </c>
      <c r="C46" s="308">
        <f t="shared" si="0"/>
        <v>13.7896303764063</v>
      </c>
      <c r="D46" s="311">
        <v>2.72177648834483</v>
      </c>
      <c r="E46" s="311">
        <v>16.5114068647511</v>
      </c>
      <c r="F46" s="314">
        <v>118.895093600836</v>
      </c>
      <c r="G46" s="314">
        <v>79.571682875367</v>
      </c>
      <c r="H46" s="315"/>
    </row>
    <row r="47" spans="1:8">
      <c r="A47" s="306" t="s">
        <v>132</v>
      </c>
      <c r="B47" s="307" t="s">
        <v>91</v>
      </c>
      <c r="C47" s="308">
        <f t="shared" si="0"/>
        <v>2210.58008420969</v>
      </c>
      <c r="D47" s="311">
        <v>384.659468081476</v>
      </c>
      <c r="E47" s="311">
        <v>2595.23955229116</v>
      </c>
      <c r="F47" s="314">
        <v>138.841279122196</v>
      </c>
      <c r="G47" s="314">
        <v>116.656464905784</v>
      </c>
      <c r="H47" s="315"/>
    </row>
    <row r="48" spans="1:8">
      <c r="A48" s="306" t="s">
        <v>133</v>
      </c>
      <c r="B48" s="307" t="s">
        <v>134</v>
      </c>
      <c r="C48" s="308">
        <f t="shared" si="0"/>
        <v>56.835962</v>
      </c>
      <c r="D48" s="311">
        <v>9.205276</v>
      </c>
      <c r="E48" s="311">
        <v>66.041238</v>
      </c>
      <c r="F48" s="314">
        <v>112.846685445673</v>
      </c>
      <c r="G48" s="314">
        <v>109.910149046739</v>
      </c>
      <c r="H48" s="315"/>
    </row>
    <row r="49" spans="1:8">
      <c r="A49" s="306" t="s">
        <v>135</v>
      </c>
      <c r="B49" s="307" t="s">
        <v>88</v>
      </c>
      <c r="C49" s="308">
        <f t="shared" si="0"/>
        <v>839.450094371564</v>
      </c>
      <c r="D49" s="311">
        <v>128.676216084676</v>
      </c>
      <c r="E49" s="311">
        <v>968.12631045624</v>
      </c>
      <c r="F49" s="314">
        <v>108.364599780034</v>
      </c>
      <c r="G49" s="314">
        <v>106.290516980543</v>
      </c>
      <c r="H49" s="315"/>
    </row>
    <row r="50" spans="1:8">
      <c r="A50" s="312"/>
      <c r="H50" s="315"/>
    </row>
    <row r="51" spans="1:8">
      <c r="A51" s="312"/>
      <c r="H51" s="315"/>
    </row>
    <row r="52" ht="12.75" spans="1:1">
      <c r="A52" s="312"/>
    </row>
  </sheetData>
  <printOptions horizontalCentered="1"/>
  <pageMargins left="1" right="0.5" top="0.75" bottom="0.75" header="0.5" footer="0.5"/>
  <pageSetup paperSize="9" orientation="portrait" horizontalDpi="600" verticalDpi="600"/>
  <headerFooter alignWithMargins="0">
    <oddHeader>&amp;C&amp;".VnArial,Regular"&amp;11&amp;P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0"/>
  <sheetViews>
    <sheetView zoomScaleSheetLayoutView="60" workbookViewId="0">
      <selection activeCell="A1" sqref="A1:A32"/>
    </sheetView>
  </sheetViews>
  <sheetFormatPr defaultColWidth="10.2857142857143" defaultRowHeight="12.75" outlineLevelCol="6"/>
  <cols>
    <col min="1" max="1" width="1.71428571428571" style="262" customWidth="1"/>
    <col min="2" max="2" width="28.5714285714286" style="262" customWidth="1"/>
    <col min="3" max="3" width="10" style="262" customWidth="1"/>
    <col min="4" max="4" width="9.42857142857143" style="262" customWidth="1"/>
    <col min="5" max="5" width="11" style="262" customWidth="1"/>
    <col min="6" max="6" width="13.1428571428571" style="262" customWidth="1"/>
    <col min="7" max="7" width="13.8571428571429" style="262" customWidth="1"/>
    <col min="8" max="16384" width="10.2857142857143" style="262"/>
  </cols>
  <sheetData>
    <row r="1" ht="20.1" customHeight="1" spans="1:7">
      <c r="A1" s="263" t="s">
        <v>136</v>
      </c>
      <c r="B1" s="264"/>
      <c r="C1" s="264"/>
      <c r="D1" s="264"/>
      <c r="E1" s="264"/>
      <c r="F1" s="264"/>
      <c r="G1" s="283"/>
    </row>
    <row r="2" ht="20.1" customHeight="1" spans="1:7">
      <c r="A2" s="263" t="s">
        <v>73</v>
      </c>
      <c r="B2" s="264"/>
      <c r="C2" s="264"/>
      <c r="D2" s="264"/>
      <c r="E2" s="264"/>
      <c r="F2" s="264"/>
      <c r="G2" s="283"/>
    </row>
    <row r="3" ht="20.1" customHeight="1" spans="1:7">
      <c r="A3" s="265"/>
      <c r="B3" s="264"/>
      <c r="C3" s="264"/>
      <c r="D3" s="264"/>
      <c r="E3" s="264"/>
      <c r="F3" s="264"/>
      <c r="G3" s="283"/>
    </row>
    <row r="4" ht="20.1" customHeight="1" spans="1:7">
      <c r="A4" s="263"/>
      <c r="B4" s="266"/>
      <c r="C4" s="266"/>
      <c r="D4" s="266"/>
      <c r="E4" s="266"/>
      <c r="F4" s="266"/>
      <c r="G4" s="284" t="s">
        <v>137</v>
      </c>
    </row>
    <row r="5" ht="16.5" customHeight="1" spans="1:7">
      <c r="A5" s="267"/>
      <c r="B5" s="267"/>
      <c r="C5" s="268" t="s">
        <v>2</v>
      </c>
      <c r="D5" s="268" t="s">
        <v>138</v>
      </c>
      <c r="E5" s="268" t="s">
        <v>76</v>
      </c>
      <c r="F5" s="268" t="s">
        <v>80</v>
      </c>
      <c r="G5" s="268" t="s">
        <v>80</v>
      </c>
    </row>
    <row r="6" ht="16.5" customHeight="1" spans="1:7">
      <c r="A6" s="269"/>
      <c r="B6" s="269"/>
      <c r="C6" s="270" t="s">
        <v>26</v>
      </c>
      <c r="D6" s="270" t="s">
        <v>79</v>
      </c>
      <c r="E6" s="270" t="s">
        <v>80</v>
      </c>
      <c r="F6" s="270" t="s">
        <v>25</v>
      </c>
      <c r="G6" s="270" t="s">
        <v>25</v>
      </c>
    </row>
    <row r="7" ht="16.5" customHeight="1" spans="1:7">
      <c r="A7" s="270"/>
      <c r="B7" s="270"/>
      <c r="C7" s="270" t="s">
        <v>29</v>
      </c>
      <c r="D7" s="270" t="s">
        <v>29</v>
      </c>
      <c r="E7" s="270" t="s">
        <v>29</v>
      </c>
      <c r="F7" s="270" t="s">
        <v>139</v>
      </c>
      <c r="G7" s="270" t="s">
        <v>28</v>
      </c>
    </row>
    <row r="8" ht="16.5" customHeight="1" spans="1:7">
      <c r="A8" s="270"/>
      <c r="B8" s="270"/>
      <c r="C8" s="271"/>
      <c r="D8" s="271"/>
      <c r="E8" s="271"/>
      <c r="F8" s="271" t="s">
        <v>140</v>
      </c>
      <c r="G8" s="271" t="s">
        <v>83</v>
      </c>
    </row>
    <row r="9" ht="17.1" customHeight="1" spans="7:7">
      <c r="G9" s="285"/>
    </row>
    <row r="10" s="260" customFormat="1" ht="20.1" customHeight="1" spans="1:7">
      <c r="A10" s="272" t="s">
        <v>141</v>
      </c>
      <c r="B10" s="273"/>
      <c r="C10" s="274">
        <f>SUM(C12:C13)</f>
        <v>17837</v>
      </c>
      <c r="D10" s="274">
        <f>SUM(D12:D13)</f>
        <v>18547</v>
      </c>
      <c r="E10" s="274">
        <f>SUM(E12:E13)</f>
        <v>111084.17524249</v>
      </c>
      <c r="F10" s="286">
        <v>58.3048635820818</v>
      </c>
      <c r="G10" s="286">
        <v>108.72710510127</v>
      </c>
    </row>
    <row r="11" s="260" customFormat="1" ht="15.95" customHeight="1" spans="1:5">
      <c r="A11" s="272" t="s">
        <v>142</v>
      </c>
      <c r="B11" s="273"/>
      <c r="C11" s="275"/>
      <c r="D11" s="275"/>
      <c r="E11" s="275"/>
    </row>
    <row r="12" s="260" customFormat="1" ht="15.95" customHeight="1" spans="1:7">
      <c r="A12" s="276"/>
      <c r="B12" s="277" t="s">
        <v>143</v>
      </c>
      <c r="C12" s="278">
        <v>4478</v>
      </c>
      <c r="D12" s="278">
        <v>4623</v>
      </c>
      <c r="E12" s="278">
        <v>26852.8</v>
      </c>
      <c r="F12" s="287">
        <v>64.1506008265845</v>
      </c>
      <c r="G12" s="287">
        <v>108.070864557257</v>
      </c>
    </row>
    <row r="13" s="261" customFormat="1" ht="15.95" customHeight="1" spans="1:7">
      <c r="A13" s="276"/>
      <c r="B13" s="277" t="s">
        <v>144</v>
      </c>
      <c r="C13" s="278">
        <v>13359</v>
      </c>
      <c r="D13" s="278">
        <v>13924</v>
      </c>
      <c r="E13" s="278">
        <v>84231.3752424897</v>
      </c>
      <c r="F13" s="287">
        <v>56.6588920266438</v>
      </c>
      <c r="G13" s="287">
        <v>108.937991943669</v>
      </c>
    </row>
    <row r="14" s="261" customFormat="1" ht="15.95" customHeight="1" spans="1:7">
      <c r="A14" s="273" t="s">
        <v>145</v>
      </c>
      <c r="B14" s="277"/>
      <c r="C14" s="278"/>
      <c r="D14" s="278"/>
      <c r="E14" s="278"/>
      <c r="F14" s="287"/>
      <c r="G14" s="260"/>
    </row>
    <row r="15" s="260" customFormat="1" ht="15.95" customHeight="1" spans="1:7">
      <c r="A15" s="276"/>
      <c r="B15" s="277" t="s">
        <v>146</v>
      </c>
      <c r="C15" s="278">
        <v>396</v>
      </c>
      <c r="D15" s="278">
        <v>412</v>
      </c>
      <c r="E15" s="278">
        <v>2721.39403582422</v>
      </c>
      <c r="F15" s="288">
        <v>74.1059836022171</v>
      </c>
      <c r="G15" s="288">
        <v>116.500886650441</v>
      </c>
    </row>
    <row r="16" s="260" customFormat="1" ht="15.95" customHeight="1" spans="1:7">
      <c r="A16" s="276"/>
      <c r="B16" s="277" t="s">
        <v>147</v>
      </c>
      <c r="C16" s="278">
        <v>398</v>
      </c>
      <c r="D16" s="278">
        <v>405</v>
      </c>
      <c r="E16" s="278">
        <v>2418.75807636054</v>
      </c>
      <c r="F16" s="288">
        <v>59.2978199647105</v>
      </c>
      <c r="G16" s="288">
        <v>110.559583577445</v>
      </c>
    </row>
    <row r="17" s="260" customFormat="1" ht="15.95" customHeight="1" spans="1:7">
      <c r="A17" s="276"/>
      <c r="B17" s="277" t="s">
        <v>148</v>
      </c>
      <c r="C17" s="278">
        <v>96</v>
      </c>
      <c r="D17" s="278">
        <v>105</v>
      </c>
      <c r="E17" s="278">
        <v>633.88251871072</v>
      </c>
      <c r="F17" s="288">
        <v>70.5097351179889</v>
      </c>
      <c r="G17" s="288">
        <v>106.66496546478</v>
      </c>
    </row>
    <row r="18" s="260" customFormat="1" ht="15.95" customHeight="1" spans="1:7">
      <c r="A18" s="276"/>
      <c r="B18" s="277" t="s">
        <v>149</v>
      </c>
      <c r="C18" s="278">
        <v>117</v>
      </c>
      <c r="D18" s="278">
        <v>114</v>
      </c>
      <c r="E18" s="278">
        <v>612.221411917336</v>
      </c>
      <c r="F18" s="288">
        <v>68.1381649323691</v>
      </c>
      <c r="G18" s="288">
        <v>107.789347243844</v>
      </c>
    </row>
    <row r="19" s="260" customFormat="1" ht="15.95" customHeight="1" spans="1:7">
      <c r="A19" s="276"/>
      <c r="B19" s="277" t="s">
        <v>150</v>
      </c>
      <c r="C19" s="278">
        <v>72</v>
      </c>
      <c r="D19" s="278">
        <v>74</v>
      </c>
      <c r="E19" s="278">
        <v>403.345659051827</v>
      </c>
      <c r="F19" s="288">
        <v>72.3489971393412</v>
      </c>
      <c r="G19" s="288">
        <v>104.963640923896</v>
      </c>
    </row>
    <row r="20" s="260" customFormat="1" ht="15.95" customHeight="1" spans="1:7">
      <c r="A20" s="276"/>
      <c r="B20" s="277" t="s">
        <v>151</v>
      </c>
      <c r="C20" s="278">
        <v>75</v>
      </c>
      <c r="D20" s="278">
        <v>76</v>
      </c>
      <c r="E20" s="278">
        <v>395.5</v>
      </c>
      <c r="F20" s="288">
        <v>40.316004077472</v>
      </c>
      <c r="G20" s="288">
        <v>89.2776523702032</v>
      </c>
    </row>
    <row r="21" s="260" customFormat="1" ht="15.95" customHeight="1" spans="1:7">
      <c r="A21" s="273" t="s">
        <v>152</v>
      </c>
      <c r="B21" s="276"/>
      <c r="C21" s="279"/>
      <c r="D21" s="279"/>
      <c r="E21" s="279"/>
      <c r="F21" s="287"/>
      <c r="G21" s="288"/>
    </row>
    <row r="22" s="260" customFormat="1" ht="15.95" customHeight="1" spans="1:7">
      <c r="A22" s="280"/>
      <c r="B22" s="281" t="s">
        <v>153</v>
      </c>
      <c r="C22" s="282">
        <v>1862</v>
      </c>
      <c r="D22" s="282">
        <v>1899</v>
      </c>
      <c r="E22" s="282">
        <v>11068.5981421668</v>
      </c>
      <c r="F22" s="289">
        <v>55.1829601264674</v>
      </c>
      <c r="G22" s="288">
        <v>111.511164035531</v>
      </c>
    </row>
    <row r="23" s="260" customFormat="1" ht="15.95" customHeight="1" spans="1:7">
      <c r="A23" s="280"/>
      <c r="B23" s="280" t="s">
        <v>154</v>
      </c>
      <c r="C23" s="282">
        <v>1302</v>
      </c>
      <c r="D23" s="282">
        <v>1432</v>
      </c>
      <c r="E23" s="282">
        <v>8864</v>
      </c>
      <c r="F23" s="289">
        <v>62.8385084361265</v>
      </c>
      <c r="G23" s="288">
        <v>108.150317227916</v>
      </c>
    </row>
    <row r="24" s="260" customFormat="1" ht="15.95" customHeight="1" spans="1:7">
      <c r="A24" s="280"/>
      <c r="B24" s="281" t="s">
        <v>155</v>
      </c>
      <c r="C24" s="282">
        <v>563</v>
      </c>
      <c r="D24" s="282">
        <v>584</v>
      </c>
      <c r="E24" s="282">
        <v>4924</v>
      </c>
      <c r="F24" s="289">
        <v>85.888714460143</v>
      </c>
      <c r="G24" s="288">
        <v>104.277848369335</v>
      </c>
    </row>
    <row r="25" s="260" customFormat="1" ht="15.95" customHeight="1" spans="1:7">
      <c r="A25" s="280"/>
      <c r="B25" s="281" t="s">
        <v>156</v>
      </c>
      <c r="C25" s="282">
        <v>453</v>
      </c>
      <c r="D25" s="282">
        <v>458</v>
      </c>
      <c r="E25" s="282">
        <v>2858</v>
      </c>
      <c r="F25" s="289">
        <v>64.3838702410453</v>
      </c>
      <c r="G25" s="288">
        <v>98.6878453038674</v>
      </c>
    </row>
    <row r="26" ht="15.95" customHeight="1" spans="1:7">
      <c r="A26" s="280"/>
      <c r="B26" s="262" t="s">
        <v>157</v>
      </c>
      <c r="C26" s="282">
        <v>145</v>
      </c>
      <c r="D26" s="282">
        <v>168</v>
      </c>
      <c r="E26" s="282">
        <v>2067</v>
      </c>
      <c r="F26" s="289">
        <v>63.6</v>
      </c>
      <c r="G26" s="289">
        <v>106.108829568789</v>
      </c>
    </row>
    <row r="27" ht="15.95" customHeight="1" spans="1:7">
      <c r="A27" s="280"/>
      <c r="B27" s="262" t="s">
        <v>158</v>
      </c>
      <c r="C27" s="282">
        <v>183</v>
      </c>
      <c r="D27" s="282">
        <v>168</v>
      </c>
      <c r="E27" s="282">
        <v>1791.49251612903</v>
      </c>
      <c r="F27" s="289">
        <v>107.40362806529</v>
      </c>
      <c r="G27" s="288">
        <v>107.210802880253</v>
      </c>
    </row>
    <row r="28" ht="15.95" customHeight="1" spans="1:7">
      <c r="A28" s="280"/>
      <c r="B28" s="281" t="s">
        <v>159</v>
      </c>
      <c r="C28" s="282">
        <v>271</v>
      </c>
      <c r="D28" s="282">
        <v>289</v>
      </c>
      <c r="E28" s="282">
        <v>1702.53382602002</v>
      </c>
      <c r="F28" s="289">
        <v>69.7473914797221</v>
      </c>
      <c r="G28" s="288">
        <v>86.7754243639152</v>
      </c>
    </row>
    <row r="29" ht="15.95" customHeight="1" spans="1:7">
      <c r="A29" s="280"/>
      <c r="B29" s="281" t="s">
        <v>160</v>
      </c>
      <c r="C29" s="282">
        <v>295</v>
      </c>
      <c r="D29" s="282">
        <v>366</v>
      </c>
      <c r="E29" s="282">
        <v>1690</v>
      </c>
      <c r="F29" s="289">
        <v>44.2176870748299</v>
      </c>
      <c r="G29" s="288">
        <v>112.143331121433</v>
      </c>
    </row>
    <row r="30" ht="15.95" customHeight="1" spans="1:7">
      <c r="A30" s="280"/>
      <c r="B30" s="281" t="s">
        <v>161</v>
      </c>
      <c r="C30" s="282">
        <v>313</v>
      </c>
      <c r="D30" s="282">
        <v>343</v>
      </c>
      <c r="E30" s="282">
        <v>1668.22870588235</v>
      </c>
      <c r="F30" s="289">
        <v>48.3965391900886</v>
      </c>
      <c r="G30" s="288">
        <v>147.239956388557</v>
      </c>
    </row>
    <row r="31" ht="15.95" customHeight="1" spans="1:7">
      <c r="A31" s="280"/>
      <c r="B31" s="281" t="s">
        <v>162</v>
      </c>
      <c r="C31" s="282">
        <v>280</v>
      </c>
      <c r="D31" s="282">
        <v>297</v>
      </c>
      <c r="E31" s="282">
        <v>1647</v>
      </c>
      <c r="F31" s="289">
        <v>55.3799596503026</v>
      </c>
      <c r="G31" s="288">
        <v>112.11708645337</v>
      </c>
    </row>
    <row r="32" ht="15.95" customHeight="1" spans="1:7">
      <c r="A32" s="280"/>
      <c r="B32" s="262" t="s">
        <v>163</v>
      </c>
      <c r="C32" s="282">
        <v>117</v>
      </c>
      <c r="D32" s="282">
        <v>124</v>
      </c>
      <c r="E32" s="282">
        <v>1539.01440038406</v>
      </c>
      <c r="F32" s="289">
        <v>67.738309876059</v>
      </c>
      <c r="G32" s="288">
        <v>87.4937123583889</v>
      </c>
    </row>
    <row r="33" ht="15.95" customHeight="1" spans="1:7">
      <c r="A33" s="280"/>
      <c r="B33" s="280" t="s">
        <v>164</v>
      </c>
      <c r="C33" s="282">
        <v>232</v>
      </c>
      <c r="D33" s="282">
        <v>237</v>
      </c>
      <c r="E33" s="282">
        <v>1521</v>
      </c>
      <c r="F33" s="289">
        <v>47.7851083883129</v>
      </c>
      <c r="G33" s="288">
        <v>133.65553602812</v>
      </c>
    </row>
    <row r="34" ht="15.95" customHeight="1" spans="1:7">
      <c r="A34" s="280"/>
      <c r="B34" s="281" t="s">
        <v>165</v>
      </c>
      <c r="C34" s="282">
        <v>176</v>
      </c>
      <c r="D34" s="282">
        <v>178</v>
      </c>
      <c r="E34" s="282">
        <v>1402</v>
      </c>
      <c r="F34" s="289">
        <v>74.9732620320856</v>
      </c>
      <c r="G34" s="288">
        <v>83.2541567695962</v>
      </c>
    </row>
    <row r="35" ht="15.95" customHeight="1" spans="1:7">
      <c r="A35" s="280"/>
      <c r="B35" s="281" t="s">
        <v>166</v>
      </c>
      <c r="C35" s="282">
        <v>171</v>
      </c>
      <c r="D35" s="282">
        <v>180</v>
      </c>
      <c r="E35" s="282">
        <v>1350</v>
      </c>
      <c r="F35" s="289">
        <v>50.7709665287702</v>
      </c>
      <c r="G35" s="288">
        <v>120.278210732979</v>
      </c>
    </row>
    <row r="36" ht="15.95" customHeight="1" spans="1:7">
      <c r="A36" s="280"/>
      <c r="B36" s="281" t="s">
        <v>167</v>
      </c>
      <c r="C36" s="282">
        <v>181</v>
      </c>
      <c r="D36" s="282">
        <v>212</v>
      </c>
      <c r="E36" s="282">
        <v>1264</v>
      </c>
      <c r="F36" s="289">
        <v>65.9707724425887</v>
      </c>
      <c r="G36" s="288">
        <v>90.0926585887384</v>
      </c>
    </row>
    <row r="37" ht="15.95" customHeight="1" spans="1:7">
      <c r="A37" s="280"/>
      <c r="B37" s="281" t="s">
        <v>168</v>
      </c>
      <c r="C37" s="282">
        <v>181</v>
      </c>
      <c r="D37" s="282">
        <v>207</v>
      </c>
      <c r="E37" s="282">
        <v>1226</v>
      </c>
      <c r="F37" s="289">
        <v>89.0341321713871</v>
      </c>
      <c r="G37" s="288">
        <v>91.904047976012</v>
      </c>
    </row>
    <row r="38" ht="15.95" customHeight="1" spans="1:7">
      <c r="A38" s="280"/>
      <c r="B38" s="262" t="s">
        <v>169</v>
      </c>
      <c r="C38" s="282">
        <v>192</v>
      </c>
      <c r="D38" s="282">
        <v>194</v>
      </c>
      <c r="E38" s="282">
        <v>1137</v>
      </c>
      <c r="F38" s="289">
        <v>64.6022727272727</v>
      </c>
      <c r="G38" s="288">
        <v>107.163053722903</v>
      </c>
    </row>
    <row r="39" ht="15.95" customHeight="1" spans="1:7">
      <c r="A39" s="280"/>
      <c r="B39" s="281" t="s">
        <v>170</v>
      </c>
      <c r="C39" s="282">
        <v>166</v>
      </c>
      <c r="D39" s="282">
        <v>174</v>
      </c>
      <c r="E39" s="282">
        <v>1096</v>
      </c>
      <c r="F39" s="289">
        <v>71.0304601425794</v>
      </c>
      <c r="G39" s="288">
        <v>98.2078853046595</v>
      </c>
    </row>
    <row r="40" ht="15.95" customHeight="1" spans="1:7">
      <c r="A40" s="280"/>
      <c r="B40" s="262" t="s">
        <v>171</v>
      </c>
      <c r="C40" s="282">
        <v>136</v>
      </c>
      <c r="D40" s="282">
        <v>137</v>
      </c>
      <c r="E40" s="282">
        <v>1058</v>
      </c>
      <c r="F40" s="289">
        <v>59.6392333709132</v>
      </c>
      <c r="G40" s="288">
        <v>142.204301075269</v>
      </c>
    </row>
    <row r="41" ht="15.95" customHeight="1" spans="1:7">
      <c r="A41" s="280"/>
      <c r="B41" s="262" t="s">
        <v>172</v>
      </c>
      <c r="C41" s="282">
        <v>166</v>
      </c>
      <c r="D41" s="282">
        <v>152</v>
      </c>
      <c r="E41" s="282">
        <v>899</v>
      </c>
      <c r="F41" s="289">
        <v>44.482929242949</v>
      </c>
      <c r="G41" s="288">
        <v>101.238738738739</v>
      </c>
    </row>
    <row r="42" ht="15.95" customHeight="1" spans="1:7">
      <c r="A42" s="280"/>
      <c r="B42" s="281" t="s">
        <v>173</v>
      </c>
      <c r="C42" s="282">
        <v>129</v>
      </c>
      <c r="D42" s="282">
        <v>123</v>
      </c>
      <c r="E42" s="282">
        <v>771</v>
      </c>
      <c r="F42" s="289">
        <v>54.4107268877911</v>
      </c>
      <c r="G42" s="288">
        <v>110.142857142857</v>
      </c>
    </row>
    <row r="43" ht="15.95" customHeight="1" spans="1:7">
      <c r="A43" s="280"/>
      <c r="B43" s="281" t="s">
        <v>174</v>
      </c>
      <c r="C43" s="282">
        <v>171</v>
      </c>
      <c r="D43" s="282">
        <v>153</v>
      </c>
      <c r="E43" s="282">
        <v>698.54652</v>
      </c>
      <c r="F43" s="289">
        <v>61.9828322981367</v>
      </c>
      <c r="G43" s="288">
        <v>132.803520912548</v>
      </c>
    </row>
    <row r="44" ht="15.95" customHeight="1" spans="1:7">
      <c r="A44" s="280"/>
      <c r="B44" s="281" t="s">
        <v>175</v>
      </c>
      <c r="C44" s="282">
        <v>86</v>
      </c>
      <c r="D44" s="282">
        <v>90</v>
      </c>
      <c r="E44" s="282">
        <v>583.541367741935</v>
      </c>
      <c r="F44" s="289">
        <v>43.9083045704993</v>
      </c>
      <c r="G44" s="288">
        <v>117.887144998371</v>
      </c>
    </row>
    <row r="45" ht="15.95" customHeight="1" spans="1:1">
      <c r="A45" s="280"/>
    </row>
    <row r="46" ht="15.95" customHeight="1" spans="1:1">
      <c r="A46" s="280"/>
    </row>
    <row r="47" ht="15.95" customHeight="1"/>
    <row r="48" ht="16.5" customHeight="1"/>
    <row r="49" ht="16.5" customHeight="1"/>
    <row r="50" ht="16.5" customHeight="1"/>
  </sheetData>
  <printOptions horizontalCentered="1"/>
  <pageMargins left="1" right="0.5" top="0.75" bottom="0.75" header="0.5" footer="0.5"/>
  <pageSetup paperSize="9" orientation="portrait" horizontalDpi="600" verticalDpi="600"/>
  <headerFooter alignWithMargins="0">
    <oddHeader>&amp;C&amp;".VnArial,Regular"&amp;11&amp;P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0"/>
  <sheetViews>
    <sheetView zoomScaleSheetLayoutView="60" workbookViewId="0">
      <selection activeCell="A1" sqref="A1:A32"/>
    </sheetView>
  </sheetViews>
  <sheetFormatPr defaultColWidth="9.14285714285714" defaultRowHeight="15" outlineLevelCol="4"/>
  <cols>
    <col min="1" max="1" width="4.28571428571429" style="233" customWidth="1"/>
    <col min="2" max="2" width="40" style="233" customWidth="1"/>
    <col min="3" max="4" width="20.7142857142857" style="233" customWidth="1"/>
    <col min="5" max="16384" width="9.14285714285714" style="233"/>
  </cols>
  <sheetData>
    <row r="1" ht="20.1" customHeight="1" spans="1:4">
      <c r="A1" s="234" t="s">
        <v>176</v>
      </c>
      <c r="B1" s="235"/>
      <c r="C1" s="235"/>
      <c r="D1" s="235"/>
    </row>
    <row r="2" ht="20.1" customHeight="1" spans="1:4">
      <c r="A2" s="236"/>
      <c r="B2" s="236"/>
      <c r="C2" s="236"/>
      <c r="D2" s="236"/>
    </row>
    <row r="3" ht="20.1" customHeight="1" spans="1:4">
      <c r="A3" s="237"/>
      <c r="B3" s="237"/>
      <c r="C3" s="237"/>
      <c r="D3" s="237"/>
    </row>
    <row r="4" ht="16.5" customHeight="1" spans="1:4">
      <c r="A4" s="238"/>
      <c r="B4" s="239"/>
      <c r="C4" s="240" t="s">
        <v>177</v>
      </c>
      <c r="D4" s="240" t="s">
        <v>178</v>
      </c>
    </row>
    <row r="5" ht="16.5" customHeight="1" spans="1:4">
      <c r="A5" s="241"/>
      <c r="B5" s="242"/>
      <c r="C5" s="243" t="s">
        <v>179</v>
      </c>
      <c r="D5" s="243" t="s">
        <v>180</v>
      </c>
    </row>
    <row r="6" ht="18.75" customHeight="1" spans="1:4">
      <c r="A6" s="237"/>
      <c r="B6" s="237"/>
      <c r="C6" s="237"/>
      <c r="D6" s="237"/>
    </row>
    <row r="7" ht="15.95" customHeight="1" spans="1:4">
      <c r="A7" s="244" t="s">
        <v>141</v>
      </c>
      <c r="C7" s="245">
        <v>582</v>
      </c>
      <c r="D7" s="246">
        <v>7943.284921</v>
      </c>
    </row>
    <row r="8" ht="15.95" customHeight="1" spans="1:4">
      <c r="A8" s="247" t="s">
        <v>181</v>
      </c>
      <c r="B8" s="241"/>
      <c r="C8" s="248"/>
      <c r="D8" s="248"/>
    </row>
    <row r="9" ht="15.95" customHeight="1" spans="1:5">
      <c r="A9" s="247"/>
      <c r="B9" s="249" t="s">
        <v>182</v>
      </c>
      <c r="C9" s="250">
        <v>14</v>
      </c>
      <c r="D9" s="251">
        <v>2472.669686</v>
      </c>
      <c r="E9" s="259"/>
    </row>
    <row r="10" ht="15.95" customHeight="1" spans="1:5">
      <c r="A10" s="241"/>
      <c r="B10" s="249" t="s">
        <v>154</v>
      </c>
      <c r="C10" s="250">
        <v>158</v>
      </c>
      <c r="D10" s="251">
        <v>1601.631245</v>
      </c>
      <c r="E10" s="259"/>
    </row>
    <row r="11" ht="15.95" customHeight="1" spans="1:5">
      <c r="A11" s="241"/>
      <c r="B11" s="249" t="s">
        <v>183</v>
      </c>
      <c r="C11" s="250">
        <v>15</v>
      </c>
      <c r="D11" s="251">
        <v>547.979</v>
      </c>
      <c r="E11" s="259"/>
    </row>
    <row r="12" ht="15.95" customHeight="1" spans="1:5">
      <c r="A12" s="241"/>
      <c r="B12" s="249" t="s">
        <v>153</v>
      </c>
      <c r="C12" s="250">
        <v>126</v>
      </c>
      <c r="D12" s="251">
        <v>446.031013</v>
      </c>
      <c r="E12" s="259"/>
    </row>
    <row r="13" ht="15.95" customHeight="1" spans="1:5">
      <c r="A13" s="241"/>
      <c r="B13" s="249" t="s">
        <v>184</v>
      </c>
      <c r="C13" s="250">
        <v>5</v>
      </c>
      <c r="D13" s="251">
        <v>436</v>
      </c>
      <c r="E13" s="259"/>
    </row>
    <row r="14" ht="15.95" customHeight="1" spans="1:5">
      <c r="A14" s="241"/>
      <c r="B14" s="249" t="s">
        <v>175</v>
      </c>
      <c r="C14" s="250">
        <v>12</v>
      </c>
      <c r="D14" s="251">
        <v>278.3618</v>
      </c>
      <c r="E14" s="259"/>
    </row>
    <row r="15" ht="15.95" customHeight="1" spans="1:4">
      <c r="A15" s="241"/>
      <c r="B15" s="249" t="s">
        <v>173</v>
      </c>
      <c r="C15" s="250">
        <v>1</v>
      </c>
      <c r="D15" s="251">
        <v>266</v>
      </c>
    </row>
    <row r="16" ht="15.95" customHeight="1" spans="1:4">
      <c r="A16" s="241"/>
      <c r="B16" s="249" t="s">
        <v>185</v>
      </c>
      <c r="C16" s="250">
        <v>3</v>
      </c>
      <c r="D16" s="251">
        <v>254.5</v>
      </c>
    </row>
    <row r="17" ht="15.95" customHeight="1" spans="1:4">
      <c r="A17" s="241"/>
      <c r="B17" s="249" t="s">
        <v>162</v>
      </c>
      <c r="C17" s="250">
        <v>48</v>
      </c>
      <c r="D17" s="251">
        <v>245.424235</v>
      </c>
    </row>
    <row r="18" ht="15.95" customHeight="1" spans="1:4">
      <c r="A18" s="241"/>
      <c r="B18" s="249" t="s">
        <v>155</v>
      </c>
      <c r="C18" s="250">
        <v>13</v>
      </c>
      <c r="D18" s="251">
        <v>240.586536</v>
      </c>
    </row>
    <row r="19" ht="15.95" customHeight="1" spans="1:4">
      <c r="A19" s="241"/>
      <c r="B19" s="249" t="s">
        <v>167</v>
      </c>
      <c r="C19" s="250">
        <v>15</v>
      </c>
      <c r="D19" s="251">
        <v>236.335329</v>
      </c>
    </row>
    <row r="20" ht="15.95" customHeight="1" spans="1:4">
      <c r="A20" s="241"/>
      <c r="B20" s="249" t="s">
        <v>186</v>
      </c>
      <c r="C20" s="250">
        <v>4</v>
      </c>
      <c r="D20" s="251">
        <v>153.04</v>
      </c>
    </row>
    <row r="21" ht="15.95" customHeight="1" spans="1:4">
      <c r="A21" s="241"/>
      <c r="B21" s="249" t="s">
        <v>164</v>
      </c>
      <c r="C21" s="250">
        <v>24</v>
      </c>
      <c r="D21" s="251">
        <v>149.03695</v>
      </c>
    </row>
    <row r="22" ht="15.95" customHeight="1" spans="1:4">
      <c r="A22" s="241"/>
      <c r="B22" s="249" t="s">
        <v>187</v>
      </c>
      <c r="C22" s="250">
        <v>31</v>
      </c>
      <c r="D22" s="251">
        <v>108.606846</v>
      </c>
    </row>
    <row r="23" ht="15.95" customHeight="1" spans="1:4">
      <c r="A23" s="241"/>
      <c r="B23" s="249" t="s">
        <v>159</v>
      </c>
      <c r="C23" s="250">
        <v>5</v>
      </c>
      <c r="D23" s="251">
        <v>83.1</v>
      </c>
    </row>
    <row r="24" ht="15.95" customHeight="1" spans="1:4">
      <c r="A24" s="241"/>
      <c r="B24" s="249" t="s">
        <v>172</v>
      </c>
      <c r="C24" s="250">
        <v>38</v>
      </c>
      <c r="D24" s="251">
        <v>54.857187</v>
      </c>
    </row>
    <row r="25" ht="15.95" customHeight="1" spans="1:4">
      <c r="A25" s="252" t="s">
        <v>188</v>
      </c>
      <c r="B25" s="253"/>
      <c r="C25" s="254"/>
      <c r="D25" s="255"/>
    </row>
    <row r="26" ht="15.95" customHeight="1" spans="1:5">
      <c r="A26" s="252"/>
      <c r="B26" s="256" t="s">
        <v>189</v>
      </c>
      <c r="C26" s="250">
        <v>24</v>
      </c>
      <c r="D26" s="251">
        <v>2797.428119</v>
      </c>
      <c r="E26" s="259"/>
    </row>
    <row r="27" ht="15.95" customHeight="1" spans="1:5">
      <c r="A27" s="252"/>
      <c r="B27" s="256" t="s">
        <v>190</v>
      </c>
      <c r="C27" s="250">
        <v>58</v>
      </c>
      <c r="D27" s="251">
        <v>1330.870136</v>
      </c>
      <c r="E27" s="259"/>
    </row>
    <row r="28" ht="15.95" customHeight="1" spans="1:5">
      <c r="A28" s="252"/>
      <c r="B28" s="249" t="s">
        <v>191</v>
      </c>
      <c r="C28" s="250">
        <v>108</v>
      </c>
      <c r="D28" s="251">
        <v>642.24551</v>
      </c>
      <c r="E28" s="259"/>
    </row>
    <row r="29" ht="15.95" customHeight="1" spans="1:5">
      <c r="A29" s="252"/>
      <c r="B29" s="256" t="s">
        <v>192</v>
      </c>
      <c r="C29" s="250">
        <v>44</v>
      </c>
      <c r="D29" s="251">
        <v>461.424241</v>
      </c>
      <c r="E29" s="259"/>
    </row>
    <row r="30" ht="15.95" customHeight="1" spans="1:5">
      <c r="A30" s="252"/>
      <c r="B30" s="249" t="s">
        <v>193</v>
      </c>
      <c r="C30" s="250">
        <v>152</v>
      </c>
      <c r="D30" s="251">
        <v>412.917164</v>
      </c>
      <c r="E30" s="259"/>
    </row>
    <row r="31" ht="15.95" customHeight="1" spans="1:5">
      <c r="A31" s="252"/>
      <c r="B31" s="257" t="s">
        <v>194</v>
      </c>
      <c r="C31" s="250">
        <v>13</v>
      </c>
      <c r="D31" s="251">
        <v>346.923283</v>
      </c>
      <c r="E31" s="259"/>
    </row>
    <row r="32" ht="15.95" customHeight="1" spans="1:5">
      <c r="A32" s="252"/>
      <c r="B32" s="256" t="s">
        <v>195</v>
      </c>
      <c r="C32" s="250">
        <v>13</v>
      </c>
      <c r="D32" s="251">
        <v>342.282803</v>
      </c>
      <c r="E32" s="259"/>
    </row>
    <row r="33" ht="15.95" customHeight="1" spans="1:5">
      <c r="A33" s="252"/>
      <c r="B33" s="257" t="s">
        <v>196</v>
      </c>
      <c r="C33" s="250">
        <v>8</v>
      </c>
      <c r="D33" s="251">
        <v>329.77</v>
      </c>
      <c r="E33" s="259"/>
    </row>
    <row r="34" ht="15.95" customHeight="1" spans="1:4">
      <c r="A34" s="252"/>
      <c r="B34" s="257" t="s">
        <v>197</v>
      </c>
      <c r="C34" s="250">
        <v>37</v>
      </c>
      <c r="D34" s="251">
        <v>275.764202</v>
      </c>
    </row>
    <row r="35" ht="15.95" customHeight="1" spans="1:4">
      <c r="A35" s="252"/>
      <c r="B35" s="256" t="s">
        <v>198</v>
      </c>
      <c r="C35" s="250">
        <v>2</v>
      </c>
      <c r="D35" s="251">
        <v>251</v>
      </c>
    </row>
    <row r="36" ht="15.95" customHeight="1" spans="1:4">
      <c r="A36" s="252"/>
      <c r="B36" s="249" t="s">
        <v>199</v>
      </c>
      <c r="C36" s="250">
        <v>2</v>
      </c>
      <c r="D36" s="251">
        <v>142.9</v>
      </c>
    </row>
    <row r="37" ht="15.95" customHeight="1" spans="1:4">
      <c r="A37" s="252"/>
      <c r="B37" s="249" t="s">
        <v>200</v>
      </c>
      <c r="C37" s="250">
        <v>7</v>
      </c>
      <c r="D37" s="251">
        <v>130.72947</v>
      </c>
    </row>
    <row r="38" ht="15.95" customHeight="1" spans="1:4">
      <c r="A38" s="252"/>
      <c r="B38" s="256" t="s">
        <v>201</v>
      </c>
      <c r="C38" s="250">
        <v>17</v>
      </c>
      <c r="D38" s="251">
        <v>119.898641</v>
      </c>
    </row>
    <row r="39" ht="15.95" customHeight="1" spans="1:4">
      <c r="A39" s="252"/>
      <c r="B39" s="256" t="s">
        <v>202</v>
      </c>
      <c r="C39" s="250">
        <v>16</v>
      </c>
      <c r="D39" s="251">
        <v>86.51021</v>
      </c>
    </row>
    <row r="40" ht="15.95" customHeight="1" spans="1:4">
      <c r="A40" s="252"/>
      <c r="B40" s="249" t="s">
        <v>203</v>
      </c>
      <c r="C40" s="250">
        <v>9</v>
      </c>
      <c r="D40" s="251">
        <v>46.29</v>
      </c>
    </row>
    <row r="41" ht="15.95" customHeight="1" spans="1:4">
      <c r="A41" s="252"/>
      <c r="B41" s="249" t="s">
        <v>204</v>
      </c>
      <c r="C41" s="250">
        <v>7</v>
      </c>
      <c r="D41" s="251">
        <v>38.977087</v>
      </c>
    </row>
    <row r="42" ht="15.95" customHeight="1" spans="1:4">
      <c r="A42" s="252"/>
      <c r="B42" s="249" t="s">
        <v>205</v>
      </c>
      <c r="C42" s="250">
        <v>6</v>
      </c>
      <c r="D42" s="251">
        <v>34.820195</v>
      </c>
    </row>
    <row r="43" ht="15.95" customHeight="1" spans="1:4">
      <c r="A43" s="252"/>
      <c r="B43" s="256" t="s">
        <v>206</v>
      </c>
      <c r="C43" s="250">
        <v>2</v>
      </c>
      <c r="D43" s="251">
        <v>32</v>
      </c>
    </row>
    <row r="44" ht="15.95" customHeight="1" spans="1:4">
      <c r="A44" s="252"/>
      <c r="B44" s="249" t="s">
        <v>207</v>
      </c>
      <c r="C44" s="250">
        <v>2</v>
      </c>
      <c r="D44" s="251">
        <v>24.7</v>
      </c>
    </row>
    <row r="45" ht="15.95" customHeight="1" spans="1:1">
      <c r="A45" s="252"/>
    </row>
    <row r="46" ht="15.95" customHeight="1" spans="1:4">
      <c r="A46" s="252"/>
      <c r="B46" s="249"/>
      <c r="C46" s="250"/>
      <c r="D46" s="251"/>
    </row>
    <row r="47" ht="15.95" customHeight="1" spans="1:1">
      <c r="A47" s="252"/>
    </row>
    <row r="48" ht="15.95" customHeight="1" spans="1:1">
      <c r="A48" s="252"/>
    </row>
    <row r="49" ht="15.95" customHeight="1" spans="1:1">
      <c r="A49" s="252"/>
    </row>
    <row r="50" ht="15.95" customHeight="1" spans="1:1">
      <c r="A50" s="252"/>
    </row>
    <row r="51" ht="15.95" customHeight="1" spans="1:1">
      <c r="A51" s="252"/>
    </row>
    <row r="52" ht="15.95" customHeight="1" spans="1:1">
      <c r="A52" s="252"/>
    </row>
    <row r="53" ht="12.75" spans="1:1">
      <c r="A53" s="252"/>
    </row>
    <row r="54" ht="12.75" spans="1:4">
      <c r="A54" s="252"/>
      <c r="B54" s="257"/>
      <c r="C54" s="250"/>
      <c r="D54" s="251"/>
    </row>
    <row r="55" spans="1:4">
      <c r="A55" s="252"/>
      <c r="B55" s="258"/>
      <c r="C55" s="258"/>
      <c r="D55" s="258"/>
    </row>
    <row r="56" spans="1:4">
      <c r="A56" s="252"/>
      <c r="B56" s="258"/>
      <c r="C56" s="258"/>
      <c r="D56" s="258"/>
    </row>
    <row r="57" spans="1:4">
      <c r="A57" s="252"/>
      <c r="B57" s="258"/>
      <c r="C57" s="258"/>
      <c r="D57" s="258"/>
    </row>
    <row r="58" ht="12.75" spans="1:4">
      <c r="A58" s="252"/>
      <c r="B58" s="256"/>
      <c r="C58" s="250"/>
      <c r="D58" s="251"/>
    </row>
    <row r="59" spans="1:4">
      <c r="A59" s="252"/>
      <c r="B59" s="258"/>
      <c r="C59" s="258"/>
      <c r="D59" s="258"/>
    </row>
    <row r="60" ht="12.75" spans="1:4">
      <c r="A60" s="252"/>
      <c r="B60" s="256"/>
      <c r="C60" s="250"/>
      <c r="D60" s="251"/>
    </row>
  </sheetData>
  <printOptions horizontalCentered="1"/>
  <pageMargins left="1" right="0.5" top="0.75" bottom="0.75" header="0.5" footer="0.5"/>
  <pageSetup paperSize="9" orientation="portrait" horizontalDpi="600" verticalDpi="600"/>
  <headerFooter alignWithMargins="0">
    <oddHeader>&amp;C&amp;".VnArial,Regular"&amp;11&amp;P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SheetLayoutView="60" workbookViewId="0">
      <selection activeCell="A1" sqref="A1:B32"/>
    </sheetView>
  </sheetViews>
  <sheetFormatPr defaultColWidth="9.14285714285714" defaultRowHeight="14.25" outlineLevelCol="5"/>
  <cols>
    <col min="1" max="1" width="2.71428571428571" style="196" customWidth="1"/>
    <col min="2" max="2" width="34" style="196" customWidth="1"/>
    <col min="3" max="3" width="12.1428571428571" style="196" customWidth="1"/>
    <col min="4" max="4" width="12.2857142857143" style="196" customWidth="1"/>
    <col min="5" max="5" width="10.4285714285714" style="196" customWidth="1"/>
    <col min="6" max="6" width="14.5714285714286" style="196" customWidth="1"/>
    <col min="7" max="16384" width="9.14285714285714" style="196"/>
  </cols>
  <sheetData>
    <row r="1" ht="20.1" customHeight="1" spans="1:6">
      <c r="A1" s="195" t="s">
        <v>208</v>
      </c>
      <c r="B1" s="195"/>
      <c r="C1" s="195"/>
      <c r="D1" s="195"/>
      <c r="E1" s="195"/>
      <c r="F1" s="195"/>
    </row>
    <row r="2" s="195" customFormat="1" ht="20.1" customHeight="1" spans="1:1">
      <c r="A2" s="195" t="s">
        <v>73</v>
      </c>
    </row>
    <row r="3" s="195" customFormat="1" ht="20.1" customHeight="1"/>
    <row r="4" ht="20.1" customHeight="1" spans="1:6">
      <c r="A4" s="197"/>
      <c r="B4" s="197"/>
      <c r="C4" s="197"/>
      <c r="D4" s="197"/>
      <c r="E4" s="197"/>
      <c r="F4" s="197"/>
    </row>
    <row r="5" ht="32.25" customHeight="1" spans="1:6">
      <c r="A5" s="198"/>
      <c r="B5" s="198"/>
      <c r="C5" s="199" t="s">
        <v>209</v>
      </c>
      <c r="D5" s="200" t="s">
        <v>210</v>
      </c>
      <c r="E5" s="200"/>
      <c r="F5" s="222" t="s">
        <v>211</v>
      </c>
    </row>
    <row r="6" ht="27" customHeight="1" spans="1:6">
      <c r="A6" s="201"/>
      <c r="B6" s="201"/>
      <c r="C6" s="202"/>
      <c r="D6" s="203" t="s">
        <v>212</v>
      </c>
      <c r="E6" s="223" t="s">
        <v>213</v>
      </c>
      <c r="F6" s="224"/>
    </row>
    <row r="7" ht="20.1" customHeight="1" spans="1:6">
      <c r="A7" s="201"/>
      <c r="B7" s="201"/>
      <c r="C7" s="204"/>
      <c r="D7" s="205"/>
      <c r="E7" s="225"/>
      <c r="F7" s="226"/>
    </row>
    <row r="8" ht="20.1" customHeight="1" spans="1:6">
      <c r="A8" s="206" t="s">
        <v>214</v>
      </c>
      <c r="B8" s="206"/>
      <c r="C8" s="207">
        <v>157343</v>
      </c>
      <c r="D8" s="208">
        <v>1224390</v>
      </c>
      <c r="E8" s="227">
        <v>100</v>
      </c>
      <c r="F8" s="228">
        <v>122.2</v>
      </c>
    </row>
    <row r="9" ht="20.1" customHeight="1" spans="1:6">
      <c r="A9" s="209" t="s">
        <v>215</v>
      </c>
      <c r="B9" s="209"/>
      <c r="C9" s="210"/>
      <c r="D9" s="211"/>
      <c r="E9" s="227"/>
      <c r="F9" s="229"/>
    </row>
    <row r="10" ht="20.1" customHeight="1" spans="1:6">
      <c r="A10" s="212"/>
      <c r="B10" s="212" t="s">
        <v>216</v>
      </c>
      <c r="C10" s="213">
        <v>17354</v>
      </c>
      <c r="D10" s="214">
        <v>134497</v>
      </c>
      <c r="E10" s="230">
        <v>11</v>
      </c>
      <c r="F10" s="231">
        <v>130.4</v>
      </c>
    </row>
    <row r="11" ht="20.1" customHeight="1" spans="1:6">
      <c r="A11" s="212"/>
      <c r="B11" s="212" t="s">
        <v>217</v>
      </c>
      <c r="C11" s="213">
        <v>1586</v>
      </c>
      <c r="D11" s="214">
        <v>12914</v>
      </c>
      <c r="E11" s="230">
        <v>1.1</v>
      </c>
      <c r="F11" s="231">
        <v>119.8</v>
      </c>
    </row>
    <row r="12" ht="20.1" customHeight="1" spans="1:6">
      <c r="A12" s="212"/>
      <c r="B12" s="212" t="s">
        <v>218</v>
      </c>
      <c r="C12" s="213">
        <v>54970</v>
      </c>
      <c r="D12" s="214">
        <v>425068</v>
      </c>
      <c r="E12" s="230">
        <v>34.7</v>
      </c>
      <c r="F12" s="231">
        <v>123.8</v>
      </c>
    </row>
    <row r="13" ht="20.1" customHeight="1" spans="1:6">
      <c r="A13" s="212"/>
      <c r="B13" s="212" t="s">
        <v>219</v>
      </c>
      <c r="C13" s="213">
        <v>78967</v>
      </c>
      <c r="D13" s="214">
        <v>617758</v>
      </c>
      <c r="E13" s="230">
        <v>50.4</v>
      </c>
      <c r="F13" s="231">
        <v>119.9</v>
      </c>
    </row>
    <row r="14" ht="20.1" customHeight="1" spans="1:6">
      <c r="A14" s="212"/>
      <c r="B14" s="212" t="s">
        <v>220</v>
      </c>
      <c r="C14" s="213">
        <v>4466</v>
      </c>
      <c r="D14" s="214">
        <v>34153</v>
      </c>
      <c r="E14" s="230">
        <v>2.8</v>
      </c>
      <c r="F14" s="232">
        <v>115.7</v>
      </c>
    </row>
    <row r="15" ht="20.1" customHeight="1" spans="1:6">
      <c r="A15" s="215" t="s">
        <v>221</v>
      </c>
      <c r="B15" s="216" t="s">
        <v>221</v>
      </c>
      <c r="C15" s="217"/>
      <c r="D15" s="217"/>
      <c r="E15" s="217"/>
      <c r="F15" s="228"/>
    </row>
    <row r="16" ht="20.1" customHeight="1" spans="1:6">
      <c r="A16" s="218" t="s">
        <v>222</v>
      </c>
      <c r="B16" s="212"/>
      <c r="C16" s="213"/>
      <c r="D16" s="211"/>
      <c r="E16" s="230"/>
      <c r="F16" s="228"/>
    </row>
    <row r="17" ht="20.1" customHeight="1" spans="1:6">
      <c r="A17" s="215"/>
      <c r="B17" s="212" t="s">
        <v>223</v>
      </c>
      <c r="C17" s="213">
        <v>124910</v>
      </c>
      <c r="D17" s="214">
        <v>968445</v>
      </c>
      <c r="E17" s="230">
        <v>79.1</v>
      </c>
      <c r="F17" s="231">
        <v>122.3</v>
      </c>
    </row>
    <row r="18" ht="20.1" customHeight="1" spans="1:6">
      <c r="A18" s="219"/>
      <c r="B18" s="220" t="s">
        <v>224</v>
      </c>
      <c r="C18" s="213">
        <v>17126</v>
      </c>
      <c r="D18" s="214">
        <v>133629</v>
      </c>
      <c r="E18" s="230">
        <v>10.9</v>
      </c>
      <c r="F18" s="231">
        <v>121.5</v>
      </c>
    </row>
    <row r="19" ht="20.1" customHeight="1" spans="1:6">
      <c r="A19" s="215"/>
      <c r="B19" s="212" t="s">
        <v>225</v>
      </c>
      <c r="C19" s="213">
        <v>1417</v>
      </c>
      <c r="D19" s="214">
        <v>12150</v>
      </c>
      <c r="E19" s="230">
        <v>1</v>
      </c>
      <c r="F19" s="231">
        <v>114.8</v>
      </c>
    </row>
    <row r="20" ht="20.1" customHeight="1" spans="1:6">
      <c r="A20" s="215"/>
      <c r="B20" s="212" t="s">
        <v>226</v>
      </c>
      <c r="C20" s="213">
        <v>13890</v>
      </c>
      <c r="D20" s="214">
        <v>110166</v>
      </c>
      <c r="E20" s="230">
        <v>9</v>
      </c>
      <c r="F20" s="231">
        <v>122.7</v>
      </c>
    </row>
    <row r="21" ht="20.1" customHeight="1" spans="4:4">
      <c r="D21" s="221"/>
    </row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</sheetData>
  <mergeCells count="5">
    <mergeCell ref="D5:E5"/>
    <mergeCell ref="A8:B8"/>
    <mergeCell ref="A9:B9"/>
    <mergeCell ref="C5:C6"/>
    <mergeCell ref="F5:F6"/>
  </mergeCells>
  <printOptions horizontalCentered="1"/>
  <pageMargins left="1" right="0.5" top="0.75" bottom="0.75" header="0.5" footer="0.5"/>
  <pageSetup paperSize="9" orientation="portrait" horizontalDpi="600" verticalDpi="600"/>
  <headerFooter>
    <oddHeader>&amp;C&amp;".VnArial,Regular"&amp;11&amp;P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zoomScaleSheetLayoutView="60" workbookViewId="0">
      <selection activeCell="A1" sqref="A1:B32"/>
    </sheetView>
  </sheetViews>
  <sheetFormatPr defaultColWidth="10.2857142857143" defaultRowHeight="14.25"/>
  <cols>
    <col min="1" max="1" width="2.28571428571429" style="113" customWidth="1"/>
    <col min="2" max="2" width="28.5714285714286" style="185" customWidth="1"/>
    <col min="3" max="4" width="6.57142857142857" style="113" customWidth="1"/>
    <col min="5" max="5" width="0.571428571428571" style="113" customWidth="1"/>
    <col min="6" max="6" width="6.71428571428571" style="113" customWidth="1"/>
    <col min="7" max="7" width="6.28571428571429" style="113" customWidth="1"/>
    <col min="8" max="8" width="0.571428571428571" style="113" customWidth="1"/>
    <col min="9" max="9" width="7" style="113" customWidth="1"/>
    <col min="10" max="10" width="6.85714285714286" style="113" customWidth="1"/>
    <col min="11" max="11" width="0.571428571428571" style="113" customWidth="1"/>
    <col min="12" max="12" width="7.42857142857143" style="113" customWidth="1"/>
    <col min="13" max="13" width="7.85714285714286" style="113" customWidth="1"/>
    <col min="14" max="16384" width="10.2857142857143" style="113"/>
  </cols>
  <sheetData>
    <row r="1" ht="18" customHeight="1" spans="1:13">
      <c r="A1" s="120" t="s">
        <v>227</v>
      </c>
      <c r="B1" s="121"/>
      <c r="C1" s="121"/>
      <c r="D1" s="121"/>
      <c r="E1" s="121"/>
      <c r="F1" s="121"/>
      <c r="G1" s="121"/>
      <c r="H1" s="121"/>
      <c r="I1" s="193"/>
      <c r="J1" s="193"/>
      <c r="K1" s="193"/>
      <c r="L1" s="193"/>
      <c r="M1" s="193"/>
    </row>
    <row r="2" ht="18" customHeight="1" spans="1:13">
      <c r="A2" s="122"/>
      <c r="B2" s="122"/>
      <c r="C2" s="122"/>
      <c r="D2" s="122"/>
      <c r="E2" s="122"/>
      <c r="F2" s="122"/>
      <c r="G2" s="122"/>
      <c r="H2" s="122"/>
      <c r="I2" s="194"/>
      <c r="J2" s="194"/>
      <c r="K2" s="194"/>
      <c r="L2" s="194"/>
      <c r="M2" s="194"/>
    </row>
    <row r="3" s="114" customFormat="1" ht="15.95" customHeight="1" spans="1:13">
      <c r="A3" s="123"/>
      <c r="B3" s="124"/>
      <c r="C3" s="123"/>
      <c r="D3" s="123"/>
      <c r="E3" s="123"/>
      <c r="F3" s="123"/>
      <c r="H3" s="157"/>
      <c r="I3" s="157"/>
      <c r="J3" s="157"/>
      <c r="K3" s="157"/>
      <c r="L3" s="157"/>
      <c r="M3" s="181" t="s">
        <v>228</v>
      </c>
    </row>
    <row r="4" s="114" customFormat="1" ht="18.75" customHeight="1" spans="1:13">
      <c r="A4" s="125"/>
      <c r="B4" s="126"/>
      <c r="C4" s="186" t="s">
        <v>229</v>
      </c>
      <c r="D4" s="171"/>
      <c r="E4" s="172"/>
      <c r="F4" s="170" t="s">
        <v>230</v>
      </c>
      <c r="G4" s="171"/>
      <c r="H4" s="172"/>
      <c r="I4" s="170" t="s">
        <v>231</v>
      </c>
      <c r="J4" s="171"/>
      <c r="K4" s="172"/>
      <c r="L4" s="173" t="s">
        <v>232</v>
      </c>
      <c r="M4" s="182"/>
    </row>
    <row r="5" s="114" customFormat="1" ht="24" customHeight="1" spans="1:13">
      <c r="A5" s="129" t="s">
        <v>221</v>
      </c>
      <c r="B5" s="129"/>
      <c r="C5" s="174"/>
      <c r="D5" s="174"/>
      <c r="E5" s="175"/>
      <c r="F5" s="174"/>
      <c r="G5" s="174"/>
      <c r="H5" s="175"/>
      <c r="I5" s="174"/>
      <c r="J5" s="174"/>
      <c r="K5" s="175"/>
      <c r="L5" s="176"/>
      <c r="M5" s="176"/>
    </row>
    <row r="6" s="115" customFormat="1" ht="20.1" customHeight="1" spans="1:13">
      <c r="A6" s="131"/>
      <c r="B6" s="129"/>
      <c r="C6" s="132" t="s">
        <v>233</v>
      </c>
      <c r="D6" s="132" t="s">
        <v>234</v>
      </c>
      <c r="E6" s="132"/>
      <c r="F6" s="161" t="s">
        <v>233</v>
      </c>
      <c r="G6" s="132" t="s">
        <v>234</v>
      </c>
      <c r="H6" s="132"/>
      <c r="I6" s="161" t="s">
        <v>233</v>
      </c>
      <c r="J6" s="132" t="s">
        <v>234</v>
      </c>
      <c r="K6" s="132"/>
      <c r="L6" s="177" t="s">
        <v>233</v>
      </c>
      <c r="M6" s="177" t="s">
        <v>234</v>
      </c>
    </row>
    <row r="7" ht="18" customHeight="1" spans="1:13">
      <c r="A7" s="138"/>
      <c r="B7" s="187"/>
      <c r="C7" s="138"/>
      <c r="D7" s="153"/>
      <c r="E7" s="138"/>
      <c r="F7" s="138"/>
      <c r="G7" s="138"/>
      <c r="H7" s="138"/>
      <c r="I7" s="138"/>
      <c r="J7" s="138"/>
      <c r="K7" s="138"/>
      <c r="L7" s="138"/>
      <c r="M7" s="138"/>
    </row>
    <row r="8" s="184" customFormat="1" ht="18" customHeight="1" spans="1:13">
      <c r="A8" s="135" t="s">
        <v>235</v>
      </c>
      <c r="B8" s="135"/>
      <c r="C8" s="145"/>
      <c r="D8" s="164">
        <v>9323</v>
      </c>
      <c r="E8" s="164"/>
      <c r="F8" s="164"/>
      <c r="G8" s="164">
        <v>8300</v>
      </c>
      <c r="H8" s="164"/>
      <c r="I8" s="164"/>
      <c r="J8" s="164">
        <v>60809</v>
      </c>
      <c r="K8" s="164"/>
      <c r="L8" s="183"/>
      <c r="M8" s="183">
        <v>133.7</v>
      </c>
    </row>
    <row r="9" ht="18" customHeight="1" spans="1:13">
      <c r="A9" s="138"/>
      <c r="B9" s="139" t="s">
        <v>236</v>
      </c>
      <c r="C9" s="145"/>
      <c r="D9" s="164">
        <v>4590</v>
      </c>
      <c r="E9" s="164"/>
      <c r="F9" s="163"/>
      <c r="G9" s="164">
        <v>3750</v>
      </c>
      <c r="H9" s="164"/>
      <c r="I9" s="164"/>
      <c r="J9" s="164">
        <v>28068</v>
      </c>
      <c r="K9" s="164"/>
      <c r="L9" s="183"/>
      <c r="M9" s="183">
        <v>132.6</v>
      </c>
    </row>
    <row r="10" ht="18" customHeight="1" spans="1:13">
      <c r="A10" s="138"/>
      <c r="B10" s="139" t="s">
        <v>237</v>
      </c>
      <c r="C10" s="145"/>
      <c r="D10" s="164">
        <f>D8-D9</f>
        <v>4733</v>
      </c>
      <c r="E10" s="164"/>
      <c r="F10" s="164"/>
      <c r="G10" s="164">
        <f>G8-G9</f>
        <v>4550</v>
      </c>
      <c r="H10" s="164"/>
      <c r="I10" s="164"/>
      <c r="J10" s="164">
        <f>J8-J9</f>
        <v>32741</v>
      </c>
      <c r="K10" s="164"/>
      <c r="L10" s="183"/>
      <c r="M10" s="183">
        <v>134.6</v>
      </c>
    </row>
    <row r="11" ht="18" customHeight="1" spans="1:13">
      <c r="A11" s="138"/>
      <c r="B11" s="139" t="s">
        <v>238</v>
      </c>
      <c r="C11" s="145"/>
      <c r="D11" s="145">
        <v>846</v>
      </c>
      <c r="E11" s="153"/>
      <c r="F11" s="145"/>
      <c r="G11" s="145">
        <v>750</v>
      </c>
      <c r="H11" s="145"/>
      <c r="I11" s="145"/>
      <c r="J11" s="166">
        <v>5008</v>
      </c>
      <c r="K11" s="166"/>
      <c r="L11" s="136"/>
      <c r="M11" s="167">
        <v>151.5</v>
      </c>
    </row>
    <row r="12" ht="18" customHeight="1" spans="1:13">
      <c r="A12" s="138"/>
      <c r="B12" s="188" t="s">
        <v>239</v>
      </c>
      <c r="C12" s="145"/>
      <c r="D12" s="145">
        <f>+D10-D11</f>
        <v>3887</v>
      </c>
      <c r="E12" s="145"/>
      <c r="F12" s="166"/>
      <c r="G12" s="145">
        <f>+G10-G11</f>
        <v>3800</v>
      </c>
      <c r="H12" s="145"/>
      <c r="I12" s="145"/>
      <c r="J12" s="145">
        <f>+J10-J11</f>
        <v>27733</v>
      </c>
      <c r="K12" s="145"/>
      <c r="L12" s="136"/>
      <c r="M12" s="136">
        <v>131.9</v>
      </c>
    </row>
    <row r="13" ht="12.75" customHeight="1" spans="1:13">
      <c r="A13" s="138"/>
      <c r="B13" s="189"/>
      <c r="C13" s="190"/>
      <c r="D13" s="164"/>
      <c r="E13" s="164"/>
      <c r="F13" s="165"/>
      <c r="G13" s="164"/>
      <c r="H13" s="165"/>
      <c r="I13" s="166"/>
      <c r="J13" s="164"/>
      <c r="K13" s="165"/>
      <c r="L13" s="136"/>
      <c r="M13" s="164"/>
    </row>
    <row r="14" ht="18" customHeight="1" spans="1:13">
      <c r="A14" s="140" t="s">
        <v>240</v>
      </c>
      <c r="B14" s="141"/>
      <c r="C14" s="143"/>
      <c r="D14" s="144"/>
      <c r="E14" s="144"/>
      <c r="F14" s="165"/>
      <c r="G14" s="167"/>
      <c r="H14" s="167"/>
      <c r="I14" s="166"/>
      <c r="J14" s="167"/>
      <c r="K14" s="167"/>
      <c r="L14" s="136"/>
      <c r="M14" s="136"/>
    </row>
    <row r="15" ht="18" customHeight="1" spans="1:13">
      <c r="A15" s="138"/>
      <c r="B15" s="145" t="s">
        <v>241</v>
      </c>
      <c r="C15" s="145"/>
      <c r="D15" s="145">
        <v>558.775</v>
      </c>
      <c r="E15" s="145"/>
      <c r="F15" s="145"/>
      <c r="G15" s="145">
        <v>590</v>
      </c>
      <c r="H15" s="145"/>
      <c r="I15" s="145"/>
      <c r="J15" s="179">
        <v>3774.618</v>
      </c>
      <c r="K15" s="179"/>
      <c r="L15" s="180"/>
      <c r="M15" s="167">
        <v>126.706276875359</v>
      </c>
    </row>
    <row r="16" ht="18" customHeight="1" spans="1:13">
      <c r="A16" s="138"/>
      <c r="B16" s="145" t="s">
        <v>242</v>
      </c>
      <c r="C16" s="145"/>
      <c r="D16" s="145">
        <v>57.278</v>
      </c>
      <c r="E16" s="145"/>
      <c r="F16" s="145"/>
      <c r="G16" s="145">
        <v>58</v>
      </c>
      <c r="H16" s="145"/>
      <c r="I16" s="145"/>
      <c r="J16" s="179">
        <v>404.793</v>
      </c>
      <c r="K16" s="179"/>
      <c r="L16" s="180"/>
      <c r="M16" s="167">
        <v>136.161903608622</v>
      </c>
    </row>
    <row r="17" ht="18" customHeight="1" spans="1:13">
      <c r="A17" s="138"/>
      <c r="B17" s="145" t="s">
        <v>243</v>
      </c>
      <c r="C17" s="145">
        <v>19.178</v>
      </c>
      <c r="D17" s="145">
        <v>168.951</v>
      </c>
      <c r="E17" s="145"/>
      <c r="F17" s="145">
        <v>20</v>
      </c>
      <c r="G17" s="145">
        <v>180</v>
      </c>
      <c r="H17" s="145"/>
      <c r="I17" s="145">
        <v>108.113</v>
      </c>
      <c r="J17" s="179">
        <v>874.562</v>
      </c>
      <c r="K17" s="179"/>
      <c r="L17" s="180">
        <v>88.0241324844083</v>
      </c>
      <c r="M17" s="167">
        <v>130.027639136065</v>
      </c>
    </row>
    <row r="18" ht="18" customHeight="1" spans="1:13">
      <c r="A18" s="138"/>
      <c r="B18" s="145" t="s">
        <v>244</v>
      </c>
      <c r="C18" s="145">
        <v>53.069</v>
      </c>
      <c r="D18" s="145">
        <v>123.781</v>
      </c>
      <c r="E18" s="145"/>
      <c r="F18" s="145">
        <v>40</v>
      </c>
      <c r="G18" s="145">
        <v>90.4315767105822</v>
      </c>
      <c r="H18" s="145"/>
      <c r="I18" s="145">
        <v>958.048</v>
      </c>
      <c r="J18" s="179">
        <v>2113.66257671058</v>
      </c>
      <c r="K18" s="179"/>
      <c r="L18" s="180">
        <v>111.358717509409</v>
      </c>
      <c r="M18" s="167">
        <v>171.407834662395</v>
      </c>
    </row>
    <row r="19" ht="18" customHeight="1" spans="1:13">
      <c r="A19" s="138"/>
      <c r="B19" s="145" t="s">
        <v>245</v>
      </c>
      <c r="C19" s="145">
        <v>15.357</v>
      </c>
      <c r="D19" s="145">
        <v>23.905</v>
      </c>
      <c r="E19" s="145"/>
      <c r="F19" s="145">
        <v>15</v>
      </c>
      <c r="G19" s="145">
        <v>24.5870488856937</v>
      </c>
      <c r="H19" s="145"/>
      <c r="I19" s="145">
        <v>84.362</v>
      </c>
      <c r="J19" s="179">
        <v>127.755048885694</v>
      </c>
      <c r="K19" s="179"/>
      <c r="L19" s="180">
        <v>98.5238128605797</v>
      </c>
      <c r="M19" s="167">
        <v>103.191374176677</v>
      </c>
    </row>
    <row r="20" ht="18" customHeight="1" spans="1:13">
      <c r="A20" s="138"/>
      <c r="B20" s="145" t="s">
        <v>246</v>
      </c>
      <c r="C20" s="145">
        <v>13.169</v>
      </c>
      <c r="D20" s="145">
        <v>78.465</v>
      </c>
      <c r="E20" s="145"/>
      <c r="F20" s="145">
        <v>13</v>
      </c>
      <c r="G20" s="145">
        <v>79.601761294673</v>
      </c>
      <c r="H20" s="145"/>
      <c r="I20" s="145">
        <v>95.799</v>
      </c>
      <c r="J20" s="179">
        <v>533.599761294673</v>
      </c>
      <c r="K20" s="179"/>
      <c r="L20" s="180">
        <v>104.273290302918</v>
      </c>
      <c r="M20" s="167">
        <v>174.830366401715</v>
      </c>
    </row>
    <row r="21" ht="18" customHeight="1" spans="1:13">
      <c r="A21" s="138"/>
      <c r="B21" s="146" t="s">
        <v>247</v>
      </c>
      <c r="C21" s="145">
        <v>652.246</v>
      </c>
      <c r="D21" s="145">
        <v>323.943</v>
      </c>
      <c r="E21" s="145"/>
      <c r="F21" s="145">
        <v>600</v>
      </c>
      <c r="G21" s="145">
        <v>284</v>
      </c>
      <c r="H21" s="145"/>
      <c r="I21" s="145">
        <v>5314.381</v>
      </c>
      <c r="J21" s="179">
        <v>2602.077</v>
      </c>
      <c r="K21" s="179"/>
      <c r="L21" s="180">
        <v>106.458443217988</v>
      </c>
      <c r="M21" s="167">
        <v>111.009069027509</v>
      </c>
    </row>
    <row r="22" ht="18" customHeight="1" spans="1:13">
      <c r="A22" s="138"/>
      <c r="B22" s="145" t="s">
        <v>248</v>
      </c>
      <c r="C22" s="145">
        <v>113.911</v>
      </c>
      <c r="D22" s="145">
        <v>41.563</v>
      </c>
      <c r="E22" s="145"/>
      <c r="F22" s="145">
        <v>160</v>
      </c>
      <c r="G22" s="145">
        <v>59.6008039041704</v>
      </c>
      <c r="H22" s="145"/>
      <c r="I22" s="145">
        <v>1892.402</v>
      </c>
      <c r="J22" s="179">
        <v>673.35180390417</v>
      </c>
      <c r="K22" s="179"/>
      <c r="L22" s="180">
        <v>146.961905190878</v>
      </c>
      <c r="M22" s="167">
        <v>188.24273810306</v>
      </c>
    </row>
    <row r="23" ht="18" customHeight="1" spans="1:13">
      <c r="A23" s="138"/>
      <c r="B23" s="145" t="s">
        <v>249</v>
      </c>
      <c r="C23" s="145">
        <v>1169.51</v>
      </c>
      <c r="D23" s="145">
        <v>117.387</v>
      </c>
      <c r="E23" s="145"/>
      <c r="F23" s="145">
        <v>1100</v>
      </c>
      <c r="G23" s="145">
        <v>97.9391812029863</v>
      </c>
      <c r="H23" s="145"/>
      <c r="I23" s="145">
        <v>11131.905</v>
      </c>
      <c r="J23" s="179">
        <v>1055.81318120299</v>
      </c>
      <c r="K23" s="179"/>
      <c r="L23" s="180">
        <v>84.0545332222866</v>
      </c>
      <c r="M23" s="167">
        <v>101.15691688939</v>
      </c>
    </row>
    <row r="24" ht="18" customHeight="1" spans="1:13">
      <c r="A24" s="138"/>
      <c r="B24" s="145" t="s">
        <v>250</v>
      </c>
      <c r="C24" s="145">
        <v>912.396</v>
      </c>
      <c r="D24" s="145">
        <v>846.493</v>
      </c>
      <c r="E24" s="145"/>
      <c r="F24" s="145">
        <v>900</v>
      </c>
      <c r="G24" s="145">
        <v>750</v>
      </c>
      <c r="H24" s="145"/>
      <c r="I24" s="145">
        <v>5725.759</v>
      </c>
      <c r="J24" s="179">
        <v>5007.822</v>
      </c>
      <c r="K24" s="179"/>
      <c r="L24" s="180">
        <v>104.568116960508</v>
      </c>
      <c r="M24" s="167">
        <v>151.530488122226</v>
      </c>
    </row>
    <row r="25" ht="18" customHeight="1" spans="1:13">
      <c r="A25" s="138"/>
      <c r="B25" s="145" t="s">
        <v>251</v>
      </c>
      <c r="C25" s="145">
        <v>189.317</v>
      </c>
      <c r="D25" s="145">
        <v>178.825</v>
      </c>
      <c r="E25" s="145"/>
      <c r="F25" s="145">
        <v>180</v>
      </c>
      <c r="G25" s="145">
        <v>165</v>
      </c>
      <c r="H25" s="145"/>
      <c r="I25" s="145">
        <v>1458.667</v>
      </c>
      <c r="J25" s="179">
        <v>1341.908</v>
      </c>
      <c r="K25" s="179"/>
      <c r="L25" s="180">
        <v>125.048929383091</v>
      </c>
      <c r="M25" s="167">
        <v>174.555321700717</v>
      </c>
    </row>
    <row r="26" ht="18" customHeight="1" spans="1:13">
      <c r="A26" s="138"/>
      <c r="B26" s="145" t="s">
        <v>252</v>
      </c>
      <c r="C26" s="145"/>
      <c r="D26" s="145">
        <v>20.28</v>
      </c>
      <c r="E26" s="145"/>
      <c r="F26" s="145"/>
      <c r="G26" s="145">
        <v>20</v>
      </c>
      <c r="H26" s="145"/>
      <c r="I26" s="145"/>
      <c r="J26" s="179">
        <v>150.613</v>
      </c>
      <c r="K26" s="179"/>
      <c r="L26" s="180"/>
      <c r="M26" s="167">
        <v>97.4412556285906</v>
      </c>
    </row>
    <row r="27" ht="18" customHeight="1" spans="1:13">
      <c r="A27" s="138"/>
      <c r="B27" s="145" t="s">
        <v>253</v>
      </c>
      <c r="C27" s="145"/>
      <c r="D27" s="145">
        <v>53.154</v>
      </c>
      <c r="E27" s="145"/>
      <c r="F27" s="145"/>
      <c r="G27" s="145">
        <v>53</v>
      </c>
      <c r="H27" s="145"/>
      <c r="I27" s="145"/>
      <c r="J27" s="179">
        <v>391.021</v>
      </c>
      <c r="K27" s="179"/>
      <c r="L27" s="180"/>
      <c r="M27" s="167">
        <v>152.733032310481</v>
      </c>
    </row>
    <row r="28" ht="18" customHeight="1" spans="1:13">
      <c r="A28" s="138"/>
      <c r="B28" s="147" t="s">
        <v>254</v>
      </c>
      <c r="C28" s="145"/>
      <c r="D28" s="145">
        <v>112.106</v>
      </c>
      <c r="E28" s="167"/>
      <c r="F28" s="145"/>
      <c r="G28" s="145">
        <v>120</v>
      </c>
      <c r="H28" s="145"/>
      <c r="I28" s="145"/>
      <c r="J28" s="179">
        <v>854.699</v>
      </c>
      <c r="K28" s="179"/>
      <c r="L28" s="180"/>
      <c r="M28" s="167">
        <v>129.441011661366</v>
      </c>
    </row>
    <row r="29" ht="18" customHeight="1" spans="1:13">
      <c r="A29" s="138"/>
      <c r="B29" s="145" t="s">
        <v>255</v>
      </c>
      <c r="C29" s="145">
        <v>80.033</v>
      </c>
      <c r="D29" s="145">
        <v>340.431</v>
      </c>
      <c r="E29" s="145"/>
      <c r="F29" s="145">
        <v>85</v>
      </c>
      <c r="G29" s="145">
        <v>355.579966725933</v>
      </c>
      <c r="H29" s="145"/>
      <c r="I29" s="145">
        <v>454.018</v>
      </c>
      <c r="J29" s="179">
        <v>1958.64796672593</v>
      </c>
      <c r="K29" s="179"/>
      <c r="L29" s="180">
        <v>105.572323475657</v>
      </c>
      <c r="M29" s="167">
        <v>165.995978321379</v>
      </c>
    </row>
    <row r="30" ht="18" customHeight="1" spans="1:13">
      <c r="A30" s="138"/>
      <c r="B30" s="147" t="s">
        <v>256</v>
      </c>
      <c r="C30" s="145"/>
      <c r="D30" s="145">
        <v>111.815</v>
      </c>
      <c r="E30" s="167"/>
      <c r="F30" s="145"/>
      <c r="G30" s="145">
        <v>105</v>
      </c>
      <c r="H30" s="145"/>
      <c r="I30" s="145"/>
      <c r="J30" s="179">
        <v>845.555</v>
      </c>
      <c r="K30" s="179"/>
      <c r="L30" s="180"/>
      <c r="M30" s="167">
        <v>137.480570243043</v>
      </c>
    </row>
    <row r="31" ht="18" customHeight="1" spans="1:13">
      <c r="A31" s="138"/>
      <c r="B31" s="147" t="s">
        <v>257</v>
      </c>
      <c r="C31" s="145"/>
      <c r="D31" s="145">
        <v>14.536</v>
      </c>
      <c r="E31" s="167"/>
      <c r="F31" s="145"/>
      <c r="G31" s="145">
        <v>15</v>
      </c>
      <c r="H31" s="145"/>
      <c r="I31" s="145"/>
      <c r="J31" s="179">
        <v>126.984</v>
      </c>
      <c r="K31" s="179"/>
      <c r="L31" s="180"/>
      <c r="M31" s="167">
        <v>94.318629162241</v>
      </c>
    </row>
    <row r="32" ht="18" customHeight="1" spans="1:13">
      <c r="A32" s="138"/>
      <c r="B32" s="147" t="s">
        <v>258</v>
      </c>
      <c r="C32" s="145"/>
      <c r="D32" s="145">
        <v>313.92</v>
      </c>
      <c r="E32" s="6"/>
      <c r="F32" s="145"/>
      <c r="G32" s="145">
        <v>330</v>
      </c>
      <c r="H32" s="145"/>
      <c r="I32" s="145"/>
      <c r="J32" s="179">
        <v>2428.699</v>
      </c>
      <c r="K32" s="179"/>
      <c r="L32" s="180"/>
      <c r="M32" s="167">
        <v>112.84108575034</v>
      </c>
    </row>
    <row r="33" ht="18" customHeight="1" spans="1:13">
      <c r="A33" s="138"/>
      <c r="B33" s="147" t="s">
        <v>259</v>
      </c>
      <c r="C33" s="145"/>
      <c r="D33" s="145">
        <v>1354.63</v>
      </c>
      <c r="E33" s="6"/>
      <c r="F33" s="145"/>
      <c r="G33" s="145">
        <v>1350</v>
      </c>
      <c r="H33" s="145"/>
      <c r="I33" s="145"/>
      <c r="J33" s="179">
        <v>8953.819</v>
      </c>
      <c r="K33" s="179"/>
      <c r="L33" s="180"/>
      <c r="M33" s="167">
        <v>128.177301680124</v>
      </c>
    </row>
    <row r="34" ht="18" customHeight="1" spans="1:13">
      <c r="A34" s="138"/>
      <c r="B34" s="147" t="s">
        <v>260</v>
      </c>
      <c r="C34" s="145"/>
      <c r="D34" s="145">
        <v>614.976</v>
      </c>
      <c r="E34" s="6"/>
      <c r="F34" s="145"/>
      <c r="G34" s="145">
        <v>550</v>
      </c>
      <c r="H34" s="145"/>
      <c r="I34" s="145"/>
      <c r="J34" s="179">
        <v>4184.07</v>
      </c>
      <c r="K34" s="179"/>
      <c r="L34" s="180"/>
      <c r="M34" s="167">
        <v>129.218365501497</v>
      </c>
    </row>
    <row r="35" ht="18" customHeight="1" spans="1:13">
      <c r="A35" s="138"/>
      <c r="B35" s="147" t="s">
        <v>261</v>
      </c>
      <c r="C35" s="145"/>
      <c r="D35" s="145">
        <v>28.501</v>
      </c>
      <c r="E35" s="6"/>
      <c r="F35" s="145"/>
      <c r="G35" s="145">
        <v>30</v>
      </c>
      <c r="H35" s="145"/>
      <c r="I35" s="145"/>
      <c r="J35" s="179">
        <v>226.958</v>
      </c>
      <c r="K35" s="179"/>
      <c r="L35" s="180"/>
      <c r="M35" s="167">
        <v>111.54700585853</v>
      </c>
    </row>
    <row r="36" ht="18" customHeight="1" spans="1:13">
      <c r="A36" s="138"/>
      <c r="B36" s="147" t="s">
        <v>262</v>
      </c>
      <c r="C36" s="145"/>
      <c r="D36" s="145">
        <v>1115.088</v>
      </c>
      <c r="E36" s="6"/>
      <c r="F36" s="145"/>
      <c r="G36" s="145">
        <v>200</v>
      </c>
      <c r="H36" s="145"/>
      <c r="I36" s="145"/>
      <c r="J36" s="179">
        <v>2518.855</v>
      </c>
      <c r="K36" s="179"/>
      <c r="L36" s="180"/>
      <c r="M36" s="167">
        <v>109.368738018788</v>
      </c>
    </row>
    <row r="37" ht="18" customHeight="1" spans="1:13">
      <c r="A37" s="138"/>
      <c r="B37" s="148" t="s">
        <v>263</v>
      </c>
      <c r="C37" s="145">
        <v>143.704</v>
      </c>
      <c r="D37" s="145">
        <v>135.877</v>
      </c>
      <c r="E37" s="6"/>
      <c r="F37" s="145">
        <v>145</v>
      </c>
      <c r="G37" s="145">
        <v>120</v>
      </c>
      <c r="H37" s="145"/>
      <c r="I37" s="145">
        <v>1162.78</v>
      </c>
      <c r="J37" s="179">
        <v>1071.203</v>
      </c>
      <c r="K37" s="179"/>
      <c r="L37" s="180">
        <v>133.219832544327</v>
      </c>
      <c r="M37" s="167">
        <v>155.25446181406</v>
      </c>
    </row>
    <row r="38" ht="18" customHeight="1" spans="1:13">
      <c r="A38" s="150"/>
      <c r="B38" s="147" t="s">
        <v>264</v>
      </c>
      <c r="C38" s="25"/>
      <c r="D38" s="145">
        <v>344.077</v>
      </c>
      <c r="E38" s="149"/>
      <c r="F38" s="145"/>
      <c r="G38" s="145">
        <v>350</v>
      </c>
      <c r="H38" s="145"/>
      <c r="I38" s="145"/>
      <c r="J38" s="179">
        <v>2387.631</v>
      </c>
      <c r="K38" s="180"/>
      <c r="L38" s="180"/>
      <c r="M38" s="167">
        <v>108.277281656953</v>
      </c>
    </row>
    <row r="39" ht="17.1" customHeight="1" spans="1:13">
      <c r="A39" s="150"/>
      <c r="B39" s="145" t="s">
        <v>265</v>
      </c>
      <c r="C39" s="25"/>
      <c r="D39" s="149">
        <v>336.788</v>
      </c>
      <c r="E39" s="149"/>
      <c r="F39" s="149"/>
      <c r="G39" s="149">
        <v>350</v>
      </c>
      <c r="H39" s="149"/>
      <c r="I39" s="149"/>
      <c r="J39" s="149">
        <v>2347.638</v>
      </c>
      <c r="K39" s="25"/>
      <c r="L39" s="180"/>
      <c r="M39" s="167">
        <v>123.850683103856</v>
      </c>
    </row>
    <row r="40" ht="18" customHeight="1" spans="1:13">
      <c r="A40" s="150"/>
      <c r="B40" s="147" t="s">
        <v>266</v>
      </c>
      <c r="C40" s="25"/>
      <c r="D40" s="149">
        <v>133.678</v>
      </c>
      <c r="E40" s="149"/>
      <c r="F40" s="149"/>
      <c r="G40" s="149">
        <v>150</v>
      </c>
      <c r="H40" s="149"/>
      <c r="I40" s="149"/>
      <c r="J40" s="149">
        <v>877.924</v>
      </c>
      <c r="K40" s="25"/>
      <c r="L40" s="180"/>
      <c r="M40" s="167">
        <v>104.726209107913</v>
      </c>
    </row>
    <row r="41" ht="18" customHeight="1" spans="1:13">
      <c r="A41" s="150"/>
      <c r="B41" s="6" t="s">
        <v>267</v>
      </c>
      <c r="C41" s="25"/>
      <c r="D41" s="149">
        <v>168.638</v>
      </c>
      <c r="E41" s="149"/>
      <c r="F41" s="149"/>
      <c r="G41" s="149">
        <v>145</v>
      </c>
      <c r="H41" s="149"/>
      <c r="I41" s="149"/>
      <c r="J41" s="149">
        <v>1351.459</v>
      </c>
      <c r="K41" s="25"/>
      <c r="L41" s="180"/>
      <c r="M41" s="167">
        <v>133.687106296097</v>
      </c>
    </row>
    <row r="42" ht="18" customHeight="1" spans="1:13">
      <c r="A42"/>
      <c r="B42" s="191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</row>
    <row r="43" ht="18" customHeight="1" spans="1:13">
      <c r="A43"/>
      <c r="B43" s="191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</row>
    <row r="44" ht="18" customHeight="1" spans="1:13">
      <c r="A44"/>
      <c r="B44" s="191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92"/>
    </row>
    <row r="45" ht="18" customHeight="1" spans="1:13">
      <c r="A45"/>
      <c r="B45" s="191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92"/>
    </row>
    <row r="46" ht="12.75" spans="1:13">
      <c r="A46"/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</row>
    <row r="47" ht="12.75" spans="1:13">
      <c r="A47"/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</row>
    <row r="48" ht="12.75" spans="1:13">
      <c r="A48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</row>
    <row r="49" ht="12.75" spans="1:13">
      <c r="A49"/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</row>
    <row r="50" ht="12.75" spans="1:13">
      <c r="A50"/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</row>
    <row r="51" ht="12.75" spans="1:13">
      <c r="A51"/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</row>
    <row r="52" ht="12.75" spans="1:13">
      <c r="A52"/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</row>
    <row r="53" ht="12.75" spans="1:13">
      <c r="A53"/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</row>
    <row r="54" ht="12.75" spans="1:13">
      <c r="A54"/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</row>
    <row r="55" ht="12.75" spans="1:13">
      <c r="A55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</row>
    <row r="56" ht="12.75" spans="1:13">
      <c r="A56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</row>
    <row r="57" ht="12.75" spans="1:13">
      <c r="A57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</row>
    <row r="58" ht="12.75" spans="1:13">
      <c r="A58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</row>
    <row r="59" ht="12.75" spans="1:13">
      <c r="A59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</row>
    <row r="60" ht="12.75" spans="1:13">
      <c r="A60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</row>
    <row r="61" ht="12.75" spans="1:13">
      <c r="A61"/>
      <c r="B61"/>
      <c r="C61"/>
      <c r="D61"/>
      <c r="E61"/>
      <c r="F61"/>
      <c r="G61"/>
      <c r="H61"/>
      <c r="I61"/>
      <c r="J61"/>
      <c r="K61"/>
      <c r="L61"/>
      <c r="M61"/>
    </row>
    <row r="62" ht="12.75" spans="1:13">
      <c r="A62"/>
      <c r="B62"/>
      <c r="C62"/>
      <c r="D62"/>
      <c r="E62"/>
      <c r="F62"/>
      <c r="G62"/>
      <c r="H62"/>
      <c r="I62"/>
      <c r="J62"/>
      <c r="K62"/>
      <c r="L62"/>
      <c r="M62"/>
    </row>
    <row r="63" ht="12.75" spans="1:13">
      <c r="A63"/>
      <c r="B63"/>
      <c r="C63"/>
      <c r="D63"/>
      <c r="E63"/>
      <c r="F63"/>
      <c r="G63"/>
      <c r="H63"/>
      <c r="I63"/>
      <c r="J63"/>
      <c r="K63"/>
      <c r="L63"/>
      <c r="M63"/>
    </row>
    <row r="64" ht="12.75" spans="1:13">
      <c r="A64"/>
      <c r="B64"/>
      <c r="C64"/>
      <c r="D64"/>
      <c r="E64"/>
      <c r="F64"/>
      <c r="G64"/>
      <c r="H64"/>
      <c r="I64"/>
      <c r="J64"/>
      <c r="K64"/>
      <c r="L64"/>
      <c r="M64"/>
    </row>
    <row r="65" ht="12.75" spans="1:13">
      <c r="A65"/>
      <c r="B65"/>
      <c r="C65"/>
      <c r="D65"/>
      <c r="E65"/>
      <c r="F65"/>
      <c r="G65"/>
      <c r="H65"/>
      <c r="I65"/>
      <c r="J65"/>
      <c r="K65"/>
      <c r="L65"/>
      <c r="M65"/>
    </row>
    <row r="66" ht="12.75" spans="1:13">
      <c r="A66"/>
      <c r="B66"/>
      <c r="C66"/>
      <c r="D66"/>
      <c r="E66"/>
      <c r="F66"/>
      <c r="G66"/>
      <c r="H66"/>
      <c r="I66"/>
      <c r="J66"/>
      <c r="K66"/>
      <c r="L66"/>
      <c r="M66"/>
    </row>
    <row r="67" ht="12.75" spans="1:2">
      <c r="A67"/>
      <c r="B67"/>
    </row>
    <row r="68" ht="12.75" spans="1:2">
      <c r="A68"/>
      <c r="B68"/>
    </row>
    <row r="69" ht="12.75" spans="1:2">
      <c r="A69"/>
      <c r="B69"/>
    </row>
    <row r="70" ht="12.75" spans="1:2">
      <c r="A70"/>
      <c r="B70"/>
    </row>
  </sheetData>
  <mergeCells count="7">
    <mergeCell ref="A5:B5"/>
    <mergeCell ref="A8:B8"/>
    <mergeCell ref="A14:B14"/>
    <mergeCell ref="F4:G5"/>
    <mergeCell ref="L4:M5"/>
    <mergeCell ref="C4:D5"/>
    <mergeCell ref="I4:J5"/>
  </mergeCells>
  <printOptions horizontalCentered="1"/>
  <pageMargins left="1" right="0.5" top="0.75" bottom="0.75" header="0.5" footer="0.5"/>
  <pageSetup paperSize="9" orientation="portrait" horizontalDpi="600" verticalDpi="600"/>
  <headerFooter alignWithMargins="0" scaleWithDoc="0">
    <oddHeader>&amp;C&amp;".VnArial,Regular"&amp;11&amp;P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7"/>
  <sheetViews>
    <sheetView zoomScaleSheetLayoutView="60" workbookViewId="0">
      <selection activeCell="A1" sqref="A1:B32"/>
    </sheetView>
  </sheetViews>
  <sheetFormatPr defaultColWidth="10.2857142857143" defaultRowHeight="15"/>
  <cols>
    <col min="1" max="1" width="3.42857142857143" style="118" customWidth="1"/>
    <col min="2" max="2" width="27.8571428571429" style="119" customWidth="1"/>
    <col min="3" max="4" width="6.42857142857143" style="118" customWidth="1"/>
    <col min="5" max="5" width="0.571428571428571" style="118" customWidth="1"/>
    <col min="6" max="6" width="6.28571428571429" style="118" customWidth="1"/>
    <col min="7" max="7" width="6.14285714285714" style="118" customWidth="1"/>
    <col min="8" max="8" width="0.571428571428571" style="118" customWidth="1"/>
    <col min="9" max="9" width="6.71428571428571" style="118" customWidth="1"/>
    <col min="10" max="10" width="7" style="118" customWidth="1"/>
    <col min="11" max="11" width="0.571428571428571" style="118" customWidth="1"/>
    <col min="12" max="12" width="7" style="118" customWidth="1"/>
    <col min="13" max="13" width="8.71428571428571" style="118" customWidth="1"/>
    <col min="14" max="16384" width="10.2857142857143" style="118"/>
  </cols>
  <sheetData>
    <row r="1" s="113" customFormat="1" ht="20.1" customHeight="1" spans="1:13">
      <c r="A1" s="120" t="s">
        <v>268</v>
      </c>
      <c r="B1" s="121"/>
      <c r="C1" s="121"/>
      <c r="D1" s="121"/>
      <c r="E1" s="121"/>
      <c r="F1" s="121"/>
      <c r="G1" s="121"/>
      <c r="H1" s="121"/>
      <c r="I1" s="168"/>
      <c r="J1" s="168"/>
      <c r="K1" s="168"/>
      <c r="L1" s="168"/>
      <c r="M1" s="168"/>
    </row>
    <row r="2" s="113" customFormat="1" ht="20.1" customHeight="1" spans="1:13">
      <c r="A2" s="122"/>
      <c r="B2" s="122"/>
      <c r="C2" s="122"/>
      <c r="D2" s="122"/>
      <c r="E2" s="122"/>
      <c r="F2" s="122"/>
      <c r="G2" s="122"/>
      <c r="H2" s="122"/>
      <c r="I2" s="169"/>
      <c r="J2" s="169"/>
      <c r="K2" s="169"/>
      <c r="L2" s="169"/>
      <c r="M2" s="169"/>
    </row>
    <row r="3" s="113" customFormat="1" ht="20.1" customHeight="1" spans="1:13">
      <c r="A3" s="123"/>
      <c r="B3" s="124"/>
      <c r="C3" s="123"/>
      <c r="D3" s="123"/>
      <c r="E3" s="123"/>
      <c r="F3" s="123"/>
      <c r="H3" s="157"/>
      <c r="I3" s="157"/>
      <c r="J3" s="157"/>
      <c r="K3" s="157"/>
      <c r="L3" s="157"/>
      <c r="M3" s="181" t="s">
        <v>228</v>
      </c>
    </row>
    <row r="4" s="114" customFormat="1" ht="18" customHeight="1" spans="1:13">
      <c r="A4" s="125"/>
      <c r="B4" s="126"/>
      <c r="C4" s="127" t="s">
        <v>229</v>
      </c>
      <c r="D4" s="128"/>
      <c r="E4" s="158"/>
      <c r="F4" s="159" t="s">
        <v>230</v>
      </c>
      <c r="G4" s="128"/>
      <c r="H4" s="158"/>
      <c r="I4" s="170" t="s">
        <v>269</v>
      </c>
      <c r="J4" s="171"/>
      <c r="K4" s="172"/>
      <c r="L4" s="173" t="s">
        <v>232</v>
      </c>
      <c r="M4" s="182"/>
    </row>
    <row r="5" s="114" customFormat="1" ht="23.25" customHeight="1" spans="1:13">
      <c r="A5" s="129" t="s">
        <v>221</v>
      </c>
      <c r="B5" s="129"/>
      <c r="C5" s="130"/>
      <c r="D5" s="130"/>
      <c r="E5" s="160"/>
      <c r="F5" s="130"/>
      <c r="G5" s="130"/>
      <c r="H5" s="160"/>
      <c r="I5" s="174"/>
      <c r="J5" s="174"/>
      <c r="K5" s="175"/>
      <c r="L5" s="176"/>
      <c r="M5" s="176"/>
    </row>
    <row r="6" s="114" customFormat="1" customHeight="1" spans="1:13">
      <c r="A6" s="131"/>
      <c r="B6" s="129"/>
      <c r="C6" s="132" t="s">
        <v>233</v>
      </c>
      <c r="D6" s="132" t="s">
        <v>234</v>
      </c>
      <c r="E6" s="132"/>
      <c r="F6" s="161" t="s">
        <v>233</v>
      </c>
      <c r="G6" s="132" t="s">
        <v>234</v>
      </c>
      <c r="H6" s="132"/>
      <c r="I6" s="161" t="s">
        <v>233</v>
      </c>
      <c r="J6" s="132" t="s">
        <v>234</v>
      </c>
      <c r="K6" s="132"/>
      <c r="L6" s="177" t="s">
        <v>233</v>
      </c>
      <c r="M6" s="177" t="s">
        <v>234</v>
      </c>
    </row>
    <row r="7" s="114" customFormat="1" ht="15.95" customHeight="1" spans="1:13">
      <c r="A7" s="131"/>
      <c r="B7" s="129"/>
      <c r="C7" s="133"/>
      <c r="D7" s="133"/>
      <c r="E7" s="133"/>
      <c r="F7" s="162"/>
      <c r="G7" s="133"/>
      <c r="H7" s="133"/>
      <c r="I7" s="162"/>
      <c r="J7" s="133"/>
      <c r="K7" s="133"/>
      <c r="L7" s="178"/>
      <c r="M7" s="178"/>
    </row>
    <row r="8" s="115" customFormat="1" ht="15.95" customHeight="1" spans="1:13">
      <c r="A8" s="134" t="s">
        <v>235</v>
      </c>
      <c r="B8" s="135"/>
      <c r="C8" s="136"/>
      <c r="D8" s="137">
        <v>8221</v>
      </c>
      <c r="E8" s="163"/>
      <c r="F8" s="163"/>
      <c r="G8" s="164">
        <v>9100</v>
      </c>
      <c r="H8" s="164"/>
      <c r="I8" s="163"/>
      <c r="J8" s="164">
        <v>67021</v>
      </c>
      <c r="K8" s="164"/>
      <c r="L8" s="136"/>
      <c r="M8" s="183">
        <v>125.4</v>
      </c>
    </row>
    <row r="9" ht="15.95" customHeight="1" spans="1:13">
      <c r="A9" s="138"/>
      <c r="B9" s="139" t="s">
        <v>236</v>
      </c>
      <c r="C9" s="136"/>
      <c r="D9" s="137">
        <v>4230</v>
      </c>
      <c r="E9" s="163"/>
      <c r="F9" s="163"/>
      <c r="G9" s="164">
        <v>4700</v>
      </c>
      <c r="H9" s="164"/>
      <c r="I9" s="163"/>
      <c r="J9" s="164">
        <v>36918</v>
      </c>
      <c r="K9" s="164"/>
      <c r="L9" s="136"/>
      <c r="M9" s="183">
        <v>121.1</v>
      </c>
    </row>
    <row r="10" s="116" customFormat="1" ht="15.95" customHeight="1" spans="1:13">
      <c r="A10" s="138"/>
      <c r="B10" s="139" t="s">
        <v>237</v>
      </c>
      <c r="C10" s="136"/>
      <c r="D10" s="137">
        <f>D8-D9</f>
        <v>3991</v>
      </c>
      <c r="E10" s="163"/>
      <c r="F10" s="163"/>
      <c r="G10" s="164">
        <f>G8-G9</f>
        <v>4400</v>
      </c>
      <c r="H10" s="164"/>
      <c r="I10" s="163"/>
      <c r="J10" s="164">
        <f>J8-J9</f>
        <v>30103</v>
      </c>
      <c r="K10" s="164"/>
      <c r="L10" s="136"/>
      <c r="M10" s="183">
        <v>131.1</v>
      </c>
    </row>
    <row r="11" s="117" customFormat="1" ht="15.95" customHeight="1" spans="1:13">
      <c r="A11" s="140" t="s">
        <v>240</v>
      </c>
      <c r="B11" s="141"/>
      <c r="C11" s="142"/>
      <c r="D11" s="142"/>
      <c r="E11" s="137"/>
      <c r="F11" s="165"/>
      <c r="G11" s="166"/>
      <c r="H11" s="166"/>
      <c r="I11" s="166"/>
      <c r="J11" s="166"/>
      <c r="K11" s="166"/>
      <c r="L11" s="136"/>
      <c r="M11" s="136"/>
    </row>
    <row r="12" s="117" customFormat="1" ht="15.95" customHeight="1" spans="1:13">
      <c r="A12" s="140"/>
      <c r="B12" s="141"/>
      <c r="C12" s="143"/>
      <c r="D12" s="144"/>
      <c r="E12" s="144"/>
      <c r="F12" s="165"/>
      <c r="G12" s="167"/>
      <c r="H12" s="167"/>
      <c r="I12" s="166"/>
      <c r="J12" s="167"/>
      <c r="K12" s="167"/>
      <c r="L12" s="136"/>
      <c r="M12" s="136"/>
    </row>
    <row r="13" ht="15.95" customHeight="1" spans="1:13">
      <c r="A13" s="138"/>
      <c r="B13" s="145" t="s">
        <v>270</v>
      </c>
      <c r="C13" s="145"/>
      <c r="D13" s="145">
        <v>43.059</v>
      </c>
      <c r="E13" s="145"/>
      <c r="F13" s="145"/>
      <c r="G13" s="145">
        <v>50</v>
      </c>
      <c r="H13" s="145"/>
      <c r="I13" s="145"/>
      <c r="J13" s="179">
        <v>305.177</v>
      </c>
      <c r="K13" s="179"/>
      <c r="L13" s="180"/>
      <c r="M13" s="167">
        <v>144.744780352688</v>
      </c>
    </row>
    <row r="14" ht="15.95" customHeight="1" spans="1:13">
      <c r="A14" s="138"/>
      <c r="B14" s="145" t="s">
        <v>271</v>
      </c>
      <c r="C14" s="145"/>
      <c r="D14" s="145">
        <v>74.254</v>
      </c>
      <c r="E14" s="145"/>
      <c r="F14" s="145"/>
      <c r="G14" s="145">
        <v>75</v>
      </c>
      <c r="H14" s="145"/>
      <c r="I14" s="145"/>
      <c r="J14" s="179">
        <v>559.371</v>
      </c>
      <c r="K14" s="179"/>
      <c r="L14" s="180"/>
      <c r="M14" s="167">
        <v>115.050041341182</v>
      </c>
    </row>
    <row r="15" ht="15.95" customHeight="1" spans="1:13">
      <c r="A15" s="138"/>
      <c r="B15" s="145" t="s">
        <v>242</v>
      </c>
      <c r="C15" s="145"/>
      <c r="D15" s="145">
        <v>25.826</v>
      </c>
      <c r="E15" s="145"/>
      <c r="F15" s="145"/>
      <c r="G15" s="145">
        <v>30</v>
      </c>
      <c r="H15" s="145"/>
      <c r="I15" s="145"/>
      <c r="J15" s="179">
        <v>181.197</v>
      </c>
      <c r="K15" s="179"/>
      <c r="L15" s="180"/>
      <c r="M15" s="167">
        <v>99.1361010198275</v>
      </c>
    </row>
    <row r="16" ht="15.95" customHeight="1" spans="1:13">
      <c r="A16" s="138"/>
      <c r="B16" s="145" t="s">
        <v>272</v>
      </c>
      <c r="C16" s="145">
        <v>168.431</v>
      </c>
      <c r="D16" s="145">
        <v>56.202</v>
      </c>
      <c r="E16" s="145"/>
      <c r="F16" s="145">
        <v>165</v>
      </c>
      <c r="G16" s="145">
        <v>60</v>
      </c>
      <c r="H16" s="145"/>
      <c r="I16" s="145">
        <v>1655.259</v>
      </c>
      <c r="J16" s="179">
        <v>569.256</v>
      </c>
      <c r="K16" s="179"/>
      <c r="L16" s="180">
        <v>112.655302171831</v>
      </c>
      <c r="M16" s="167">
        <v>159.633876517452</v>
      </c>
    </row>
    <row r="17" ht="15.95" customHeight="1" spans="1:13">
      <c r="A17" s="138"/>
      <c r="B17" s="145" t="s">
        <v>273</v>
      </c>
      <c r="C17" s="145"/>
      <c r="D17" s="145">
        <v>74.949</v>
      </c>
      <c r="E17" s="145"/>
      <c r="F17" s="145"/>
      <c r="G17" s="145">
        <v>85</v>
      </c>
      <c r="H17" s="145"/>
      <c r="I17" s="145"/>
      <c r="J17" s="179">
        <v>607.622</v>
      </c>
      <c r="K17" s="179"/>
      <c r="L17" s="180"/>
      <c r="M17" s="167">
        <v>157.766526457911</v>
      </c>
    </row>
    <row r="18" ht="15.95" customHeight="1" spans="1:13">
      <c r="A18" s="138"/>
      <c r="B18" s="145" t="s">
        <v>274</v>
      </c>
      <c r="C18" s="145"/>
      <c r="D18" s="145">
        <v>186.71</v>
      </c>
      <c r="E18" s="145"/>
      <c r="F18" s="145"/>
      <c r="G18" s="145">
        <v>200</v>
      </c>
      <c r="H18" s="145"/>
      <c r="I18" s="145"/>
      <c r="J18" s="179">
        <v>1561.957</v>
      </c>
      <c r="K18" s="179"/>
      <c r="L18" s="180"/>
      <c r="M18" s="167">
        <v>102.751676174638</v>
      </c>
    </row>
    <row r="19" ht="15.95" customHeight="1" spans="1:13">
      <c r="A19" s="138"/>
      <c r="B19" s="146" t="s">
        <v>275</v>
      </c>
      <c r="C19" s="145">
        <v>510.294</v>
      </c>
      <c r="D19" s="145">
        <v>491.152</v>
      </c>
      <c r="E19" s="145"/>
      <c r="F19" s="145">
        <v>1000</v>
      </c>
      <c r="G19" s="145">
        <v>975.616455852913</v>
      </c>
      <c r="H19" s="145"/>
      <c r="I19" s="145">
        <v>7546.826</v>
      </c>
      <c r="J19" s="179">
        <v>6892.04645585291</v>
      </c>
      <c r="K19" s="179"/>
      <c r="L19" s="180">
        <v>105.655048403364</v>
      </c>
      <c r="M19" s="167">
        <v>155.034259502767</v>
      </c>
    </row>
    <row r="20" ht="15.95" customHeight="1" spans="1:13">
      <c r="A20" s="138"/>
      <c r="B20" s="145" t="s">
        <v>276</v>
      </c>
      <c r="C20" s="145">
        <v>76.955</v>
      </c>
      <c r="D20" s="145">
        <v>68.309</v>
      </c>
      <c r="E20" s="145"/>
      <c r="F20" s="145">
        <v>40</v>
      </c>
      <c r="G20" s="145">
        <v>36.8585567445048</v>
      </c>
      <c r="H20" s="145"/>
      <c r="I20" s="145">
        <v>504.607</v>
      </c>
      <c r="J20" s="179">
        <v>467.670556744505</v>
      </c>
      <c r="K20" s="179"/>
      <c r="L20" s="180">
        <v>124.814981547625</v>
      </c>
      <c r="M20" s="167">
        <v>156.855368951785</v>
      </c>
    </row>
    <row r="21" ht="15.95" customHeight="1" spans="1:13">
      <c r="A21" s="138"/>
      <c r="B21" s="145" t="s">
        <v>277</v>
      </c>
      <c r="C21" s="145"/>
      <c r="D21" s="145">
        <v>66.522</v>
      </c>
      <c r="E21" s="145"/>
      <c r="F21" s="145"/>
      <c r="G21" s="145">
        <v>70</v>
      </c>
      <c r="H21" s="145"/>
      <c r="I21" s="145"/>
      <c r="J21" s="179">
        <v>537.037</v>
      </c>
      <c r="K21" s="179"/>
      <c r="L21" s="180"/>
      <c r="M21" s="167">
        <v>113.176933727564</v>
      </c>
    </row>
    <row r="22" ht="15.95" customHeight="1" spans="1:13">
      <c r="A22" s="138"/>
      <c r="B22" s="145" t="s">
        <v>252</v>
      </c>
      <c r="C22" s="145"/>
      <c r="D22" s="145">
        <v>213.239</v>
      </c>
      <c r="E22" s="145"/>
      <c r="F22" s="145"/>
      <c r="G22" s="145">
        <v>200</v>
      </c>
      <c r="H22" s="145"/>
      <c r="I22" s="145"/>
      <c r="J22" s="179">
        <v>1724.04</v>
      </c>
      <c r="K22" s="179"/>
      <c r="L22" s="180"/>
      <c r="M22" s="167">
        <v>133.504107246844</v>
      </c>
    </row>
    <row r="23" ht="15.95" customHeight="1" spans="1:13">
      <c r="A23" s="138"/>
      <c r="B23" s="145" t="s">
        <v>278</v>
      </c>
      <c r="C23" s="145"/>
      <c r="D23" s="145">
        <v>195.33</v>
      </c>
      <c r="E23" s="145"/>
      <c r="F23" s="145"/>
      <c r="G23" s="145">
        <v>220</v>
      </c>
      <c r="H23" s="145"/>
      <c r="I23" s="145"/>
      <c r="J23" s="179">
        <v>1568.558</v>
      </c>
      <c r="K23" s="179"/>
      <c r="L23" s="180"/>
      <c r="M23" s="167">
        <v>123.051855594161</v>
      </c>
    </row>
    <row r="24" ht="15.95" customHeight="1" spans="1:13">
      <c r="A24" s="138"/>
      <c r="B24" s="145" t="s">
        <v>279</v>
      </c>
      <c r="C24" s="145"/>
      <c r="D24" s="145">
        <v>108.295</v>
      </c>
      <c r="E24" s="145"/>
      <c r="F24" s="145"/>
      <c r="G24" s="145">
        <v>135</v>
      </c>
      <c r="H24" s="145"/>
      <c r="I24" s="145"/>
      <c r="J24" s="179">
        <v>962.695</v>
      </c>
      <c r="K24" s="179"/>
      <c r="L24" s="180"/>
      <c r="M24" s="167">
        <v>117.174482193695</v>
      </c>
    </row>
    <row r="25" ht="15.95" customHeight="1" spans="1:13">
      <c r="A25" s="138"/>
      <c r="B25" s="147" t="s">
        <v>280</v>
      </c>
      <c r="C25" s="145">
        <v>375.17</v>
      </c>
      <c r="D25" s="145">
        <v>171.757</v>
      </c>
      <c r="E25" s="167"/>
      <c r="F25" s="145">
        <v>330</v>
      </c>
      <c r="G25" s="145">
        <v>136.119374350987</v>
      </c>
      <c r="H25" s="145"/>
      <c r="I25" s="145">
        <v>2544.512</v>
      </c>
      <c r="J25" s="179">
        <v>1023.85737435099</v>
      </c>
      <c r="K25" s="179"/>
      <c r="L25" s="180">
        <v>129.571491860128</v>
      </c>
      <c r="M25" s="167">
        <v>161.424990674356</v>
      </c>
    </row>
    <row r="26" ht="15.95" customHeight="1" spans="1:13">
      <c r="A26" s="138"/>
      <c r="B26" s="145" t="s">
        <v>281</v>
      </c>
      <c r="C26" s="145"/>
      <c r="D26" s="145">
        <v>38.319</v>
      </c>
      <c r="E26" s="145"/>
      <c r="F26" s="145"/>
      <c r="G26" s="145">
        <v>50</v>
      </c>
      <c r="H26" s="145"/>
      <c r="I26" s="145"/>
      <c r="J26" s="179">
        <v>414.606</v>
      </c>
      <c r="K26" s="179"/>
      <c r="L26" s="180"/>
      <c r="M26" s="167">
        <v>121.901709715831</v>
      </c>
    </row>
    <row r="27" ht="15.95" customHeight="1" spans="1:13">
      <c r="A27" s="138"/>
      <c r="B27" s="147" t="s">
        <v>282</v>
      </c>
      <c r="C27" s="145">
        <v>198.482</v>
      </c>
      <c r="D27" s="145">
        <v>374.237</v>
      </c>
      <c r="E27" s="167"/>
      <c r="F27" s="145">
        <v>200</v>
      </c>
      <c r="G27" s="145">
        <v>380</v>
      </c>
      <c r="H27" s="145"/>
      <c r="I27" s="145">
        <v>1615.779</v>
      </c>
      <c r="J27" s="179">
        <v>3045.6649</v>
      </c>
      <c r="K27" s="179"/>
      <c r="L27" s="180">
        <v>105.587423445182</v>
      </c>
      <c r="M27" s="167">
        <v>127.648062478154</v>
      </c>
    </row>
    <row r="28" ht="15.95" customHeight="1" spans="1:13">
      <c r="A28" s="138"/>
      <c r="B28" s="147" t="s">
        <v>283</v>
      </c>
      <c r="C28" s="145"/>
      <c r="D28" s="145">
        <v>140.551</v>
      </c>
      <c r="E28" s="167"/>
      <c r="F28" s="145"/>
      <c r="G28" s="145">
        <v>145</v>
      </c>
      <c r="H28" s="145"/>
      <c r="I28" s="145"/>
      <c r="J28" s="179">
        <v>1054.701</v>
      </c>
      <c r="K28" s="179"/>
      <c r="L28" s="180"/>
      <c r="M28" s="167">
        <v>117.601388870305</v>
      </c>
    </row>
    <row r="29" ht="15.95" customHeight="1" spans="1:13">
      <c r="A29" s="138"/>
      <c r="B29" s="147" t="s">
        <v>255</v>
      </c>
      <c r="C29" s="145">
        <v>37.714</v>
      </c>
      <c r="D29" s="145">
        <v>91.016</v>
      </c>
      <c r="E29" s="167"/>
      <c r="F29" s="145">
        <v>40</v>
      </c>
      <c r="G29" s="145">
        <v>100</v>
      </c>
      <c r="H29" s="145"/>
      <c r="I29" s="145">
        <v>249.756</v>
      </c>
      <c r="J29" s="179">
        <v>618.069</v>
      </c>
      <c r="K29" s="179"/>
      <c r="L29" s="180">
        <v>131.177814543449</v>
      </c>
      <c r="M29" s="167">
        <v>156.969904761905</v>
      </c>
    </row>
    <row r="30" ht="15.95" customHeight="1" spans="1:13">
      <c r="A30" s="138"/>
      <c r="B30" s="147" t="s">
        <v>284</v>
      </c>
      <c r="C30" s="145"/>
      <c r="D30" s="145">
        <v>112.858</v>
      </c>
      <c r="E30" s="6"/>
      <c r="F30" s="145"/>
      <c r="G30" s="145">
        <v>130</v>
      </c>
      <c r="H30" s="145"/>
      <c r="I30" s="145"/>
      <c r="J30" s="179">
        <v>849.547</v>
      </c>
      <c r="K30" s="179"/>
      <c r="L30" s="180"/>
      <c r="M30" s="167">
        <v>117.341232076929</v>
      </c>
    </row>
    <row r="31" ht="15.95" customHeight="1" spans="1:13">
      <c r="A31" s="138"/>
      <c r="B31" s="147" t="s">
        <v>285</v>
      </c>
      <c r="C31" s="145">
        <v>78.204</v>
      </c>
      <c r="D31" s="145">
        <v>81.728</v>
      </c>
      <c r="E31" s="6"/>
      <c r="F31" s="145">
        <v>85</v>
      </c>
      <c r="G31" s="145">
        <v>87.6781243594124</v>
      </c>
      <c r="H31" s="145"/>
      <c r="I31" s="145">
        <v>688.581</v>
      </c>
      <c r="J31" s="179">
        <v>694.617124359412</v>
      </c>
      <c r="K31" s="179"/>
      <c r="L31" s="180">
        <v>113.397625599652</v>
      </c>
      <c r="M31" s="167">
        <v>123.182434319882</v>
      </c>
    </row>
    <row r="32" ht="15.95" customHeight="1" spans="1:13">
      <c r="A32" s="138"/>
      <c r="B32" s="147" t="s">
        <v>286</v>
      </c>
      <c r="C32" s="145">
        <v>20.114</v>
      </c>
      <c r="D32" s="145">
        <v>78.282</v>
      </c>
      <c r="E32" s="6"/>
      <c r="F32" s="145">
        <v>15</v>
      </c>
      <c r="G32" s="145">
        <v>58.0081588843623</v>
      </c>
      <c r="H32" s="145"/>
      <c r="I32" s="145">
        <v>216.355</v>
      </c>
      <c r="J32" s="179">
        <v>763.500158884362</v>
      </c>
      <c r="K32" s="179"/>
      <c r="L32" s="180">
        <v>87.6186580703687</v>
      </c>
      <c r="M32" s="167">
        <v>177.164294935994</v>
      </c>
    </row>
    <row r="33" ht="15.95" customHeight="1" spans="1:13">
      <c r="A33" s="138"/>
      <c r="B33" s="147" t="s">
        <v>287</v>
      </c>
      <c r="C33" s="145">
        <v>51.172</v>
      </c>
      <c r="D33" s="145">
        <v>122.262</v>
      </c>
      <c r="E33" s="6"/>
      <c r="F33" s="145">
        <v>52</v>
      </c>
      <c r="G33" s="145">
        <v>126.53786714367</v>
      </c>
      <c r="H33" s="145"/>
      <c r="I33" s="145">
        <v>399.346</v>
      </c>
      <c r="J33" s="179">
        <v>1043.38686714367</v>
      </c>
      <c r="K33" s="179"/>
      <c r="L33" s="180">
        <v>111.758005882501</v>
      </c>
      <c r="M33" s="167">
        <v>148.904872813269</v>
      </c>
    </row>
    <row r="34" ht="15.95" customHeight="1" spans="1:13">
      <c r="A34" s="138"/>
      <c r="B34" s="147" t="s">
        <v>288</v>
      </c>
      <c r="C34" s="145"/>
      <c r="D34" s="145">
        <v>536.457</v>
      </c>
      <c r="E34" s="6"/>
      <c r="F34" s="145"/>
      <c r="G34" s="145">
        <v>540</v>
      </c>
      <c r="H34" s="145"/>
      <c r="I34" s="145"/>
      <c r="J34" s="179">
        <v>4495.013</v>
      </c>
      <c r="K34" s="179"/>
      <c r="L34" s="180"/>
      <c r="M34" s="167">
        <v>133.071739818413</v>
      </c>
    </row>
    <row r="35" ht="15.95" customHeight="1" spans="1:13">
      <c r="A35" s="138"/>
      <c r="B35" s="148" t="s">
        <v>289</v>
      </c>
      <c r="C35" s="149"/>
      <c r="D35" s="145">
        <v>234.873</v>
      </c>
      <c r="E35" s="6"/>
      <c r="F35" s="145"/>
      <c r="G35" s="145">
        <v>235</v>
      </c>
      <c r="H35" s="145"/>
      <c r="I35" s="145"/>
      <c r="J35" s="179">
        <v>1955.836</v>
      </c>
      <c r="K35" s="179"/>
      <c r="L35" s="180"/>
      <c r="M35" s="167">
        <v>116.01517339969</v>
      </c>
    </row>
    <row r="36" ht="15.95" customHeight="1" spans="1:13">
      <c r="A36" s="150"/>
      <c r="B36" s="147" t="s">
        <v>290</v>
      </c>
      <c r="C36" s="149">
        <v>656.107</v>
      </c>
      <c r="D36" s="149">
        <v>571.959</v>
      </c>
      <c r="E36" s="149"/>
      <c r="F36" s="145">
        <v>500</v>
      </c>
      <c r="G36" s="145">
        <v>449.50079874128</v>
      </c>
      <c r="H36" s="145"/>
      <c r="I36" s="145">
        <v>4738.108</v>
      </c>
      <c r="J36" s="179">
        <v>4091.39479874128</v>
      </c>
      <c r="K36" s="180"/>
      <c r="L36" s="180">
        <v>87.0156284807524</v>
      </c>
      <c r="M36" s="167">
        <v>108.835863868577</v>
      </c>
    </row>
    <row r="37" ht="15.95" customHeight="1" spans="1:13">
      <c r="A37" s="150"/>
      <c r="B37" s="145" t="s">
        <v>291</v>
      </c>
      <c r="C37" s="149">
        <v>53.854</v>
      </c>
      <c r="D37" s="149">
        <v>232.958</v>
      </c>
      <c r="E37" s="149"/>
      <c r="F37" s="149">
        <v>60</v>
      </c>
      <c r="G37" s="149">
        <v>257.917986528904</v>
      </c>
      <c r="H37" s="149"/>
      <c r="I37" s="149">
        <v>434.044</v>
      </c>
      <c r="J37" s="149">
        <v>1829.8559865289</v>
      </c>
      <c r="K37" s="25"/>
      <c r="L37" s="180">
        <v>102.828199551771</v>
      </c>
      <c r="M37" s="167">
        <v>113.001017492384</v>
      </c>
    </row>
    <row r="38" ht="15.95" customHeight="1" spans="1:13">
      <c r="A38" s="150"/>
      <c r="B38" s="147" t="s">
        <v>292</v>
      </c>
      <c r="C38" s="149"/>
      <c r="D38" s="149">
        <v>568.703</v>
      </c>
      <c r="E38" s="149"/>
      <c r="F38" s="149"/>
      <c r="G38" s="149">
        <v>600</v>
      </c>
      <c r="H38" s="149"/>
      <c r="I38" s="149"/>
      <c r="J38" s="149">
        <v>3910.816</v>
      </c>
      <c r="K38" s="25"/>
      <c r="L38" s="180"/>
      <c r="M38" s="167">
        <v>128.020363757304</v>
      </c>
    </row>
    <row r="39" ht="15.95" customHeight="1" spans="1:13">
      <c r="A39" s="150"/>
      <c r="B39" s="147" t="s">
        <v>293</v>
      </c>
      <c r="C39" s="149"/>
      <c r="D39" s="149">
        <v>233.405</v>
      </c>
      <c r="E39" s="149"/>
      <c r="F39" s="149"/>
      <c r="G39" s="149">
        <v>288.250892116183</v>
      </c>
      <c r="H39" s="149"/>
      <c r="I39" s="149"/>
      <c r="J39" s="149">
        <v>2130.98389211618</v>
      </c>
      <c r="K39" s="25"/>
      <c r="L39" s="180"/>
      <c r="M39" s="167">
        <v>116.110803133009</v>
      </c>
    </row>
    <row r="40" ht="15.95" customHeight="1" spans="1:13">
      <c r="A40" s="150"/>
      <c r="B40" s="151" t="s">
        <v>294</v>
      </c>
      <c r="C40" s="149">
        <v>3.958</v>
      </c>
      <c r="D40" s="149">
        <v>71.87</v>
      </c>
      <c r="E40" s="149"/>
      <c r="F40" s="149">
        <v>3.5</v>
      </c>
      <c r="G40" s="149">
        <v>78.2508921161826</v>
      </c>
      <c r="H40" s="149"/>
      <c r="I40" s="149">
        <v>41.616</v>
      </c>
      <c r="J40" s="149">
        <v>781.607892116182</v>
      </c>
      <c r="K40" s="25"/>
      <c r="L40" s="180">
        <v>129.972828632999</v>
      </c>
      <c r="M40" s="167">
        <v>131.819275189553</v>
      </c>
    </row>
    <row r="41" ht="15.95" customHeight="1" spans="1:13">
      <c r="A41" s="150"/>
      <c r="B41" s="147" t="s">
        <v>295</v>
      </c>
      <c r="C41" s="149"/>
      <c r="D41" s="149">
        <v>107.762493</v>
      </c>
      <c r="E41" s="149"/>
      <c r="F41" s="149"/>
      <c r="G41" s="149">
        <v>111.945984943538</v>
      </c>
      <c r="H41" s="149"/>
      <c r="I41" s="149"/>
      <c r="J41" s="149">
        <v>707.262984943538</v>
      </c>
      <c r="K41" s="25"/>
      <c r="L41" s="180"/>
      <c r="M41" s="167">
        <v>122.034050704418</v>
      </c>
    </row>
    <row r="42" ht="15.95" customHeight="1" spans="1:13">
      <c r="A42" s="6"/>
      <c r="B42" s="151" t="s">
        <v>294</v>
      </c>
      <c r="C42" s="25">
        <v>5.689</v>
      </c>
      <c r="D42" s="149">
        <v>7.468493</v>
      </c>
      <c r="E42" s="149"/>
      <c r="F42" s="25">
        <v>5</v>
      </c>
      <c r="G42" s="149">
        <v>6.94598494353827</v>
      </c>
      <c r="H42" s="149"/>
      <c r="I42" s="25">
        <v>48.751</v>
      </c>
      <c r="J42" s="149">
        <v>67.3659849435383</v>
      </c>
      <c r="K42" s="25"/>
      <c r="L42" s="180">
        <v>76.7720193382781</v>
      </c>
      <c r="M42" s="167">
        <v>81.156015014864</v>
      </c>
    </row>
    <row r="43" ht="15.95" customHeight="1" spans="1:13">
      <c r="A43" s="6"/>
      <c r="B43" s="6" t="s">
        <v>296</v>
      </c>
      <c r="C43" s="149"/>
      <c r="D43" s="149">
        <v>41.726</v>
      </c>
      <c r="E43" s="149"/>
      <c r="F43" s="149"/>
      <c r="G43" s="149">
        <v>15</v>
      </c>
      <c r="H43" s="149"/>
      <c r="I43" s="149"/>
      <c r="J43" s="149">
        <v>510.03</v>
      </c>
      <c r="K43" s="25"/>
      <c r="L43" s="180"/>
      <c r="M43" s="167">
        <v>66.3666031666719</v>
      </c>
    </row>
    <row r="44" ht="15.95" customHeight="1" spans="1:13">
      <c r="A44" s="152"/>
      <c r="B44" s="152" t="s">
        <v>297</v>
      </c>
      <c r="C44" s="138"/>
      <c r="D44" s="153">
        <v>1206.424</v>
      </c>
      <c r="E44" s="149"/>
      <c r="F44" s="149"/>
      <c r="G44" s="149">
        <v>1300</v>
      </c>
      <c r="H44" s="149"/>
      <c r="I44" s="149"/>
      <c r="J44" s="149">
        <v>9610.769</v>
      </c>
      <c r="K44" s="25"/>
      <c r="L44" s="180"/>
      <c r="M44" s="167">
        <v>109.501309865848</v>
      </c>
    </row>
    <row r="45" ht="15.95" customHeight="1" spans="1:13">
      <c r="A45" s="138"/>
      <c r="B45" s="154" t="s">
        <v>298</v>
      </c>
      <c r="E45" s="138"/>
      <c r="F45" s="138"/>
      <c r="G45" s="138"/>
      <c r="H45" s="138"/>
      <c r="I45" s="138"/>
      <c r="J45" s="138"/>
      <c r="K45" s="138"/>
      <c r="L45" s="138"/>
      <c r="M45" s="138"/>
    </row>
    <row r="46" ht="15.95" customHeight="1"/>
    <row r="47" ht="15.95" customHeight="1" spans="1:13">
      <c r="A47" s="155"/>
      <c r="B47" s="156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</row>
    <row r="48" ht="15.95" customHeight="1" spans="1:13">
      <c r="A48" s="155"/>
      <c r="B48" s="156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</row>
    <row r="49" ht="15.95" customHeight="1" spans="1:13">
      <c r="A49" s="155"/>
      <c r="B49" s="156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</row>
    <row r="50" ht="15.95" customHeight="1" spans="3:13"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</row>
    <row r="51" ht="15.95" customHeight="1" spans="3:13">
      <c r="C51" s="113"/>
      <c r="D51" s="113"/>
      <c r="E51" s="113"/>
      <c r="F51" s="113"/>
      <c r="G51" s="113"/>
      <c r="H51" s="113"/>
      <c r="I51" s="113"/>
      <c r="J51" s="113"/>
      <c r="K51" s="113"/>
      <c r="L51" s="113"/>
      <c r="M51" s="113"/>
    </row>
    <row r="52" spans="3:13">
      <c r="C52" s="113"/>
      <c r="D52" s="113"/>
      <c r="E52" s="113"/>
      <c r="F52" s="113"/>
      <c r="G52" s="113"/>
      <c r="H52" s="113"/>
      <c r="I52" s="113"/>
      <c r="J52" s="113"/>
      <c r="K52" s="113"/>
      <c r="L52" s="113"/>
      <c r="M52" s="113"/>
    </row>
    <row r="53" spans="3:13">
      <c r="C53" s="113"/>
      <c r="D53" s="113"/>
      <c r="E53" s="113"/>
      <c r="F53" s="113"/>
      <c r="G53" s="113"/>
      <c r="H53" s="113"/>
      <c r="I53" s="113"/>
      <c r="J53" s="113"/>
      <c r="K53" s="113"/>
      <c r="L53" s="113"/>
      <c r="M53" s="113"/>
    </row>
    <row r="54" spans="3:13"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</row>
    <row r="55" spans="3:13">
      <c r="C55" s="113"/>
      <c r="D55" s="113"/>
      <c r="E55" s="113"/>
      <c r="F55" s="113"/>
      <c r="G55" s="113"/>
      <c r="H55" s="113"/>
      <c r="I55" s="113"/>
      <c r="J55" s="113"/>
      <c r="K55" s="113"/>
      <c r="L55" s="113"/>
      <c r="M55" s="113"/>
    </row>
    <row r="56" spans="3:13">
      <c r="C56" s="113"/>
      <c r="D56" s="113"/>
      <c r="E56" s="113"/>
      <c r="F56" s="113"/>
      <c r="G56" s="113"/>
      <c r="H56" s="113"/>
      <c r="I56" s="113"/>
      <c r="J56" s="113"/>
      <c r="K56" s="113"/>
      <c r="L56" s="113"/>
      <c r="M56" s="113"/>
    </row>
    <row r="57" spans="3:13">
      <c r="C57" s="113"/>
      <c r="D57" s="113"/>
      <c r="E57" s="113"/>
      <c r="F57" s="113"/>
      <c r="G57" s="113"/>
      <c r="H57" s="113"/>
      <c r="I57" s="113"/>
      <c r="J57" s="113"/>
      <c r="K57" s="113"/>
      <c r="L57" s="113"/>
      <c r="M57" s="113"/>
    </row>
    <row r="58" spans="3:13"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3"/>
    </row>
    <row r="59" spans="3:13">
      <c r="C59" s="113"/>
      <c r="D59" s="113"/>
      <c r="E59" s="113"/>
      <c r="F59" s="113"/>
      <c r="G59" s="113"/>
      <c r="H59" s="113"/>
      <c r="I59" s="113"/>
      <c r="J59" s="113"/>
      <c r="K59" s="113"/>
      <c r="L59" s="113"/>
      <c r="M59" s="113"/>
    </row>
    <row r="60" spans="3:13">
      <c r="C60" s="113"/>
      <c r="D60" s="113"/>
      <c r="E60" s="113"/>
      <c r="F60" s="113"/>
      <c r="G60" s="113"/>
      <c r="H60" s="113"/>
      <c r="I60" s="113"/>
      <c r="J60" s="113"/>
      <c r="K60" s="113"/>
      <c r="L60" s="113"/>
      <c r="M60" s="113"/>
    </row>
    <row r="61" spans="3:13">
      <c r="C61" s="113"/>
      <c r="D61" s="113"/>
      <c r="E61" s="113"/>
      <c r="F61" s="113"/>
      <c r="G61" s="113"/>
      <c r="H61" s="113"/>
      <c r="I61" s="113"/>
      <c r="J61" s="113"/>
      <c r="K61" s="113"/>
      <c r="L61" s="113"/>
      <c r="M61" s="113"/>
    </row>
    <row r="62" spans="3:13"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</row>
    <row r="63" spans="3:13"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</row>
    <row r="64" spans="3:13">
      <c r="C64" s="113"/>
      <c r="D64" s="113"/>
      <c r="E64" s="113"/>
      <c r="F64" s="113"/>
      <c r="G64" s="113"/>
      <c r="H64" s="113"/>
      <c r="I64" s="113"/>
      <c r="J64" s="113"/>
      <c r="K64" s="113"/>
      <c r="L64" s="113"/>
      <c r="M64" s="113"/>
    </row>
    <row r="65" spans="3:13"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</row>
    <row r="66" spans="3:13">
      <c r="C66" s="113"/>
      <c r="D66" s="113"/>
      <c r="E66" s="113"/>
      <c r="F66" s="113"/>
      <c r="G66" s="113"/>
      <c r="H66" s="113"/>
      <c r="I66" s="113"/>
      <c r="J66" s="113"/>
      <c r="K66" s="113"/>
      <c r="L66" s="113"/>
      <c r="M66" s="113"/>
    </row>
    <row r="67" spans="3:13">
      <c r="C67" s="113"/>
      <c r="D67" s="113"/>
      <c r="E67" s="113"/>
      <c r="F67" s="113"/>
      <c r="G67" s="113"/>
      <c r="H67" s="113"/>
      <c r="I67" s="113"/>
      <c r="J67" s="113"/>
      <c r="K67" s="113"/>
      <c r="L67" s="113"/>
      <c r="M67" s="113"/>
    </row>
  </sheetData>
  <mergeCells count="6">
    <mergeCell ref="A5:B5"/>
    <mergeCell ref="A12:B12"/>
    <mergeCell ref="F4:G5"/>
    <mergeCell ref="L4:M5"/>
    <mergeCell ref="C4:D5"/>
    <mergeCell ref="I4:J5"/>
  </mergeCells>
  <printOptions horizontalCentered="1"/>
  <pageMargins left="1" right="0.5" top="0.75" bottom="0.75" header="0.5" footer="0.5"/>
  <pageSetup paperSize="9" orientation="portrait" horizontalDpi="600" verticalDpi="600"/>
  <headerFooter alignWithMargins="0" scaleWithDoc="0">
    <oddHeader>&amp;C&amp;".VnArial,Regular"&amp;11&amp;P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TCTK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 (5)</vt:lpstr>
      <vt:lpstr>01NN</vt:lpstr>
      <vt:lpstr>02IIP</vt:lpstr>
      <vt:lpstr>03SPCN</vt:lpstr>
      <vt:lpstr>42Dtu_NS</vt:lpstr>
      <vt:lpstr>05DTNN</vt:lpstr>
      <vt:lpstr>Tong muc</vt:lpstr>
      <vt:lpstr>07XK (2)</vt:lpstr>
      <vt:lpstr>08NK (2)</vt:lpstr>
      <vt:lpstr>09GIA</vt:lpstr>
      <vt:lpstr>10Vantai</vt:lpstr>
      <vt:lpstr>11KQT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ttthu</dc:creator>
  <cp:lastModifiedBy>hien</cp:lastModifiedBy>
  <dcterms:created xsi:type="dcterms:W3CDTF">2011-07-20T21:01:41Z</dcterms:created>
  <cp:lastPrinted>2011-08-26T22:26:00Z</cp:lastPrinted>
  <dcterms:modified xsi:type="dcterms:W3CDTF">2023-09-30T16:40:26Z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1033-11.1.0.11698</vt:lpwstr>
  </property>
  <property fmtid="{D5CDD505-2E9C-101B-9397-08002B2CF9AE}" pid="3" name="ICV">
    <vt:lpwstr/>
  </property>
</Properties>
</file>