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19320" windowHeight="8385"/>
  </bookViews>
  <sheets>
    <sheet name="01NN" sheetId="6" r:id="rId1"/>
    <sheet name="IIP" sheetId="1" r:id="rId2"/>
    <sheet name="SP" sheetId="2" r:id="rId3"/>
    <sheet name="CS TT TK" sheetId="3" r:id="rId4"/>
    <sheet name="LAO DONG" sheetId="4" r:id="rId5"/>
    <sheet name="Sheet1" sheetId="5" r:id="rId6"/>
    <sheet name="Sheet1 (2)" sheetId="11" r:id="rId7"/>
    <sheet name="Tongmuc" sheetId="7" r:id="rId8"/>
    <sheet name="XK" sheetId="12" r:id="rId9"/>
    <sheet name="NK" sheetId="13" r:id="rId10"/>
    <sheet name="CPI" sheetId="9" r:id="rId11"/>
    <sheet name="Vantai" sheetId="8" r:id="rId12"/>
    <sheet name="T4-2015" sheetId="10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0">'[1]PNT-QUOT-#3'!#REF!</definedName>
    <definedName name="\0" localSheetId="10">'[1]PNT-QUOT-#3'!#REF!</definedName>
    <definedName name="\0">'[2]PNT-QUOT-#3'!#REF!</definedName>
    <definedName name="\z" localSheetId="0">'[1]COAT&amp;WRAP-QIOT-#3'!#REF!</definedName>
    <definedName name="\z" localSheetId="10">'[1]COAT&amp;WRAP-QIOT-#3'!#REF!</definedName>
    <definedName name="\z">'[2]COAT&amp;WRAP-QIOT-#3'!#REF!</definedName>
    <definedName name="_________h1" localSheetId="10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9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9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9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10" hidden="1">#REF!</definedName>
    <definedName name="_Fill" hidden="1">#REF!</definedName>
    <definedName name="_h1" localSheetId="10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10">'[1]PNT-QUOT-#3'!#REF!</definedName>
    <definedName name="A">'[2]PNT-QUOT-#3'!#REF!</definedName>
    <definedName name="AAA" localSheetId="0">'[3]MTL$-INTER'!#REF!</definedName>
    <definedName name="AAA" localSheetId="10">'[4]MTL$-INTER'!#REF!</definedName>
    <definedName name="AAA">'[4]MTL$-INTER'!#REF!</definedName>
    <definedName name="abc" localSheetId="10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10">#REF!</definedName>
    <definedName name="adsf">#REF!</definedName>
    <definedName name="anpha" localSheetId="10">#REF!</definedName>
    <definedName name="anpha">#REF!</definedName>
    <definedName name="B" localSheetId="0">'[1]PNT-QUOT-#3'!#REF!</definedName>
    <definedName name="B" localSheetId="10">'[1]PNT-QUOT-#3'!#REF!</definedName>
    <definedName name="B">'[2]PNT-QUOT-#3'!#REF!</definedName>
    <definedName name="B5new" localSheetId="10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10">#REF!</definedName>
    <definedName name="beta">#REF!</definedName>
    <definedName name="BT" localSheetId="10">#REF!</definedName>
    <definedName name="BT">#REF!</definedName>
    <definedName name="bv" localSheetId="10">#REF!</definedName>
    <definedName name="bv">#REF!</definedName>
    <definedName name="COAT" localSheetId="0">'[1]PNT-QUOT-#3'!#REF!</definedName>
    <definedName name="COAT" localSheetId="10">'[1]PNT-QUOT-#3'!#REF!</definedName>
    <definedName name="COAT">'[2]PNT-QUOT-#3'!#REF!</definedName>
    <definedName name="CS_10" localSheetId="10">#REF!</definedName>
    <definedName name="CS_10">#REF!</definedName>
    <definedName name="CS_100" localSheetId="0">#REF!</definedName>
    <definedName name="CS_100" localSheetId="10">#REF!</definedName>
    <definedName name="CS_100">#REF!</definedName>
    <definedName name="CS_10S" localSheetId="0">#REF!</definedName>
    <definedName name="CS_10S" localSheetId="1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localSheetId="10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10">#REF!</definedName>
    <definedName name="cx">#REF!</definedName>
    <definedName name="d" localSheetId="10" hidden="1">#REF!</definedName>
    <definedName name="d" hidden="1">#REF!</definedName>
    <definedName name="dd" localSheetId="10">#REF!</definedName>
    <definedName name="dd">#REF!</definedName>
    <definedName name="df" localSheetId="10" hidden="1">#REF!</definedName>
    <definedName name="df" hidden="1">#REF!</definedName>
    <definedName name="dg" localSheetId="10">#REF!</definedName>
    <definedName name="dg">#REF!</definedName>
    <definedName name="dien" localSheetId="10">#REF!</definedName>
    <definedName name="dien">#REF!</definedName>
    <definedName name="dn" localSheetId="10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10">#REF!</definedName>
    <definedName name="ffddg">#REF!</definedName>
    <definedName name="FP" localSheetId="0">'[1]COAT&amp;WRAP-QIOT-#3'!#REF!</definedName>
    <definedName name="FP" localSheetId="10">'[1]COAT&amp;WRAP-QIOT-#3'!#REF!</definedName>
    <definedName name="FP">'[2]COAT&amp;WRAP-QIOT-#3'!#REF!</definedName>
    <definedName name="h" localSheetId="10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10">#REF!</definedName>
    <definedName name="hab">#REF!</definedName>
    <definedName name="habac" localSheetId="0">#REF!</definedName>
    <definedName name="habac" localSheetId="10">#REF!</definedName>
    <definedName name="habac">#REF!</definedName>
    <definedName name="Habac1">'[5]7 THAI NGUYEN'!$A$11</definedName>
    <definedName name="hhg" localSheetId="0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10">'[1]COAT&amp;WRAP-QIOT-#3'!#REF!</definedName>
    <definedName name="IO">'[2]COAT&amp;WRAP-QIOT-#3'!#REF!</definedName>
    <definedName name="kjh" localSheetId="10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10">#REF!</definedName>
    <definedName name="kjhjfhdjkfndfndf">#REF!</definedName>
    <definedName name="m" localSheetId="10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0">'[1]COAT&amp;WRAP-QIOT-#3'!#REF!</definedName>
    <definedName name="MAT">'[2]COAT&amp;WRAP-QIOT-#3'!#REF!</definedName>
    <definedName name="mc" localSheetId="0">#REF!</definedName>
    <definedName name="mc" localSheetId="10">#REF!</definedName>
    <definedName name="mc">#REF!</definedName>
    <definedName name="MF" localSheetId="0">'[1]COAT&amp;WRAP-QIOT-#3'!#REF!</definedName>
    <definedName name="MF" localSheetId="10">'[1]COAT&amp;WRAP-QIOT-#3'!#REF!</definedName>
    <definedName name="MF">'[2]COAT&amp;WRAP-QIOT-#3'!#REF!</definedName>
    <definedName name="mnh" localSheetId="10">'[6]2.74'!#REF!</definedName>
    <definedName name="mnh">'[6]2.74'!#REF!</definedName>
    <definedName name="n" localSheetId="10">'[6]2.74'!#REF!</definedName>
    <definedName name="n">'[6]2.74'!#REF!</definedName>
    <definedName name="nhan" localSheetId="0">#REF!</definedName>
    <definedName name="nhan" localSheetId="10">#REF!</definedName>
    <definedName name="nhan">#REF!</definedName>
    <definedName name="Nhan_xet_cua_dai">"Picture 1"</definedName>
    <definedName name="nuoc" localSheetId="10">#REF!</definedName>
    <definedName name="nuoc">#REF!</definedName>
    <definedName name="oanh" localSheetId="0" hidden="1">{#N/A,#N/A,FALSE,"Chung"}</definedName>
    <definedName name="oanh" localSheetId="10" hidden="1">{#N/A,#N/A,FALSE,"Chung"}</definedName>
    <definedName name="oanh" localSheetId="9" hidden="1">{#N/A,#N/A,FALSE,"Chung"}</definedName>
    <definedName name="oanh" hidden="1">{#N/A,#N/A,FALSE,"Chung"}</definedName>
    <definedName name="P" localSheetId="0">'[1]PNT-QUOT-#3'!#REF!</definedName>
    <definedName name="P" localSheetId="10">'[1]PNT-QUOT-#3'!#REF!</definedName>
    <definedName name="P">'[2]PNT-QUOT-#3'!#REF!</definedName>
    <definedName name="PEJM" localSheetId="0">'[1]COAT&amp;WRAP-QIOT-#3'!#REF!</definedName>
    <definedName name="PEJM" localSheetId="10">'[1]COAT&amp;WRAP-QIOT-#3'!#REF!</definedName>
    <definedName name="PEJM">'[2]COAT&amp;WRAP-QIOT-#3'!#REF!</definedName>
    <definedName name="PF" localSheetId="0">'[1]PNT-QUOT-#3'!#REF!</definedName>
    <definedName name="PF" localSheetId="10">'[1]PNT-QUOT-#3'!#REF!</definedName>
    <definedName name="PF">'[2]PNT-QUOT-#3'!#REF!</definedName>
    <definedName name="PM" localSheetId="0">[7]IBASE!$AH$16:$AV$110</definedName>
    <definedName name="PM" localSheetId="10">[7]IBASE!$AH$16:$AV$110</definedName>
    <definedName name="PM">[8]IBASE!$AH$16:$AV$110</definedName>
    <definedName name="Print_Area_MI" localSheetId="0">[9]ESTI.!$A$1:$U$52</definedName>
    <definedName name="Print_Area_MI" localSheetId="10">[10]ESTI.!$A$1:$U$52</definedName>
    <definedName name="Print_Area_MI">[10]ESTI.!$A$1:$U$52</definedName>
    <definedName name="_xlnm.Print_Titles">'[11]TiÕn ®é thùc hiÖn KC'!#REF!</definedName>
    <definedName name="pt" localSheetId="10">#REF!</definedName>
    <definedName name="pt">#REF!</definedName>
    <definedName name="ptr" localSheetId="10">#REF!</definedName>
    <definedName name="ptr">#REF!</definedName>
    <definedName name="ptvt">'[12]ma-pt'!$A$6:$IV$228</definedName>
    <definedName name="qưeqwrqw" localSheetId="10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10">'[1]COAT&amp;WRAP-QIOT-#3'!#REF!</definedName>
    <definedName name="RT">'[2]COAT&amp;WRAP-QIOT-#3'!#REF!</definedName>
    <definedName name="SB" localSheetId="0">[7]IBASE!$AH$7:$AL$14</definedName>
    <definedName name="SB" localSheetId="10">[7]IBASE!$AH$7:$AL$14</definedName>
    <definedName name="SB">[8]IBASE!$AH$7:$AL$14</definedName>
    <definedName name="SORT" localSheetId="0">#REF!</definedName>
    <definedName name="SORT" localSheetId="10">#REF!</definedName>
    <definedName name="SORT">#REF!</definedName>
    <definedName name="SORT_AREA" localSheetId="0">'[9]DI-ESTI'!$A$8:$R$489</definedName>
    <definedName name="SORT_AREA" localSheetId="10">'[10]DI-ESTI'!$A$8:$R$489</definedName>
    <definedName name="SORT_AREA">'[10]DI-ESTI'!$A$8:$R$489</definedName>
    <definedName name="SP" localSheetId="0">'[1]PNT-QUOT-#3'!#REF!</definedName>
    <definedName name="SP" localSheetId="10">'[1]PNT-QUOT-#3'!#REF!</definedName>
    <definedName name="SP">'[2]PNT-QUOT-#3'!#REF!</definedName>
    <definedName name="sss" localSheetId="0">#REF!</definedName>
    <definedName name="sss" localSheetId="10">#REF!</definedName>
    <definedName name="sss">#REF!</definedName>
    <definedName name="TBA" localSheetId="0">#REF!</definedName>
    <definedName name="TBA" localSheetId="10">#REF!</definedName>
    <definedName name="TBA">#REF!</definedName>
    <definedName name="td" localSheetId="10">#REF!</definedName>
    <definedName name="td">#REF!</definedName>
    <definedName name="th_bl" localSheetId="0">#REF!</definedName>
    <definedName name="th_bl" localSheetId="10">#REF!</definedName>
    <definedName name="th_bl">#REF!</definedName>
    <definedName name="thanh" localSheetId="10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0">'[1]COAT&amp;WRAP-QIOT-#3'!#REF!</definedName>
    <definedName name="THK">'[2]COAT&amp;WRAP-QIOT-#3'!#REF!</definedName>
    <definedName name="Tnghiep" localSheetId="10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10">#REF!</definedName>
    <definedName name="ttt">#REF!</definedName>
    <definedName name="vfff" localSheetId="0">#REF!</definedName>
    <definedName name="vfff" localSheetId="10">#REF!</definedName>
    <definedName name="vfff">#REF!</definedName>
    <definedName name="vv" localSheetId="10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9" hidden="1">{#N/A,#N/A,FALSE,"Chung"}</definedName>
    <definedName name="wrn.thu." hidden="1">{#N/A,#N/A,FALSE,"Chung"}</definedName>
    <definedName name="xd" localSheetId="10">'[13]7 THAI NGUYEN'!$A$11</definedName>
    <definedName name="xd">'[13]7 THAI NGUYEN'!$A$11</definedName>
    <definedName name="ZYX" localSheetId="0">#REF!</definedName>
    <definedName name="ZYX" localSheetId="10">#REF!</definedName>
    <definedName name="ZYX">#REF!</definedName>
    <definedName name="ZZZ" localSheetId="0">#REF!</definedName>
    <definedName name="ZZZ" localSheetId="10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O8" i="13"/>
  <c r="P8"/>
  <c r="Q8"/>
  <c r="O9"/>
  <c r="P9"/>
  <c r="D10"/>
  <c r="P10" s="1"/>
  <c r="G10"/>
  <c r="J10"/>
  <c r="M10"/>
  <c r="O10"/>
  <c r="O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T7" i="12"/>
  <c r="V8"/>
  <c r="X8"/>
  <c r="Y8"/>
  <c r="M9"/>
  <c r="V9"/>
  <c r="X9"/>
  <c r="Y9"/>
  <c r="D10"/>
  <c r="G10"/>
  <c r="G12" s="1"/>
  <c r="Y12" s="1"/>
  <c r="J10"/>
  <c r="V10"/>
  <c r="X10"/>
  <c r="Y10"/>
  <c r="D11"/>
  <c r="E11"/>
  <c r="G11"/>
  <c r="Y11" s="1"/>
  <c r="H11"/>
  <c r="J11"/>
  <c r="M11"/>
  <c r="W11"/>
  <c r="X11"/>
  <c r="D12"/>
  <c r="X12" s="1"/>
  <c r="J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E7" i="6"/>
  <c r="E8"/>
  <c r="E9"/>
  <c r="E10"/>
  <c r="E11"/>
  <c r="E12"/>
  <c r="E13"/>
  <c r="E15"/>
  <c r="E16"/>
  <c r="E17"/>
  <c r="E18"/>
  <c r="E19"/>
  <c r="C29" i="2"/>
  <c r="C30"/>
  <c r="C31"/>
  <c r="C32"/>
  <c r="C33"/>
  <c r="C34"/>
  <c r="C35"/>
  <c r="C36"/>
  <c r="C37"/>
  <c r="C38"/>
  <c r="C39"/>
  <c r="C40"/>
  <c r="C28" l="1"/>
  <c r="C27"/>
  <c r="C26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<sst xmlns="http://schemas.openxmlformats.org/spreadsheetml/2006/main" count="596" uniqueCount="392">
  <si>
    <t xml:space="preserve">2. Chỉ số sản xuất công nghiệp </t>
  </si>
  <si>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</si>
  <si>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</si>
  <si>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</si>
  <si>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</si>
  <si>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</si>
  <si>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</si>
  <si>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</si>
  <si>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</si>
  <si>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</si>
  <si>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</si>
  <si>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</si>
  <si>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</si>
  <si>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</si>
  <si>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</si>
  <si>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</si>
  <si>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</si>
  <si>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</si>
  <si>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</si>
  <si>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</si>
  <si>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</si>
  <si>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</si>
  <si>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</si>
  <si>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</si>
  <si>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</si>
  <si>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</si>
  <si>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</si>
  <si>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</si>
  <si>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</si>
  <si>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3. Một số sản phẩm chủ yếu của ngành công nghiệp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</si>
  <si>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</si>
  <si>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</si>
  <si>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</si>
  <si>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</si>
  <si>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</si>
  <si>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</si>
  <si>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</si>
  <si>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</si>
  <si>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</si>
  <si>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</si>
  <si>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</si>
  <si>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</si>
  <si>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</si>
  <si>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</si>
  <si>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</si>
  <si>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</si>
  <si>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</si>
  <si>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</si>
  <si>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</si>
  <si>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</si>
  <si>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</si>
  <si>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</si>
  <si>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</si>
  <si>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</si>
  <si>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</si>
  <si>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</si>
  <si>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</si>
  <si>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</si>
  <si>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</si>
  <si>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</si>
  <si>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</si>
  <si>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</si>
  <si>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</si>
  <si>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</si>
  <si>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</si>
  <si>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</si>
  <si>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</si>
  <si>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</si>
  <si>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</si>
  <si>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</si>
  <si>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</si>
  <si>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</si>
  <si>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</si>
  <si>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</si>
  <si>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</si>
  <si>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tiêu thụ và tồn kho ngành công nghiệp chế biến, chế tạo</t>
  </si>
  <si>
    <t>Chỉ số</t>
  </si>
  <si>
    <t xml:space="preserve">Chỉ số </t>
  </si>
  <si>
    <t>tiêu thụ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</si>
  <si>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</si>
  <si>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</si>
  <si>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</si>
  <si>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</si>
  <si>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</si>
  <si>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</si>
  <si>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</si>
  <si>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</si>
  <si>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</si>
  <si>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</si>
  <si>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</si>
  <si>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</si>
  <si>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</si>
  <si>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</si>
  <si>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</si>
  <si>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</si>
  <si>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</si>
  <si>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</si>
  <si>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</si>
  <si>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</si>
  <si>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</si>
  <si>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</si>
  <si>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</si>
  <si>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</si>
  <si>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</si>
  <si>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</si>
  <si>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>4 tháng năm</t>
  </si>
  <si>
    <t>4 tháng</t>
  </si>
  <si>
    <t>5 tháng năm</t>
  </si>
  <si>
    <t>Tháng 5 năm</t>
  </si>
  <si>
    <t>tháng 4</t>
  </si>
  <si>
    <t>tháng 05</t>
  </si>
  <si>
    <t>5 tháng</t>
  </si>
  <si>
    <t>Tháng 05 năm</t>
  </si>
  <si>
    <t>tháng 05 năm</t>
  </si>
  <si>
    <t>Rau, đậu</t>
  </si>
  <si>
    <t>Đậu tương</t>
  </si>
  <si>
    <t>Lạc</t>
  </si>
  <si>
    <t>Khoai lang</t>
  </si>
  <si>
    <t>Ngô</t>
  </si>
  <si>
    <t>Gieo trồng các loại cây khác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</si>
  <si>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</si>
  <si>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</si>
  <si>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Thu hoạch lúa đông xuân ở miền Nam</t>
  </si>
  <si>
    <t>Miền Nam</t>
  </si>
  <si>
    <t>Miền Bắc</t>
  </si>
  <si>
    <t>Gieo cấy lúa đông xuân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</si>
  <si>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</si>
  <si>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</si>
  <si>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</si>
  <si>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9"/>
        <rFont val="Arial"/>
        <family val="2"/>
      </rPr>
      <t xml:space="preserve"> Nghìn ha</t>
    </r>
  </si>
  <si>
    <t>1. Sản xuất nông nghiệp đến ngày 15 tháng 5 năm 2015</t>
  </si>
  <si>
    <t>Dịch vụ khác</t>
  </si>
  <si>
    <t>Du lịch lữ hành</t>
  </si>
  <si>
    <t>Dịch vụ lưu trú, ăn uống</t>
  </si>
  <si>
    <t>Bán lẻ hàng hóa</t>
  </si>
  <si>
    <t xml:space="preserve">Phân theo ngành hoạt động </t>
  </si>
  <si>
    <t xml:space="preserve"> </t>
  </si>
  <si>
    <t>Khu vực có vốn đầu tư nước ngoài</t>
  </si>
  <si>
    <t>Ngoài nhà nước</t>
  </si>
  <si>
    <t>Nhà nước</t>
  </si>
  <si>
    <t>Phân theo loại hình kinh tế</t>
  </si>
  <si>
    <t>TỔNG SỐ</t>
  </si>
  <si>
    <t>Cơ cấu
(%)</t>
  </si>
  <si>
    <t>Tổng mức
(Tỷ đồng)</t>
  </si>
  <si>
    <t>5 tháng năm
2015 so với
cùng kỳ
năm 2014 (%)</t>
  </si>
  <si>
    <t>Ước tính 5 tháng
năm 2015</t>
  </si>
  <si>
    <t>Ước tính
tháng 5
năm 2015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</si>
  <si>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</si>
  <si>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</si>
  <si>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</si>
  <si>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</si>
  <si>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</si>
  <si>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</si>
  <si>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Địa phương</t>
  </si>
  <si>
    <t>Trung ương</t>
  </si>
  <si>
    <t xml:space="preserve">  Phân theo cấp quản lý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</si>
  <si>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</si>
  <si>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</si>
  <si>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</si>
  <si>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</si>
  <si>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</si>
  <si>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</si>
  <si>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</si>
  <si>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</si>
  <si>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  Nghìn HK</t>
  </si>
  <si>
    <t>A. HÀNH KHÁCH</t>
  </si>
  <si>
    <t>Luân chuyển</t>
  </si>
  <si>
    <t>Vận chuyển</t>
  </si>
  <si>
    <t>5 tháng năm 2015 so với
cùng kỳ năm trước (%)</t>
  </si>
  <si>
    <t>Thực hiện 5 tháng
năm 2015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</si>
  <si>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</si>
  <si>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</si>
  <si>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</si>
  <si>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</si>
  <si>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</si>
  <si>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</si>
  <si>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</si>
  <si>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</si>
  <si>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</si>
  <si>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</si>
  <si>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</si>
  <si>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</si>
  <si>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</si>
  <si>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</si>
  <si>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</si>
  <si>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</si>
  <si>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</si>
  <si>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</si>
  <si>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</si>
  <si>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</si>
  <si>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2014</t>
  </si>
  <si>
    <t>(2009)</t>
  </si>
  <si>
    <t>năm 2015 so với</t>
  </si>
  <si>
    <t>Tháng 4</t>
  </si>
  <si>
    <t>Tháng 12</t>
  </si>
  <si>
    <t>Tháng 5</t>
  </si>
  <si>
    <t>Kỳ gốc</t>
  </si>
  <si>
    <t>Chỉ số giá 5 tháng</t>
  </si>
  <si>
    <t>Tháng 5 năm 2015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</si>
  <si>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</si>
  <si>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5 năm 2015</t>
  </si>
  <si>
    <t xml:space="preserve">11. Chỉ số giá tiêu dùng, chỉ số giá vàng, chỉ số giá đô la Mỹ </t>
  </si>
  <si>
    <t>Các thị trường khác</t>
  </si>
  <si>
    <t>Niu-di-lân</t>
  </si>
  <si>
    <t>Ôx-trây-li-a</t>
  </si>
  <si>
    <t>Châu Úc</t>
  </si>
  <si>
    <t>I-ta-li-a</t>
  </si>
  <si>
    <t>Thụy Điển</t>
  </si>
  <si>
    <t>Hà Lan</t>
  </si>
  <si>
    <t>Đức</t>
  </si>
  <si>
    <t>Vương quốc Anh</t>
  </si>
  <si>
    <t>Pháp</t>
  </si>
  <si>
    <t>Liên bang Nga</t>
  </si>
  <si>
    <t>Trong đó:</t>
  </si>
  <si>
    <t>Châu Âu</t>
  </si>
  <si>
    <t>Ca-na-da</t>
  </si>
  <si>
    <t>Hoa Kỳ</t>
  </si>
  <si>
    <t>Châu Mỹ</t>
  </si>
  <si>
    <t>In-đô-nê-xi-a</t>
  </si>
  <si>
    <t>Lào</t>
  </si>
  <si>
    <t>Phi-li-pin</t>
  </si>
  <si>
    <t>Xin-ga-po</t>
  </si>
  <si>
    <t>Thái Lan</t>
  </si>
  <si>
    <t>Cam-pu-chia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</si>
  <si>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</si>
  <si>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</si>
  <si>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</si>
  <si>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</si>
  <si>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</si>
  <si>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</si>
  <si>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</si>
  <si>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</si>
  <si>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</si>
  <si>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</si>
  <si>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</si>
  <si>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I-xra-en</t>
  </si>
  <si>
    <t>CHLB Đức</t>
  </si>
  <si>
    <t>Bru-nây</t>
  </si>
  <si>
    <t>Xa-moa</t>
  </si>
  <si>
    <t>Ấn Độ</t>
  </si>
  <si>
    <t>Đặc khu Hành chính Hồng Công (TQ)</t>
  </si>
  <si>
    <t>Quần đảo Vigin thuộc Anh</t>
  </si>
  <si>
    <t>Thổ Nhĩ Kỳ</t>
  </si>
  <si>
    <t>Hải Dương</t>
  </si>
  <si>
    <t>Long An</t>
  </si>
  <si>
    <t>Bắc Ninh</t>
  </si>
  <si>
    <t>Nghệ An</t>
  </si>
  <si>
    <t>Hà Nội</t>
  </si>
  <si>
    <t>Bà Rịa - Vũng Tàu</t>
  </si>
  <si>
    <t>Bình Dương</t>
  </si>
  <si>
    <t>Hưng Yên</t>
  </si>
  <si>
    <t>Thái Nguyên</t>
  </si>
  <si>
    <t>Bắc Giang</t>
  </si>
  <si>
    <t>Hải Phòng</t>
  </si>
  <si>
    <t>Trà Vinh</t>
  </si>
  <si>
    <t>Hà Nam</t>
  </si>
  <si>
    <t>Vĩnh Phúc</t>
  </si>
  <si>
    <t>TP. Hồ Chí Minh</t>
  </si>
  <si>
    <t>Đồng Nai</t>
  </si>
  <si>
    <t>Phân theo một số địa phương</t>
  </si>
  <si>
    <t>(Triệu USD)</t>
  </si>
  <si>
    <t>(Dự án)</t>
  </si>
  <si>
    <t>Số vốn đăng ký</t>
  </si>
  <si>
    <t xml:space="preserve">Số dự án </t>
  </si>
  <si>
    <t>6. Vốn đầu tư thực hiện từ nguồn ngân sách Nhà nước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</si>
  <si>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</si>
  <si>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Ước tính </t>
  </si>
  <si>
    <t>tháng 5</t>
  </si>
  <si>
    <t>năm 2015 so</t>
  </si>
  <si>
    <t>với kế hoạch</t>
  </si>
  <si>
    <t>năm 2015 (%)</t>
  </si>
  <si>
    <t>Bộ Giao thông Vận tải</t>
  </si>
  <si>
    <t>Bộ NN và PTNT</t>
  </si>
  <si>
    <t>Bộ Y tế</t>
  </si>
  <si>
    <t>Bộ Xây dựng</t>
  </si>
  <si>
    <t>Bộ Giáo dục và Đào tạo</t>
  </si>
  <si>
    <t>Bộ Tài nguyên và Môi trường</t>
  </si>
  <si>
    <t>Bộ Văn hoá, Thể thao và Du lịch</t>
  </si>
  <si>
    <t>Bộ Công Thương</t>
  </si>
  <si>
    <t>Bộ Khoa học và Công nghệ</t>
  </si>
  <si>
    <t>Bộ Thông tin và Truyền thông</t>
  </si>
  <si>
    <t>Vốn ngân sách NN cấp tỉnh</t>
  </si>
  <si>
    <t>Vốn ngân sách NN cấp huyện</t>
  </si>
  <si>
    <t>Vốn ngân sách NN cấp xã</t>
  </si>
  <si>
    <t>Phân theo một số tỉnh, thành phố</t>
  </si>
  <si>
    <t>Kiên Giang</t>
  </si>
  <si>
    <t>Quảng Ninh</t>
  </si>
  <si>
    <t>Thanh Hóa</t>
  </si>
  <si>
    <t>Hà Tĩnh</t>
  </si>
  <si>
    <t>Quảng Nam</t>
  </si>
  <si>
    <t>Đà Nẵng</t>
  </si>
  <si>
    <t>Cà Mau</t>
  </si>
  <si>
    <t>Thái Bình</t>
  </si>
  <si>
    <t>Khánh Hòa</t>
  </si>
  <si>
    <t>Phú Thọ</t>
  </si>
  <si>
    <t>Cần Thơ</t>
  </si>
  <si>
    <t>Hậu Giang</t>
  </si>
  <si>
    <t>Bình Định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</si>
  <si>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</si>
  <si>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</si>
  <si>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</si>
  <si>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</si>
  <si>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</si>
  <si>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</si>
  <si>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</si>
  <si>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</si>
  <si>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</si>
  <si>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</si>
  <si>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</si>
  <si>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</si>
  <si>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</si>
  <si>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</si>
  <si>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</si>
  <si>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</si>
  <si>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</si>
  <si>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</si>
  <si>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</si>
  <si>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</si>
  <si>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</si>
  <si>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</si>
  <si>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</si>
  <si>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</si>
  <si>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</si>
  <si>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</si>
  <si>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</si>
  <si>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</si>
  <si>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</si>
  <si>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</si>
  <si>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</si>
  <si>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</si>
  <si>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</si>
  <si>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</si>
  <si>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t5/t4</t>
  </si>
  <si>
    <t>utt4</t>
  </si>
  <si>
    <t>Trị giá</t>
  </si>
  <si>
    <t>Lượng</t>
  </si>
  <si>
    <t>5 tháng năm
2015 so với cùng
kỳ năm 2014 (%)</t>
  </si>
  <si>
    <t>Cộng dồn
5 tháng
năm 2015</t>
  </si>
  <si>
    <t>Ước tính
tháng 5
năm 2015</t>
  </si>
  <si>
    <t>Thực hiện
tháng 4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</si>
  <si>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</si>
  <si>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9. Hàng hóa xuất khẩu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</si>
  <si>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</si>
  <si>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</si>
  <si>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</si>
  <si>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</si>
  <si>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</si>
  <si>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</si>
  <si>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</si>
  <si>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</si>
  <si>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</si>
  <si>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</si>
  <si>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</si>
  <si>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</si>
  <si>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</si>
  <si>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</si>
  <si>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</si>
  <si>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</si>
  <si>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</si>
  <si>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</si>
  <si>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</si>
  <si>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</si>
  <si>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</si>
  <si>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</si>
  <si>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</si>
  <si>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</si>
  <si>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</si>
  <si>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</si>
  <si>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</si>
  <si>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</si>
  <si>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</si>
  <si>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10. Hàng hóa nhập khẩu</t>
  </si>
  <si>
    <t>Cung cấp nước; hoạt động quản lý
 và xử lý rác thải, nước thải</t>
  </si>
  <si>
    <t>Hoạt độg thu gom, xử lý và tiêu huỷ rác thải;
tái chế phế liệu</t>
  </si>
  <si>
    <t>tồn kho</t>
  </si>
  <si>
    <t>thời điểm</t>
  </si>
  <si>
    <t xml:space="preserve"> cùng kỳ</t>
  </si>
  <si>
    <t xml:space="preserve"> 4 tháng </t>
  </si>
  <si>
    <t>01/5/2015</t>
  </si>
  <si>
    <t xml:space="preserve"> tháng 4</t>
  </si>
  <si>
    <t>LẠM PHÁT CƠ BẢN</t>
  </si>
  <si>
    <t xml:space="preserve">5 tháng năm </t>
  </si>
  <si>
    <t xml:space="preserve">2015 so với </t>
  </si>
  <si>
    <t xml:space="preserve">cùng kỳ năm </t>
  </si>
  <si>
    <t>cùng kỳ năm</t>
  </si>
  <si>
    <t>trước (%)</t>
  </si>
  <si>
    <t xml:space="preserve">5. Chỉ số sử dụng lao động của doanh nghiệp công nghiệp </t>
  </si>
  <si>
    <t>7. Đầu tư trực tiếp của nước ngoài được cấp phép từ 01/01- 20/5/2015</t>
  </si>
  <si>
    <t>8. Tổng mức hàng hóa bán lẻ và doanh thu dịch vụ tiêu dùng</t>
  </si>
  <si>
    <t>12. Vận tải hành khách và hàng hoá</t>
  </si>
  <si>
    <t>13. Khách quốc tế đến Việt Nam</t>
  </si>
  <si>
    <t>với tháng 4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</si>
</sst>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##0.0;\-###0.0"/>
    <numFmt numFmtId="166" formatCode="#,##0.00;\-#,##0.00"/>
    <numFmt numFmtId="167" formatCode="#,##0.0;\-#,##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\ \ ########"/>
    <numFmt numFmtId="181" formatCode="0&quot;.&quot;000%"/>
    <numFmt numFmtId="182" formatCode="###,0&quot;.&quot;00\ &quot;F&quot;;[Red]\-###,0&quot;.&quot;00\ &quot;F&quot;"/>
    <numFmt numFmtId="183" formatCode="_-* #,##0.00\ _V_N_D_-;\-* #,##0.00\ _V_N_D_-;_-* &quot;-&quot;??\ _V_N_D_-;_-@_-"/>
    <numFmt numFmtId="184" formatCode="_-* #,##0\ _V_N_D_-;\-* #,##0\ _V_N_D_-;_-* &quot;-&quot;\ _V_N_D_-;_-@_-"/>
    <numFmt numFmtId="185" formatCode="&quot;SFr.&quot;\ #,##0.00;[Red]&quot;SFr.&quot;\ \-#,##0.00"/>
    <numFmt numFmtId="186" formatCode="0E+00;\趰"/>
    <numFmt numFmtId="187" formatCode="_ &quot;SFr.&quot;\ * #,##0_ ;_ &quot;SFr.&quot;\ * \-#,##0_ ;_ &quot;SFr.&quot;\ * &quot;-&quot;_ ;_ @_ "/>
    <numFmt numFmtId="188" formatCode="_ * #,##0_ ;_ * \-#,##0_ ;_ * &quot;-&quot;_ ;_ @_ "/>
    <numFmt numFmtId="189" formatCode="_ * #,##0.00_ ;_ * \-#,##0.00_ ;_ * &quot;-&quot;??_ ;_ @_ "/>
    <numFmt numFmtId="190" formatCode="0.000"/>
    <numFmt numFmtId="191" formatCode="_-* #,##0.00\ &quot;F&quot;_-;\-* #,##0.00\ &quot;F&quot;_-;_-* &quot;-&quot;??\ &quot;F&quot;_-;_-@_-"/>
    <numFmt numFmtId="192" formatCode="#,##0;\(#,##0\)"/>
    <numFmt numFmtId="193" formatCode="_ * #,##0.00_)\ &quot;ĐỒNG&quot;_ ;_ * \(#,##0.00\)\ &quot;ĐỒNG&quot;_ ;_ * &quot;-&quot;??_)\ &quot;ĐỒNG&quot;_ ;_ @_ "/>
    <numFmt numFmtId="194" formatCode="\t0.00%"/>
    <numFmt numFmtId="195" formatCode="\t#\ ??/??"/>
    <numFmt numFmtId="196" formatCode="_-&quot;£&quot;* #,##0_-;\-&quot;£&quot;* #,##0_-;_-&quot;£&quot;* &quot;-&quot;_-;_-@_-"/>
    <numFmt numFmtId="197" formatCode="m/d"/>
    <numFmt numFmtId="198" formatCode="&quot;ß&quot;#,##0;\-&quot;&quot;\ß&quot;&quot;#,##0"/>
    <numFmt numFmtId="199" formatCode="0.00_)"/>
    <numFmt numFmtId="200" formatCode="_###,###,###"/>
    <numFmt numFmtId="201" formatCode="#,##0\ &quot;$&quot;_);[Red]\(#,##0\ &quot;$&quot;\)"/>
    <numFmt numFmtId="202" formatCode="0.00000"/>
    <numFmt numFmtId="203" formatCode="###\ ###\ ###"/>
    <numFmt numFmtId="204" formatCode="0.0%"/>
    <numFmt numFmtId="205" formatCode="_(* #,##0_);_(* \(#,##0\);_(* &quot;-&quot;??_);_(@_)"/>
  </numFmts>
  <fonts count="133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3"/>
      <name val=".VnArial"/>
      <family val="2"/>
    </font>
    <font>
      <sz val="14"/>
      <color indexed="8"/>
      <name val="Times New Roman"/>
      <family val="2"/>
    </font>
    <font>
      <b/>
      <i/>
      <sz val="10"/>
      <name val="Arial"/>
      <family val="2"/>
    </font>
    <font>
      <sz val="9.5"/>
      <name val="Arial"/>
      <family val="2"/>
    </font>
    <font>
      <sz val="12"/>
      <name val=".VnTime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sz val="10"/>
      <name val="MS Sans Serif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0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b/>
      <sz val="13"/>
      <name val=".VnArial"/>
      <family val="2"/>
    </font>
    <font>
      <sz val="13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9"/>
      <name val=".VnTime"/>
      <family val="2"/>
    </font>
    <font>
      <sz val="12"/>
      <name val="VNTime"/>
    </font>
    <font>
      <b/>
      <i/>
      <sz val="9"/>
      <color indexed="8"/>
      <name val="Arial"/>
      <family val="2"/>
    </font>
    <font>
      <sz val="9"/>
      <name val="Arial Unicode MS"/>
      <family val="2"/>
    </font>
    <font>
      <sz val="11.5"/>
      <name val=".VnTimeH"/>
      <family val="2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30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  <xf numFmtId="0" fontId="16" fillId="0" borderId="0"/>
    <xf numFmtId="0" fontId="8" fillId="0" borderId="0" applyAlignment="0">
      <alignment vertical="top" wrapText="1"/>
      <protection locked="0"/>
    </xf>
    <xf numFmtId="168" fontId="18" fillId="0" borderId="0" applyFont="0" applyFill="0" applyBorder="0" applyAlignment="0" applyProtection="0"/>
    <xf numFmtId="169" fontId="16" fillId="0" borderId="0" applyFont="0" applyFill="0" applyBorder="0" applyAlignment="0" applyProtection="0"/>
    <xf numFmtId="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6" fillId="0" borderId="0">
      <alignment horizontal="left"/>
    </xf>
    <xf numFmtId="0" fontId="18" fillId="0" borderId="0"/>
    <xf numFmtId="0" fontId="16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26" fillId="0" borderId="0"/>
    <xf numFmtId="0" fontId="1" fillId="0" borderId="0"/>
    <xf numFmtId="0" fontId="20" fillId="0" borderId="0"/>
    <xf numFmtId="0" fontId="16" fillId="0" borderId="0"/>
    <xf numFmtId="0" fontId="6" fillId="0" borderId="0"/>
    <xf numFmtId="0" fontId="6" fillId="0" borderId="0"/>
    <xf numFmtId="0" fontId="18" fillId="0" borderId="0"/>
    <xf numFmtId="43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8" fillId="0" borderId="0"/>
    <xf numFmtId="0" fontId="32" fillId="0" borderId="0"/>
    <xf numFmtId="0" fontId="16" fillId="0" borderId="0"/>
    <xf numFmtId="0" fontId="35" fillId="0" borderId="0"/>
    <xf numFmtId="178" fontId="36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182" fontId="18" fillId="0" borderId="0" applyFont="0" applyFill="0" applyBorder="0" applyAlignment="0" applyProtection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172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178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183" fontId="42" fillId="0" borderId="0" applyFont="0" applyFill="0" applyBorder="0" applyAlignment="0" applyProtection="0"/>
    <xf numFmtId="172" fontId="36" fillId="0" borderId="0" applyFont="0" applyFill="0" applyBorder="0" applyAlignment="0" applyProtection="0"/>
    <xf numFmtId="42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73" fontId="36" fillId="0" borderId="0" applyFont="0" applyFill="0" applyBorder="0" applyAlignment="0" applyProtection="0"/>
    <xf numFmtId="184" fontId="42" fillId="0" borderId="0" applyFont="0" applyFill="0" applyBorder="0" applyAlignment="0" applyProtection="0"/>
    <xf numFmtId="172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184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72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2" fillId="0" borderId="0" applyFont="0" applyFill="0" applyBorder="0" applyAlignment="0" applyProtection="0"/>
    <xf numFmtId="172" fontId="36" fillId="0" borderId="0" applyFont="0" applyFill="0" applyBorder="0" applyAlignment="0" applyProtection="0"/>
    <xf numFmtId="184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78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5" fillId="0" borderId="0"/>
    <xf numFmtId="0" fontId="45" fillId="2" borderId="0" applyNumberFormat="0"/>
    <xf numFmtId="0" fontId="45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5" fillId="0" borderId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6" fillId="2" borderId="0" applyNumberFormat="0"/>
    <xf numFmtId="0" fontId="45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9" fontId="47" fillId="0" borderId="0" applyBorder="0" applyAlignment="0" applyProtection="0"/>
    <xf numFmtId="0" fontId="48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9" fillId="3" borderId="0"/>
    <xf numFmtId="0" fontId="50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185" fontId="18" fillId="0" borderId="0" applyFont="0" applyFill="0" applyBorder="0" applyAlignment="0" applyProtection="0"/>
    <xf numFmtId="0" fontId="52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52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189" fontId="53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54" fillId="5" borderId="0" applyNumberFormat="0" applyBorder="0" applyAlignment="0" applyProtection="0"/>
    <xf numFmtId="0" fontId="52" fillId="0" borderId="0"/>
    <xf numFmtId="0" fontId="55" fillId="0" borderId="0"/>
    <xf numFmtId="0" fontId="52" fillId="0" borderId="0"/>
    <xf numFmtId="37" fontId="56" fillId="0" borderId="0"/>
    <xf numFmtId="0" fontId="57" fillId="0" borderId="0"/>
    <xf numFmtId="190" fontId="18" fillId="0" borderId="0" applyFill="0" applyBorder="0" applyAlignment="0"/>
    <xf numFmtId="190" fontId="43" fillId="0" borderId="0" applyFill="0" applyBorder="0" applyAlignment="0"/>
    <xf numFmtId="190" fontId="43" fillId="0" borderId="0" applyFill="0" applyBorder="0" applyAlignment="0"/>
    <xf numFmtId="0" fontId="58" fillId="22" borderId="5" applyNumberFormat="0" applyAlignment="0" applyProtection="0"/>
    <xf numFmtId="0" fontId="59" fillId="0" borderId="0"/>
    <xf numFmtId="191" fontId="42" fillId="0" borderId="0" applyFont="0" applyFill="0" applyBorder="0" applyAlignment="0" applyProtection="0"/>
    <xf numFmtId="0" fontId="60" fillId="23" borderId="6" applyNumberFormat="0" applyAlignment="0" applyProtection="0"/>
    <xf numFmtId="41" fontId="6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35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4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2" fillId="0" borderId="0" applyFont="0" applyFill="0" applyBorder="0" applyAlignment="0" applyProtection="0"/>
    <xf numFmtId="192" fontId="55" fillId="0" borderId="0"/>
    <xf numFmtId="0" fontId="67" fillId="0" borderId="0">
      <alignment horizontal="center"/>
    </xf>
    <xf numFmtId="193" fontId="43" fillId="0" borderId="0" applyFont="0" applyFill="0" applyBorder="0" applyAlignment="0" applyProtection="0"/>
    <xf numFmtId="194" fontId="18" fillId="0" borderId="0"/>
    <xf numFmtId="3" fontId="68" fillId="0" borderId="7">
      <alignment horizontal="left" vertical="top" wrapText="1"/>
    </xf>
    <xf numFmtId="195" fontId="18" fillId="0" borderId="0"/>
    <xf numFmtId="0" fontId="69" fillId="0" borderId="0" applyNumberFormat="0" applyFill="0" applyBorder="0" applyAlignment="0" applyProtection="0"/>
    <xf numFmtId="0" fontId="70" fillId="0" borderId="0">
      <alignment vertical="top" wrapText="1"/>
    </xf>
    <xf numFmtId="0" fontId="71" fillId="6" borderId="0" applyNumberFormat="0" applyBorder="0" applyAlignment="0" applyProtection="0"/>
    <xf numFmtId="38" fontId="5" fillId="24" borderId="0" applyNumberFormat="0" applyBorder="0" applyAlignment="0" applyProtection="0"/>
    <xf numFmtId="0" fontId="72" fillId="0" borderId="0">
      <alignment horizontal="left"/>
    </xf>
    <xf numFmtId="0" fontId="73" fillId="0" borderId="8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6" fillId="0" borderId="10" applyNumberFormat="0" applyFill="0" applyAlignment="0" applyProtection="0"/>
    <xf numFmtId="0" fontId="76" fillId="0" borderId="0" applyNumberFormat="0" applyFill="0" applyBorder="0" applyAlignment="0" applyProtection="0"/>
    <xf numFmtId="0" fontId="74" fillId="0" borderId="0" applyProtection="0"/>
    <xf numFmtId="0" fontId="2" fillId="0" borderId="0" applyProtection="0"/>
    <xf numFmtId="0" fontId="77" fillId="0" borderId="0" applyNumberFormat="0" applyFill="0" applyBorder="0" applyAlignment="0" applyProtection="0">
      <alignment vertical="top"/>
      <protection locked="0"/>
    </xf>
    <xf numFmtId="10" fontId="5" fillId="24" borderId="11" applyNumberFormat="0" applyBorder="0" applyAlignment="0" applyProtection="0"/>
    <xf numFmtId="0" fontId="78" fillId="9" borderId="5" applyNumberFormat="0" applyAlignment="0" applyProtection="0"/>
    <xf numFmtId="0" fontId="18" fillId="0" borderId="0"/>
    <xf numFmtId="0" fontId="79" fillId="0" borderId="12" applyNumberFormat="0" applyFill="0" applyAlignment="0" applyProtection="0"/>
    <xf numFmtId="0" fontId="80" fillId="0" borderId="13"/>
    <xf numFmtId="196" fontId="18" fillId="0" borderId="14"/>
    <xf numFmtId="196" fontId="43" fillId="0" borderId="14"/>
    <xf numFmtId="196" fontId="43" fillId="0" borderId="14"/>
    <xf numFmtId="197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5" fillId="0" borderId="0" applyNumberFormat="0" applyFont="0" applyFill="0" applyAlignment="0"/>
    <xf numFmtId="0" fontId="81" fillId="25" borderId="0" applyNumberFormat="0" applyBorder="0" applyAlignment="0" applyProtection="0"/>
    <xf numFmtId="0" fontId="55" fillId="0" borderId="0"/>
    <xf numFmtId="37" fontId="82" fillId="0" borderId="0"/>
    <xf numFmtId="0" fontId="16" fillId="0" borderId="0">
      <alignment horizontal="left"/>
    </xf>
    <xf numFmtId="0" fontId="18" fillId="0" borderId="0"/>
    <xf numFmtId="199" fontId="83" fillId="0" borderId="0"/>
    <xf numFmtId="0" fontId="18" fillId="0" borderId="0"/>
    <xf numFmtId="0" fontId="6" fillId="0" borderId="0"/>
    <xf numFmtId="0" fontId="18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84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2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8" fillId="0" borderId="0"/>
    <xf numFmtId="0" fontId="27" fillId="0" borderId="0"/>
    <xf numFmtId="0" fontId="2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64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18" fillId="0" borderId="0"/>
    <xf numFmtId="0" fontId="46" fillId="2" borderId="0" applyNumberFormat="0"/>
    <xf numFmtId="0" fontId="18" fillId="0" borderId="0"/>
    <xf numFmtId="0" fontId="16" fillId="0" borderId="0"/>
    <xf numFmtId="0" fontId="43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85" fillId="0" borderId="0"/>
    <xf numFmtId="0" fontId="86" fillId="0" borderId="0"/>
    <xf numFmtId="0" fontId="87" fillId="0" borderId="0"/>
    <xf numFmtId="0" fontId="87" fillId="0" borderId="0"/>
    <xf numFmtId="0" fontId="1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/>
    <xf numFmtId="0" fontId="87" fillId="0" borderId="0"/>
    <xf numFmtId="0" fontId="8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5" fillId="0" borderId="0"/>
    <xf numFmtId="0" fontId="90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8" fillId="26" borderId="15" applyNumberFormat="0" applyFont="0" applyAlignment="0" applyProtection="0"/>
    <xf numFmtId="0" fontId="91" fillId="22" borderId="16" applyNumberFormat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200" fontId="18" fillId="0" borderId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93" fillId="0" borderId="0"/>
    <xf numFmtId="0" fontId="94" fillId="0" borderId="0">
      <alignment horizontal="center"/>
    </xf>
    <xf numFmtId="0" fontId="95" fillId="0" borderId="2">
      <alignment horizontal="center" vertical="center"/>
    </xf>
    <xf numFmtId="0" fontId="96" fillId="0" borderId="11" applyAlignment="0">
      <alignment horizontal="center" vertical="center" wrapText="1"/>
    </xf>
    <xf numFmtId="0" fontId="97" fillId="0" borderId="11">
      <alignment horizontal="center" vertical="center" wrapText="1"/>
    </xf>
    <xf numFmtId="3" fontId="8" fillId="0" borderId="0"/>
    <xf numFmtId="0" fontId="98" fillId="0" borderId="17"/>
    <xf numFmtId="0" fontId="80" fillId="0" borderId="0"/>
    <xf numFmtId="0" fontId="99" fillId="0" borderId="0" applyFont="0">
      <alignment horizontal="centerContinuous"/>
    </xf>
    <xf numFmtId="0" fontId="100" fillId="0" borderId="18" applyNumberForma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0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2" fillId="0" borderId="0"/>
    <xf numFmtId="0" fontId="15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6" fillId="0" borderId="0"/>
    <xf numFmtId="178" fontId="4" fillId="0" borderId="0" applyFont="0" applyFill="0" applyBorder="0" applyAlignment="0" applyProtection="0"/>
    <xf numFmtId="201" fontId="103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5" fillId="0" borderId="0">
      <alignment vertical="center"/>
    </xf>
    <xf numFmtId="0" fontId="18" fillId="0" borderId="0"/>
    <xf numFmtId="0" fontId="44" fillId="0" borderId="0"/>
    <xf numFmtId="0" fontId="16" fillId="0" borderId="0"/>
    <xf numFmtId="0" fontId="1" fillId="0" borderId="0"/>
    <xf numFmtId="0" fontId="21" fillId="0" borderId="0"/>
    <xf numFmtId="0" fontId="1" fillId="0" borderId="0"/>
    <xf numFmtId="0" fontId="18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121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182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20" fillId="0" borderId="0"/>
  </cellStyleXfs>
  <cellXfs count="463">
    <xf numFmtId="0" fontId="0" fillId="0" borderId="0" xfId="0"/>
    <xf numFmtId="0" fontId="2" fillId="0" borderId="0" xfId="1" applyNumberFormat="1" applyFont="1" applyAlignment="1">
      <alignment wrapText="1"/>
    </xf>
    <xf numFmtId="0" fontId="4" fillId="0" borderId="0" xfId="1" applyFont="1"/>
    <xf numFmtId="0" fontId="3" fillId="0" borderId="0" xfId="1" applyNumberFormat="1" applyFont="1" applyFill="1" applyAlignment="1">
      <alignment horizontal="left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indent="1"/>
    </xf>
    <xf numFmtId="0" fontId="4" fillId="0" borderId="0" xfId="1" applyFont="1" applyFill="1" applyAlignment="1">
      <alignment horizontal="center" vertical="center" wrapText="1"/>
    </xf>
    <xf numFmtId="0" fontId="7" fillId="0" borderId="0" xfId="2" applyFont="1" applyBorder="1" applyAlignment="1">
      <alignment horizontal="left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right" indent="1"/>
    </xf>
    <xf numFmtId="0" fontId="7" fillId="0" borderId="0" xfId="1" applyNumberFormat="1" applyFont="1" applyBorder="1" applyAlignment="1">
      <alignment horizontal="left" wrapText="1"/>
    </xf>
    <xf numFmtId="0" fontId="3" fillId="0" borderId="0" xfId="1" applyFont="1" applyFill="1"/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4" fillId="0" borderId="0" xfId="1" applyFont="1" applyBorder="1"/>
    <xf numFmtId="0" fontId="4" fillId="0" borderId="0" xfId="1" applyFont="1" applyFill="1" applyBorder="1"/>
    <xf numFmtId="0" fontId="2" fillId="0" borderId="0" xfId="4" applyNumberFormat="1" applyFont="1" applyBorder="1" applyAlignment="1">
      <alignment horizontal="left"/>
    </xf>
    <xf numFmtId="0" fontId="15" fillId="0" borderId="0" xfId="4" applyFont="1" applyBorder="1" applyAlignment="1"/>
    <xf numFmtId="0" fontId="15" fillId="0" borderId="0" xfId="2" applyFont="1" applyBorder="1"/>
    <xf numFmtId="0" fontId="15" fillId="0" borderId="0" xfId="4" applyFont="1" applyBorder="1" applyAlignment="1">
      <alignment horizontal="center"/>
    </xf>
    <xf numFmtId="0" fontId="2" fillId="0" borderId="0" xfId="5" applyFont="1" applyBorder="1" applyAlignment="1">
      <alignment horizontal="left"/>
    </xf>
    <xf numFmtId="0" fontId="4" fillId="0" borderId="0" xfId="4" applyFont="1" applyBorder="1" applyAlignment="1">
      <alignment horizontal="centerContinuous"/>
    </xf>
    <xf numFmtId="0" fontId="15" fillId="0" borderId="2" xfId="2" applyFont="1" applyBorder="1"/>
    <xf numFmtId="0" fontId="4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0" fontId="5" fillId="0" borderId="0" xfId="4" applyFont="1" applyBorder="1" applyAlignment="1">
      <alignment horizontal="centerContinuous"/>
    </xf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horizontal="center" vertical="center"/>
    </xf>
    <xf numFmtId="0" fontId="5" fillId="0" borderId="2" xfId="4" applyFont="1" applyBorder="1" applyAlignment="1">
      <alignment horizontal="centerContinuous"/>
    </xf>
    <xf numFmtId="0" fontId="5" fillId="0" borderId="2" xfId="4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left"/>
    </xf>
    <xf numFmtId="0" fontId="4" fillId="0" borderId="0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/>
    <xf numFmtId="165" fontId="4" fillId="0" borderId="0" xfId="2" applyNumberFormat="1" applyFont="1" applyBorder="1" applyAlignment="1">
      <alignment horizontal="right" indent="1"/>
    </xf>
    <xf numFmtId="0" fontId="4" fillId="0" borderId="0" xfId="1" applyNumberFormat="1" applyFont="1" applyBorder="1" applyAlignment="1"/>
    <xf numFmtId="0" fontId="11" fillId="0" borderId="0" xfId="1" applyNumberFormat="1" applyFont="1" applyBorder="1" applyAlignment="1">
      <alignment horizontal="left" wrapText="1"/>
    </xf>
    <xf numFmtId="0" fontId="18" fillId="0" borderId="0" xfId="2" applyFont="1" applyBorder="1"/>
    <xf numFmtId="0" fontId="2" fillId="0" borderId="0" xfId="6" applyFont="1" applyBorder="1" applyAlignment="1">
      <protection locked="0"/>
    </xf>
    <xf numFmtId="0" fontId="19" fillId="0" borderId="0" xfId="6" applyFont="1" applyBorder="1">
      <alignment vertical="top" wrapText="1"/>
      <protection locked="0"/>
    </xf>
    <xf numFmtId="0" fontId="5" fillId="0" borderId="0" xfId="1" applyFont="1" applyFill="1" applyAlignment="1">
      <alignment horizontal="right"/>
    </xf>
    <xf numFmtId="0" fontId="19" fillId="0" borderId="0" xfId="6" applyFont="1" applyFill="1" applyBorder="1">
      <alignment vertical="top" wrapText="1"/>
      <protection locked="0"/>
    </xf>
    <xf numFmtId="0" fontId="3" fillId="0" borderId="1" xfId="6" applyFont="1" applyFill="1" applyBorder="1" applyAlignment="1">
      <alignment horizontal="center" vertical="center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3" fillId="0" borderId="0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167" fontId="4" fillId="0" borderId="0" xfId="6" applyNumberFormat="1" applyFont="1" applyFill="1" applyBorder="1" applyAlignment="1">
      <alignment horizontal="left" wrapText="1"/>
      <protection locked="0"/>
    </xf>
    <xf numFmtId="0" fontId="19" fillId="0" borderId="0" xfId="6" applyFont="1" applyBorder="1" applyAlignment="1">
      <alignment vertical="top" wrapText="1"/>
      <protection locked="0"/>
    </xf>
    <xf numFmtId="0" fontId="4" fillId="0" borderId="0" xfId="43" applyFont="1"/>
    <xf numFmtId="0" fontId="4" fillId="0" borderId="0" xfId="43" applyFont="1" applyFill="1"/>
    <xf numFmtId="0" fontId="3" fillId="0" borderId="0" xfId="43" applyNumberFormat="1" applyFont="1" applyFill="1" applyAlignment="1">
      <alignment horizontal="left"/>
    </xf>
    <xf numFmtId="0" fontId="4" fillId="0" borderId="0" xfId="43" applyFont="1" applyFill="1" applyAlignment="1">
      <alignment horizontal="right"/>
    </xf>
    <xf numFmtId="14" fontId="5" fillId="0" borderId="0" xfId="6" quotePrefix="1" applyNumberFormat="1" applyFont="1" applyFill="1" applyBorder="1" applyAlignment="1">
      <alignment horizontal="center" vertical="center" wrapText="1"/>
      <protection locked="0"/>
    </xf>
    <xf numFmtId="0" fontId="3" fillId="0" borderId="0" xfId="43" applyNumberFormat="1" applyFont="1" applyBorder="1" applyAlignment="1">
      <alignment horizontal="center" vertical="center" wrapText="1"/>
    </xf>
    <xf numFmtId="0" fontId="4" fillId="0" borderId="0" xfId="43" applyNumberFormat="1" applyFont="1" applyFill="1" applyBorder="1" applyAlignment="1">
      <alignment horizontal="center" vertical="center" wrapText="1"/>
    </xf>
    <xf numFmtId="0" fontId="4" fillId="0" borderId="0" xfId="43" applyFont="1" applyFill="1" applyAlignment="1">
      <alignment horizontal="center" vertical="center" wrapText="1"/>
    </xf>
    <xf numFmtId="0" fontId="8" fillId="0" borderId="0" xfId="43" applyFont="1" applyFill="1" applyBorder="1" applyAlignment="1">
      <alignment vertical="center" wrapText="1"/>
    </xf>
    <xf numFmtId="0" fontId="3" fillId="0" borderId="0" xfId="43" applyFont="1" applyFill="1" applyAlignment="1">
      <alignment horizontal="center" vertical="center" wrapText="1"/>
    </xf>
    <xf numFmtId="0" fontId="9" fillId="0" borderId="0" xfId="43" applyFont="1" applyFill="1" applyAlignment="1">
      <alignment horizontal="center" vertical="center" wrapText="1"/>
    </xf>
    <xf numFmtId="0" fontId="7" fillId="0" borderId="0" xfId="43" applyNumberFormat="1" applyFont="1" applyBorder="1" applyAlignment="1">
      <alignment horizontal="left" wrapText="1"/>
    </xf>
    <xf numFmtId="0" fontId="3" fillId="0" borderId="0" xfId="43" applyFont="1" applyFill="1"/>
    <xf numFmtId="0" fontId="12" fillId="0" borderId="0" xfId="43" applyFont="1" applyFill="1"/>
    <xf numFmtId="0" fontId="4" fillId="0" borderId="0" xfId="43" applyFont="1" applyBorder="1"/>
    <xf numFmtId="0" fontId="4" fillId="0" borderId="0" xfId="43" applyFont="1" applyFill="1" applyBorder="1"/>
    <xf numFmtId="0" fontId="16" fillId="0" borderId="0" xfId="45" applyBorder="1"/>
    <xf numFmtId="0" fontId="19" fillId="0" borderId="0" xfId="45" applyFont="1" applyBorder="1"/>
    <xf numFmtId="164" fontId="19" fillId="0" borderId="0" xfId="45" applyNumberFormat="1" applyFont="1" applyBorder="1"/>
    <xf numFmtId="0" fontId="19" fillId="0" borderId="0" xfId="45" applyFont="1" applyBorder="1" applyAlignment="1"/>
    <xf numFmtId="164" fontId="28" fillId="0" borderId="0" xfId="0" applyNumberFormat="1" applyFont="1" applyBorder="1" applyAlignment="1">
      <alignment horizontal="center" wrapText="1"/>
    </xf>
    <xf numFmtId="0" fontId="4" fillId="0" borderId="0" xfId="45" applyFont="1" applyBorder="1" applyAlignment="1">
      <alignment horizontal="left" wrapText="1" indent="1"/>
    </xf>
    <xf numFmtId="0" fontId="29" fillId="0" borderId="0" xfId="0" applyFont="1" applyBorder="1" applyAlignment="1"/>
    <xf numFmtId="0" fontId="28" fillId="0" borderId="0" xfId="0" applyFont="1" applyBorder="1" applyAlignment="1">
      <alignment horizontal="left" wrapText="1" indent="1"/>
    </xf>
    <xf numFmtId="164" fontId="29" fillId="0" borderId="0" xfId="0" applyNumberFormat="1" applyFont="1" applyBorder="1" applyAlignment="1">
      <alignment horizontal="center" wrapText="1"/>
    </xf>
    <xf numFmtId="0" fontId="30" fillId="0" borderId="0" xfId="0" applyFont="1" applyBorder="1" applyAlignment="1">
      <alignment horizontal="left" wrapText="1" indent="1"/>
    </xf>
    <xf numFmtId="0" fontId="28" fillId="0" borderId="0" xfId="0" applyFont="1" applyBorder="1" applyAlignment="1">
      <alignment wrapText="1"/>
    </xf>
    <xf numFmtId="0" fontId="19" fillId="0" borderId="0" xfId="45" applyFont="1" applyBorder="1" applyAlignment="1">
      <alignment horizontal="center"/>
    </xf>
    <xf numFmtId="0" fontId="18" fillId="0" borderId="0" xfId="48"/>
    <xf numFmtId="0" fontId="4" fillId="0" borderId="4" xfId="48" applyFont="1" applyBorder="1" applyAlignment="1">
      <alignment horizontal="center" vertical="top" wrapText="1"/>
    </xf>
    <xf numFmtId="0" fontId="4" fillId="0" borderId="1" xfId="48" applyFont="1" applyBorder="1"/>
    <xf numFmtId="0" fontId="4" fillId="0" borderId="0" xfId="48" applyFont="1" applyAlignment="1">
      <alignment horizontal="right"/>
    </xf>
    <xf numFmtId="0" fontId="4" fillId="0" borderId="0" xfId="48" applyFont="1"/>
    <xf numFmtId="0" fontId="31" fillId="0" borderId="0" xfId="45" applyFont="1" applyBorder="1"/>
    <xf numFmtId="0" fontId="18" fillId="0" borderId="0" xfId="53" applyFont="1" applyBorder="1"/>
    <xf numFmtId="3" fontId="18" fillId="0" borderId="0" xfId="53" applyNumberFormat="1" applyFont="1" applyBorder="1"/>
    <xf numFmtId="0" fontId="18" fillId="0" borderId="0" xfId="53" applyFont="1" applyBorder="1" applyAlignment="1"/>
    <xf numFmtId="164" fontId="18" fillId="0" borderId="0" xfId="53" applyNumberFormat="1" applyFont="1" applyBorder="1" applyAlignment="1"/>
    <xf numFmtId="164" fontId="18" fillId="0" borderId="0" xfId="53" applyNumberFormat="1" applyFont="1" applyBorder="1" applyAlignment="1">
      <alignment horizontal="right" indent="2"/>
    </xf>
    <xf numFmtId="164" fontId="18" fillId="0" borderId="0" xfId="53" applyNumberFormat="1" applyFont="1" applyBorder="1" applyAlignment="1">
      <alignment horizontal="right" indent="1"/>
    </xf>
    <xf numFmtId="0" fontId="33" fillId="0" borderId="0" xfId="53" applyFont="1" applyBorder="1" applyAlignment="1"/>
    <xf numFmtId="0" fontId="18" fillId="0" borderId="0" xfId="53" applyFont="1" applyBorder="1" applyAlignment="1">
      <alignment horizontal="left"/>
    </xf>
    <xf numFmtId="0" fontId="33" fillId="0" borderId="0" xfId="53" quotePrefix="1" applyFont="1" applyBorder="1" applyAlignment="1">
      <alignment horizontal="left"/>
    </xf>
    <xf numFmtId="0" fontId="7" fillId="0" borderId="0" xfId="53" applyFont="1" applyBorder="1" applyAlignment="1"/>
    <xf numFmtId="0" fontId="7" fillId="0" borderId="0" xfId="53" applyFont="1" applyBorder="1" applyAlignment="1">
      <alignment horizontal="left"/>
    </xf>
    <xf numFmtId="164" fontId="7" fillId="0" borderId="0" xfId="53" applyNumberFormat="1" applyFont="1" applyBorder="1" applyAlignment="1"/>
    <xf numFmtId="164" fontId="7" fillId="0" borderId="0" xfId="53" applyNumberFormat="1" applyFont="1" applyBorder="1" applyAlignment="1">
      <alignment horizontal="right" indent="2"/>
    </xf>
    <xf numFmtId="164" fontId="7" fillId="0" borderId="0" xfId="53" applyNumberFormat="1" applyFont="1" applyBorder="1" applyAlignment="1">
      <alignment horizontal="right" indent="1"/>
    </xf>
    <xf numFmtId="0" fontId="34" fillId="0" borderId="0" xfId="53" applyFont="1" applyBorder="1" applyAlignment="1">
      <alignment wrapText="1"/>
    </xf>
    <xf numFmtId="0" fontId="18" fillId="0" borderId="0" xfId="53" applyFont="1" applyBorder="1" applyAlignment="1">
      <alignment horizontal="center" vertical="center" wrapText="1"/>
    </xf>
    <xf numFmtId="1" fontId="18" fillId="0" borderId="0" xfId="53" applyNumberFormat="1" applyFont="1" applyBorder="1" applyAlignment="1">
      <alignment horizontal="center" vertical="center" wrapText="1"/>
    </xf>
    <xf numFmtId="0" fontId="34" fillId="0" borderId="0" xfId="53" applyFont="1" applyBorder="1" applyAlignment="1">
      <alignment horizontal="center" wrapText="1"/>
    </xf>
    <xf numFmtId="0" fontId="18" fillId="0" borderId="0" xfId="53" applyFont="1" applyBorder="1" applyAlignment="1">
      <alignment horizontal="center" vertical="top" wrapText="1"/>
    </xf>
    <xf numFmtId="0" fontId="34" fillId="0" borderId="2" xfId="54" applyFont="1" applyBorder="1" applyAlignment="1">
      <alignment horizontal="center" vertical="center" wrapText="1"/>
    </xf>
    <xf numFmtId="1" fontId="34" fillId="0" borderId="2" xfId="54" applyNumberFormat="1" applyFont="1" applyBorder="1" applyAlignment="1">
      <alignment horizontal="center" vertical="center" wrapText="1"/>
    </xf>
    <xf numFmtId="0" fontId="34" fillId="0" borderId="1" xfId="53" applyFont="1" applyBorder="1" applyAlignment="1">
      <alignment horizontal="center" wrapText="1"/>
    </xf>
    <xf numFmtId="0" fontId="7" fillId="0" borderId="0" xfId="53" applyFont="1" applyBorder="1" applyAlignment="1">
      <alignment horizontal="center"/>
    </xf>
    <xf numFmtId="0" fontId="17" fillId="0" borderId="0" xfId="53" applyFont="1" applyBorder="1" applyAlignment="1"/>
    <xf numFmtId="0" fontId="2" fillId="0" borderId="0" xfId="53" applyFont="1" applyBorder="1" applyAlignment="1"/>
    <xf numFmtId="0" fontId="35" fillId="0" borderId="0" xfId="2550" applyFont="1"/>
    <xf numFmtId="0" fontId="105" fillId="0" borderId="0" xfId="2550" applyFont="1"/>
    <xf numFmtId="164" fontId="18" fillId="0" borderId="0" xfId="2553" applyNumberFormat="1" applyFont="1" applyBorder="1"/>
    <xf numFmtId="0" fontId="18" fillId="0" borderId="0" xfId="2553" applyFont="1" applyBorder="1"/>
    <xf numFmtId="0" fontId="105" fillId="0" borderId="0" xfId="2553" applyFont="1" applyBorder="1"/>
    <xf numFmtId="0" fontId="35" fillId="0" borderId="0" xfId="2550"/>
    <xf numFmtId="0" fontId="18" fillId="0" borderId="0" xfId="2550" applyFont="1" applyAlignment="1">
      <alignment horizontal="center"/>
    </xf>
    <xf numFmtId="164" fontId="105" fillId="0" borderId="0" xfId="2550" applyNumberFormat="1" applyFont="1"/>
    <xf numFmtId="164" fontId="18" fillId="0" borderId="0" xfId="2552" applyNumberFormat="1" applyFont="1" applyBorder="1" applyAlignment="1"/>
    <xf numFmtId="164" fontId="18" fillId="0" borderId="0" xfId="2552" applyNumberFormat="1" applyFont="1" applyBorder="1" applyAlignment="1">
      <alignment horizontal="right" indent="1"/>
    </xf>
    <xf numFmtId="202" fontId="7" fillId="0" borderId="0" xfId="2552" applyNumberFormat="1" applyFont="1" applyBorder="1" applyAlignment="1">
      <alignment horizontal="right" indent="1"/>
    </xf>
    <xf numFmtId="0" fontId="18" fillId="0" borderId="0" xfId="2550" applyFont="1" applyAlignment="1">
      <alignment horizontal="right" indent="2"/>
    </xf>
    <xf numFmtId="0" fontId="18" fillId="0" borderId="0" xfId="2550" applyFont="1" applyAlignment="1">
      <alignment horizontal="right" indent="1"/>
    </xf>
    <xf numFmtId="164" fontId="18" fillId="0" borderId="0" xfId="2550" applyNumberFormat="1" applyFont="1" applyAlignment="1">
      <alignment horizontal="right" indent="2"/>
    </xf>
    <xf numFmtId="164" fontId="18" fillId="0" borderId="0" xfId="2550" applyNumberFormat="1" applyFont="1" applyAlignment="1">
      <alignment horizontal="right" indent="1"/>
    </xf>
    <xf numFmtId="0" fontId="18" fillId="0" borderId="0" xfId="2552" applyNumberFormat="1" applyFont="1" applyBorder="1" applyAlignment="1">
      <alignment horizontal="left"/>
    </xf>
    <xf numFmtId="0" fontId="18" fillId="0" borderId="0" xfId="2552" applyFont="1" applyBorder="1" applyAlignment="1">
      <alignment horizontal="left"/>
    </xf>
    <xf numFmtId="0" fontId="18" fillId="0" borderId="0" xfId="2552" applyFont="1" applyBorder="1" applyAlignment="1"/>
    <xf numFmtId="0" fontId="33" fillId="0" borderId="0" xfId="2552" applyNumberFormat="1" applyFont="1" applyBorder="1" applyAlignment="1"/>
    <xf numFmtId="0" fontId="18" fillId="0" borderId="0" xfId="2552" applyNumberFormat="1" applyFont="1" applyBorder="1" applyAlignment="1"/>
    <xf numFmtId="0" fontId="35" fillId="0" borderId="0" xfId="2550" applyFont="1" applyAlignment="1">
      <alignment horizontal="right" indent="2"/>
    </xf>
    <xf numFmtId="0" fontId="35" fillId="0" borderId="0" xfId="2550" applyFont="1" applyAlignment="1">
      <alignment horizontal="right" indent="1"/>
    </xf>
    <xf numFmtId="0" fontId="7" fillId="0" borderId="0" xfId="2550" applyFont="1" applyAlignment="1">
      <alignment horizontal="right" indent="2"/>
    </xf>
    <xf numFmtId="0" fontId="7" fillId="0" borderId="0" xfId="2550" applyFont="1" applyAlignment="1">
      <alignment horizontal="right" indent="1"/>
    </xf>
    <xf numFmtId="164" fontId="7" fillId="0" borderId="0" xfId="2550" applyNumberFormat="1" applyFont="1" applyAlignment="1">
      <alignment horizontal="right" indent="1"/>
    </xf>
    <xf numFmtId="164" fontId="7" fillId="0" borderId="0" xfId="2550" applyNumberFormat="1" applyFont="1" applyAlignment="1">
      <alignment horizontal="right" indent="2"/>
    </xf>
    <xf numFmtId="0" fontId="7" fillId="0" borderId="0" xfId="2552" applyNumberFormat="1" applyFont="1" applyBorder="1" applyAlignment="1"/>
    <xf numFmtId="0" fontId="33" fillId="0" borderId="0" xfId="2551" applyFont="1" applyAlignment="1">
      <alignment horizontal="right"/>
    </xf>
    <xf numFmtId="0" fontId="33" fillId="0" borderId="0" xfId="2551" applyFont="1" applyAlignment="1">
      <alignment horizontal="center"/>
    </xf>
    <xf numFmtId="0" fontId="105" fillId="0" borderId="0" xfId="2550" applyFont="1" applyAlignment="1"/>
    <xf numFmtId="164" fontId="35" fillId="0" borderId="0" xfId="2550" applyNumberFormat="1" applyFont="1"/>
    <xf numFmtId="164" fontId="33" fillId="0" borderId="0" xfId="2552" applyNumberFormat="1" applyFont="1" applyBorder="1" applyAlignment="1">
      <alignment horizontal="center"/>
    </xf>
    <xf numFmtId="164" fontId="33" fillId="0" borderId="0" xfId="2552" applyNumberFormat="1" applyFont="1" applyBorder="1" applyAlignment="1">
      <alignment horizontal="center" vertical="center"/>
    </xf>
    <xf numFmtId="0" fontId="33" fillId="0" borderId="0" xfId="2551" applyFont="1" applyAlignment="1">
      <alignment horizontal="left"/>
    </xf>
    <xf numFmtId="0" fontId="4" fillId="0" borderId="0" xfId="2550" applyFont="1"/>
    <xf numFmtId="0" fontId="18" fillId="0" borderId="0" xfId="2550" applyFont="1" applyAlignment="1">
      <alignment wrapText="1"/>
    </xf>
    <xf numFmtId="0" fontId="18" fillId="0" borderId="0" xfId="2550" applyNumberFormat="1" applyFont="1" applyBorder="1" applyAlignment="1">
      <alignment horizontal="center" vertical="center" wrapText="1"/>
    </xf>
    <xf numFmtId="0" fontId="18" fillId="0" borderId="4" xfId="2550" applyNumberFormat="1" applyFont="1" applyBorder="1" applyAlignment="1">
      <alignment horizontal="center" vertical="center" wrapText="1"/>
    </xf>
    <xf numFmtId="0" fontId="18" fillId="0" borderId="2" xfId="2550" applyNumberFormat="1" applyFont="1" applyBorder="1" applyAlignment="1">
      <alignment horizontal="center" vertical="center" wrapText="1"/>
    </xf>
    <xf numFmtId="0" fontId="5" fillId="0" borderId="0" xfId="2550" applyFont="1" applyBorder="1" applyAlignment="1">
      <alignment horizontal="center" vertical="center" wrapText="1"/>
    </xf>
    <xf numFmtId="0" fontId="4" fillId="0" borderId="0" xfId="2550" applyFont="1" applyBorder="1" applyAlignment="1">
      <alignment horizontal="center" vertical="center"/>
    </xf>
    <xf numFmtId="0" fontId="4" fillId="0" borderId="0" xfId="2550" applyFont="1" applyBorder="1"/>
    <xf numFmtId="0" fontId="4" fillId="0" borderId="2" xfId="2550" applyFont="1" applyBorder="1"/>
    <xf numFmtId="0" fontId="4" fillId="0" borderId="2" xfId="2550" applyFont="1" applyBorder="1" applyAlignment="1"/>
    <xf numFmtId="0" fontId="15" fillId="0" borderId="0" xfId="2550" applyFont="1"/>
    <xf numFmtId="0" fontId="15" fillId="0" borderId="0" xfId="2550" applyFont="1" applyBorder="1"/>
    <xf numFmtId="0" fontId="2" fillId="0" borderId="0" xfId="2550" applyFont="1" applyBorder="1"/>
    <xf numFmtId="0" fontId="15" fillId="0" borderId="0" xfId="2550" applyFont="1" applyAlignment="1"/>
    <xf numFmtId="0" fontId="15" fillId="0" borderId="0" xfId="2550" applyFont="1" applyBorder="1" applyAlignment="1">
      <alignment vertical="center"/>
    </xf>
    <xf numFmtId="0" fontId="2" fillId="0" borderId="0" xfId="2550" applyNumberFormat="1" applyFont="1" applyBorder="1" applyAlignment="1"/>
    <xf numFmtId="0" fontId="18" fillId="0" borderId="0" xfId="2610"/>
    <xf numFmtId="2" fontId="3" fillId="0" borderId="0" xfId="2612" applyNumberFormat="1" applyFont="1" applyBorder="1" applyAlignment="1">
      <alignment horizontal="right"/>
    </xf>
    <xf numFmtId="0" fontId="4" fillId="0" borderId="0" xfId="2610" applyFont="1"/>
    <xf numFmtId="0" fontId="4" fillId="0" borderId="0" xfId="2610" applyFont="1" applyBorder="1" applyAlignment="1">
      <alignment horizontal="right" indent="3"/>
    </xf>
    <xf numFmtId="0" fontId="34" fillId="0" borderId="0" xfId="2610" applyFont="1" applyBorder="1"/>
    <xf numFmtId="0" fontId="107" fillId="0" borderId="0" xfId="2611" applyFont="1" applyBorder="1" applyAlignment="1">
      <alignment horizontal="left"/>
    </xf>
    <xf numFmtId="2" fontId="18" fillId="0" borderId="0" xfId="2610" applyNumberFormat="1"/>
    <xf numFmtId="164" fontId="107" fillId="0" borderId="0" xfId="2611" applyNumberFormat="1" applyFont="1" applyBorder="1" applyAlignment="1">
      <alignment horizontal="center"/>
    </xf>
    <xf numFmtId="2" fontId="18" fillId="0" borderId="0" xfId="2612" applyNumberFormat="1" applyFont="1" applyBorder="1" applyAlignment="1">
      <alignment horizontal="right" indent="3"/>
    </xf>
    <xf numFmtId="0" fontId="34" fillId="0" borderId="0" xfId="2611" applyFont="1" applyBorder="1" applyAlignment="1"/>
    <xf numFmtId="0" fontId="34" fillId="0" borderId="0" xfId="2611" applyFont="1" applyBorder="1"/>
    <xf numFmtId="2" fontId="18" fillId="0" borderId="0" xfId="2610" applyNumberFormat="1" applyFont="1"/>
    <xf numFmtId="0" fontId="108" fillId="0" borderId="0" xfId="2611" applyFont="1" applyBorder="1" applyAlignment="1"/>
    <xf numFmtId="0" fontId="18" fillId="0" borderId="0" xfId="2610" applyFont="1"/>
    <xf numFmtId="0" fontId="107" fillId="0" borderId="0" xfId="2611" applyFont="1" applyBorder="1" applyAlignment="1"/>
    <xf numFmtId="0" fontId="15" fillId="0" borderId="0" xfId="2611" applyFont="1" applyBorder="1"/>
    <xf numFmtId="0" fontId="8" fillId="0" borderId="0" xfId="2611" applyFont="1" applyBorder="1" applyAlignment="1">
      <alignment horizontal="center"/>
    </xf>
    <xf numFmtId="0" fontId="8" fillId="0" borderId="0" xfId="2611" applyFont="1" applyBorder="1"/>
    <xf numFmtId="0" fontId="16" fillId="0" borderId="0" xfId="2611" applyFont="1" applyBorder="1"/>
    <xf numFmtId="0" fontId="18" fillId="0" borderId="2" xfId="2611" applyNumberFormat="1" applyFont="1" applyBorder="1" applyAlignment="1">
      <alignment horizontal="center" vertical="center"/>
    </xf>
    <xf numFmtId="0" fontId="18" fillId="0" borderId="2" xfId="2611" quotePrefix="1" applyFont="1" applyBorder="1" applyAlignment="1">
      <alignment horizontal="center" vertical="center"/>
    </xf>
    <xf numFmtId="0" fontId="18" fillId="0" borderId="0" xfId="2611" applyFont="1" applyBorder="1"/>
    <xf numFmtId="0" fontId="18" fillId="0" borderId="0" xfId="2611" applyNumberFormat="1" applyFont="1" applyBorder="1" applyAlignment="1">
      <alignment horizontal="center" vertical="center"/>
    </xf>
    <xf numFmtId="0" fontId="18" fillId="0" borderId="1" xfId="2611" applyNumberFormat="1" applyFont="1" applyBorder="1" applyAlignment="1">
      <alignment horizontal="center" vertical="center"/>
    </xf>
    <xf numFmtId="0" fontId="18" fillId="0" borderId="1" xfId="2611" applyFont="1" applyBorder="1"/>
    <xf numFmtId="0" fontId="15" fillId="0" borderId="1" xfId="2611" applyFont="1" applyBorder="1"/>
    <xf numFmtId="0" fontId="18" fillId="0" borderId="0" xfId="2611" applyFont="1" applyBorder="1" applyAlignment="1">
      <alignment horizontal="right"/>
    </xf>
    <xf numFmtId="0" fontId="15" fillId="0" borderId="0" xfId="2610" applyFont="1"/>
    <xf numFmtId="0" fontId="2" fillId="0" borderId="0" xfId="2611" applyFont="1" applyBorder="1" applyAlignment="1">
      <alignment horizontal="left"/>
    </xf>
    <xf numFmtId="0" fontId="2" fillId="0" borderId="0" xfId="2610" applyFont="1"/>
    <xf numFmtId="2" fontId="3" fillId="0" borderId="0" xfId="2612" applyNumberFormat="1" applyFont="1" applyBorder="1" applyAlignment="1"/>
    <xf numFmtId="0" fontId="20" fillId="0" borderId="0" xfId="44"/>
    <xf numFmtId="0" fontId="109" fillId="0" borderId="0" xfId="2613" applyFont="1" applyBorder="1"/>
    <xf numFmtId="0" fontId="27" fillId="0" borderId="0" xfId="2417"/>
    <xf numFmtId="0" fontId="110" fillId="0" borderId="0" xfId="2613" applyFont="1" applyBorder="1"/>
    <xf numFmtId="0" fontId="111" fillId="0" borderId="0" xfId="2613" applyFont="1" applyBorder="1"/>
    <xf numFmtId="164" fontId="112" fillId="0" borderId="0" xfId="2613" applyNumberFormat="1" applyFont="1" applyBorder="1"/>
    <xf numFmtId="0" fontId="7" fillId="0" borderId="0" xfId="2614" applyNumberFormat="1" applyFont="1" applyBorder="1" applyAlignment="1"/>
    <xf numFmtId="0" fontId="18" fillId="0" borderId="0" xfId="2614" applyNumberFormat="1" applyFont="1" applyBorder="1" applyAlignment="1"/>
    <xf numFmtId="0" fontId="18" fillId="0" borderId="0" xfId="2613" applyFont="1" applyBorder="1" applyAlignment="1"/>
    <xf numFmtId="0" fontId="55" fillId="0" borderId="0" xfId="2613" applyFont="1" applyBorder="1"/>
    <xf numFmtId="0" fontId="33" fillId="0" borderId="0" xfId="2614" applyNumberFormat="1" applyFont="1" applyBorder="1" applyAlignment="1"/>
    <xf numFmtId="164" fontId="112" fillId="0" borderId="0" xfId="2613" applyNumberFormat="1" applyFont="1" applyFill="1" applyBorder="1"/>
    <xf numFmtId="0" fontId="7" fillId="0" borderId="0" xfId="2613" applyNumberFormat="1" applyFont="1" applyBorder="1" applyAlignment="1"/>
    <xf numFmtId="0" fontId="18" fillId="0" borderId="0" xfId="2614" applyFont="1" applyBorder="1" applyAlignment="1"/>
    <xf numFmtId="0" fontId="115" fillId="0" borderId="0" xfId="2613" applyFont="1" applyBorder="1"/>
    <xf numFmtId="0" fontId="7" fillId="0" borderId="0" xfId="2615" applyNumberFormat="1" applyFont="1" applyBorder="1" applyAlignment="1"/>
    <xf numFmtId="0" fontId="7" fillId="0" borderId="0" xfId="2614" applyNumberFormat="1" applyFont="1" applyBorder="1"/>
    <xf numFmtId="0" fontId="18" fillId="0" borderId="0" xfId="2613" applyFont="1" applyBorder="1" applyAlignment="1">
      <alignment horizontal="center"/>
    </xf>
    <xf numFmtId="0" fontId="18" fillId="0" borderId="0" xfId="2613" applyFont="1" applyBorder="1"/>
    <xf numFmtId="0" fontId="31" fillId="0" borderId="0" xfId="2613" applyFont="1" applyBorder="1" applyAlignment="1">
      <alignment horizontal="left"/>
    </xf>
    <xf numFmtId="0" fontId="116" fillId="0" borderId="0" xfId="2613" applyNumberFormat="1" applyFont="1" applyBorder="1" applyAlignment="1">
      <alignment horizontal="left"/>
    </xf>
    <xf numFmtId="0" fontId="117" fillId="0" borderId="0" xfId="2613" applyFont="1" applyBorder="1" applyAlignment="1">
      <alignment horizontal="left"/>
    </xf>
    <xf numFmtId="0" fontId="17" fillId="0" borderId="0" xfId="2613" applyNumberFormat="1" applyFont="1" applyBorder="1" applyAlignment="1">
      <alignment horizontal="left"/>
    </xf>
    <xf numFmtId="0" fontId="117" fillId="0" borderId="0" xfId="2613" applyFont="1" applyBorder="1" applyAlignment="1"/>
    <xf numFmtId="0" fontId="20" fillId="0" borderId="0" xfId="44" applyBorder="1"/>
    <xf numFmtId="0" fontId="20" fillId="0" borderId="0" xfId="44" applyAlignment="1">
      <alignment horizontal="center"/>
    </xf>
    <xf numFmtId="204" fontId="18" fillId="0" borderId="0" xfId="31" applyNumberFormat="1" applyFont="1" applyFill="1"/>
    <xf numFmtId="0" fontId="18" fillId="0" borderId="0" xfId="2616" applyFont="1" applyFill="1" applyBorder="1"/>
    <xf numFmtId="204" fontId="18" fillId="0" borderId="0" xfId="31" applyNumberFormat="1" applyFont="1"/>
    <xf numFmtId="0" fontId="21" fillId="0" borderId="0" xfId="2418" applyFill="1" applyBorder="1"/>
    <xf numFmtId="0" fontId="21" fillId="0" borderId="0" xfId="2418" applyBorder="1"/>
    <xf numFmtId="164" fontId="18" fillId="0" borderId="0" xfId="2617" applyNumberFormat="1" applyFont="1" applyBorder="1" applyAlignment="1">
      <alignment horizontal="center"/>
    </xf>
    <xf numFmtId="0" fontId="18" fillId="0" borderId="0" xfId="2275" applyNumberFormat="1" applyFont="1" applyBorder="1" applyAlignment="1">
      <alignment horizontal="center"/>
    </xf>
    <xf numFmtId="0" fontId="7" fillId="0" borderId="0" xfId="2617" applyFont="1" applyBorder="1"/>
    <xf numFmtId="205" fontId="118" fillId="0" borderId="0" xfId="2275" applyNumberFormat="1" applyFont="1" applyBorder="1" applyAlignment="1">
      <alignment horizontal="center"/>
    </xf>
    <xf numFmtId="0" fontId="21" fillId="0" borderId="0" xfId="2418" applyAlignment="1">
      <alignment horizontal="center"/>
    </xf>
    <xf numFmtId="164" fontId="33" fillId="0" borderId="0" xfId="2275" applyNumberFormat="1" applyFont="1" applyBorder="1" applyAlignment="1">
      <alignment horizontal="center"/>
    </xf>
    <xf numFmtId="205" fontId="119" fillId="0" borderId="0" xfId="2275" applyNumberFormat="1" applyFont="1" applyBorder="1" applyAlignment="1">
      <alignment horizontal="center"/>
    </xf>
    <xf numFmtId="0" fontId="21" fillId="0" borderId="0" xfId="2418"/>
    <xf numFmtId="0" fontId="8" fillId="0" borderId="0" xfId="2617" applyFont="1" applyBorder="1"/>
    <xf numFmtId="0" fontId="20" fillId="0" borderId="0" xfId="44" applyFill="1" applyBorder="1"/>
    <xf numFmtId="0" fontId="7" fillId="0" borderId="0" xfId="2617" applyNumberFormat="1" applyFont="1" applyBorder="1"/>
    <xf numFmtId="164" fontId="7" fillId="0" borderId="0" xfId="2617" applyNumberFormat="1" applyFont="1" applyAlignment="1">
      <alignment horizontal="center"/>
    </xf>
    <xf numFmtId="0" fontId="7" fillId="0" borderId="0" xfId="2617" applyNumberFormat="1" applyFont="1"/>
    <xf numFmtId="0" fontId="8" fillId="0" borderId="0" xfId="2617" applyFont="1" applyAlignment="1">
      <alignment horizontal="center"/>
    </xf>
    <xf numFmtId="0" fontId="8" fillId="0" borderId="0" xfId="2617" applyFont="1"/>
    <xf numFmtId="0" fontId="18" fillId="0" borderId="2" xfId="2617" applyNumberFormat="1" applyFont="1" applyBorder="1" applyAlignment="1">
      <alignment horizontal="center" vertical="center"/>
    </xf>
    <xf numFmtId="0" fontId="8" fillId="0" borderId="0" xfId="2617" applyFont="1" applyBorder="1" applyAlignment="1">
      <alignment vertical="center"/>
    </xf>
    <xf numFmtId="0" fontId="18" fillId="0" borderId="1" xfId="2617" applyNumberFormat="1" applyFont="1" applyBorder="1" applyAlignment="1">
      <alignment horizontal="center" vertical="center"/>
    </xf>
    <xf numFmtId="0" fontId="8" fillId="0" borderId="1" xfId="2617" applyFont="1" applyBorder="1" applyAlignment="1">
      <alignment vertical="center"/>
    </xf>
    <xf numFmtId="0" fontId="8" fillId="0" borderId="1" xfId="2617" applyFont="1" applyBorder="1"/>
    <xf numFmtId="0" fontId="15" fillId="0" borderId="0" xfId="2617" applyFont="1" applyAlignment="1">
      <alignment horizontal="center"/>
    </xf>
    <xf numFmtId="0" fontId="15" fillId="0" borderId="0" xfId="2617" applyFont="1"/>
    <xf numFmtId="0" fontId="15" fillId="0" borderId="0" xfId="2617" applyFont="1" applyAlignment="1">
      <alignment horizontal="left"/>
    </xf>
    <xf numFmtId="0" fontId="2" fillId="0" borderId="0" xfId="2617" applyNumberFormat="1" applyFont="1" applyAlignment="1">
      <alignment horizontal="left"/>
    </xf>
    <xf numFmtId="0" fontId="2" fillId="0" borderId="0" xfId="2618" applyNumberFormat="1" applyFont="1" applyBorder="1" applyAlignment="1">
      <alignment horizontal="left"/>
    </xf>
    <xf numFmtId="0" fontId="15" fillId="0" borderId="0" xfId="2619" applyFont="1"/>
    <xf numFmtId="0" fontId="120" fillId="0" borderId="0" xfId="2619" applyFont="1"/>
    <xf numFmtId="0" fontId="3" fillId="0" borderId="0" xfId="2620" applyNumberFormat="1" applyFont="1" applyBorder="1" applyAlignment="1"/>
    <xf numFmtId="0" fontId="4" fillId="0" borderId="0" xfId="2619" applyFont="1"/>
    <xf numFmtId="0" fontId="4" fillId="0" borderId="2" xfId="2619" applyNumberFormat="1" applyFont="1" applyBorder="1" applyAlignment="1">
      <alignment horizontal="right"/>
    </xf>
    <xf numFmtId="0" fontId="4" fillId="0" borderId="1" xfId="2619" applyFont="1" applyBorder="1"/>
    <xf numFmtId="0" fontId="4" fillId="0" borderId="1" xfId="2619" applyNumberFormat="1" applyFont="1" applyBorder="1" applyAlignment="1">
      <alignment horizontal="center" vertical="center" wrapText="1"/>
    </xf>
    <xf numFmtId="0" fontId="4" fillId="0" borderId="0" xfId="2619" applyFont="1" applyBorder="1"/>
    <xf numFmtId="0" fontId="4" fillId="0" borderId="0" xfId="2619" applyNumberFormat="1" applyFont="1" applyBorder="1" applyAlignment="1">
      <alignment horizontal="center" vertical="center" wrapText="1"/>
    </xf>
    <xf numFmtId="0" fontId="4" fillId="0" borderId="0" xfId="2619" applyFont="1" applyBorder="1" applyAlignment="1">
      <alignment horizontal="center" vertical="center" wrapText="1"/>
    </xf>
    <xf numFmtId="0" fontId="4" fillId="0" borderId="2" xfId="2619" applyFont="1" applyBorder="1" applyAlignment="1">
      <alignment horizontal="center" vertical="center" wrapText="1"/>
    </xf>
    <xf numFmtId="0" fontId="4" fillId="0" borderId="2" xfId="2619" applyNumberFormat="1" applyFont="1" applyBorder="1" applyAlignment="1">
      <alignment horizontal="center" vertical="center" wrapText="1"/>
    </xf>
    <xf numFmtId="0" fontId="3" fillId="0" borderId="0" xfId="2621" applyFont="1" applyBorder="1" applyAlignment="1">
      <alignment horizontal="left"/>
    </xf>
    <xf numFmtId="0" fontId="3" fillId="0" borderId="0" xfId="2621" applyFont="1" applyBorder="1"/>
    <xf numFmtId="1" fontId="3" fillId="0" borderId="0" xfId="2622" applyNumberFormat="1" applyFont="1" applyBorder="1" applyAlignment="1">
      <alignment horizontal="right" indent="1"/>
    </xf>
    <xf numFmtId="164" fontId="3" fillId="0" borderId="0" xfId="2622" applyNumberFormat="1" applyFont="1" applyBorder="1" applyAlignment="1">
      <alignment horizontal="right" indent="2"/>
    </xf>
    <xf numFmtId="0" fontId="4" fillId="0" borderId="0" xfId="2621" applyFont="1" applyBorder="1"/>
    <xf numFmtId="1" fontId="13" fillId="0" borderId="0" xfId="2622" applyNumberFormat="1" applyFont="1" applyBorder="1" applyAlignment="1">
      <alignment horizontal="right" indent="1"/>
    </xf>
    <xf numFmtId="164" fontId="13" fillId="0" borderId="0" xfId="2622" applyNumberFormat="1" applyFont="1" applyBorder="1" applyAlignment="1">
      <alignment horizontal="right" indent="2"/>
    </xf>
    <xf numFmtId="0" fontId="12" fillId="0" borderId="0" xfId="2621" applyFont="1" applyBorder="1"/>
    <xf numFmtId="1" fontId="9" fillId="0" borderId="0" xfId="2622" applyNumberFormat="1" applyFont="1" applyBorder="1" applyAlignment="1">
      <alignment horizontal="right" indent="1"/>
    </xf>
    <xf numFmtId="1" fontId="122" fillId="0" borderId="0" xfId="2622" applyNumberFormat="1" applyFont="1" applyBorder="1" applyAlignment="1">
      <alignment horizontal="right" indent="1"/>
    </xf>
    <xf numFmtId="164" fontId="122" fillId="0" borderId="0" xfId="2622" applyNumberFormat="1" applyFont="1" applyBorder="1" applyAlignment="1">
      <alignment horizontal="right" indent="2"/>
    </xf>
    <xf numFmtId="0" fontId="4" fillId="0" borderId="0" xfId="2621" applyFont="1" applyBorder="1" applyAlignment="1">
      <alignment horizontal="left" indent="1"/>
    </xf>
    <xf numFmtId="1" fontId="4" fillId="0" borderId="0" xfId="2622" applyNumberFormat="1" applyFont="1" applyBorder="1" applyAlignment="1">
      <alignment horizontal="right" indent="1"/>
    </xf>
    <xf numFmtId="1" fontId="11" fillId="0" borderId="0" xfId="2622" applyNumberFormat="1" applyFont="1" applyBorder="1" applyAlignment="1">
      <alignment horizontal="right" indent="1"/>
    </xf>
    <xf numFmtId="164" fontId="11" fillId="0" borderId="0" xfId="2622" applyNumberFormat="1" applyFont="1" applyBorder="1" applyAlignment="1">
      <alignment horizontal="right" indent="2"/>
    </xf>
    <xf numFmtId="164" fontId="4" fillId="0" borderId="0" xfId="2622" applyNumberFormat="1" applyFont="1" applyBorder="1" applyAlignment="1">
      <alignment horizontal="right" indent="2"/>
    </xf>
    <xf numFmtId="1" fontId="4" fillId="0" borderId="0" xfId="2619" applyNumberFormat="1" applyFont="1" applyFill="1" applyAlignment="1">
      <alignment horizontal="right" indent="1"/>
    </xf>
    <xf numFmtId="164" fontId="4" fillId="0" borderId="0" xfId="2619" applyNumberFormat="1" applyFont="1" applyAlignment="1">
      <alignment horizontal="right" indent="2"/>
    </xf>
    <xf numFmtId="0" fontId="4" fillId="0" borderId="0" xfId="0" applyFont="1" applyFill="1" applyBorder="1" applyAlignment="1">
      <alignment horizontal="left" indent="1"/>
    </xf>
    <xf numFmtId="0" fontId="9" fillId="0" borderId="0" xfId="2621" applyFont="1" applyBorder="1"/>
    <xf numFmtId="164" fontId="4" fillId="0" borderId="0" xfId="2619" applyNumberFormat="1" applyFont="1" applyFill="1" applyBorder="1" applyAlignment="1">
      <alignment horizontal="right" indent="1"/>
    </xf>
    <xf numFmtId="0" fontId="4" fillId="0" borderId="0" xfId="5" applyFont="1" applyBorder="1"/>
    <xf numFmtId="0" fontId="4" fillId="0" borderId="0" xfId="5" applyFont="1" applyFill="1" applyBorder="1" applyAlignment="1">
      <alignment horizontal="left" indent="1"/>
    </xf>
    <xf numFmtId="1" fontId="4" fillId="0" borderId="0" xfId="2619" applyNumberFormat="1" applyFont="1" applyFill="1" applyBorder="1" applyAlignment="1">
      <alignment horizontal="right" indent="1"/>
    </xf>
    <xf numFmtId="0" fontId="4" fillId="0" borderId="0" xfId="5" applyFont="1" applyBorder="1" applyAlignment="1">
      <alignment horizontal="left" indent="1"/>
    </xf>
    <xf numFmtId="0" fontId="123" fillId="0" borderId="0" xfId="5" applyFont="1" applyBorder="1" applyAlignment="1">
      <alignment horizontal="left" indent="1"/>
    </xf>
    <xf numFmtId="164" fontId="4" fillId="0" borderId="0" xfId="2619" applyNumberFormat="1" applyFont="1" applyFill="1" applyAlignment="1">
      <alignment horizontal="right" indent="2"/>
    </xf>
    <xf numFmtId="0" fontId="18" fillId="0" borderId="0" xfId="5" applyFont="1" applyBorder="1"/>
    <xf numFmtId="0" fontId="16" fillId="0" borderId="0" xfId="2619"/>
    <xf numFmtId="0" fontId="18" fillId="0" borderId="0" xfId="2621" applyFont="1" applyBorder="1" applyAlignment="1">
      <alignment horizontal="left"/>
    </xf>
    <xf numFmtId="1" fontId="18" fillId="0" borderId="0" xfId="2619" applyNumberFormat="1" applyFont="1" applyFill="1" applyAlignment="1">
      <alignment horizontal="right" indent="1"/>
    </xf>
    <xf numFmtId="164" fontId="18" fillId="0" borderId="0" xfId="2619" applyNumberFormat="1" applyFont="1" applyAlignment="1">
      <alignment horizontal="right" indent="2"/>
    </xf>
    <xf numFmtId="0" fontId="16" fillId="0" borderId="0" xfId="2619" applyFill="1"/>
    <xf numFmtId="0" fontId="109" fillId="0" borderId="0" xfId="2623" applyFont="1" applyFill="1" applyBorder="1"/>
    <xf numFmtId="0" fontId="109" fillId="0" borderId="0" xfId="2624" applyFont="1" applyFill="1" applyBorder="1"/>
    <xf numFmtId="0" fontId="18" fillId="0" borderId="0" xfId="2625"/>
    <xf numFmtId="1" fontId="109" fillId="0" borderId="0" xfId="2623" applyNumberFormat="1" applyFont="1" applyFill="1" applyBorder="1"/>
    <xf numFmtId="164" fontId="112" fillId="0" borderId="0" xfId="2623" applyNumberFormat="1" applyFont="1" applyFill="1" applyBorder="1"/>
    <xf numFmtId="1" fontId="112" fillId="27" borderId="0" xfId="2623" applyNumberFormat="1" applyFont="1" applyFill="1" applyBorder="1"/>
    <xf numFmtId="1" fontId="4" fillId="0" borderId="0" xfId="2623" applyNumberFormat="1" applyFont="1" applyFill="1" applyBorder="1"/>
    <xf numFmtId="164" fontId="124" fillId="0" borderId="0" xfId="2623" applyNumberFormat="1" applyFont="1" applyFill="1" applyBorder="1"/>
    <xf numFmtId="1" fontId="112" fillId="0" borderId="0" xfId="2623" applyNumberFormat="1" applyFont="1" applyFill="1" applyBorder="1"/>
    <xf numFmtId="164" fontId="4" fillId="0" borderId="0" xfId="2623" applyNumberFormat="1" applyFont="1" applyFill="1" applyBorder="1"/>
    <xf numFmtId="0" fontId="4" fillId="0" borderId="0" xfId="2624" applyFont="1" applyFill="1" applyBorder="1" applyAlignment="1">
      <alignment horizontal="left"/>
    </xf>
    <xf numFmtId="0" fontId="4" fillId="0" borderId="0" xfId="2625" applyFont="1"/>
    <xf numFmtId="0" fontId="4" fillId="0" borderId="0" xfId="2624" applyNumberFormat="1" applyFont="1" applyFill="1" applyBorder="1" applyAlignment="1">
      <alignment horizontal="left"/>
    </xf>
    <xf numFmtId="0" fontId="4" fillId="0" borderId="0" xfId="2624" applyFont="1" applyFill="1" applyBorder="1"/>
    <xf numFmtId="164" fontId="112" fillId="27" borderId="0" xfId="2623" applyNumberFormat="1" applyFont="1" applyFill="1" applyBorder="1"/>
    <xf numFmtId="0" fontId="4" fillId="0" borderId="0" xfId="2623" applyFont="1" applyFill="1" applyBorder="1"/>
    <xf numFmtId="0" fontId="4" fillId="0" borderId="0" xfId="2624" applyFont="1" applyFill="1" applyBorder="1" applyAlignment="1">
      <alignment wrapText="1"/>
    </xf>
    <xf numFmtId="164" fontId="3" fillId="0" borderId="0" xfId="2623" applyNumberFormat="1" applyFont="1" applyFill="1" applyBorder="1"/>
    <xf numFmtId="0" fontId="4" fillId="0" borderId="0" xfId="2624" applyNumberFormat="1" applyFont="1" applyFill="1" applyBorder="1"/>
    <xf numFmtId="49" fontId="4" fillId="0" borderId="0" xfId="2624" applyNumberFormat="1" applyFont="1" applyFill="1" applyBorder="1" applyAlignment="1">
      <alignment horizontal="left"/>
    </xf>
    <xf numFmtId="1" fontId="3" fillId="0" borderId="0" xfId="2623" applyNumberFormat="1" applyFont="1" applyFill="1" applyBorder="1"/>
    <xf numFmtId="0" fontId="3" fillId="0" borderId="0" xfId="2623" applyFont="1" applyFill="1" applyBorder="1"/>
    <xf numFmtId="49" fontId="3" fillId="0" borderId="0" xfId="2624" applyNumberFormat="1" applyFont="1" applyFill="1" applyBorder="1" applyAlignment="1">
      <alignment horizontal="left"/>
    </xf>
    <xf numFmtId="0" fontId="112" fillId="0" borderId="0" xfId="2623" applyFont="1" applyFill="1" applyBorder="1"/>
    <xf numFmtId="0" fontId="125" fillId="0" borderId="0" xfId="2624" applyFont="1" applyFill="1" applyBorder="1" applyAlignment="1">
      <alignment horizontal="center" wrapText="1"/>
    </xf>
    <xf numFmtId="0" fontId="109" fillId="0" borderId="0" xfId="2623" applyFont="1" applyFill="1" applyBorder="1" applyAlignment="1">
      <alignment horizontal="center" vertical="center"/>
    </xf>
    <xf numFmtId="1" fontId="4" fillId="0" borderId="2" xfId="2623" applyNumberFormat="1" applyFont="1" applyFill="1" applyBorder="1" applyAlignment="1">
      <alignment horizontal="center" vertical="center"/>
    </xf>
    <xf numFmtId="1" fontId="4" fillId="0" borderId="2" xfId="2624" applyNumberFormat="1" applyFont="1" applyFill="1" applyBorder="1" applyAlignment="1">
      <alignment horizontal="center" vertical="center"/>
    </xf>
    <xf numFmtId="164" fontId="4" fillId="0" borderId="2" xfId="2624" applyNumberFormat="1" applyFont="1" applyFill="1" applyBorder="1" applyAlignment="1">
      <alignment horizontal="center" vertical="center"/>
    </xf>
    <xf numFmtId="0" fontId="4" fillId="0" borderId="0" xfId="2624" applyFont="1" applyFill="1" applyBorder="1" applyAlignment="1">
      <alignment horizontal="center" vertical="center" wrapText="1"/>
    </xf>
    <xf numFmtId="0" fontId="4" fillId="0" borderId="0" xfId="2623" applyFont="1" applyFill="1" applyBorder="1" applyAlignment="1">
      <alignment horizontal="center" vertical="center"/>
    </xf>
    <xf numFmtId="0" fontId="109" fillId="0" borderId="0" xfId="2623" applyFont="1" applyFill="1" applyBorder="1" applyAlignment="1">
      <alignment vertical="center"/>
    </xf>
    <xf numFmtId="1" fontId="4" fillId="0" borderId="0" xfId="2624" applyNumberFormat="1" applyFont="1" applyFill="1" applyBorder="1" applyAlignment="1">
      <alignment horizontal="center" vertical="center" wrapText="1"/>
    </xf>
    <xf numFmtId="1" fontId="4" fillId="0" borderId="1" xfId="2624" applyNumberFormat="1" applyFont="1" applyFill="1" applyBorder="1" applyAlignment="1">
      <alignment horizontal="center" vertical="center" wrapText="1"/>
    </xf>
    <xf numFmtId="0" fontId="4" fillId="0" borderId="1" xfId="2624" applyFont="1" applyFill="1" applyBorder="1" applyAlignment="1">
      <alignment vertical="center"/>
    </xf>
    <xf numFmtId="0" fontId="4" fillId="0" borderId="1" xfId="2623" applyFont="1" applyFill="1" applyBorder="1" applyAlignment="1">
      <alignment vertical="center"/>
    </xf>
    <xf numFmtId="0" fontId="4" fillId="0" borderId="2" xfId="2623" applyNumberFormat="1" applyFont="1" applyFill="1" applyBorder="1" applyAlignment="1">
      <alignment horizontal="right"/>
    </xf>
    <xf numFmtId="0" fontId="4" fillId="0" borderId="2" xfId="2623" applyNumberFormat="1" applyFont="1" applyFill="1" applyBorder="1" applyAlignment="1"/>
    <xf numFmtId="0" fontId="9" fillId="0" borderId="2" xfId="2623" applyFont="1" applyFill="1" applyBorder="1" applyAlignment="1"/>
    <xf numFmtId="0" fontId="4" fillId="0" borderId="0" xfId="2623" applyFont="1" applyFill="1" applyBorder="1" applyAlignment="1">
      <alignment vertical="center"/>
    </xf>
    <xf numFmtId="0" fontId="4" fillId="0" borderId="0" xfId="2624" applyFont="1" applyFill="1" applyBorder="1" applyAlignment="1">
      <alignment vertical="center"/>
    </xf>
    <xf numFmtId="1" fontId="112" fillId="0" borderId="0" xfId="2623" applyNumberFormat="1" applyFont="1" applyFill="1" applyBorder="1" applyAlignment="1">
      <alignment horizontal="center"/>
    </xf>
    <xf numFmtId="1" fontId="2" fillId="0" borderId="0" xfId="2623" applyNumberFormat="1" applyFont="1" applyFill="1" applyBorder="1" applyAlignment="1">
      <alignment horizontal="center"/>
    </xf>
    <xf numFmtId="1" fontId="116" fillId="0" borderId="0" xfId="2623" applyNumberFormat="1" applyFont="1" applyFill="1" applyBorder="1" applyAlignment="1"/>
    <xf numFmtId="1" fontId="2" fillId="0" borderId="0" xfId="2623" applyNumberFormat="1" applyFont="1" applyFill="1" applyBorder="1" applyAlignment="1"/>
    <xf numFmtId="0" fontId="16" fillId="0" borderId="0" xfId="2623" applyFont="1" applyFill="1" applyBorder="1"/>
    <xf numFmtId="0" fontId="16" fillId="0" borderId="0" xfId="2624" applyFont="1" applyFill="1" applyBorder="1"/>
    <xf numFmtId="0" fontId="126" fillId="0" borderId="0" xfId="2623" applyFont="1" applyFill="1" applyBorder="1"/>
    <xf numFmtId="0" fontId="126" fillId="0" borderId="0" xfId="2624" applyFont="1" applyFill="1" applyBorder="1"/>
    <xf numFmtId="0" fontId="127" fillId="0" borderId="0" xfId="2624" applyNumberFormat="1" applyFont="1" applyFill="1" applyBorder="1"/>
    <xf numFmtId="0" fontId="4" fillId="0" borderId="0" xfId="2624" applyNumberFormat="1" applyFont="1" applyFill="1" applyBorder="1" applyAlignment="1">
      <alignment vertical="center"/>
    </xf>
    <xf numFmtId="164" fontId="4" fillId="0" borderId="0" xfId="2624" applyNumberFormat="1" applyFont="1" applyFill="1" applyBorder="1" applyAlignment="1">
      <alignment vertical="center"/>
    </xf>
    <xf numFmtId="164" fontId="4" fillId="0" borderId="0" xfId="2625" applyNumberFormat="1" applyFont="1" applyFill="1" applyAlignment="1">
      <alignment vertical="center"/>
    </xf>
    <xf numFmtId="1" fontId="4" fillId="0" borderId="0" xfId="2625" applyNumberFormat="1" applyFont="1" applyFill="1" applyAlignment="1">
      <alignment vertical="center"/>
    </xf>
    <xf numFmtId="1" fontId="4" fillId="0" borderId="0" xfId="2624" applyNumberFormat="1" applyFont="1" applyFill="1" applyBorder="1" applyAlignment="1">
      <alignment vertical="center"/>
    </xf>
    <xf numFmtId="164" fontId="4" fillId="0" borderId="0" xfId="2624" applyNumberFormat="1" applyFont="1" applyFill="1" applyBorder="1"/>
    <xf numFmtId="164" fontId="4" fillId="0" borderId="0" xfId="2625" applyNumberFormat="1" applyFont="1" applyFill="1"/>
    <xf numFmtId="1" fontId="4" fillId="0" borderId="0" xfId="2625" applyNumberFormat="1" applyFont="1" applyFill="1"/>
    <xf numFmtId="1" fontId="4" fillId="0" borderId="0" xfId="2624" applyNumberFormat="1" applyFont="1" applyFill="1" applyBorder="1"/>
    <xf numFmtId="1" fontId="4" fillId="0" borderId="0" xfId="2625" applyNumberFormat="1" applyFont="1" applyFill="1" applyBorder="1" applyAlignment="1"/>
    <xf numFmtId="1" fontId="4" fillId="0" borderId="0" xfId="2623" applyNumberFormat="1" applyFont="1" applyFill="1" applyBorder="1" applyAlignment="1">
      <alignment vertical="center"/>
    </xf>
    <xf numFmtId="164" fontId="128" fillId="0" borderId="0" xfId="2623" applyNumberFormat="1" applyFont="1" applyFill="1" applyBorder="1"/>
    <xf numFmtId="1" fontId="128" fillId="0" borderId="0" xfId="2623" applyNumberFormat="1" applyFont="1" applyFill="1" applyBorder="1"/>
    <xf numFmtId="0" fontId="4" fillId="0" borderId="2" xfId="2623" applyFont="1" applyFill="1" applyBorder="1"/>
    <xf numFmtId="164" fontId="128" fillId="27" borderId="0" xfId="2623" applyNumberFormat="1" applyFont="1" applyFill="1" applyBorder="1"/>
    <xf numFmtId="1" fontId="4" fillId="0" borderId="0" xfId="2624" applyNumberFormat="1" applyFont="1" applyFill="1" applyBorder="1" applyAlignment="1"/>
    <xf numFmtId="0" fontId="4" fillId="0" borderId="0" xfId="2623" applyFont="1" applyFill="1" applyBorder="1" applyAlignment="1"/>
    <xf numFmtId="0" fontId="12" fillId="0" borderId="0" xfId="2624" applyNumberFormat="1" applyFont="1" applyFill="1" applyBorder="1" applyAlignment="1">
      <alignment horizontal="left"/>
    </xf>
    <xf numFmtId="1" fontId="4" fillId="0" borderId="0" xfId="2625" applyNumberFormat="1" applyFont="1" applyFill="1" applyAlignment="1"/>
    <xf numFmtId="1" fontId="128" fillId="27" borderId="0" xfId="2623" applyNumberFormat="1" applyFont="1" applyFill="1" applyBorder="1"/>
    <xf numFmtId="1" fontId="130" fillId="0" borderId="0" xfId="2625" applyNumberFormat="1" applyFont="1" applyFill="1" applyAlignment="1"/>
    <xf numFmtId="1" fontId="3" fillId="0" borderId="0" xfId="2625" applyNumberFormat="1" applyFont="1" applyFill="1" applyAlignment="1"/>
    <xf numFmtId="0" fontId="46" fillId="0" borderId="0" xfId="2623" applyFont="1" applyFill="1" applyBorder="1"/>
    <xf numFmtId="1" fontId="3" fillId="0" borderId="0" xfId="2624" applyNumberFormat="1" applyFont="1" applyFill="1" applyBorder="1"/>
    <xf numFmtId="164" fontId="3" fillId="0" borderId="0" xfId="2625" applyNumberFormat="1" applyFont="1" applyFill="1"/>
    <xf numFmtId="1" fontId="3" fillId="0" borderId="0" xfId="2625" applyNumberFormat="1" applyFont="1" applyFill="1"/>
    <xf numFmtId="0" fontId="128" fillId="0" borderId="0" xfId="2623" applyFont="1" applyFill="1" applyBorder="1"/>
    <xf numFmtId="0" fontId="4" fillId="0" borderId="0" xfId="2624" applyFont="1" applyFill="1" applyBorder="1" applyAlignment="1">
      <alignment horizontal="center"/>
    </xf>
    <xf numFmtId="0" fontId="4" fillId="0" borderId="2" xfId="2623" applyFont="1" applyFill="1" applyBorder="1" applyAlignment="1">
      <alignment horizontal="right"/>
    </xf>
    <xf numFmtId="0" fontId="12" fillId="0" borderId="2" xfId="2623" applyFont="1" applyFill="1" applyBorder="1" applyAlignment="1"/>
    <xf numFmtId="0" fontId="15" fillId="0" borderId="0" xfId="45" applyFont="1" applyBorder="1"/>
    <xf numFmtId="0" fontId="15" fillId="0" borderId="0" xfId="45" applyFont="1" applyBorder="1" applyAlignment="1">
      <alignment horizontal="center"/>
    </xf>
    <xf numFmtId="0" fontId="2" fillId="0" borderId="0" xfId="45" applyFont="1" applyBorder="1" applyAlignment="1"/>
    <xf numFmtId="0" fontId="4" fillId="0" borderId="1" xfId="6" applyFont="1" applyFill="1" applyBorder="1" applyAlignment="1">
      <alignment horizontal="center" vertical="center" wrapText="1"/>
      <protection locked="0"/>
    </xf>
    <xf numFmtId="0" fontId="4" fillId="0" borderId="0" xfId="6" applyFont="1" applyFill="1" applyBorder="1" applyAlignment="1">
      <alignment horizontal="center" vertical="center" wrapText="1"/>
      <protection locked="0"/>
    </xf>
    <xf numFmtId="14" fontId="4" fillId="0" borderId="0" xfId="6" quotePrefix="1" applyNumberFormat="1" applyFont="1" applyFill="1" applyBorder="1" applyAlignment="1">
      <alignment horizontal="center" vertical="center" wrapText="1"/>
      <protection locked="0"/>
    </xf>
    <xf numFmtId="0" fontId="4" fillId="0" borderId="2" xfId="6" applyFont="1" applyFill="1" applyBorder="1" applyAlignment="1">
      <alignment horizontal="center" vertical="center" wrapText="1"/>
      <protection locked="0"/>
    </xf>
    <xf numFmtId="0" fontId="18" fillId="0" borderId="0" xfId="2614" applyNumberFormat="1" applyFont="1" applyBorder="1" applyAlignment="1">
      <alignment horizontal="left" indent="1"/>
    </xf>
    <xf numFmtId="0" fontId="4" fillId="0" borderId="0" xfId="2613" applyFont="1" applyBorder="1" applyAlignment="1">
      <alignment horizontal="center"/>
    </xf>
    <xf numFmtId="0" fontId="18" fillId="0" borderId="0" xfId="2613" applyNumberFormat="1" applyFont="1" applyBorder="1" applyAlignment="1">
      <alignment horizontal="right"/>
    </xf>
    <xf numFmtId="0" fontId="17" fillId="0" borderId="1" xfId="2613" applyNumberFormat="1" applyFont="1" applyBorder="1" applyAlignment="1">
      <alignment horizontal="left"/>
    </xf>
    <xf numFmtId="0" fontId="117" fillId="0" borderId="1" xfId="2613" applyFont="1" applyBorder="1" applyAlignment="1">
      <alignment horizontal="left"/>
    </xf>
    <xf numFmtId="0" fontId="4" fillId="0" borderId="1" xfId="2613" applyFont="1" applyBorder="1" applyAlignment="1">
      <alignment horizontal="center"/>
    </xf>
    <xf numFmtId="0" fontId="19" fillId="0" borderId="2" xfId="2613" applyFont="1" applyBorder="1" applyAlignment="1">
      <alignment horizontal="center"/>
    </xf>
    <xf numFmtId="0" fontId="2" fillId="0" borderId="0" xfId="2613" applyNumberFormat="1" applyFont="1" applyBorder="1" applyAlignment="1"/>
    <xf numFmtId="0" fontId="15" fillId="0" borderId="0" xfId="2613" applyFont="1" applyBorder="1" applyAlignment="1"/>
    <xf numFmtId="0" fontId="15" fillId="0" borderId="0" xfId="43" applyFont="1"/>
    <xf numFmtId="0" fontId="2" fillId="0" borderId="0" xfId="43" applyNumberFormat="1" applyFont="1" applyAlignment="1">
      <alignment wrapText="1"/>
    </xf>
    <xf numFmtId="0" fontId="15" fillId="0" borderId="0" xfId="43" applyFont="1" applyFill="1"/>
    <xf numFmtId="0" fontId="2" fillId="0" borderId="0" xfId="5" quotePrefix="1" applyFont="1" applyBorder="1" applyAlignment="1">
      <alignment horizontal="left"/>
    </xf>
    <xf numFmtId="0" fontId="15" fillId="0" borderId="0" xfId="1" applyFont="1"/>
    <xf numFmtId="0" fontId="2" fillId="0" borderId="0" xfId="1" applyNumberFormat="1" applyFont="1" applyAlignment="1">
      <alignment horizontal="center" wrapText="1"/>
    </xf>
    <xf numFmtId="0" fontId="131" fillId="0" borderId="0" xfId="44" applyFont="1"/>
    <xf numFmtId="1" fontId="7" fillId="0" borderId="0" xfId="2617" applyNumberFormat="1" applyFont="1" applyAlignment="1">
      <alignment horizontal="right" indent="3"/>
    </xf>
    <xf numFmtId="1" fontId="18" fillId="0" borderId="0" xfId="2617" applyNumberFormat="1" applyFont="1" applyBorder="1" applyAlignment="1">
      <alignment horizontal="right" indent="3"/>
    </xf>
    <xf numFmtId="0" fontId="18" fillId="0" borderId="0" xfId="2275" applyNumberFormat="1" applyFont="1" applyBorder="1" applyAlignment="1">
      <alignment horizontal="right" indent="3"/>
    </xf>
    <xf numFmtId="0" fontId="21" fillId="0" borderId="0" xfId="2418" applyAlignment="1">
      <alignment horizontal="right" indent="3"/>
    </xf>
    <xf numFmtId="205" fontId="33" fillId="0" borderId="0" xfId="2275" applyNumberFormat="1" applyFont="1" applyBorder="1" applyAlignment="1">
      <alignment horizontal="right" indent="3"/>
    </xf>
    <xf numFmtId="167" fontId="3" fillId="0" borderId="0" xfId="1" applyNumberFormat="1" applyFont="1" applyFill="1" applyBorder="1" applyAlignment="1" applyProtection="1">
      <alignment horizontal="right" indent="1"/>
      <protection locked="0"/>
    </xf>
    <xf numFmtId="167" fontId="4" fillId="0" borderId="0" xfId="6" applyNumberFormat="1" applyFont="1" applyFill="1" applyBorder="1" applyAlignment="1">
      <alignment horizontal="right" indent="1"/>
      <protection locked="0"/>
    </xf>
    <xf numFmtId="164" fontId="3" fillId="0" borderId="0" xfId="43" applyNumberFormat="1" applyFont="1" applyFill="1" applyBorder="1" applyAlignment="1">
      <alignment horizontal="right" indent="3"/>
    </xf>
    <xf numFmtId="164" fontId="4" fillId="0" borderId="0" xfId="43" applyNumberFormat="1" applyFont="1" applyFill="1" applyBorder="1" applyAlignment="1">
      <alignment horizontal="right" indent="3"/>
    </xf>
    <xf numFmtId="164" fontId="7" fillId="0" borderId="0" xfId="2613" applyNumberFormat="1" applyFont="1" applyBorder="1" applyAlignment="1">
      <alignment horizontal="right" indent="1"/>
    </xf>
    <xf numFmtId="164" fontId="114" fillId="0" borderId="0" xfId="2613" applyNumberFormat="1" applyFont="1" applyBorder="1" applyAlignment="1">
      <alignment horizontal="right" indent="1"/>
    </xf>
    <xf numFmtId="164" fontId="115" fillId="0" borderId="0" xfId="2613" applyNumberFormat="1" applyFont="1" applyBorder="1" applyAlignment="1">
      <alignment horizontal="right" indent="1"/>
    </xf>
    <xf numFmtId="0" fontId="115" fillId="0" borderId="0" xfId="2613" applyFont="1" applyBorder="1" applyAlignment="1">
      <alignment horizontal="right" indent="1"/>
    </xf>
    <xf numFmtId="164" fontId="18" fillId="0" borderId="0" xfId="2613" applyNumberFormat="1" applyFont="1" applyBorder="1" applyAlignment="1">
      <alignment horizontal="right" indent="1"/>
    </xf>
    <xf numFmtId="164" fontId="113" fillId="0" borderId="0" xfId="2613" applyNumberFormat="1" applyFont="1" applyBorder="1" applyAlignment="1">
      <alignment horizontal="right" indent="1"/>
    </xf>
    <xf numFmtId="1" fontId="18" fillId="0" borderId="0" xfId="2613" applyNumberFormat="1" applyFont="1" applyBorder="1" applyAlignment="1">
      <alignment horizontal="right" indent="1"/>
    </xf>
    <xf numFmtId="1" fontId="113" fillId="0" borderId="0" xfId="2613" applyNumberFormat="1" applyFont="1" applyBorder="1" applyAlignment="1">
      <alignment horizontal="right" indent="1"/>
    </xf>
    <xf numFmtId="164" fontId="7" fillId="0" borderId="0" xfId="2613" applyNumberFormat="1" applyFont="1" applyFill="1" applyBorder="1" applyAlignment="1">
      <alignment horizontal="right" indent="1"/>
    </xf>
    <xf numFmtId="164" fontId="114" fillId="0" borderId="0" xfId="2613" applyNumberFormat="1" applyFont="1" applyFill="1" applyBorder="1" applyAlignment="1">
      <alignment horizontal="right" indent="1"/>
    </xf>
    <xf numFmtId="164" fontId="18" fillId="0" borderId="0" xfId="2613" applyNumberFormat="1" applyFont="1" applyFill="1" applyBorder="1" applyAlignment="1">
      <alignment horizontal="right" indent="1"/>
    </xf>
    <xf numFmtId="0" fontId="0" fillId="0" borderId="0" xfId="0" applyFill="1" applyAlignment="1">
      <alignment horizontal="right" indent="1"/>
    </xf>
    <xf numFmtId="164" fontId="113" fillId="0" borderId="0" xfId="2613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203" fontId="18" fillId="0" borderId="0" xfId="2613" applyNumberFormat="1" applyFont="1" applyBorder="1" applyAlignment="1">
      <alignment horizontal="right" indent="1"/>
    </xf>
    <xf numFmtId="0" fontId="55" fillId="0" borderId="0" xfId="2613" applyFont="1" applyBorder="1" applyAlignment="1">
      <alignment horizontal="right" indent="1"/>
    </xf>
    <xf numFmtId="2" fontId="3" fillId="0" borderId="0" xfId="2612" applyNumberFormat="1" applyFont="1" applyBorder="1" applyAlignment="1">
      <alignment horizontal="right" indent="2"/>
    </xf>
    <xf numFmtId="2" fontId="18" fillId="0" borderId="0" xfId="2612" applyNumberFormat="1" applyFont="1" applyBorder="1" applyAlignment="1">
      <alignment horizontal="right" indent="2"/>
    </xf>
    <xf numFmtId="0" fontId="2" fillId="0" borderId="0" xfId="1" applyFont="1" applyFill="1" applyBorder="1" applyAlignment="1" applyProtection="1">
      <alignment wrapText="1"/>
    </xf>
    <xf numFmtId="166" fontId="132" fillId="0" borderId="0" xfId="1" applyNumberFormat="1" applyFont="1" applyFill="1" applyBorder="1" applyAlignment="1" applyProtection="1">
      <protection locked="0"/>
    </xf>
    <xf numFmtId="0" fontId="2" fillId="0" borderId="0" xfId="43" applyFont="1" applyFill="1" applyBorder="1" applyAlignment="1" applyProtection="1">
      <alignment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0" xfId="43" applyNumberFormat="1" applyFont="1" applyAlignment="1">
      <alignment horizontal="left" wrapText="1"/>
    </xf>
    <xf numFmtId="0" fontId="7" fillId="0" borderId="0" xfId="53" applyFont="1" applyBorder="1" applyAlignment="1">
      <alignment horizontal="left" wrapText="1"/>
    </xf>
    <xf numFmtId="1" fontId="34" fillId="0" borderId="4" xfId="54" applyNumberFormat="1" applyFont="1" applyBorder="1" applyAlignment="1">
      <alignment horizontal="center" vertical="center" wrapText="1"/>
    </xf>
    <xf numFmtId="0" fontId="34" fillId="0" borderId="1" xfId="54" applyFont="1" applyBorder="1" applyAlignment="1">
      <alignment horizontal="center" vertical="center" wrapText="1"/>
    </xf>
    <xf numFmtId="0" fontId="34" fillId="0" borderId="2" xfId="54" applyFont="1" applyBorder="1" applyAlignment="1">
      <alignment horizontal="center" vertical="center" wrapText="1"/>
    </xf>
    <xf numFmtId="0" fontId="7" fillId="0" borderId="0" xfId="53" applyFont="1" applyBorder="1" applyAlignment="1">
      <alignment horizontal="left"/>
    </xf>
    <xf numFmtId="0" fontId="3" fillId="0" borderId="0" xfId="2624" applyFont="1" applyFill="1" applyBorder="1" applyAlignment="1">
      <alignment horizontal="left"/>
    </xf>
    <xf numFmtId="0" fontId="4" fillId="0" borderId="1" xfId="2625" applyFont="1" applyBorder="1" applyAlignment="1">
      <alignment horizontal="center" vertical="center" wrapText="1"/>
    </xf>
    <xf numFmtId="0" fontId="4" fillId="0" borderId="2" xfId="2625" applyFont="1" applyBorder="1" applyAlignment="1">
      <alignment horizontal="center" vertical="center" wrapText="1"/>
    </xf>
    <xf numFmtId="0" fontId="4" fillId="0" borderId="1" xfId="2627" applyFont="1" applyBorder="1" applyAlignment="1">
      <alignment horizontal="center" vertical="center" wrapText="1"/>
    </xf>
    <xf numFmtId="0" fontId="4" fillId="0" borderId="2" xfId="2627" applyFont="1" applyBorder="1" applyAlignment="1">
      <alignment horizontal="center" vertical="center" wrapText="1"/>
    </xf>
    <xf numFmtId="0" fontId="4" fillId="0" borderId="0" xfId="2624" applyFont="1" applyFill="1" applyBorder="1" applyAlignment="1">
      <alignment horizontal="center" vertical="center" wrapText="1"/>
    </xf>
    <xf numFmtId="49" fontId="3" fillId="0" borderId="0" xfId="2626" applyNumberFormat="1" applyFont="1" applyFill="1" applyBorder="1" applyAlignment="1">
      <alignment horizontal="left" wrapText="1"/>
    </xf>
    <xf numFmtId="49" fontId="3" fillId="0" borderId="0" xfId="2628" applyNumberFormat="1" applyFont="1" applyFill="1" applyBorder="1" applyAlignment="1">
      <alignment horizontal="left" wrapText="1"/>
    </xf>
    <xf numFmtId="0" fontId="18" fillId="0" borderId="4" xfId="2611" applyNumberFormat="1" applyFont="1" applyBorder="1" applyAlignment="1">
      <alignment horizontal="center" vertical="center"/>
    </xf>
    <xf numFmtId="0" fontId="4" fillId="0" borderId="0" xfId="2550" applyFont="1" applyBorder="1" applyAlignment="1">
      <alignment horizontal="center" vertical="center" wrapText="1"/>
    </xf>
    <xf numFmtId="0" fontId="4" fillId="0" borderId="0" xfId="2550" applyFont="1" applyBorder="1" applyAlignment="1">
      <alignment horizontal="center" vertical="center"/>
    </xf>
    <xf numFmtId="0" fontId="4" fillId="0" borderId="2" xfId="2550" applyFont="1" applyBorder="1" applyAlignment="1">
      <alignment horizontal="center" vertical="center" wrapText="1"/>
    </xf>
    <xf numFmtId="0" fontId="4" fillId="0" borderId="2" xfId="2550" applyFont="1" applyBorder="1" applyAlignment="1">
      <alignment horizontal="center" vertical="center"/>
    </xf>
    <xf numFmtId="0" fontId="3" fillId="0" borderId="0" xfId="2552" applyNumberFormat="1" applyFont="1" applyBorder="1" applyAlignment="1">
      <alignment horizontal="left"/>
    </xf>
    <xf numFmtId="0" fontId="3" fillId="0" borderId="0" xfId="2552" applyNumberFormat="1" applyFont="1" applyBorder="1" applyAlignment="1">
      <alignment horizontal="left" vertical="center" wrapText="1"/>
    </xf>
    <xf numFmtId="0" fontId="44" fillId="0" borderId="0" xfId="45" applyFont="1" applyBorder="1"/>
    <xf numFmtId="180" fontId="33" fillId="0" borderId="0" xfId="46" applyNumberFormat="1" applyFont="1" applyBorder="1" applyAlignment="1"/>
    <xf numFmtId="180" fontId="18" fillId="0" borderId="0" xfId="46" applyNumberFormat="1" applyFont="1" applyBorder="1" applyAlignment="1"/>
    <xf numFmtId="180" fontId="7" fillId="0" borderId="0" xfId="47" applyNumberFormat="1" applyFont="1" applyBorder="1" applyAlignment="1"/>
    <xf numFmtId="180" fontId="7" fillId="0" borderId="0" xfId="46" applyNumberFormat="1" applyFont="1" applyBorder="1" applyAlignment="1"/>
    <xf numFmtId="180" fontId="106" fillId="0" borderId="0" xfId="46" applyNumberFormat="1" applyFont="1" applyBorder="1" applyAlignment="1"/>
  </cellXfs>
  <cellStyles count="2630">
    <cellStyle name="_x0001_" xfId="55"/>
    <cellStyle name="??" xfId="56"/>
    <cellStyle name="?? [0.00]_PRODUCT DETAIL Q1" xfId="57"/>
    <cellStyle name="?? [0]" xfId="58"/>
    <cellStyle name="???? [0.00]_PRODUCT DETAIL Q1" xfId="59"/>
    <cellStyle name="????_PRODUCT DETAIL Q1" xfId="60"/>
    <cellStyle name="???[0]_Book1" xfId="61"/>
    <cellStyle name="???_95" xfId="62"/>
    <cellStyle name="??_(????)??????" xfId="63"/>
    <cellStyle name="_00.Bia" xfId="64"/>
    <cellStyle name="_01 DVHC" xfId="65"/>
    <cellStyle name="_01 DVHC - DD (Ok)" xfId="66"/>
    <cellStyle name="_01 DVHC - DD (Ok)_04 Doanh nghiep va CSKDCT 2012" xfId="67"/>
    <cellStyle name="_01 DVHC - DD (Ok)_Xl0000167" xfId="68"/>
    <cellStyle name="_01 DVHC(OK)" xfId="69"/>
    <cellStyle name="_01 DVHC(OK)_02  Dan so lao dong(OK)" xfId="70"/>
    <cellStyle name="_01 DVHC(OK)_03 TKQG va Thu chi NSNN 2012" xfId="71"/>
    <cellStyle name="_01 DVHC(OK)_04 Doanh nghiep va CSKDCT 2012" xfId="72"/>
    <cellStyle name="_01 DVHC(OK)_05 Doanh nghiep va Ca the_2011 (Ok)" xfId="73"/>
    <cellStyle name="_01 DVHC(OK)_07 NGTT CN 2012" xfId="74"/>
    <cellStyle name="_01 DVHC(OK)_08 Thuong mai Tong muc - Diep" xfId="75"/>
    <cellStyle name="_01 DVHC(OK)_08 Thuong mai va Du lich (Ok)" xfId="76"/>
    <cellStyle name="_01 DVHC(OK)_09 Chi so gia 2011- VuTKG-1 (Ok)" xfId="77"/>
    <cellStyle name="_01 DVHC(OK)_09 Du lich" xfId="78"/>
    <cellStyle name="_01 DVHC(OK)_10 Van tai va BCVT (da sua ok)" xfId="79"/>
    <cellStyle name="_01 DVHC(OK)_11 (3)" xfId="80"/>
    <cellStyle name="_01 DVHC(OK)_11 (3)_04 Doanh nghiep va CSKDCT 2012" xfId="81"/>
    <cellStyle name="_01 DVHC(OK)_11 (3)_Xl0000167" xfId="82"/>
    <cellStyle name="_01 DVHC(OK)_12 (2)" xfId="83"/>
    <cellStyle name="_01 DVHC(OK)_12 (2)_04 Doanh nghiep va CSKDCT 2012" xfId="84"/>
    <cellStyle name="_01 DVHC(OK)_12 (2)_Xl0000167" xfId="85"/>
    <cellStyle name="_01 DVHC(OK)_12 Giao duc, Y Te va Muc songnam2011" xfId="86"/>
    <cellStyle name="_01 DVHC(OK)_13 Van tai 2012" xfId="87"/>
    <cellStyle name="_01 DVHC(OK)_Giaoduc2013(ok)" xfId="88"/>
    <cellStyle name="_01 DVHC(OK)_Maket NGTT2012 LN,TS (7-1-2013)" xfId="89"/>
    <cellStyle name="_01 DVHC(OK)_Maket NGTT2012 LN,TS (7-1-2013)_Nongnghiep" xfId="90"/>
    <cellStyle name="_01 DVHC(OK)_Ngiam_lamnghiep_2011_v2(1)(1)" xfId="91"/>
    <cellStyle name="_01 DVHC(OK)_Ngiam_lamnghiep_2011_v2(1)(1)_Nongnghiep" xfId="92"/>
    <cellStyle name="_01 DVHC(OK)_NGTT LN,TS 2012 (Chuan)" xfId="93"/>
    <cellStyle name="_01 DVHC(OK)_Nien giam TT Vu Nong nghiep 2012(solieu)-gui Vu TH 29-3-2013" xfId="94"/>
    <cellStyle name="_01 DVHC(OK)_Nongnghiep" xfId="95"/>
    <cellStyle name="_01 DVHC(OK)_Nongnghiep NGDD 2012_cap nhat den 24-5-2013(1)" xfId="96"/>
    <cellStyle name="_01 DVHC(OK)_Nongnghiep_Nongnghiep NGDD 2012_cap nhat den 24-5-2013(1)" xfId="97"/>
    <cellStyle name="_01 DVHC(OK)_Xl0000147" xfId="98"/>
    <cellStyle name="_01 DVHC(OK)_Xl0000167" xfId="99"/>
    <cellStyle name="_01 DVHC(OK)_XNK" xfId="100"/>
    <cellStyle name="_01 DVHC_01 Don vi HC" xfId="101"/>
    <cellStyle name="_01 DVHC_02 Danso_Laodong 2012(chuan) CO SO" xfId="102"/>
    <cellStyle name="_01 DVHC_04 Doanh nghiep va CSKDCT 2012" xfId="103"/>
    <cellStyle name="_01 DVHC_08 Thuong mai Tong muc - Diep" xfId="104"/>
    <cellStyle name="_01 DVHC_09 Thuong mai va Du lich" xfId="105"/>
    <cellStyle name="_01 DVHC_09 Thuong mai va Du lich_01 Don vi HC" xfId="106"/>
    <cellStyle name="_01 DVHC_09 Thuong mai va Du lich_NGDD 2013 Thu chi NSNN " xfId="107"/>
    <cellStyle name="_01 DVHC_Xl0000167" xfId="108"/>
    <cellStyle name="_01.NGTT2009-DVHC" xfId="109"/>
    <cellStyle name="_02 dan so (OK)" xfId="110"/>
    <cellStyle name="_02.NGTT2009-DSLD" xfId="111"/>
    <cellStyle name="_02.NGTT2009-DSLDok" xfId="112"/>
    <cellStyle name="_03 Dautu 2010" xfId="113"/>
    <cellStyle name="_03.NGTT2009-TKQG" xfId="114"/>
    <cellStyle name="_05 Thuong mai" xfId="115"/>
    <cellStyle name="_05 Thuong mai_01 Don vi HC" xfId="116"/>
    <cellStyle name="_05 Thuong mai_02 Danso_Laodong 2012(chuan) CO SO" xfId="117"/>
    <cellStyle name="_05 Thuong mai_04 Doanh nghiep va CSKDCT 2012" xfId="118"/>
    <cellStyle name="_05 Thuong mai_NGDD 2013 Thu chi NSNN " xfId="119"/>
    <cellStyle name="_05 Thuong mai_Nien giam KT_TV 2010" xfId="120"/>
    <cellStyle name="_05 Thuong mai_Xl0000167" xfId="121"/>
    <cellStyle name="_06 Van tai" xfId="122"/>
    <cellStyle name="_06 Van tai_01 Don vi HC" xfId="123"/>
    <cellStyle name="_06 Van tai_02 Danso_Laodong 2012(chuan) CO SO" xfId="124"/>
    <cellStyle name="_06 Van tai_04 Doanh nghiep va CSKDCT 2012" xfId="125"/>
    <cellStyle name="_06 Van tai_NGDD 2013 Thu chi NSNN " xfId="126"/>
    <cellStyle name="_06 Van tai_Nien giam KT_TV 2010" xfId="127"/>
    <cellStyle name="_06 Van tai_Xl0000167" xfId="128"/>
    <cellStyle name="_07 Buu dien" xfId="129"/>
    <cellStyle name="_07 Buu dien_01 Don vi HC" xfId="130"/>
    <cellStyle name="_07 Buu dien_02 Danso_Laodong 2012(chuan) CO SO" xfId="131"/>
    <cellStyle name="_07 Buu dien_04 Doanh nghiep va CSKDCT 2012" xfId="132"/>
    <cellStyle name="_07 Buu dien_NGDD 2013 Thu chi NSNN " xfId="133"/>
    <cellStyle name="_07 Buu dien_Nien giam KT_TV 2010" xfId="134"/>
    <cellStyle name="_07 Buu dien_Xl0000167" xfId="135"/>
    <cellStyle name="_07. NGTT2009-NN" xfId="136"/>
    <cellStyle name="_07. NGTT2009-NN 10" xfId="137"/>
    <cellStyle name="_07. NGTT2009-NN 11" xfId="138"/>
    <cellStyle name="_07. NGTT2009-NN 12" xfId="139"/>
    <cellStyle name="_07. NGTT2009-NN 13" xfId="140"/>
    <cellStyle name="_07. NGTT2009-NN 14" xfId="141"/>
    <cellStyle name="_07. NGTT2009-NN 15" xfId="142"/>
    <cellStyle name="_07. NGTT2009-NN 16" xfId="143"/>
    <cellStyle name="_07. NGTT2009-NN 17" xfId="144"/>
    <cellStyle name="_07. NGTT2009-NN 18" xfId="145"/>
    <cellStyle name="_07. NGTT2009-NN 19" xfId="146"/>
    <cellStyle name="_07. NGTT2009-NN 2" xfId="147"/>
    <cellStyle name="_07. NGTT2009-NN 3" xfId="148"/>
    <cellStyle name="_07. NGTT2009-NN 4" xfId="149"/>
    <cellStyle name="_07. NGTT2009-NN 5" xfId="150"/>
    <cellStyle name="_07. NGTT2009-NN 6" xfId="151"/>
    <cellStyle name="_07. NGTT2009-NN 7" xfId="152"/>
    <cellStyle name="_07. NGTT2009-NN 8" xfId="153"/>
    <cellStyle name="_07. NGTT2009-NN 9" xfId="154"/>
    <cellStyle name="_07. NGTT2009-NN_01 Don vi HC" xfId="155"/>
    <cellStyle name="_07. NGTT2009-NN_01 DVHC-DSLD 2010" xfId="156"/>
    <cellStyle name="_07. NGTT2009-NN_01 DVHC-DSLD 2010_01 Don vi HC" xfId="157"/>
    <cellStyle name="_07. NGTT2009-NN_01 DVHC-DSLD 2010_02 Danso_Laodong 2012(chuan) CO SO" xfId="158"/>
    <cellStyle name="_07. NGTT2009-NN_01 DVHC-DSLD 2010_04 Doanh nghiep va CSKDCT 2012" xfId="159"/>
    <cellStyle name="_07. NGTT2009-NN_01 DVHC-DSLD 2010_08 Thuong mai Tong muc - Diep" xfId="160"/>
    <cellStyle name="_07. NGTT2009-NN_01 DVHC-DSLD 2010_Bo sung 04 bieu Cong nghiep" xfId="161"/>
    <cellStyle name="_07. NGTT2009-NN_01 DVHC-DSLD 2010_Mau" xfId="162"/>
    <cellStyle name="_07. NGTT2009-NN_01 DVHC-DSLD 2010_NGDD 2013 Thu chi NSNN " xfId="163"/>
    <cellStyle name="_07. NGTT2009-NN_01 DVHC-DSLD 2010_Nien giam KT_TV 2010" xfId="164"/>
    <cellStyle name="_07. NGTT2009-NN_01 DVHC-DSLD 2010_nien giam tom tat 2010 (thuy)" xfId="165"/>
    <cellStyle name="_07. NGTT2009-NN_01 DVHC-DSLD 2010_nien giam tom tat 2010 (thuy)_01 Don vi HC" xfId="166"/>
    <cellStyle name="_07. NGTT2009-NN_01 DVHC-DSLD 2010_nien giam tom tat 2010 (thuy)_02 Danso_Laodong 2012(chuan) CO SO" xfId="167"/>
    <cellStyle name="_07. NGTT2009-NN_01 DVHC-DSLD 2010_nien giam tom tat 2010 (thuy)_04 Doanh nghiep va CSKDCT 2012" xfId="168"/>
    <cellStyle name="_07. NGTT2009-NN_01 DVHC-DSLD 2010_nien giam tom tat 2010 (thuy)_08 Thuong mai Tong muc - Diep" xfId="169"/>
    <cellStyle name="_07. NGTT2009-NN_01 DVHC-DSLD 2010_nien giam tom tat 2010 (thuy)_09 Thuong mai va Du lich" xfId="170"/>
    <cellStyle name="_07. NGTT2009-NN_01 DVHC-DSLD 2010_nien giam tom tat 2010 (thuy)_09 Thuong mai va Du lich_01 Don vi HC" xfId="171"/>
    <cellStyle name="_07. NGTT2009-NN_01 DVHC-DSLD 2010_nien giam tom tat 2010 (thuy)_09 Thuong mai va Du lich_NGDD 2013 Thu chi NSNN " xfId="172"/>
    <cellStyle name="_07. NGTT2009-NN_01 DVHC-DSLD 2010_nien giam tom tat 2010 (thuy)_Xl0000167" xfId="173"/>
    <cellStyle name="_07. NGTT2009-NN_01 DVHC-DSLD 2010_Tong hop NGTT" xfId="174"/>
    <cellStyle name="_07. NGTT2009-NN_01 DVHC-DSLD 2010_Tong hop NGTT_09 Thuong mai va Du lich" xfId="175"/>
    <cellStyle name="_07. NGTT2009-NN_01 DVHC-DSLD 2010_Tong hop NGTT_09 Thuong mai va Du lich_01 Don vi HC" xfId="176"/>
    <cellStyle name="_07. NGTT2009-NN_01 DVHC-DSLD 2010_Tong hop NGTT_09 Thuong mai va Du lich_NGDD 2013 Thu chi NSNN " xfId="177"/>
    <cellStyle name="_07. NGTT2009-NN_01 DVHC-DSLD 2010_Xl0000167" xfId="178"/>
    <cellStyle name="_07. NGTT2009-NN_02  Dan so lao dong(OK)" xfId="179"/>
    <cellStyle name="_07. NGTT2009-NN_02 Danso_Laodong 2012(chuan) CO SO" xfId="180"/>
    <cellStyle name="_07. NGTT2009-NN_03 Dautu 2010" xfId="181"/>
    <cellStyle name="_07. NGTT2009-NN_03 Dautu 2010_01 Don vi HC" xfId="182"/>
    <cellStyle name="_07. NGTT2009-NN_03 Dautu 2010_02 Danso_Laodong 2012(chuan) CO SO" xfId="183"/>
    <cellStyle name="_07. NGTT2009-NN_03 Dautu 2010_04 Doanh nghiep va CSKDCT 2012" xfId="184"/>
    <cellStyle name="_07. NGTT2009-NN_03 Dautu 2010_08 Thuong mai Tong muc - Diep" xfId="185"/>
    <cellStyle name="_07. NGTT2009-NN_03 Dautu 2010_09 Thuong mai va Du lich" xfId="186"/>
    <cellStyle name="_07. NGTT2009-NN_03 Dautu 2010_09 Thuong mai va Du lich_01 Don vi HC" xfId="187"/>
    <cellStyle name="_07. NGTT2009-NN_03 Dautu 2010_09 Thuong mai va Du lich_NGDD 2013 Thu chi NSNN " xfId="188"/>
    <cellStyle name="_07. NGTT2009-NN_03 Dautu 2010_Xl0000167" xfId="189"/>
    <cellStyle name="_07. NGTT2009-NN_03 TKQG" xfId="190"/>
    <cellStyle name="_07. NGTT2009-NN_03 TKQG_02  Dan so lao dong(OK)" xfId="191"/>
    <cellStyle name="_07. NGTT2009-NN_03 TKQG_Xl0000167" xfId="192"/>
    <cellStyle name="_07. NGTT2009-NN_04 Doanh nghiep va CSKDCT 2012" xfId="193"/>
    <cellStyle name="_07. NGTT2009-NN_05 Doanh nghiep va Ca the_2011 (Ok)" xfId="194"/>
    <cellStyle name="_07. NGTT2009-NN_05 Thu chi NSNN" xfId="195"/>
    <cellStyle name="_07. NGTT2009-NN_05 Thuong mai" xfId="196"/>
    <cellStyle name="_07. NGTT2009-NN_05 Thuong mai_01 Don vi HC" xfId="197"/>
    <cellStyle name="_07. NGTT2009-NN_05 Thuong mai_02 Danso_Laodong 2012(chuan) CO SO" xfId="198"/>
    <cellStyle name="_07. NGTT2009-NN_05 Thuong mai_04 Doanh nghiep va CSKDCT 2012" xfId="199"/>
    <cellStyle name="_07. NGTT2009-NN_05 Thuong mai_NGDD 2013 Thu chi NSNN " xfId="200"/>
    <cellStyle name="_07. NGTT2009-NN_05 Thuong mai_Nien giam KT_TV 2010" xfId="201"/>
    <cellStyle name="_07. NGTT2009-NN_05 Thuong mai_Xl0000167" xfId="202"/>
    <cellStyle name="_07. NGTT2009-NN_06 Nong, lam nghiep 2010  (ok)" xfId="203"/>
    <cellStyle name="_07. NGTT2009-NN_06 Van tai" xfId="204"/>
    <cellStyle name="_07. NGTT2009-NN_06 Van tai_01 Don vi HC" xfId="205"/>
    <cellStyle name="_07. NGTT2009-NN_06 Van tai_02 Danso_Laodong 2012(chuan) CO SO" xfId="206"/>
    <cellStyle name="_07. NGTT2009-NN_06 Van tai_04 Doanh nghiep va CSKDCT 2012" xfId="207"/>
    <cellStyle name="_07. NGTT2009-NN_06 Van tai_NGDD 2013 Thu chi NSNN " xfId="208"/>
    <cellStyle name="_07. NGTT2009-NN_06 Van tai_Nien giam KT_TV 2010" xfId="209"/>
    <cellStyle name="_07. NGTT2009-NN_06 Van tai_Xl0000167" xfId="210"/>
    <cellStyle name="_07. NGTT2009-NN_07 Buu dien" xfId="211"/>
    <cellStyle name="_07. NGTT2009-NN_07 Buu dien_01 Don vi HC" xfId="212"/>
    <cellStyle name="_07. NGTT2009-NN_07 Buu dien_02 Danso_Laodong 2012(chuan) CO SO" xfId="213"/>
    <cellStyle name="_07. NGTT2009-NN_07 Buu dien_04 Doanh nghiep va CSKDCT 2012" xfId="214"/>
    <cellStyle name="_07. NGTT2009-NN_07 Buu dien_NGDD 2013 Thu chi NSNN " xfId="215"/>
    <cellStyle name="_07. NGTT2009-NN_07 Buu dien_Nien giam KT_TV 2010" xfId="216"/>
    <cellStyle name="_07. NGTT2009-NN_07 Buu dien_Xl0000167" xfId="217"/>
    <cellStyle name="_07. NGTT2009-NN_07 NGTT CN 2012" xfId="218"/>
    <cellStyle name="_07. NGTT2009-NN_08 Thuong mai Tong muc - Diep" xfId="219"/>
    <cellStyle name="_07. NGTT2009-NN_08 Thuong mai va Du lich (Ok)" xfId="220"/>
    <cellStyle name="_07. NGTT2009-NN_08 Van tai" xfId="221"/>
    <cellStyle name="_07. NGTT2009-NN_08 Van tai_01 Don vi HC" xfId="222"/>
    <cellStyle name="_07. NGTT2009-NN_08 Van tai_02 Danso_Laodong 2012(chuan) CO SO" xfId="223"/>
    <cellStyle name="_07. NGTT2009-NN_08 Van tai_04 Doanh nghiep va CSKDCT 2012" xfId="224"/>
    <cellStyle name="_07. NGTT2009-NN_08 Van tai_NGDD 2013 Thu chi NSNN " xfId="225"/>
    <cellStyle name="_07. NGTT2009-NN_08 Van tai_Nien giam KT_TV 2010" xfId="226"/>
    <cellStyle name="_07. NGTT2009-NN_08 Van tai_Xl0000167" xfId="227"/>
    <cellStyle name="_07. NGTT2009-NN_08 Yte-van hoa" xfId="228"/>
    <cellStyle name="_07. NGTT2009-NN_08 Yte-van hoa_01 Don vi HC" xfId="229"/>
    <cellStyle name="_07. NGTT2009-NN_08 Yte-van hoa_02 Danso_Laodong 2012(chuan) CO SO" xfId="230"/>
    <cellStyle name="_07. NGTT2009-NN_08 Yte-van hoa_04 Doanh nghiep va CSKDCT 2012" xfId="231"/>
    <cellStyle name="_07. NGTT2009-NN_08 Yte-van hoa_NGDD 2013 Thu chi NSNN " xfId="232"/>
    <cellStyle name="_07. NGTT2009-NN_08 Yte-van hoa_Nien giam KT_TV 2010" xfId="233"/>
    <cellStyle name="_07. NGTT2009-NN_08 Yte-van hoa_Xl0000167" xfId="234"/>
    <cellStyle name="_07. NGTT2009-NN_09 Chi so gia 2011- VuTKG-1 (Ok)" xfId="235"/>
    <cellStyle name="_07. NGTT2009-NN_09 Du lich" xfId="236"/>
    <cellStyle name="_07. NGTT2009-NN_09 Thuong mai va Du lich" xfId="237"/>
    <cellStyle name="_07. NGTT2009-NN_09 Thuong mai va Du lich_01 Don vi HC" xfId="238"/>
    <cellStyle name="_07. NGTT2009-NN_09 Thuong mai va Du lich_NGDD 2013 Thu chi NSNN " xfId="239"/>
    <cellStyle name="_07. NGTT2009-NN_10 Market VH, YT, GD, NGTT 2011 " xfId="240"/>
    <cellStyle name="_07. NGTT2009-NN_10 Market VH, YT, GD, NGTT 2011 _02  Dan so lao dong(OK)" xfId="241"/>
    <cellStyle name="_07. NGTT2009-NN_10 Market VH, YT, GD, NGTT 2011 _03 TKQG va Thu chi NSNN 2012" xfId="242"/>
    <cellStyle name="_07. NGTT2009-NN_10 Market VH, YT, GD, NGTT 2011 _04 Doanh nghiep va CSKDCT 2012" xfId="243"/>
    <cellStyle name="_07. NGTT2009-NN_10 Market VH, YT, GD, NGTT 2011 _05 Doanh nghiep va Ca the_2011 (Ok)" xfId="244"/>
    <cellStyle name="_07. NGTT2009-NN_10 Market VH, YT, GD, NGTT 2011 _07 NGTT CN 2012" xfId="245"/>
    <cellStyle name="_07. NGTT2009-NN_10 Market VH, YT, GD, NGTT 2011 _08 Thuong mai Tong muc - Diep" xfId="246"/>
    <cellStyle name="_07. NGTT2009-NN_10 Market VH, YT, GD, NGTT 2011 _08 Thuong mai va Du lich (Ok)" xfId="247"/>
    <cellStyle name="_07. NGTT2009-NN_10 Market VH, YT, GD, NGTT 2011 _09 Chi so gia 2011- VuTKG-1 (Ok)" xfId="248"/>
    <cellStyle name="_07. NGTT2009-NN_10 Market VH, YT, GD, NGTT 2011 _09 Du lich" xfId="249"/>
    <cellStyle name="_07. NGTT2009-NN_10 Market VH, YT, GD, NGTT 2011 _10 Van tai va BCVT (da sua ok)" xfId="250"/>
    <cellStyle name="_07. NGTT2009-NN_10 Market VH, YT, GD, NGTT 2011 _11 (3)" xfId="251"/>
    <cellStyle name="_07. NGTT2009-NN_10 Market VH, YT, GD, NGTT 2011 _11 (3)_04 Doanh nghiep va CSKDCT 2012" xfId="252"/>
    <cellStyle name="_07. NGTT2009-NN_10 Market VH, YT, GD, NGTT 2011 _11 (3)_Xl0000167" xfId="253"/>
    <cellStyle name="_07. NGTT2009-NN_10 Market VH, YT, GD, NGTT 2011 _12 (2)" xfId="254"/>
    <cellStyle name="_07. NGTT2009-NN_10 Market VH, YT, GD, NGTT 2011 _12 (2)_04 Doanh nghiep va CSKDCT 2012" xfId="255"/>
    <cellStyle name="_07. NGTT2009-NN_10 Market VH, YT, GD, NGTT 2011 _12 (2)_Xl0000167" xfId="256"/>
    <cellStyle name="_07. NGTT2009-NN_10 Market VH, YT, GD, NGTT 2011 _12 Giao duc, Y Te va Muc songnam2011" xfId="257"/>
    <cellStyle name="_07. NGTT2009-NN_10 Market VH, YT, GD, NGTT 2011 _13 Van tai 2012" xfId="258"/>
    <cellStyle name="_07. NGTT2009-NN_10 Market VH, YT, GD, NGTT 2011 _Giaoduc2013(ok)" xfId="259"/>
    <cellStyle name="_07. NGTT2009-NN_10 Market VH, YT, GD, NGTT 2011 _Maket NGTT2012 LN,TS (7-1-2013)" xfId="260"/>
    <cellStyle name="_07. NGTT2009-NN_10 Market VH, YT, GD, NGTT 2011 _Maket NGTT2012 LN,TS (7-1-2013)_Nongnghiep" xfId="261"/>
    <cellStyle name="_07. NGTT2009-NN_10 Market VH, YT, GD, NGTT 2011 _Ngiam_lamnghiep_2011_v2(1)(1)" xfId="262"/>
    <cellStyle name="_07. NGTT2009-NN_10 Market VH, YT, GD, NGTT 2011 _Ngiam_lamnghiep_2011_v2(1)(1)_Nongnghiep" xfId="263"/>
    <cellStyle name="_07. NGTT2009-NN_10 Market VH, YT, GD, NGTT 2011 _NGTT LN,TS 2012 (Chuan)" xfId="264"/>
    <cellStyle name="_07. NGTT2009-NN_10 Market VH, YT, GD, NGTT 2011 _Nien giam TT Vu Nong nghiep 2012(solieu)-gui Vu TH 29-3-2013" xfId="265"/>
    <cellStyle name="_07. NGTT2009-NN_10 Market VH, YT, GD, NGTT 2011 _Nongnghiep" xfId="266"/>
    <cellStyle name="_07. NGTT2009-NN_10 Market VH, YT, GD, NGTT 2011 _Nongnghiep NGDD 2012_cap nhat den 24-5-2013(1)" xfId="267"/>
    <cellStyle name="_07. NGTT2009-NN_10 Market VH, YT, GD, NGTT 2011 _Nongnghiep_Nongnghiep NGDD 2012_cap nhat den 24-5-2013(1)" xfId="268"/>
    <cellStyle name="_07. NGTT2009-NN_10 Market VH, YT, GD, NGTT 2011 _So lieu quoc te TH" xfId="269"/>
    <cellStyle name="_07. NGTT2009-NN_10 Market VH, YT, GD, NGTT 2011 _Xl0000147" xfId="270"/>
    <cellStyle name="_07. NGTT2009-NN_10 Market VH, YT, GD, NGTT 2011 _Xl0000167" xfId="271"/>
    <cellStyle name="_07. NGTT2009-NN_10 Market VH, YT, GD, NGTT 2011 _XNK" xfId="272"/>
    <cellStyle name="_07. NGTT2009-NN_10 Van tai va BCVT (da sua ok)" xfId="273"/>
    <cellStyle name="_07. NGTT2009-NN_10 VH, YT, GD, NGTT 2010 - (OK)" xfId="274"/>
    <cellStyle name="_07. NGTT2009-NN_10 VH, YT, GD, NGTT 2010 - (OK)_Bo sung 04 bieu Cong nghiep" xfId="275"/>
    <cellStyle name="_07. NGTT2009-NN_11 (3)" xfId="276"/>
    <cellStyle name="_07. NGTT2009-NN_11 (3)_04 Doanh nghiep va CSKDCT 2012" xfId="277"/>
    <cellStyle name="_07. NGTT2009-NN_11 (3)_Xl0000167" xfId="278"/>
    <cellStyle name="_07. NGTT2009-NN_11 So lieu quoc te 2010-final" xfId="279"/>
    <cellStyle name="_07. NGTT2009-NN_12 (2)" xfId="280"/>
    <cellStyle name="_07. NGTT2009-NN_12 (2)_04 Doanh nghiep va CSKDCT 2012" xfId="281"/>
    <cellStyle name="_07. NGTT2009-NN_12 (2)_Xl0000167" xfId="282"/>
    <cellStyle name="_07. NGTT2009-NN_12 Chi so gia 2012(chuan) co so" xfId="283"/>
    <cellStyle name="_07. NGTT2009-NN_12 Giao duc, Y Te va Muc songnam2011" xfId="284"/>
    <cellStyle name="_07. NGTT2009-NN_13 Van tai 2012" xfId="285"/>
    <cellStyle name="_07. NGTT2009-NN_Book1" xfId="286"/>
    <cellStyle name="_07. NGTT2009-NN_Book3" xfId="287"/>
    <cellStyle name="_07. NGTT2009-NN_Book3 10" xfId="288"/>
    <cellStyle name="_07. NGTT2009-NN_Book3 11" xfId="289"/>
    <cellStyle name="_07. NGTT2009-NN_Book3 12" xfId="290"/>
    <cellStyle name="_07. NGTT2009-NN_Book3 13" xfId="291"/>
    <cellStyle name="_07. NGTT2009-NN_Book3 14" xfId="292"/>
    <cellStyle name="_07. NGTT2009-NN_Book3 15" xfId="293"/>
    <cellStyle name="_07. NGTT2009-NN_Book3 16" xfId="294"/>
    <cellStyle name="_07. NGTT2009-NN_Book3 17" xfId="295"/>
    <cellStyle name="_07. NGTT2009-NN_Book3 18" xfId="296"/>
    <cellStyle name="_07. NGTT2009-NN_Book3 19" xfId="297"/>
    <cellStyle name="_07. NGTT2009-NN_Book3 2" xfId="298"/>
    <cellStyle name="_07. NGTT2009-NN_Book3 3" xfId="299"/>
    <cellStyle name="_07. NGTT2009-NN_Book3 4" xfId="300"/>
    <cellStyle name="_07. NGTT2009-NN_Book3 5" xfId="301"/>
    <cellStyle name="_07. NGTT2009-NN_Book3 6" xfId="302"/>
    <cellStyle name="_07. NGTT2009-NN_Book3 7" xfId="303"/>
    <cellStyle name="_07. NGTT2009-NN_Book3 8" xfId="304"/>
    <cellStyle name="_07. NGTT2009-NN_Book3 9" xfId="305"/>
    <cellStyle name="_07. NGTT2009-NN_Book3_01 Don vi HC" xfId="306"/>
    <cellStyle name="_07. NGTT2009-NN_Book3_01 DVHC-DSLD 2010" xfId="307"/>
    <cellStyle name="_07. NGTT2009-NN_Book3_02  Dan so lao dong(OK)" xfId="308"/>
    <cellStyle name="_07. NGTT2009-NN_Book3_02 Danso_Laodong 2012(chuan) CO SO" xfId="309"/>
    <cellStyle name="_07. NGTT2009-NN_Book3_03 TKQG va Thu chi NSNN 2012" xfId="310"/>
    <cellStyle name="_07. NGTT2009-NN_Book3_04 Doanh nghiep va CSKDCT 2012" xfId="311"/>
    <cellStyle name="_07. NGTT2009-NN_Book3_05 Doanh nghiep va Ca the_2011 (Ok)" xfId="312"/>
    <cellStyle name="_07. NGTT2009-NN_Book3_05 NGTT DN 2010 (OK)" xfId="313"/>
    <cellStyle name="_07. NGTT2009-NN_Book3_05 NGTT DN 2010 (OK)_Bo sung 04 bieu Cong nghiep" xfId="314"/>
    <cellStyle name="_07. NGTT2009-NN_Book3_06 Nong, lam nghiep 2010  (ok)" xfId="315"/>
    <cellStyle name="_07. NGTT2009-NN_Book3_07 NGTT CN 2012" xfId="316"/>
    <cellStyle name="_07. NGTT2009-NN_Book3_08 Thuong mai Tong muc - Diep" xfId="317"/>
    <cellStyle name="_07. NGTT2009-NN_Book3_08 Thuong mai va Du lich (Ok)" xfId="318"/>
    <cellStyle name="_07. NGTT2009-NN_Book3_09 Chi so gia 2011- VuTKG-1 (Ok)" xfId="319"/>
    <cellStyle name="_07. NGTT2009-NN_Book3_09 Du lich" xfId="320"/>
    <cellStyle name="_07. NGTT2009-NN_Book3_10 Market VH, YT, GD, NGTT 2011 " xfId="321"/>
    <cellStyle name="_07. NGTT2009-NN_Book3_10 Market VH, YT, GD, NGTT 2011 _02  Dan so lao dong(OK)" xfId="322"/>
    <cellStyle name="_07. NGTT2009-NN_Book3_10 Market VH, YT, GD, NGTT 2011 _03 TKQG va Thu chi NSNN 2012" xfId="323"/>
    <cellStyle name="_07. NGTT2009-NN_Book3_10 Market VH, YT, GD, NGTT 2011 _04 Doanh nghiep va CSKDCT 2012" xfId="324"/>
    <cellStyle name="_07. NGTT2009-NN_Book3_10 Market VH, YT, GD, NGTT 2011 _05 Doanh nghiep va Ca the_2011 (Ok)" xfId="325"/>
    <cellStyle name="_07. NGTT2009-NN_Book3_10 Market VH, YT, GD, NGTT 2011 _07 NGTT CN 2012" xfId="326"/>
    <cellStyle name="_07. NGTT2009-NN_Book3_10 Market VH, YT, GD, NGTT 2011 _08 Thuong mai Tong muc - Diep" xfId="327"/>
    <cellStyle name="_07. NGTT2009-NN_Book3_10 Market VH, YT, GD, NGTT 2011 _08 Thuong mai va Du lich (Ok)" xfId="328"/>
    <cellStyle name="_07. NGTT2009-NN_Book3_10 Market VH, YT, GD, NGTT 2011 _09 Chi so gia 2011- VuTKG-1 (Ok)" xfId="329"/>
    <cellStyle name="_07. NGTT2009-NN_Book3_10 Market VH, YT, GD, NGTT 2011 _09 Du lich" xfId="330"/>
    <cellStyle name="_07. NGTT2009-NN_Book3_10 Market VH, YT, GD, NGTT 2011 _10 Van tai va BCVT (da sua ok)" xfId="331"/>
    <cellStyle name="_07. NGTT2009-NN_Book3_10 Market VH, YT, GD, NGTT 2011 _11 (3)" xfId="332"/>
    <cellStyle name="_07. NGTT2009-NN_Book3_10 Market VH, YT, GD, NGTT 2011 _11 (3)_04 Doanh nghiep va CSKDCT 2012" xfId="333"/>
    <cellStyle name="_07. NGTT2009-NN_Book3_10 Market VH, YT, GD, NGTT 2011 _11 (3)_Xl0000167" xfId="334"/>
    <cellStyle name="_07. NGTT2009-NN_Book3_10 Market VH, YT, GD, NGTT 2011 _12 (2)" xfId="335"/>
    <cellStyle name="_07. NGTT2009-NN_Book3_10 Market VH, YT, GD, NGTT 2011 _12 (2)_04 Doanh nghiep va CSKDCT 2012" xfId="336"/>
    <cellStyle name="_07. NGTT2009-NN_Book3_10 Market VH, YT, GD, NGTT 2011 _12 (2)_Xl0000167" xfId="337"/>
    <cellStyle name="_07. NGTT2009-NN_Book3_10 Market VH, YT, GD, NGTT 2011 _12 Giao duc, Y Te va Muc songnam2011" xfId="338"/>
    <cellStyle name="_07. NGTT2009-NN_Book3_10 Market VH, YT, GD, NGTT 2011 _13 Van tai 2012" xfId="339"/>
    <cellStyle name="_07. NGTT2009-NN_Book3_10 Market VH, YT, GD, NGTT 2011 _Giaoduc2013(ok)" xfId="340"/>
    <cellStyle name="_07. NGTT2009-NN_Book3_10 Market VH, YT, GD, NGTT 2011 _Maket NGTT2012 LN,TS (7-1-2013)" xfId="341"/>
    <cellStyle name="_07. NGTT2009-NN_Book3_10 Market VH, YT, GD, NGTT 2011 _Maket NGTT2012 LN,TS (7-1-2013)_Nongnghiep" xfId="342"/>
    <cellStyle name="_07. NGTT2009-NN_Book3_10 Market VH, YT, GD, NGTT 2011 _Ngiam_lamnghiep_2011_v2(1)(1)" xfId="343"/>
    <cellStyle name="_07. NGTT2009-NN_Book3_10 Market VH, YT, GD, NGTT 2011 _Ngiam_lamnghiep_2011_v2(1)(1)_Nongnghiep" xfId="344"/>
    <cellStyle name="_07. NGTT2009-NN_Book3_10 Market VH, YT, GD, NGTT 2011 _NGTT LN,TS 2012 (Chuan)" xfId="345"/>
    <cellStyle name="_07. NGTT2009-NN_Book3_10 Market VH, YT, GD, NGTT 2011 _Nien giam TT Vu Nong nghiep 2012(solieu)-gui Vu TH 29-3-2013" xfId="346"/>
    <cellStyle name="_07. NGTT2009-NN_Book3_10 Market VH, YT, GD, NGTT 2011 _Nongnghiep" xfId="347"/>
    <cellStyle name="_07. NGTT2009-NN_Book3_10 Market VH, YT, GD, NGTT 2011 _Nongnghiep NGDD 2012_cap nhat den 24-5-2013(1)" xfId="348"/>
    <cellStyle name="_07. NGTT2009-NN_Book3_10 Market VH, YT, GD, NGTT 2011 _Nongnghiep_Nongnghiep NGDD 2012_cap nhat den 24-5-2013(1)" xfId="349"/>
    <cellStyle name="_07. NGTT2009-NN_Book3_10 Market VH, YT, GD, NGTT 2011 _So lieu quoc te TH" xfId="350"/>
    <cellStyle name="_07. NGTT2009-NN_Book3_10 Market VH, YT, GD, NGTT 2011 _Xl0000147" xfId="351"/>
    <cellStyle name="_07. NGTT2009-NN_Book3_10 Market VH, YT, GD, NGTT 2011 _Xl0000167" xfId="352"/>
    <cellStyle name="_07. NGTT2009-NN_Book3_10 Market VH, YT, GD, NGTT 2011 _XNK" xfId="353"/>
    <cellStyle name="_07. NGTT2009-NN_Book3_10 Van tai va BCVT (da sua ok)" xfId="354"/>
    <cellStyle name="_07. NGTT2009-NN_Book3_10 VH, YT, GD, NGTT 2010 - (OK)" xfId="355"/>
    <cellStyle name="_07. NGTT2009-NN_Book3_10 VH, YT, GD, NGTT 2010 - (OK)_Bo sung 04 bieu Cong nghiep" xfId="356"/>
    <cellStyle name="_07. NGTT2009-NN_Book3_11 (3)" xfId="357"/>
    <cellStyle name="_07. NGTT2009-NN_Book3_11 (3)_04 Doanh nghiep va CSKDCT 2012" xfId="358"/>
    <cellStyle name="_07. NGTT2009-NN_Book3_11 (3)_Xl0000167" xfId="359"/>
    <cellStyle name="_07. NGTT2009-NN_Book3_12 (2)" xfId="360"/>
    <cellStyle name="_07. NGTT2009-NN_Book3_12 (2)_04 Doanh nghiep va CSKDCT 2012" xfId="361"/>
    <cellStyle name="_07. NGTT2009-NN_Book3_12 (2)_Xl0000167" xfId="362"/>
    <cellStyle name="_07. NGTT2009-NN_Book3_12 Chi so gia 2012(chuan) co so" xfId="363"/>
    <cellStyle name="_07. NGTT2009-NN_Book3_12 Giao duc, Y Te va Muc songnam2011" xfId="364"/>
    <cellStyle name="_07. NGTT2009-NN_Book3_13 Van tai 2012" xfId="365"/>
    <cellStyle name="_07. NGTT2009-NN_Book3_Book1" xfId="366"/>
    <cellStyle name="_07. NGTT2009-NN_Book3_CucThongke-phucdap-Tuan-Anh" xfId="367"/>
    <cellStyle name="_07. NGTT2009-NN_Book3_Giaoduc2013(ok)" xfId="368"/>
    <cellStyle name="_07. NGTT2009-NN_Book3_GTSXNN" xfId="369"/>
    <cellStyle name="_07. NGTT2009-NN_Book3_GTSXNN_Nongnghiep NGDD 2012_cap nhat den 24-5-2013(1)" xfId="370"/>
    <cellStyle name="_07. NGTT2009-NN_Book3_Maket NGTT2012 LN,TS (7-1-2013)" xfId="371"/>
    <cellStyle name="_07. NGTT2009-NN_Book3_Maket NGTT2012 LN,TS (7-1-2013)_Nongnghiep" xfId="372"/>
    <cellStyle name="_07. NGTT2009-NN_Book3_Ngiam_lamnghiep_2011_v2(1)(1)" xfId="373"/>
    <cellStyle name="_07. NGTT2009-NN_Book3_Ngiam_lamnghiep_2011_v2(1)(1)_Nongnghiep" xfId="374"/>
    <cellStyle name="_07. NGTT2009-NN_Book3_NGTT LN,TS 2012 (Chuan)" xfId="375"/>
    <cellStyle name="_07. NGTT2009-NN_Book3_Nien giam day du  Nong nghiep 2010" xfId="376"/>
    <cellStyle name="_07. NGTT2009-NN_Book3_Nien giam TT Vu Nong nghiep 2012(solieu)-gui Vu TH 29-3-2013" xfId="377"/>
    <cellStyle name="_07. NGTT2009-NN_Book3_Nongnghiep" xfId="378"/>
    <cellStyle name="_07. NGTT2009-NN_Book3_Nongnghiep_Bo sung 04 bieu Cong nghiep" xfId="379"/>
    <cellStyle name="_07. NGTT2009-NN_Book3_Nongnghiep_Mau" xfId="380"/>
    <cellStyle name="_07. NGTT2009-NN_Book3_Nongnghiep_NGDD 2013 Thu chi NSNN " xfId="381"/>
    <cellStyle name="_07. NGTT2009-NN_Book3_Nongnghiep_Nongnghiep NGDD 2012_cap nhat den 24-5-2013(1)" xfId="382"/>
    <cellStyle name="_07. NGTT2009-NN_Book3_So lieu quoc te TH" xfId="383"/>
    <cellStyle name="_07. NGTT2009-NN_Book3_So lieu quoc te TH_08 Cong nghiep 2010" xfId="384"/>
    <cellStyle name="_07. NGTT2009-NN_Book3_So lieu quoc te TH_08 Thuong mai va Du lich (Ok)" xfId="385"/>
    <cellStyle name="_07. NGTT2009-NN_Book3_So lieu quoc te TH_09 Chi so gia 2011- VuTKG-1 (Ok)" xfId="386"/>
    <cellStyle name="_07. NGTT2009-NN_Book3_So lieu quoc te TH_09 Du lich" xfId="387"/>
    <cellStyle name="_07. NGTT2009-NN_Book3_So lieu quoc te TH_10 Van tai va BCVT (da sua ok)" xfId="388"/>
    <cellStyle name="_07. NGTT2009-NN_Book3_So lieu quoc te TH_12 Giao duc, Y Te va Muc songnam2011" xfId="389"/>
    <cellStyle name="_07. NGTT2009-NN_Book3_So lieu quoc te TH_nien giam tom tat du lich va XNK" xfId="390"/>
    <cellStyle name="_07. NGTT2009-NN_Book3_So lieu quoc te TH_Nongnghiep" xfId="391"/>
    <cellStyle name="_07. NGTT2009-NN_Book3_So lieu quoc te TH_XNK" xfId="392"/>
    <cellStyle name="_07. NGTT2009-NN_Book3_So lieu quoc te(GDP)" xfId="393"/>
    <cellStyle name="_07. NGTT2009-NN_Book3_So lieu quoc te(GDP)_02  Dan so lao dong(OK)" xfId="394"/>
    <cellStyle name="_07. NGTT2009-NN_Book3_So lieu quoc te(GDP)_03 TKQG va Thu chi NSNN 2012" xfId="395"/>
    <cellStyle name="_07. NGTT2009-NN_Book3_So lieu quoc te(GDP)_04 Doanh nghiep va CSKDCT 2012" xfId="396"/>
    <cellStyle name="_07. NGTT2009-NN_Book3_So lieu quoc te(GDP)_05 Doanh nghiep va Ca the_2011 (Ok)" xfId="397"/>
    <cellStyle name="_07. NGTT2009-NN_Book3_So lieu quoc te(GDP)_07 NGTT CN 2012" xfId="398"/>
    <cellStyle name="_07. NGTT2009-NN_Book3_So lieu quoc te(GDP)_08 Thuong mai Tong muc - Diep" xfId="399"/>
    <cellStyle name="_07. NGTT2009-NN_Book3_So lieu quoc te(GDP)_08 Thuong mai va Du lich (Ok)" xfId="400"/>
    <cellStyle name="_07. NGTT2009-NN_Book3_So lieu quoc te(GDP)_09 Chi so gia 2011- VuTKG-1 (Ok)" xfId="401"/>
    <cellStyle name="_07. NGTT2009-NN_Book3_So lieu quoc te(GDP)_09 Du lich" xfId="402"/>
    <cellStyle name="_07. NGTT2009-NN_Book3_So lieu quoc te(GDP)_10 Van tai va BCVT (da sua ok)" xfId="403"/>
    <cellStyle name="_07. NGTT2009-NN_Book3_So lieu quoc te(GDP)_11 (3)" xfId="404"/>
    <cellStyle name="_07. NGTT2009-NN_Book3_So lieu quoc te(GDP)_11 (3)_04 Doanh nghiep va CSKDCT 2012" xfId="405"/>
    <cellStyle name="_07. NGTT2009-NN_Book3_So lieu quoc te(GDP)_11 (3)_Xl0000167" xfId="406"/>
    <cellStyle name="_07. NGTT2009-NN_Book3_So lieu quoc te(GDP)_12 (2)" xfId="407"/>
    <cellStyle name="_07. NGTT2009-NN_Book3_So lieu quoc te(GDP)_12 (2)_04 Doanh nghiep va CSKDCT 2012" xfId="408"/>
    <cellStyle name="_07. NGTT2009-NN_Book3_So lieu quoc te(GDP)_12 (2)_Xl0000167" xfId="409"/>
    <cellStyle name="_07. NGTT2009-NN_Book3_So lieu quoc te(GDP)_12 Giao duc, Y Te va Muc songnam2011" xfId="410"/>
    <cellStyle name="_07. NGTT2009-NN_Book3_So lieu quoc te(GDP)_12 So lieu quoc te (Ok)" xfId="411"/>
    <cellStyle name="_07. NGTT2009-NN_Book3_So lieu quoc te(GDP)_13 Van tai 2012" xfId="412"/>
    <cellStyle name="_07. NGTT2009-NN_Book3_So lieu quoc te(GDP)_Giaoduc2013(ok)" xfId="413"/>
    <cellStyle name="_07. NGTT2009-NN_Book3_So lieu quoc te(GDP)_Maket NGTT2012 LN,TS (7-1-2013)" xfId="414"/>
    <cellStyle name="_07. NGTT2009-NN_Book3_So lieu quoc te(GDP)_Maket NGTT2012 LN,TS (7-1-2013)_Nongnghiep" xfId="415"/>
    <cellStyle name="_07. NGTT2009-NN_Book3_So lieu quoc te(GDP)_Ngiam_lamnghiep_2011_v2(1)(1)" xfId="416"/>
    <cellStyle name="_07. NGTT2009-NN_Book3_So lieu quoc te(GDP)_Ngiam_lamnghiep_2011_v2(1)(1)_Nongnghiep" xfId="417"/>
    <cellStyle name="_07. NGTT2009-NN_Book3_So lieu quoc te(GDP)_NGTT LN,TS 2012 (Chuan)" xfId="418"/>
    <cellStyle name="_07. NGTT2009-NN_Book3_So lieu quoc te(GDP)_Nien giam TT Vu Nong nghiep 2012(solieu)-gui Vu TH 29-3-2013" xfId="419"/>
    <cellStyle name="_07. NGTT2009-NN_Book3_So lieu quoc te(GDP)_Nongnghiep" xfId="420"/>
    <cellStyle name="_07. NGTT2009-NN_Book3_So lieu quoc te(GDP)_Nongnghiep NGDD 2012_cap nhat den 24-5-2013(1)" xfId="421"/>
    <cellStyle name="_07. NGTT2009-NN_Book3_So lieu quoc te(GDP)_Nongnghiep_Nongnghiep NGDD 2012_cap nhat den 24-5-2013(1)" xfId="422"/>
    <cellStyle name="_07. NGTT2009-NN_Book3_So lieu quoc te(GDP)_Xl0000147" xfId="423"/>
    <cellStyle name="_07. NGTT2009-NN_Book3_So lieu quoc te(GDP)_Xl0000167" xfId="424"/>
    <cellStyle name="_07. NGTT2009-NN_Book3_So lieu quoc te(GDP)_XNK" xfId="425"/>
    <cellStyle name="_07. NGTT2009-NN_Book3_Xl0000147" xfId="426"/>
    <cellStyle name="_07. NGTT2009-NN_Book3_Xl0000167" xfId="427"/>
    <cellStyle name="_07. NGTT2009-NN_Book3_XNK" xfId="428"/>
    <cellStyle name="_07. NGTT2009-NN_Book3_XNK_08 Thuong mai Tong muc - Diep" xfId="429"/>
    <cellStyle name="_07. NGTT2009-NN_Book3_XNK_Bo sung 04 bieu Cong nghiep" xfId="430"/>
    <cellStyle name="_07. NGTT2009-NN_Book3_XNK-2012" xfId="431"/>
    <cellStyle name="_07. NGTT2009-NN_Book3_XNK-Market" xfId="432"/>
    <cellStyle name="_07. NGTT2009-NN_Book4" xfId="433"/>
    <cellStyle name="_07. NGTT2009-NN_Book4_08 Cong nghiep 2010" xfId="434"/>
    <cellStyle name="_07. NGTT2009-NN_Book4_08 Thuong mai va Du lich (Ok)" xfId="435"/>
    <cellStyle name="_07. NGTT2009-NN_Book4_09 Chi so gia 2011- VuTKG-1 (Ok)" xfId="436"/>
    <cellStyle name="_07. NGTT2009-NN_Book4_09 Du lich" xfId="437"/>
    <cellStyle name="_07. NGTT2009-NN_Book4_10 Van tai va BCVT (da sua ok)" xfId="438"/>
    <cellStyle name="_07. NGTT2009-NN_Book4_12 Giao duc, Y Te va Muc songnam2011" xfId="439"/>
    <cellStyle name="_07. NGTT2009-NN_Book4_12 So lieu quoc te (Ok)" xfId="440"/>
    <cellStyle name="_07. NGTT2009-NN_Book4_Book1" xfId="441"/>
    <cellStyle name="_07. NGTT2009-NN_Book4_nien giam tom tat du lich va XNK" xfId="442"/>
    <cellStyle name="_07. NGTT2009-NN_Book4_Nongnghiep" xfId="443"/>
    <cellStyle name="_07. NGTT2009-NN_Book4_XNK" xfId="444"/>
    <cellStyle name="_07. NGTT2009-NN_Book4_XNK-2012" xfId="445"/>
    <cellStyle name="_07. NGTT2009-NN_CSKDCT 2010" xfId="446"/>
    <cellStyle name="_07. NGTT2009-NN_CSKDCT 2010_Bo sung 04 bieu Cong nghiep" xfId="447"/>
    <cellStyle name="_07. NGTT2009-NN_CucThongke-phucdap-Tuan-Anh" xfId="448"/>
    <cellStyle name="_07. NGTT2009-NN_dan so phan tich 10 nam(moi)" xfId="449"/>
    <cellStyle name="_07. NGTT2009-NN_dan so phan tich 10 nam(moi)_01 Don vi HC" xfId="450"/>
    <cellStyle name="_07. NGTT2009-NN_dan so phan tich 10 nam(moi)_02 Danso_Laodong 2012(chuan) CO SO" xfId="451"/>
    <cellStyle name="_07. NGTT2009-NN_dan so phan tich 10 nam(moi)_04 Doanh nghiep va CSKDCT 2012" xfId="452"/>
    <cellStyle name="_07. NGTT2009-NN_dan so phan tich 10 nam(moi)_NGDD 2013 Thu chi NSNN " xfId="453"/>
    <cellStyle name="_07. NGTT2009-NN_dan so phan tich 10 nam(moi)_Nien giam KT_TV 2010" xfId="454"/>
    <cellStyle name="_07. NGTT2009-NN_dan so phan tich 10 nam(moi)_Xl0000167" xfId="455"/>
    <cellStyle name="_07. NGTT2009-NN_Dat Dai NGTT -2013" xfId="456"/>
    <cellStyle name="_07. NGTT2009-NN_Giaoduc2013(ok)" xfId="457"/>
    <cellStyle name="_07. NGTT2009-NN_GTSXNN" xfId="458"/>
    <cellStyle name="_07. NGTT2009-NN_GTSXNN_Nongnghiep NGDD 2012_cap nhat den 24-5-2013(1)" xfId="459"/>
    <cellStyle name="_07. NGTT2009-NN_Lam nghiep, thuy san 2010 (ok)" xfId="460"/>
    <cellStyle name="_07. NGTT2009-NN_Lam nghiep, thuy san 2010 (ok)_08 Cong nghiep 2010" xfId="461"/>
    <cellStyle name="_07. NGTT2009-NN_Lam nghiep, thuy san 2010 (ok)_08 Thuong mai va Du lich (Ok)" xfId="462"/>
    <cellStyle name="_07. NGTT2009-NN_Lam nghiep, thuy san 2010 (ok)_09 Chi so gia 2011- VuTKG-1 (Ok)" xfId="463"/>
    <cellStyle name="_07. NGTT2009-NN_Lam nghiep, thuy san 2010 (ok)_09 Du lich" xfId="464"/>
    <cellStyle name="_07. NGTT2009-NN_Lam nghiep, thuy san 2010 (ok)_10 Van tai va BCVT (da sua ok)" xfId="465"/>
    <cellStyle name="_07. NGTT2009-NN_Lam nghiep, thuy san 2010 (ok)_12 Giao duc, Y Te va Muc songnam2011" xfId="466"/>
    <cellStyle name="_07. NGTT2009-NN_Lam nghiep, thuy san 2010 (ok)_nien giam tom tat du lich va XNK" xfId="467"/>
    <cellStyle name="_07. NGTT2009-NN_Lam nghiep, thuy san 2010 (ok)_Nongnghiep" xfId="468"/>
    <cellStyle name="_07. NGTT2009-NN_Lam nghiep, thuy san 2010 (ok)_XNK" xfId="469"/>
    <cellStyle name="_07. NGTT2009-NN_Maket NGTT Cong nghiep 2011" xfId="470"/>
    <cellStyle name="_07. NGTT2009-NN_Maket NGTT Cong nghiep 2011_08 Cong nghiep 2010" xfId="471"/>
    <cellStyle name="_07. NGTT2009-NN_Maket NGTT Cong nghiep 2011_08 Thuong mai va Du lich (Ok)" xfId="472"/>
    <cellStyle name="_07. NGTT2009-NN_Maket NGTT Cong nghiep 2011_09 Chi so gia 2011- VuTKG-1 (Ok)" xfId="473"/>
    <cellStyle name="_07. NGTT2009-NN_Maket NGTT Cong nghiep 2011_09 Du lich" xfId="474"/>
    <cellStyle name="_07. NGTT2009-NN_Maket NGTT Cong nghiep 2011_10 Van tai va BCVT (da sua ok)" xfId="475"/>
    <cellStyle name="_07. NGTT2009-NN_Maket NGTT Cong nghiep 2011_12 Giao duc, Y Te va Muc songnam2011" xfId="476"/>
    <cellStyle name="_07. NGTT2009-NN_Maket NGTT Cong nghiep 2011_nien giam tom tat du lich va XNK" xfId="477"/>
    <cellStyle name="_07. NGTT2009-NN_Maket NGTT Cong nghiep 2011_Nongnghiep" xfId="478"/>
    <cellStyle name="_07. NGTT2009-NN_Maket NGTT Cong nghiep 2011_XNK" xfId="479"/>
    <cellStyle name="_07. NGTT2009-NN_Maket NGTT Doanh Nghiep 2011" xfId="480"/>
    <cellStyle name="_07. NGTT2009-NN_Maket NGTT Doanh Nghiep 2011_08 Cong nghiep 2010" xfId="481"/>
    <cellStyle name="_07. NGTT2009-NN_Maket NGTT Doanh Nghiep 2011_08 Thuong mai va Du lich (Ok)" xfId="482"/>
    <cellStyle name="_07. NGTT2009-NN_Maket NGTT Doanh Nghiep 2011_09 Chi so gia 2011- VuTKG-1 (Ok)" xfId="483"/>
    <cellStyle name="_07. NGTT2009-NN_Maket NGTT Doanh Nghiep 2011_09 Du lich" xfId="484"/>
    <cellStyle name="_07. NGTT2009-NN_Maket NGTT Doanh Nghiep 2011_10 Van tai va BCVT (da sua ok)" xfId="485"/>
    <cellStyle name="_07. NGTT2009-NN_Maket NGTT Doanh Nghiep 2011_12 Giao duc, Y Te va Muc songnam2011" xfId="486"/>
    <cellStyle name="_07. NGTT2009-NN_Maket NGTT Doanh Nghiep 2011_nien giam tom tat du lich va XNK" xfId="487"/>
    <cellStyle name="_07. NGTT2009-NN_Maket NGTT Doanh Nghiep 2011_Nongnghiep" xfId="488"/>
    <cellStyle name="_07. NGTT2009-NN_Maket NGTT Doanh Nghiep 2011_XNK" xfId="489"/>
    <cellStyle name="_07. NGTT2009-NN_Maket NGTT Thu chi NS 2011" xfId="490"/>
    <cellStyle name="_07. NGTT2009-NN_Maket NGTT Thu chi NS 2011_08 Cong nghiep 2010" xfId="491"/>
    <cellStyle name="_07. NGTT2009-NN_Maket NGTT Thu chi NS 2011_08 Thuong mai va Du lich (Ok)" xfId="492"/>
    <cellStyle name="_07. NGTT2009-NN_Maket NGTT Thu chi NS 2011_09 Chi so gia 2011- VuTKG-1 (Ok)" xfId="493"/>
    <cellStyle name="_07. NGTT2009-NN_Maket NGTT Thu chi NS 2011_09 Du lich" xfId="494"/>
    <cellStyle name="_07. NGTT2009-NN_Maket NGTT Thu chi NS 2011_10 Van tai va BCVT (da sua ok)" xfId="495"/>
    <cellStyle name="_07. NGTT2009-NN_Maket NGTT Thu chi NS 2011_12 Giao duc, Y Te va Muc songnam2011" xfId="496"/>
    <cellStyle name="_07. NGTT2009-NN_Maket NGTT Thu chi NS 2011_nien giam tom tat du lich va XNK" xfId="497"/>
    <cellStyle name="_07. NGTT2009-NN_Maket NGTT Thu chi NS 2011_Nongnghiep" xfId="498"/>
    <cellStyle name="_07. NGTT2009-NN_Maket NGTT Thu chi NS 2011_XNK" xfId="499"/>
    <cellStyle name="_07. NGTT2009-NN_Maket NGTT2012 LN,TS (7-1-2013)" xfId="500"/>
    <cellStyle name="_07. NGTT2009-NN_Maket NGTT2012 LN,TS (7-1-2013)_Nongnghiep" xfId="501"/>
    <cellStyle name="_07. NGTT2009-NN_Ngiam_lamnghiep_2011_v2(1)(1)" xfId="502"/>
    <cellStyle name="_07. NGTT2009-NN_Ngiam_lamnghiep_2011_v2(1)(1)_Nongnghiep" xfId="503"/>
    <cellStyle name="_07. NGTT2009-NN_NGTT Ca the 2011 Diep" xfId="504"/>
    <cellStyle name="_07. NGTT2009-NN_NGTT Ca the 2011 Diep_08 Cong nghiep 2010" xfId="505"/>
    <cellStyle name="_07. NGTT2009-NN_NGTT Ca the 2011 Diep_08 Thuong mai va Du lich (Ok)" xfId="506"/>
    <cellStyle name="_07. NGTT2009-NN_NGTT Ca the 2011 Diep_09 Chi so gia 2011- VuTKG-1 (Ok)" xfId="507"/>
    <cellStyle name="_07. NGTT2009-NN_NGTT Ca the 2011 Diep_09 Du lich" xfId="508"/>
    <cellStyle name="_07. NGTT2009-NN_NGTT Ca the 2011 Diep_10 Van tai va BCVT (da sua ok)" xfId="509"/>
    <cellStyle name="_07. NGTT2009-NN_NGTT Ca the 2011 Diep_12 Giao duc, Y Te va Muc songnam2011" xfId="510"/>
    <cellStyle name="_07. NGTT2009-NN_NGTT Ca the 2011 Diep_nien giam tom tat du lich va XNK" xfId="511"/>
    <cellStyle name="_07. NGTT2009-NN_NGTT Ca the 2011 Diep_Nongnghiep" xfId="512"/>
    <cellStyle name="_07. NGTT2009-NN_NGTT Ca the 2011 Diep_XNK" xfId="513"/>
    <cellStyle name="_07. NGTT2009-NN_NGTT LN,TS 2012 (Chuan)" xfId="514"/>
    <cellStyle name="_07. NGTT2009-NN_Nien giam day du  Nong nghiep 2010" xfId="515"/>
    <cellStyle name="_07. NGTT2009-NN_Nien giam TT Vu Nong nghiep 2012(solieu)-gui Vu TH 29-3-2013" xfId="516"/>
    <cellStyle name="_07. NGTT2009-NN_Nongnghiep" xfId="517"/>
    <cellStyle name="_07. NGTT2009-NN_Nongnghiep_Bo sung 04 bieu Cong nghiep" xfId="518"/>
    <cellStyle name="_07. NGTT2009-NN_Nongnghiep_Mau" xfId="519"/>
    <cellStyle name="_07. NGTT2009-NN_Nongnghiep_NGDD 2013 Thu chi NSNN " xfId="520"/>
    <cellStyle name="_07. NGTT2009-NN_Nongnghiep_Nongnghiep NGDD 2012_cap nhat den 24-5-2013(1)" xfId="521"/>
    <cellStyle name="_07. NGTT2009-NN_Phan i (in)" xfId="522"/>
    <cellStyle name="_07. NGTT2009-NN_So lieu quoc te TH" xfId="523"/>
    <cellStyle name="_07. NGTT2009-NN_So lieu quoc te TH_08 Cong nghiep 2010" xfId="524"/>
    <cellStyle name="_07. NGTT2009-NN_So lieu quoc te TH_08 Thuong mai va Du lich (Ok)" xfId="525"/>
    <cellStyle name="_07. NGTT2009-NN_So lieu quoc te TH_09 Chi so gia 2011- VuTKG-1 (Ok)" xfId="526"/>
    <cellStyle name="_07. NGTT2009-NN_So lieu quoc te TH_09 Du lich" xfId="527"/>
    <cellStyle name="_07. NGTT2009-NN_So lieu quoc te TH_10 Van tai va BCVT (da sua ok)" xfId="528"/>
    <cellStyle name="_07. NGTT2009-NN_So lieu quoc te TH_12 Giao duc, Y Te va Muc songnam2011" xfId="529"/>
    <cellStyle name="_07. NGTT2009-NN_So lieu quoc te TH_nien giam tom tat du lich va XNK" xfId="530"/>
    <cellStyle name="_07. NGTT2009-NN_So lieu quoc te TH_Nongnghiep" xfId="531"/>
    <cellStyle name="_07. NGTT2009-NN_So lieu quoc te TH_XNK" xfId="532"/>
    <cellStyle name="_07. NGTT2009-NN_So lieu quoc te(GDP)" xfId="533"/>
    <cellStyle name="_07. NGTT2009-NN_So lieu quoc te(GDP)_02  Dan so lao dong(OK)" xfId="534"/>
    <cellStyle name="_07. NGTT2009-NN_So lieu quoc te(GDP)_03 TKQG va Thu chi NSNN 2012" xfId="535"/>
    <cellStyle name="_07. NGTT2009-NN_So lieu quoc te(GDP)_04 Doanh nghiep va CSKDCT 2012" xfId="536"/>
    <cellStyle name="_07. NGTT2009-NN_So lieu quoc te(GDP)_05 Doanh nghiep va Ca the_2011 (Ok)" xfId="537"/>
    <cellStyle name="_07. NGTT2009-NN_So lieu quoc te(GDP)_07 NGTT CN 2012" xfId="538"/>
    <cellStyle name="_07. NGTT2009-NN_So lieu quoc te(GDP)_08 Thuong mai Tong muc - Diep" xfId="539"/>
    <cellStyle name="_07. NGTT2009-NN_So lieu quoc te(GDP)_08 Thuong mai va Du lich (Ok)" xfId="540"/>
    <cellStyle name="_07. NGTT2009-NN_So lieu quoc te(GDP)_09 Chi so gia 2011- VuTKG-1 (Ok)" xfId="541"/>
    <cellStyle name="_07. NGTT2009-NN_So lieu quoc te(GDP)_09 Du lich" xfId="542"/>
    <cellStyle name="_07. NGTT2009-NN_So lieu quoc te(GDP)_10 Van tai va BCVT (da sua ok)" xfId="543"/>
    <cellStyle name="_07. NGTT2009-NN_So lieu quoc te(GDP)_11 (3)" xfId="544"/>
    <cellStyle name="_07. NGTT2009-NN_So lieu quoc te(GDP)_11 (3)_04 Doanh nghiep va CSKDCT 2012" xfId="545"/>
    <cellStyle name="_07. NGTT2009-NN_So lieu quoc te(GDP)_11 (3)_Xl0000167" xfId="546"/>
    <cellStyle name="_07. NGTT2009-NN_So lieu quoc te(GDP)_12 (2)" xfId="547"/>
    <cellStyle name="_07. NGTT2009-NN_So lieu quoc te(GDP)_12 (2)_04 Doanh nghiep va CSKDCT 2012" xfId="548"/>
    <cellStyle name="_07. NGTT2009-NN_So lieu quoc te(GDP)_12 (2)_Xl0000167" xfId="549"/>
    <cellStyle name="_07. NGTT2009-NN_So lieu quoc te(GDP)_12 Giao duc, Y Te va Muc songnam2011" xfId="550"/>
    <cellStyle name="_07. NGTT2009-NN_So lieu quoc te(GDP)_12 So lieu quoc te (Ok)" xfId="551"/>
    <cellStyle name="_07. NGTT2009-NN_So lieu quoc te(GDP)_13 Van tai 2012" xfId="552"/>
    <cellStyle name="_07. NGTT2009-NN_So lieu quoc te(GDP)_Giaoduc2013(ok)" xfId="553"/>
    <cellStyle name="_07. NGTT2009-NN_So lieu quoc te(GDP)_Maket NGTT2012 LN,TS (7-1-2013)" xfId="554"/>
    <cellStyle name="_07. NGTT2009-NN_So lieu quoc te(GDP)_Maket NGTT2012 LN,TS (7-1-2013)_Nongnghiep" xfId="555"/>
    <cellStyle name="_07. NGTT2009-NN_So lieu quoc te(GDP)_Ngiam_lamnghiep_2011_v2(1)(1)" xfId="556"/>
    <cellStyle name="_07. NGTT2009-NN_So lieu quoc te(GDP)_Ngiam_lamnghiep_2011_v2(1)(1)_Nongnghiep" xfId="557"/>
    <cellStyle name="_07. NGTT2009-NN_So lieu quoc te(GDP)_NGTT LN,TS 2012 (Chuan)" xfId="558"/>
    <cellStyle name="_07. NGTT2009-NN_So lieu quoc te(GDP)_Nien giam TT Vu Nong nghiep 2012(solieu)-gui Vu TH 29-3-2013" xfId="559"/>
    <cellStyle name="_07. NGTT2009-NN_So lieu quoc te(GDP)_Nongnghiep" xfId="560"/>
    <cellStyle name="_07. NGTT2009-NN_So lieu quoc te(GDP)_Nongnghiep NGDD 2012_cap nhat den 24-5-2013(1)" xfId="561"/>
    <cellStyle name="_07. NGTT2009-NN_So lieu quoc te(GDP)_Nongnghiep_Nongnghiep NGDD 2012_cap nhat den 24-5-2013(1)" xfId="562"/>
    <cellStyle name="_07. NGTT2009-NN_So lieu quoc te(GDP)_Xl0000147" xfId="563"/>
    <cellStyle name="_07. NGTT2009-NN_So lieu quoc te(GDP)_Xl0000167" xfId="564"/>
    <cellStyle name="_07. NGTT2009-NN_So lieu quoc te(GDP)_XNK" xfId="565"/>
    <cellStyle name="_07. NGTT2009-NN_Thuong mai va Du lich" xfId="566"/>
    <cellStyle name="_07. NGTT2009-NN_Thuong mai va Du lich_01 Don vi HC" xfId="567"/>
    <cellStyle name="_07. NGTT2009-NN_Thuong mai va Du lich_NGDD 2013 Thu chi NSNN " xfId="568"/>
    <cellStyle name="_07. NGTT2009-NN_Tong hop 1" xfId="569"/>
    <cellStyle name="_07. NGTT2009-NN_Tong hop NGTT" xfId="570"/>
    <cellStyle name="_07. NGTT2009-NN_Xl0000167" xfId="571"/>
    <cellStyle name="_07. NGTT2009-NN_XNK" xfId="572"/>
    <cellStyle name="_07. NGTT2009-NN_XNK (10-6)" xfId="573"/>
    <cellStyle name="_07. NGTT2009-NN_XNK_08 Thuong mai Tong muc - Diep" xfId="574"/>
    <cellStyle name="_07. NGTT2009-NN_XNK_Bo sung 04 bieu Cong nghiep" xfId="575"/>
    <cellStyle name="_07. NGTT2009-NN_XNK-2012" xfId="576"/>
    <cellStyle name="_07. NGTT2009-NN_XNK-Market" xfId="577"/>
    <cellStyle name="_09 VAN TAI(OK)" xfId="578"/>
    <cellStyle name="_09.GD-Yte_TT_MSDC2008" xfId="579"/>
    <cellStyle name="_09.GD-Yte_TT_MSDC2008 10" xfId="580"/>
    <cellStyle name="_09.GD-Yte_TT_MSDC2008 11" xfId="581"/>
    <cellStyle name="_09.GD-Yte_TT_MSDC2008 12" xfId="582"/>
    <cellStyle name="_09.GD-Yte_TT_MSDC2008 13" xfId="583"/>
    <cellStyle name="_09.GD-Yte_TT_MSDC2008 14" xfId="584"/>
    <cellStyle name="_09.GD-Yte_TT_MSDC2008 15" xfId="585"/>
    <cellStyle name="_09.GD-Yte_TT_MSDC2008 16" xfId="586"/>
    <cellStyle name="_09.GD-Yte_TT_MSDC2008 17" xfId="587"/>
    <cellStyle name="_09.GD-Yte_TT_MSDC2008 18" xfId="588"/>
    <cellStyle name="_09.GD-Yte_TT_MSDC2008 19" xfId="589"/>
    <cellStyle name="_09.GD-Yte_TT_MSDC2008 2" xfId="590"/>
    <cellStyle name="_09.GD-Yte_TT_MSDC2008 3" xfId="591"/>
    <cellStyle name="_09.GD-Yte_TT_MSDC2008 4" xfId="592"/>
    <cellStyle name="_09.GD-Yte_TT_MSDC2008 5" xfId="593"/>
    <cellStyle name="_09.GD-Yte_TT_MSDC2008 6" xfId="594"/>
    <cellStyle name="_09.GD-Yte_TT_MSDC2008 7" xfId="595"/>
    <cellStyle name="_09.GD-Yte_TT_MSDC2008 8" xfId="596"/>
    <cellStyle name="_09.GD-Yte_TT_MSDC2008 9" xfId="597"/>
    <cellStyle name="_09.GD-Yte_TT_MSDC2008_01 Don vi HC" xfId="598"/>
    <cellStyle name="_09.GD-Yte_TT_MSDC2008_01 DVHC-DSLD 2010" xfId="599"/>
    <cellStyle name="_09.GD-Yte_TT_MSDC2008_01 DVHC-DSLD 2010_01 Don vi HC" xfId="600"/>
    <cellStyle name="_09.GD-Yte_TT_MSDC2008_01 DVHC-DSLD 2010_02 Danso_Laodong 2012(chuan) CO SO" xfId="601"/>
    <cellStyle name="_09.GD-Yte_TT_MSDC2008_01 DVHC-DSLD 2010_04 Doanh nghiep va CSKDCT 2012" xfId="602"/>
    <cellStyle name="_09.GD-Yte_TT_MSDC2008_01 DVHC-DSLD 2010_08 Thuong mai Tong muc - Diep" xfId="603"/>
    <cellStyle name="_09.GD-Yte_TT_MSDC2008_01 DVHC-DSLD 2010_Bo sung 04 bieu Cong nghiep" xfId="604"/>
    <cellStyle name="_09.GD-Yte_TT_MSDC2008_01 DVHC-DSLD 2010_Mau" xfId="605"/>
    <cellStyle name="_09.GD-Yte_TT_MSDC2008_01 DVHC-DSLD 2010_NGDD 2013 Thu chi NSNN " xfId="606"/>
    <cellStyle name="_09.GD-Yte_TT_MSDC2008_01 DVHC-DSLD 2010_Nien giam KT_TV 2010" xfId="607"/>
    <cellStyle name="_09.GD-Yte_TT_MSDC2008_01 DVHC-DSLD 2010_nien giam tom tat 2010 (thuy)" xfId="608"/>
    <cellStyle name="_09.GD-Yte_TT_MSDC2008_01 DVHC-DSLD 2010_nien giam tom tat 2010 (thuy)_01 Don vi HC" xfId="609"/>
    <cellStyle name="_09.GD-Yte_TT_MSDC2008_01 DVHC-DSLD 2010_nien giam tom tat 2010 (thuy)_02 Danso_Laodong 2012(chuan) CO SO" xfId="610"/>
    <cellStyle name="_09.GD-Yte_TT_MSDC2008_01 DVHC-DSLD 2010_nien giam tom tat 2010 (thuy)_04 Doanh nghiep va CSKDCT 2012" xfId="611"/>
    <cellStyle name="_09.GD-Yte_TT_MSDC2008_01 DVHC-DSLD 2010_nien giam tom tat 2010 (thuy)_08 Thuong mai Tong muc - Diep" xfId="612"/>
    <cellStyle name="_09.GD-Yte_TT_MSDC2008_01 DVHC-DSLD 2010_nien giam tom tat 2010 (thuy)_09 Thuong mai va Du lich" xfId="613"/>
    <cellStyle name="_09.GD-Yte_TT_MSDC2008_01 DVHC-DSLD 2010_nien giam tom tat 2010 (thuy)_09 Thuong mai va Du lich_01 Don vi HC" xfId="614"/>
    <cellStyle name="_09.GD-Yte_TT_MSDC2008_01 DVHC-DSLD 2010_nien giam tom tat 2010 (thuy)_09 Thuong mai va Du lich_NGDD 2013 Thu chi NSNN " xfId="615"/>
    <cellStyle name="_09.GD-Yte_TT_MSDC2008_01 DVHC-DSLD 2010_nien giam tom tat 2010 (thuy)_Xl0000167" xfId="616"/>
    <cellStyle name="_09.GD-Yte_TT_MSDC2008_01 DVHC-DSLD 2010_Tong hop NGTT" xfId="617"/>
    <cellStyle name="_09.GD-Yte_TT_MSDC2008_01 DVHC-DSLD 2010_Tong hop NGTT_09 Thuong mai va Du lich" xfId="618"/>
    <cellStyle name="_09.GD-Yte_TT_MSDC2008_01 DVHC-DSLD 2010_Tong hop NGTT_09 Thuong mai va Du lich_01 Don vi HC" xfId="619"/>
    <cellStyle name="_09.GD-Yte_TT_MSDC2008_01 DVHC-DSLD 2010_Tong hop NGTT_09 Thuong mai va Du lich_NGDD 2013 Thu chi NSNN " xfId="620"/>
    <cellStyle name="_09.GD-Yte_TT_MSDC2008_01 DVHC-DSLD 2010_Xl0000167" xfId="621"/>
    <cellStyle name="_09.GD-Yte_TT_MSDC2008_02  Dan so lao dong(OK)" xfId="622"/>
    <cellStyle name="_09.GD-Yte_TT_MSDC2008_02 Danso_Laodong 2012(chuan) CO SO" xfId="623"/>
    <cellStyle name="_09.GD-Yte_TT_MSDC2008_03 Dautu 2010" xfId="624"/>
    <cellStyle name="_09.GD-Yte_TT_MSDC2008_03 Dautu 2010_01 Don vi HC" xfId="625"/>
    <cellStyle name="_09.GD-Yte_TT_MSDC2008_03 Dautu 2010_02 Danso_Laodong 2012(chuan) CO SO" xfId="626"/>
    <cellStyle name="_09.GD-Yte_TT_MSDC2008_03 Dautu 2010_04 Doanh nghiep va CSKDCT 2012" xfId="627"/>
    <cellStyle name="_09.GD-Yte_TT_MSDC2008_03 Dautu 2010_08 Thuong mai Tong muc - Diep" xfId="628"/>
    <cellStyle name="_09.GD-Yte_TT_MSDC2008_03 Dautu 2010_09 Thuong mai va Du lich" xfId="629"/>
    <cellStyle name="_09.GD-Yte_TT_MSDC2008_03 Dautu 2010_09 Thuong mai va Du lich_01 Don vi HC" xfId="630"/>
    <cellStyle name="_09.GD-Yte_TT_MSDC2008_03 Dautu 2010_09 Thuong mai va Du lich_NGDD 2013 Thu chi NSNN " xfId="631"/>
    <cellStyle name="_09.GD-Yte_TT_MSDC2008_03 Dautu 2010_Xl0000167" xfId="632"/>
    <cellStyle name="_09.GD-Yte_TT_MSDC2008_03 TKQG" xfId="633"/>
    <cellStyle name="_09.GD-Yte_TT_MSDC2008_03 TKQG_02  Dan so lao dong(OK)" xfId="634"/>
    <cellStyle name="_09.GD-Yte_TT_MSDC2008_03 TKQG_Xl0000167" xfId="635"/>
    <cellStyle name="_09.GD-Yte_TT_MSDC2008_04 Doanh nghiep va CSKDCT 2012" xfId="636"/>
    <cellStyle name="_09.GD-Yte_TT_MSDC2008_05 Doanh nghiep va Ca the_2011 (Ok)" xfId="637"/>
    <cellStyle name="_09.GD-Yte_TT_MSDC2008_05 NGTT DN 2010 (OK)" xfId="638"/>
    <cellStyle name="_09.GD-Yte_TT_MSDC2008_05 NGTT DN 2010 (OK)_Bo sung 04 bieu Cong nghiep" xfId="639"/>
    <cellStyle name="_09.GD-Yte_TT_MSDC2008_05 Thu chi NSNN" xfId="640"/>
    <cellStyle name="_09.GD-Yte_TT_MSDC2008_06 Nong, lam nghiep 2010  (ok)" xfId="641"/>
    <cellStyle name="_09.GD-Yte_TT_MSDC2008_07 NGTT CN 2012" xfId="642"/>
    <cellStyle name="_09.GD-Yte_TT_MSDC2008_08 Thuong mai Tong muc - Diep" xfId="643"/>
    <cellStyle name="_09.GD-Yte_TT_MSDC2008_08 Thuong mai va Du lich (Ok)" xfId="644"/>
    <cellStyle name="_09.GD-Yte_TT_MSDC2008_09 Chi so gia 2011- VuTKG-1 (Ok)" xfId="645"/>
    <cellStyle name="_09.GD-Yte_TT_MSDC2008_09 Du lich" xfId="646"/>
    <cellStyle name="_09.GD-Yte_TT_MSDC2008_10 Market VH, YT, GD, NGTT 2011 " xfId="647"/>
    <cellStyle name="_09.GD-Yte_TT_MSDC2008_10 Market VH, YT, GD, NGTT 2011 _02  Dan so lao dong(OK)" xfId="648"/>
    <cellStyle name="_09.GD-Yte_TT_MSDC2008_10 Market VH, YT, GD, NGTT 2011 _03 TKQG va Thu chi NSNN 2012" xfId="649"/>
    <cellStyle name="_09.GD-Yte_TT_MSDC2008_10 Market VH, YT, GD, NGTT 2011 _04 Doanh nghiep va CSKDCT 2012" xfId="650"/>
    <cellStyle name="_09.GD-Yte_TT_MSDC2008_10 Market VH, YT, GD, NGTT 2011 _05 Doanh nghiep va Ca the_2011 (Ok)" xfId="651"/>
    <cellStyle name="_09.GD-Yte_TT_MSDC2008_10 Market VH, YT, GD, NGTT 2011 _07 NGTT CN 2012" xfId="652"/>
    <cellStyle name="_09.GD-Yte_TT_MSDC2008_10 Market VH, YT, GD, NGTT 2011 _08 Thuong mai Tong muc - Diep" xfId="653"/>
    <cellStyle name="_09.GD-Yte_TT_MSDC2008_10 Market VH, YT, GD, NGTT 2011 _08 Thuong mai va Du lich (Ok)" xfId="654"/>
    <cellStyle name="_09.GD-Yte_TT_MSDC2008_10 Market VH, YT, GD, NGTT 2011 _09 Chi so gia 2011- VuTKG-1 (Ok)" xfId="655"/>
    <cellStyle name="_09.GD-Yte_TT_MSDC2008_10 Market VH, YT, GD, NGTT 2011 _09 Du lich" xfId="656"/>
    <cellStyle name="_09.GD-Yte_TT_MSDC2008_10 Market VH, YT, GD, NGTT 2011 _10 Van tai va BCVT (da sua ok)" xfId="657"/>
    <cellStyle name="_09.GD-Yte_TT_MSDC2008_10 Market VH, YT, GD, NGTT 2011 _11 (3)" xfId="658"/>
    <cellStyle name="_09.GD-Yte_TT_MSDC2008_10 Market VH, YT, GD, NGTT 2011 _11 (3)_04 Doanh nghiep va CSKDCT 2012" xfId="659"/>
    <cellStyle name="_09.GD-Yte_TT_MSDC2008_10 Market VH, YT, GD, NGTT 2011 _11 (3)_Xl0000167" xfId="660"/>
    <cellStyle name="_09.GD-Yte_TT_MSDC2008_10 Market VH, YT, GD, NGTT 2011 _12 (2)" xfId="661"/>
    <cellStyle name="_09.GD-Yte_TT_MSDC2008_10 Market VH, YT, GD, NGTT 2011 _12 (2)_04 Doanh nghiep va CSKDCT 2012" xfId="662"/>
    <cellStyle name="_09.GD-Yte_TT_MSDC2008_10 Market VH, YT, GD, NGTT 2011 _12 (2)_Xl0000167" xfId="663"/>
    <cellStyle name="_09.GD-Yte_TT_MSDC2008_10 Market VH, YT, GD, NGTT 2011 _12 Giao duc, Y Te va Muc songnam2011" xfId="664"/>
    <cellStyle name="_09.GD-Yte_TT_MSDC2008_10 Market VH, YT, GD, NGTT 2011 _13 Van tai 2012" xfId="665"/>
    <cellStyle name="_09.GD-Yte_TT_MSDC2008_10 Market VH, YT, GD, NGTT 2011 _Giaoduc2013(ok)" xfId="666"/>
    <cellStyle name="_09.GD-Yte_TT_MSDC2008_10 Market VH, YT, GD, NGTT 2011 _Maket NGTT2012 LN,TS (7-1-2013)" xfId="667"/>
    <cellStyle name="_09.GD-Yte_TT_MSDC2008_10 Market VH, YT, GD, NGTT 2011 _Maket NGTT2012 LN,TS (7-1-2013)_Nongnghiep" xfId="668"/>
    <cellStyle name="_09.GD-Yte_TT_MSDC2008_10 Market VH, YT, GD, NGTT 2011 _Ngiam_lamnghiep_2011_v2(1)(1)" xfId="669"/>
    <cellStyle name="_09.GD-Yte_TT_MSDC2008_10 Market VH, YT, GD, NGTT 2011 _Ngiam_lamnghiep_2011_v2(1)(1)_Nongnghiep" xfId="670"/>
    <cellStyle name="_09.GD-Yte_TT_MSDC2008_10 Market VH, YT, GD, NGTT 2011 _NGTT LN,TS 2012 (Chuan)" xfId="671"/>
    <cellStyle name="_09.GD-Yte_TT_MSDC2008_10 Market VH, YT, GD, NGTT 2011 _Nien giam TT Vu Nong nghiep 2012(solieu)-gui Vu TH 29-3-2013" xfId="672"/>
    <cellStyle name="_09.GD-Yte_TT_MSDC2008_10 Market VH, YT, GD, NGTT 2011 _Nongnghiep" xfId="673"/>
    <cellStyle name="_09.GD-Yte_TT_MSDC2008_10 Market VH, YT, GD, NGTT 2011 _Nongnghiep NGDD 2012_cap nhat den 24-5-2013(1)" xfId="674"/>
    <cellStyle name="_09.GD-Yte_TT_MSDC2008_10 Market VH, YT, GD, NGTT 2011 _Nongnghiep_Nongnghiep NGDD 2012_cap nhat den 24-5-2013(1)" xfId="675"/>
    <cellStyle name="_09.GD-Yte_TT_MSDC2008_10 Market VH, YT, GD, NGTT 2011 _So lieu quoc te TH" xfId="676"/>
    <cellStyle name="_09.GD-Yte_TT_MSDC2008_10 Market VH, YT, GD, NGTT 2011 _Xl0000147" xfId="677"/>
    <cellStyle name="_09.GD-Yte_TT_MSDC2008_10 Market VH, YT, GD, NGTT 2011 _Xl0000167" xfId="678"/>
    <cellStyle name="_09.GD-Yte_TT_MSDC2008_10 Market VH, YT, GD, NGTT 2011 _XNK" xfId="679"/>
    <cellStyle name="_09.GD-Yte_TT_MSDC2008_10 Van tai va BCVT (da sua ok)" xfId="680"/>
    <cellStyle name="_09.GD-Yte_TT_MSDC2008_10 VH, YT, GD, NGTT 2010 - (OK)" xfId="681"/>
    <cellStyle name="_09.GD-Yte_TT_MSDC2008_10 VH, YT, GD, NGTT 2010 - (OK)_Bo sung 04 bieu Cong nghiep" xfId="682"/>
    <cellStyle name="_09.GD-Yte_TT_MSDC2008_11 (3)" xfId="683"/>
    <cellStyle name="_09.GD-Yte_TT_MSDC2008_11 (3)_04 Doanh nghiep va CSKDCT 2012" xfId="684"/>
    <cellStyle name="_09.GD-Yte_TT_MSDC2008_11 (3)_Xl0000167" xfId="685"/>
    <cellStyle name="_09.GD-Yte_TT_MSDC2008_11 So lieu quoc te 2010-final" xfId="686"/>
    <cellStyle name="_09.GD-Yte_TT_MSDC2008_12 (2)" xfId="687"/>
    <cellStyle name="_09.GD-Yte_TT_MSDC2008_12 (2)_04 Doanh nghiep va CSKDCT 2012" xfId="688"/>
    <cellStyle name="_09.GD-Yte_TT_MSDC2008_12 (2)_Xl0000167" xfId="689"/>
    <cellStyle name="_09.GD-Yte_TT_MSDC2008_12 Chi so gia 2012(chuan) co so" xfId="690"/>
    <cellStyle name="_09.GD-Yte_TT_MSDC2008_12 Giao duc, Y Te va Muc songnam2011" xfId="691"/>
    <cellStyle name="_09.GD-Yte_TT_MSDC2008_13 Van tai 2012" xfId="692"/>
    <cellStyle name="_09.GD-Yte_TT_MSDC2008_Book1" xfId="693"/>
    <cellStyle name="_09.GD-Yte_TT_MSDC2008_Dat Dai NGTT -2013" xfId="694"/>
    <cellStyle name="_09.GD-Yte_TT_MSDC2008_Giaoduc2013(ok)" xfId="695"/>
    <cellStyle name="_09.GD-Yte_TT_MSDC2008_GTSXNN" xfId="696"/>
    <cellStyle name="_09.GD-Yte_TT_MSDC2008_GTSXNN_Nongnghiep NGDD 2012_cap nhat den 24-5-2013(1)" xfId="697"/>
    <cellStyle name="_09.GD-Yte_TT_MSDC2008_Maket NGTT Thu chi NS 2011" xfId="698"/>
    <cellStyle name="_09.GD-Yte_TT_MSDC2008_Maket NGTT Thu chi NS 2011_08 Cong nghiep 2010" xfId="699"/>
    <cellStyle name="_09.GD-Yte_TT_MSDC2008_Maket NGTT Thu chi NS 2011_08 Thuong mai va Du lich (Ok)" xfId="700"/>
    <cellStyle name="_09.GD-Yte_TT_MSDC2008_Maket NGTT Thu chi NS 2011_09 Chi so gia 2011- VuTKG-1 (Ok)" xfId="701"/>
    <cellStyle name="_09.GD-Yte_TT_MSDC2008_Maket NGTT Thu chi NS 2011_09 Du lich" xfId="702"/>
    <cellStyle name="_09.GD-Yte_TT_MSDC2008_Maket NGTT Thu chi NS 2011_10 Van tai va BCVT (da sua ok)" xfId="703"/>
    <cellStyle name="_09.GD-Yte_TT_MSDC2008_Maket NGTT Thu chi NS 2011_12 Giao duc, Y Te va Muc songnam2011" xfId="704"/>
    <cellStyle name="_09.GD-Yte_TT_MSDC2008_Maket NGTT Thu chi NS 2011_nien giam tom tat du lich va XNK" xfId="705"/>
    <cellStyle name="_09.GD-Yte_TT_MSDC2008_Maket NGTT Thu chi NS 2011_Nongnghiep" xfId="706"/>
    <cellStyle name="_09.GD-Yte_TT_MSDC2008_Maket NGTT Thu chi NS 2011_XNK" xfId="707"/>
    <cellStyle name="_09.GD-Yte_TT_MSDC2008_Maket NGTT2012 LN,TS (7-1-2013)" xfId="708"/>
    <cellStyle name="_09.GD-Yte_TT_MSDC2008_Maket NGTT2012 LN,TS (7-1-2013)_Nongnghiep" xfId="709"/>
    <cellStyle name="_09.GD-Yte_TT_MSDC2008_Mau" xfId="710"/>
    <cellStyle name="_09.GD-Yte_TT_MSDC2008_Ngiam_lamnghiep_2011_v2(1)(1)" xfId="711"/>
    <cellStyle name="_09.GD-Yte_TT_MSDC2008_Ngiam_lamnghiep_2011_v2(1)(1)_Nongnghiep" xfId="712"/>
    <cellStyle name="_09.GD-Yte_TT_MSDC2008_NGTT LN,TS 2012 (Chuan)" xfId="713"/>
    <cellStyle name="_09.GD-Yte_TT_MSDC2008_Nien giam day du  Nong nghiep 2010" xfId="714"/>
    <cellStyle name="_09.GD-Yte_TT_MSDC2008_Nien giam KT_TV 2010" xfId="715"/>
    <cellStyle name="_09.GD-Yte_TT_MSDC2008_Nien giam TT Vu Nong nghiep 2012(solieu)-gui Vu TH 29-3-2013" xfId="716"/>
    <cellStyle name="_09.GD-Yte_TT_MSDC2008_Nongnghiep" xfId="717"/>
    <cellStyle name="_09.GD-Yte_TT_MSDC2008_Nongnghiep_Bo sung 04 bieu Cong nghiep" xfId="718"/>
    <cellStyle name="_09.GD-Yte_TT_MSDC2008_Nongnghiep_Mau" xfId="719"/>
    <cellStyle name="_09.GD-Yte_TT_MSDC2008_Nongnghiep_NGDD 2013 Thu chi NSNN " xfId="720"/>
    <cellStyle name="_09.GD-Yte_TT_MSDC2008_Nongnghiep_Nongnghiep NGDD 2012_cap nhat den 24-5-2013(1)" xfId="721"/>
    <cellStyle name="_09.GD-Yte_TT_MSDC2008_Phan i (in)" xfId="722"/>
    <cellStyle name="_09.GD-Yte_TT_MSDC2008_So lieu quoc te TH" xfId="723"/>
    <cellStyle name="_09.GD-Yte_TT_MSDC2008_So lieu quoc te TH_08 Cong nghiep 2010" xfId="724"/>
    <cellStyle name="_09.GD-Yte_TT_MSDC2008_So lieu quoc te TH_08 Thuong mai va Du lich (Ok)" xfId="725"/>
    <cellStyle name="_09.GD-Yte_TT_MSDC2008_So lieu quoc te TH_09 Chi so gia 2011- VuTKG-1 (Ok)" xfId="726"/>
    <cellStyle name="_09.GD-Yte_TT_MSDC2008_So lieu quoc te TH_09 Du lich" xfId="727"/>
    <cellStyle name="_09.GD-Yte_TT_MSDC2008_So lieu quoc te TH_10 Van tai va BCVT (da sua ok)" xfId="728"/>
    <cellStyle name="_09.GD-Yte_TT_MSDC2008_So lieu quoc te TH_12 Giao duc, Y Te va Muc songnam2011" xfId="729"/>
    <cellStyle name="_09.GD-Yte_TT_MSDC2008_So lieu quoc te TH_nien giam tom tat du lich va XNK" xfId="730"/>
    <cellStyle name="_09.GD-Yte_TT_MSDC2008_So lieu quoc te TH_Nongnghiep" xfId="731"/>
    <cellStyle name="_09.GD-Yte_TT_MSDC2008_So lieu quoc te TH_XNK" xfId="732"/>
    <cellStyle name="_09.GD-Yte_TT_MSDC2008_So lieu quoc te(GDP)" xfId="733"/>
    <cellStyle name="_09.GD-Yte_TT_MSDC2008_So lieu quoc te(GDP)_02  Dan so lao dong(OK)" xfId="734"/>
    <cellStyle name="_09.GD-Yte_TT_MSDC2008_So lieu quoc te(GDP)_03 TKQG va Thu chi NSNN 2012" xfId="735"/>
    <cellStyle name="_09.GD-Yte_TT_MSDC2008_So lieu quoc te(GDP)_04 Doanh nghiep va CSKDCT 2012" xfId="736"/>
    <cellStyle name="_09.GD-Yte_TT_MSDC2008_So lieu quoc te(GDP)_05 Doanh nghiep va Ca the_2011 (Ok)" xfId="737"/>
    <cellStyle name="_09.GD-Yte_TT_MSDC2008_So lieu quoc te(GDP)_07 NGTT CN 2012" xfId="738"/>
    <cellStyle name="_09.GD-Yte_TT_MSDC2008_So lieu quoc te(GDP)_08 Thuong mai Tong muc - Diep" xfId="739"/>
    <cellStyle name="_09.GD-Yte_TT_MSDC2008_So lieu quoc te(GDP)_08 Thuong mai va Du lich (Ok)" xfId="740"/>
    <cellStyle name="_09.GD-Yte_TT_MSDC2008_So lieu quoc te(GDP)_09 Chi so gia 2011- VuTKG-1 (Ok)" xfId="741"/>
    <cellStyle name="_09.GD-Yte_TT_MSDC2008_So lieu quoc te(GDP)_09 Du lich" xfId="742"/>
    <cellStyle name="_09.GD-Yte_TT_MSDC2008_So lieu quoc te(GDP)_10 Van tai va BCVT (da sua ok)" xfId="743"/>
    <cellStyle name="_09.GD-Yte_TT_MSDC2008_So lieu quoc te(GDP)_11 (3)" xfId="744"/>
    <cellStyle name="_09.GD-Yte_TT_MSDC2008_So lieu quoc te(GDP)_11 (3)_04 Doanh nghiep va CSKDCT 2012" xfId="745"/>
    <cellStyle name="_09.GD-Yte_TT_MSDC2008_So lieu quoc te(GDP)_11 (3)_Xl0000167" xfId="746"/>
    <cellStyle name="_09.GD-Yte_TT_MSDC2008_So lieu quoc te(GDP)_12 (2)" xfId="747"/>
    <cellStyle name="_09.GD-Yte_TT_MSDC2008_So lieu quoc te(GDP)_12 (2)_04 Doanh nghiep va CSKDCT 2012" xfId="748"/>
    <cellStyle name="_09.GD-Yte_TT_MSDC2008_So lieu quoc te(GDP)_12 (2)_Xl0000167" xfId="749"/>
    <cellStyle name="_09.GD-Yte_TT_MSDC2008_So lieu quoc te(GDP)_12 Giao duc, Y Te va Muc songnam2011" xfId="750"/>
    <cellStyle name="_09.GD-Yte_TT_MSDC2008_So lieu quoc te(GDP)_12 So lieu quoc te (Ok)" xfId="751"/>
    <cellStyle name="_09.GD-Yte_TT_MSDC2008_So lieu quoc te(GDP)_13 Van tai 2012" xfId="752"/>
    <cellStyle name="_09.GD-Yte_TT_MSDC2008_So lieu quoc te(GDP)_Giaoduc2013(ok)" xfId="753"/>
    <cellStyle name="_09.GD-Yte_TT_MSDC2008_So lieu quoc te(GDP)_Maket NGTT2012 LN,TS (7-1-2013)" xfId="754"/>
    <cellStyle name="_09.GD-Yte_TT_MSDC2008_So lieu quoc te(GDP)_Maket NGTT2012 LN,TS (7-1-2013)_Nongnghiep" xfId="755"/>
    <cellStyle name="_09.GD-Yte_TT_MSDC2008_So lieu quoc te(GDP)_Ngiam_lamnghiep_2011_v2(1)(1)" xfId="756"/>
    <cellStyle name="_09.GD-Yte_TT_MSDC2008_So lieu quoc te(GDP)_Ngiam_lamnghiep_2011_v2(1)(1)_Nongnghiep" xfId="757"/>
    <cellStyle name="_09.GD-Yte_TT_MSDC2008_So lieu quoc te(GDP)_NGTT LN,TS 2012 (Chuan)" xfId="758"/>
    <cellStyle name="_09.GD-Yte_TT_MSDC2008_So lieu quoc te(GDP)_Nien giam TT Vu Nong nghiep 2012(solieu)-gui Vu TH 29-3-2013" xfId="759"/>
    <cellStyle name="_09.GD-Yte_TT_MSDC2008_So lieu quoc te(GDP)_Nongnghiep" xfId="760"/>
    <cellStyle name="_09.GD-Yte_TT_MSDC2008_So lieu quoc te(GDP)_Nongnghiep NGDD 2012_cap nhat den 24-5-2013(1)" xfId="761"/>
    <cellStyle name="_09.GD-Yte_TT_MSDC2008_So lieu quoc te(GDP)_Nongnghiep_Nongnghiep NGDD 2012_cap nhat den 24-5-2013(1)" xfId="762"/>
    <cellStyle name="_09.GD-Yte_TT_MSDC2008_So lieu quoc te(GDP)_Xl0000147" xfId="763"/>
    <cellStyle name="_09.GD-Yte_TT_MSDC2008_So lieu quoc te(GDP)_Xl0000167" xfId="764"/>
    <cellStyle name="_09.GD-Yte_TT_MSDC2008_So lieu quoc te(GDP)_XNK" xfId="765"/>
    <cellStyle name="_09.GD-Yte_TT_MSDC2008_Tong hop 1" xfId="766"/>
    <cellStyle name="_09.GD-Yte_TT_MSDC2008_Tong hop NGTT" xfId="767"/>
    <cellStyle name="_09.GD-Yte_TT_MSDC2008_Xl0000167" xfId="768"/>
    <cellStyle name="_09.GD-Yte_TT_MSDC2008_XNK" xfId="769"/>
    <cellStyle name="_09.GD-Yte_TT_MSDC2008_XNK_08 Thuong mai Tong muc - Diep" xfId="770"/>
    <cellStyle name="_09.GD-Yte_TT_MSDC2008_XNK_Bo sung 04 bieu Cong nghiep" xfId="771"/>
    <cellStyle name="_09.GD-Yte_TT_MSDC2008_XNK-2012" xfId="772"/>
    <cellStyle name="_09.GD-Yte_TT_MSDC2008_XNK-Market" xfId="773"/>
    <cellStyle name="_1.OK" xfId="774"/>
    <cellStyle name="_10.Bieuthegioi-tan_NGTT2008(1)" xfId="775"/>
    <cellStyle name="_10.Bieuthegioi-tan_NGTT2008(1) 10" xfId="776"/>
    <cellStyle name="_10.Bieuthegioi-tan_NGTT2008(1) 11" xfId="777"/>
    <cellStyle name="_10.Bieuthegioi-tan_NGTT2008(1) 12" xfId="778"/>
    <cellStyle name="_10.Bieuthegioi-tan_NGTT2008(1) 13" xfId="779"/>
    <cellStyle name="_10.Bieuthegioi-tan_NGTT2008(1) 14" xfId="780"/>
    <cellStyle name="_10.Bieuthegioi-tan_NGTT2008(1) 15" xfId="781"/>
    <cellStyle name="_10.Bieuthegioi-tan_NGTT2008(1) 16" xfId="782"/>
    <cellStyle name="_10.Bieuthegioi-tan_NGTT2008(1) 17" xfId="783"/>
    <cellStyle name="_10.Bieuthegioi-tan_NGTT2008(1) 18" xfId="784"/>
    <cellStyle name="_10.Bieuthegioi-tan_NGTT2008(1) 19" xfId="785"/>
    <cellStyle name="_10.Bieuthegioi-tan_NGTT2008(1) 2" xfId="786"/>
    <cellStyle name="_10.Bieuthegioi-tan_NGTT2008(1) 3" xfId="787"/>
    <cellStyle name="_10.Bieuthegioi-tan_NGTT2008(1) 4" xfId="788"/>
    <cellStyle name="_10.Bieuthegioi-tan_NGTT2008(1) 5" xfId="789"/>
    <cellStyle name="_10.Bieuthegioi-tan_NGTT2008(1) 6" xfId="790"/>
    <cellStyle name="_10.Bieuthegioi-tan_NGTT2008(1) 7" xfId="791"/>
    <cellStyle name="_10.Bieuthegioi-tan_NGTT2008(1) 8" xfId="792"/>
    <cellStyle name="_10.Bieuthegioi-tan_NGTT2008(1) 9" xfId="793"/>
    <cellStyle name="_10.Bieuthegioi-tan_NGTT2008(1)_01 Don vi HC" xfId="794"/>
    <cellStyle name="_10.Bieuthegioi-tan_NGTT2008(1)_01 DVHC-DSLD 2010" xfId="795"/>
    <cellStyle name="_10.Bieuthegioi-tan_NGTT2008(1)_01 DVHC-DSLD 2010_01 Don vi HC" xfId="796"/>
    <cellStyle name="_10.Bieuthegioi-tan_NGTT2008(1)_01 DVHC-DSLD 2010_02 Danso_Laodong 2012(chuan) CO SO" xfId="797"/>
    <cellStyle name="_10.Bieuthegioi-tan_NGTT2008(1)_01 DVHC-DSLD 2010_04 Doanh nghiep va CSKDCT 2012" xfId="798"/>
    <cellStyle name="_10.Bieuthegioi-tan_NGTT2008(1)_01 DVHC-DSLD 2010_08 Thuong mai Tong muc - Diep" xfId="799"/>
    <cellStyle name="_10.Bieuthegioi-tan_NGTT2008(1)_01 DVHC-DSLD 2010_Bo sung 04 bieu Cong nghiep" xfId="800"/>
    <cellStyle name="_10.Bieuthegioi-tan_NGTT2008(1)_01 DVHC-DSLD 2010_Mau" xfId="801"/>
    <cellStyle name="_10.Bieuthegioi-tan_NGTT2008(1)_01 DVHC-DSLD 2010_NGDD 2013 Thu chi NSNN " xfId="802"/>
    <cellStyle name="_10.Bieuthegioi-tan_NGTT2008(1)_01 DVHC-DSLD 2010_Nien giam KT_TV 2010" xfId="803"/>
    <cellStyle name="_10.Bieuthegioi-tan_NGTT2008(1)_01 DVHC-DSLD 2010_nien giam tom tat 2010 (thuy)" xfId="804"/>
    <cellStyle name="_10.Bieuthegioi-tan_NGTT2008(1)_01 DVHC-DSLD 2010_nien giam tom tat 2010 (thuy)_01 Don vi HC" xfId="805"/>
    <cellStyle name="_10.Bieuthegioi-tan_NGTT2008(1)_01 DVHC-DSLD 2010_nien giam tom tat 2010 (thuy)_02 Danso_Laodong 2012(chuan) CO SO" xfId="806"/>
    <cellStyle name="_10.Bieuthegioi-tan_NGTT2008(1)_01 DVHC-DSLD 2010_nien giam tom tat 2010 (thuy)_04 Doanh nghiep va CSKDCT 2012" xfId="807"/>
    <cellStyle name="_10.Bieuthegioi-tan_NGTT2008(1)_01 DVHC-DSLD 2010_nien giam tom tat 2010 (thuy)_08 Thuong mai Tong muc - Diep" xfId="808"/>
    <cellStyle name="_10.Bieuthegioi-tan_NGTT2008(1)_01 DVHC-DSLD 2010_nien giam tom tat 2010 (thuy)_09 Thuong mai va Du lich" xfId="809"/>
    <cellStyle name="_10.Bieuthegioi-tan_NGTT2008(1)_01 DVHC-DSLD 2010_nien giam tom tat 2010 (thuy)_09 Thuong mai va Du lich_01 Don vi HC" xfId="810"/>
    <cellStyle name="_10.Bieuthegioi-tan_NGTT2008(1)_01 DVHC-DSLD 2010_nien giam tom tat 2010 (thuy)_09 Thuong mai va Du lich_NGDD 2013 Thu chi NSNN " xfId="811"/>
    <cellStyle name="_10.Bieuthegioi-tan_NGTT2008(1)_01 DVHC-DSLD 2010_nien giam tom tat 2010 (thuy)_Xl0000167" xfId="812"/>
    <cellStyle name="_10.Bieuthegioi-tan_NGTT2008(1)_01 DVHC-DSLD 2010_Tong hop NGTT" xfId="813"/>
    <cellStyle name="_10.Bieuthegioi-tan_NGTT2008(1)_01 DVHC-DSLD 2010_Tong hop NGTT_09 Thuong mai va Du lich" xfId="814"/>
    <cellStyle name="_10.Bieuthegioi-tan_NGTT2008(1)_01 DVHC-DSLD 2010_Tong hop NGTT_09 Thuong mai va Du lich_01 Don vi HC" xfId="815"/>
    <cellStyle name="_10.Bieuthegioi-tan_NGTT2008(1)_01 DVHC-DSLD 2010_Tong hop NGTT_09 Thuong mai va Du lich_NGDD 2013 Thu chi NSNN " xfId="816"/>
    <cellStyle name="_10.Bieuthegioi-tan_NGTT2008(1)_01 DVHC-DSLD 2010_Xl0000167" xfId="817"/>
    <cellStyle name="_10.Bieuthegioi-tan_NGTT2008(1)_02  Dan so lao dong(OK)" xfId="818"/>
    <cellStyle name="_10.Bieuthegioi-tan_NGTT2008(1)_02 Danso_Laodong 2012(chuan) CO SO" xfId="819"/>
    <cellStyle name="_10.Bieuthegioi-tan_NGTT2008(1)_03 Dautu 2010" xfId="820"/>
    <cellStyle name="_10.Bieuthegioi-tan_NGTT2008(1)_03 Dautu 2010_01 Don vi HC" xfId="821"/>
    <cellStyle name="_10.Bieuthegioi-tan_NGTT2008(1)_03 Dautu 2010_02 Danso_Laodong 2012(chuan) CO SO" xfId="822"/>
    <cellStyle name="_10.Bieuthegioi-tan_NGTT2008(1)_03 Dautu 2010_04 Doanh nghiep va CSKDCT 2012" xfId="823"/>
    <cellStyle name="_10.Bieuthegioi-tan_NGTT2008(1)_03 Dautu 2010_08 Thuong mai Tong muc - Diep" xfId="824"/>
    <cellStyle name="_10.Bieuthegioi-tan_NGTT2008(1)_03 Dautu 2010_09 Thuong mai va Du lich" xfId="825"/>
    <cellStyle name="_10.Bieuthegioi-tan_NGTT2008(1)_03 Dautu 2010_09 Thuong mai va Du lich_01 Don vi HC" xfId="826"/>
    <cellStyle name="_10.Bieuthegioi-tan_NGTT2008(1)_03 Dautu 2010_09 Thuong mai va Du lich_NGDD 2013 Thu chi NSNN " xfId="827"/>
    <cellStyle name="_10.Bieuthegioi-tan_NGTT2008(1)_03 Dautu 2010_Xl0000167" xfId="828"/>
    <cellStyle name="_10.Bieuthegioi-tan_NGTT2008(1)_03 TKQG" xfId="829"/>
    <cellStyle name="_10.Bieuthegioi-tan_NGTT2008(1)_03 TKQG_02  Dan so lao dong(OK)" xfId="830"/>
    <cellStyle name="_10.Bieuthegioi-tan_NGTT2008(1)_03 TKQG_Xl0000167" xfId="831"/>
    <cellStyle name="_10.Bieuthegioi-tan_NGTT2008(1)_04 Doanh nghiep va CSKDCT 2012" xfId="832"/>
    <cellStyle name="_10.Bieuthegioi-tan_NGTT2008(1)_05 Doanh nghiep va Ca the_2011 (Ok)" xfId="833"/>
    <cellStyle name="_10.Bieuthegioi-tan_NGTT2008(1)_05 Thu chi NSNN" xfId="834"/>
    <cellStyle name="_10.Bieuthegioi-tan_NGTT2008(1)_05 Thuong mai" xfId="835"/>
    <cellStyle name="_10.Bieuthegioi-tan_NGTT2008(1)_05 Thuong mai_01 Don vi HC" xfId="836"/>
    <cellStyle name="_10.Bieuthegioi-tan_NGTT2008(1)_05 Thuong mai_02 Danso_Laodong 2012(chuan) CO SO" xfId="837"/>
    <cellStyle name="_10.Bieuthegioi-tan_NGTT2008(1)_05 Thuong mai_04 Doanh nghiep va CSKDCT 2012" xfId="838"/>
    <cellStyle name="_10.Bieuthegioi-tan_NGTT2008(1)_05 Thuong mai_NGDD 2013 Thu chi NSNN " xfId="839"/>
    <cellStyle name="_10.Bieuthegioi-tan_NGTT2008(1)_05 Thuong mai_Nien giam KT_TV 2010" xfId="840"/>
    <cellStyle name="_10.Bieuthegioi-tan_NGTT2008(1)_05 Thuong mai_Xl0000167" xfId="841"/>
    <cellStyle name="_10.Bieuthegioi-tan_NGTT2008(1)_06 Nong, lam nghiep 2010  (ok)" xfId="842"/>
    <cellStyle name="_10.Bieuthegioi-tan_NGTT2008(1)_06 Van tai" xfId="843"/>
    <cellStyle name="_10.Bieuthegioi-tan_NGTT2008(1)_06 Van tai_01 Don vi HC" xfId="844"/>
    <cellStyle name="_10.Bieuthegioi-tan_NGTT2008(1)_06 Van tai_02 Danso_Laodong 2012(chuan) CO SO" xfId="845"/>
    <cellStyle name="_10.Bieuthegioi-tan_NGTT2008(1)_06 Van tai_04 Doanh nghiep va CSKDCT 2012" xfId="846"/>
    <cellStyle name="_10.Bieuthegioi-tan_NGTT2008(1)_06 Van tai_NGDD 2013 Thu chi NSNN " xfId="847"/>
    <cellStyle name="_10.Bieuthegioi-tan_NGTT2008(1)_06 Van tai_Nien giam KT_TV 2010" xfId="848"/>
    <cellStyle name="_10.Bieuthegioi-tan_NGTT2008(1)_06 Van tai_Xl0000167" xfId="849"/>
    <cellStyle name="_10.Bieuthegioi-tan_NGTT2008(1)_07 Buu dien" xfId="850"/>
    <cellStyle name="_10.Bieuthegioi-tan_NGTT2008(1)_07 Buu dien_01 Don vi HC" xfId="851"/>
    <cellStyle name="_10.Bieuthegioi-tan_NGTT2008(1)_07 Buu dien_02 Danso_Laodong 2012(chuan) CO SO" xfId="852"/>
    <cellStyle name="_10.Bieuthegioi-tan_NGTT2008(1)_07 Buu dien_04 Doanh nghiep va CSKDCT 2012" xfId="853"/>
    <cellStyle name="_10.Bieuthegioi-tan_NGTT2008(1)_07 Buu dien_NGDD 2013 Thu chi NSNN " xfId="854"/>
    <cellStyle name="_10.Bieuthegioi-tan_NGTT2008(1)_07 Buu dien_Nien giam KT_TV 2010" xfId="855"/>
    <cellStyle name="_10.Bieuthegioi-tan_NGTT2008(1)_07 Buu dien_Xl0000167" xfId="856"/>
    <cellStyle name="_10.Bieuthegioi-tan_NGTT2008(1)_07 NGTT CN 2012" xfId="857"/>
    <cellStyle name="_10.Bieuthegioi-tan_NGTT2008(1)_08 Thuong mai Tong muc - Diep" xfId="858"/>
    <cellStyle name="_10.Bieuthegioi-tan_NGTT2008(1)_08 Thuong mai va Du lich (Ok)" xfId="859"/>
    <cellStyle name="_10.Bieuthegioi-tan_NGTT2008(1)_08 Van tai" xfId="860"/>
    <cellStyle name="_10.Bieuthegioi-tan_NGTT2008(1)_08 Van tai_01 Don vi HC" xfId="861"/>
    <cellStyle name="_10.Bieuthegioi-tan_NGTT2008(1)_08 Van tai_02 Danso_Laodong 2012(chuan) CO SO" xfId="862"/>
    <cellStyle name="_10.Bieuthegioi-tan_NGTT2008(1)_08 Van tai_04 Doanh nghiep va CSKDCT 2012" xfId="863"/>
    <cellStyle name="_10.Bieuthegioi-tan_NGTT2008(1)_08 Van tai_NGDD 2013 Thu chi NSNN " xfId="864"/>
    <cellStyle name="_10.Bieuthegioi-tan_NGTT2008(1)_08 Van tai_Nien giam KT_TV 2010" xfId="865"/>
    <cellStyle name="_10.Bieuthegioi-tan_NGTT2008(1)_08 Van tai_Xl0000167" xfId="866"/>
    <cellStyle name="_10.Bieuthegioi-tan_NGTT2008(1)_08 Yte-van hoa" xfId="867"/>
    <cellStyle name="_10.Bieuthegioi-tan_NGTT2008(1)_08 Yte-van hoa_01 Don vi HC" xfId="868"/>
    <cellStyle name="_10.Bieuthegioi-tan_NGTT2008(1)_08 Yte-van hoa_02 Danso_Laodong 2012(chuan) CO SO" xfId="869"/>
    <cellStyle name="_10.Bieuthegioi-tan_NGTT2008(1)_08 Yte-van hoa_04 Doanh nghiep va CSKDCT 2012" xfId="870"/>
    <cellStyle name="_10.Bieuthegioi-tan_NGTT2008(1)_08 Yte-van hoa_NGDD 2013 Thu chi NSNN " xfId="871"/>
    <cellStyle name="_10.Bieuthegioi-tan_NGTT2008(1)_08 Yte-van hoa_Nien giam KT_TV 2010" xfId="872"/>
    <cellStyle name="_10.Bieuthegioi-tan_NGTT2008(1)_08 Yte-van hoa_Xl0000167" xfId="873"/>
    <cellStyle name="_10.Bieuthegioi-tan_NGTT2008(1)_09 Chi so gia 2011- VuTKG-1 (Ok)" xfId="874"/>
    <cellStyle name="_10.Bieuthegioi-tan_NGTT2008(1)_09 Du lich" xfId="875"/>
    <cellStyle name="_10.Bieuthegioi-tan_NGTT2008(1)_09 Thuong mai va Du lich" xfId="876"/>
    <cellStyle name="_10.Bieuthegioi-tan_NGTT2008(1)_09 Thuong mai va Du lich_01 Don vi HC" xfId="877"/>
    <cellStyle name="_10.Bieuthegioi-tan_NGTT2008(1)_09 Thuong mai va Du lich_NGDD 2013 Thu chi NSNN " xfId="878"/>
    <cellStyle name="_10.Bieuthegioi-tan_NGTT2008(1)_10 Market VH, YT, GD, NGTT 2011 " xfId="879"/>
    <cellStyle name="_10.Bieuthegioi-tan_NGTT2008(1)_10 Market VH, YT, GD, NGTT 2011 _02  Dan so lao dong(OK)" xfId="880"/>
    <cellStyle name="_10.Bieuthegioi-tan_NGTT2008(1)_10 Market VH, YT, GD, NGTT 2011 _03 TKQG va Thu chi NSNN 2012" xfId="881"/>
    <cellStyle name="_10.Bieuthegioi-tan_NGTT2008(1)_10 Market VH, YT, GD, NGTT 2011 _04 Doanh nghiep va CSKDCT 2012" xfId="882"/>
    <cellStyle name="_10.Bieuthegioi-tan_NGTT2008(1)_10 Market VH, YT, GD, NGTT 2011 _05 Doanh nghiep va Ca the_2011 (Ok)" xfId="883"/>
    <cellStyle name="_10.Bieuthegioi-tan_NGTT2008(1)_10 Market VH, YT, GD, NGTT 2011 _07 NGTT CN 2012" xfId="884"/>
    <cellStyle name="_10.Bieuthegioi-tan_NGTT2008(1)_10 Market VH, YT, GD, NGTT 2011 _08 Thuong mai Tong muc - Diep" xfId="885"/>
    <cellStyle name="_10.Bieuthegioi-tan_NGTT2008(1)_10 Market VH, YT, GD, NGTT 2011 _08 Thuong mai va Du lich (Ok)" xfId="886"/>
    <cellStyle name="_10.Bieuthegioi-tan_NGTT2008(1)_10 Market VH, YT, GD, NGTT 2011 _09 Chi so gia 2011- VuTKG-1 (Ok)" xfId="887"/>
    <cellStyle name="_10.Bieuthegioi-tan_NGTT2008(1)_10 Market VH, YT, GD, NGTT 2011 _09 Du lich" xfId="888"/>
    <cellStyle name="_10.Bieuthegioi-tan_NGTT2008(1)_10 Market VH, YT, GD, NGTT 2011 _10 Van tai va BCVT (da sua ok)" xfId="889"/>
    <cellStyle name="_10.Bieuthegioi-tan_NGTT2008(1)_10 Market VH, YT, GD, NGTT 2011 _11 (3)" xfId="890"/>
    <cellStyle name="_10.Bieuthegioi-tan_NGTT2008(1)_10 Market VH, YT, GD, NGTT 2011 _11 (3)_04 Doanh nghiep va CSKDCT 2012" xfId="891"/>
    <cellStyle name="_10.Bieuthegioi-tan_NGTT2008(1)_10 Market VH, YT, GD, NGTT 2011 _11 (3)_Xl0000167" xfId="892"/>
    <cellStyle name="_10.Bieuthegioi-tan_NGTT2008(1)_10 Market VH, YT, GD, NGTT 2011 _12 (2)" xfId="893"/>
    <cellStyle name="_10.Bieuthegioi-tan_NGTT2008(1)_10 Market VH, YT, GD, NGTT 2011 _12 (2)_04 Doanh nghiep va CSKDCT 2012" xfId="894"/>
    <cellStyle name="_10.Bieuthegioi-tan_NGTT2008(1)_10 Market VH, YT, GD, NGTT 2011 _12 (2)_Xl0000167" xfId="895"/>
    <cellStyle name="_10.Bieuthegioi-tan_NGTT2008(1)_10 Market VH, YT, GD, NGTT 2011 _12 Giao duc, Y Te va Muc songnam2011" xfId="896"/>
    <cellStyle name="_10.Bieuthegioi-tan_NGTT2008(1)_10 Market VH, YT, GD, NGTT 2011 _13 Van tai 2012" xfId="897"/>
    <cellStyle name="_10.Bieuthegioi-tan_NGTT2008(1)_10 Market VH, YT, GD, NGTT 2011 _Giaoduc2013(ok)" xfId="898"/>
    <cellStyle name="_10.Bieuthegioi-tan_NGTT2008(1)_10 Market VH, YT, GD, NGTT 2011 _Maket NGTT2012 LN,TS (7-1-2013)" xfId="899"/>
    <cellStyle name="_10.Bieuthegioi-tan_NGTT2008(1)_10 Market VH, YT, GD, NGTT 2011 _Maket NGTT2012 LN,TS (7-1-2013)_Nongnghiep" xfId="900"/>
    <cellStyle name="_10.Bieuthegioi-tan_NGTT2008(1)_10 Market VH, YT, GD, NGTT 2011 _Ngiam_lamnghiep_2011_v2(1)(1)" xfId="901"/>
    <cellStyle name="_10.Bieuthegioi-tan_NGTT2008(1)_10 Market VH, YT, GD, NGTT 2011 _Ngiam_lamnghiep_2011_v2(1)(1)_Nongnghiep" xfId="902"/>
    <cellStyle name="_10.Bieuthegioi-tan_NGTT2008(1)_10 Market VH, YT, GD, NGTT 2011 _NGTT LN,TS 2012 (Chuan)" xfId="903"/>
    <cellStyle name="_10.Bieuthegioi-tan_NGTT2008(1)_10 Market VH, YT, GD, NGTT 2011 _Nien giam TT Vu Nong nghiep 2012(solieu)-gui Vu TH 29-3-2013" xfId="904"/>
    <cellStyle name="_10.Bieuthegioi-tan_NGTT2008(1)_10 Market VH, YT, GD, NGTT 2011 _Nongnghiep" xfId="905"/>
    <cellStyle name="_10.Bieuthegioi-tan_NGTT2008(1)_10 Market VH, YT, GD, NGTT 2011 _Nongnghiep NGDD 2012_cap nhat den 24-5-2013(1)" xfId="906"/>
    <cellStyle name="_10.Bieuthegioi-tan_NGTT2008(1)_10 Market VH, YT, GD, NGTT 2011 _Nongnghiep_Nongnghiep NGDD 2012_cap nhat den 24-5-2013(1)" xfId="907"/>
    <cellStyle name="_10.Bieuthegioi-tan_NGTT2008(1)_10 Market VH, YT, GD, NGTT 2011 _So lieu quoc te TH" xfId="908"/>
    <cellStyle name="_10.Bieuthegioi-tan_NGTT2008(1)_10 Market VH, YT, GD, NGTT 2011 _Xl0000147" xfId="909"/>
    <cellStyle name="_10.Bieuthegioi-tan_NGTT2008(1)_10 Market VH, YT, GD, NGTT 2011 _Xl0000167" xfId="910"/>
    <cellStyle name="_10.Bieuthegioi-tan_NGTT2008(1)_10 Market VH, YT, GD, NGTT 2011 _XNK" xfId="911"/>
    <cellStyle name="_10.Bieuthegioi-tan_NGTT2008(1)_10 Van tai va BCVT (da sua ok)" xfId="912"/>
    <cellStyle name="_10.Bieuthegioi-tan_NGTT2008(1)_10 VH, YT, GD, NGTT 2010 - (OK)" xfId="913"/>
    <cellStyle name="_10.Bieuthegioi-tan_NGTT2008(1)_10 VH, YT, GD, NGTT 2010 - (OK)_Bo sung 04 bieu Cong nghiep" xfId="914"/>
    <cellStyle name="_10.Bieuthegioi-tan_NGTT2008(1)_11 (3)" xfId="915"/>
    <cellStyle name="_10.Bieuthegioi-tan_NGTT2008(1)_11 (3)_04 Doanh nghiep va CSKDCT 2012" xfId="916"/>
    <cellStyle name="_10.Bieuthegioi-tan_NGTT2008(1)_11 (3)_Xl0000167" xfId="917"/>
    <cellStyle name="_10.Bieuthegioi-tan_NGTT2008(1)_11 So lieu quoc te 2010-final" xfId="918"/>
    <cellStyle name="_10.Bieuthegioi-tan_NGTT2008(1)_12 (2)" xfId="919"/>
    <cellStyle name="_10.Bieuthegioi-tan_NGTT2008(1)_12 (2)_04 Doanh nghiep va CSKDCT 2012" xfId="920"/>
    <cellStyle name="_10.Bieuthegioi-tan_NGTT2008(1)_12 (2)_Xl0000167" xfId="921"/>
    <cellStyle name="_10.Bieuthegioi-tan_NGTT2008(1)_12 Chi so gia 2012(chuan) co so" xfId="922"/>
    <cellStyle name="_10.Bieuthegioi-tan_NGTT2008(1)_12 Giao duc, Y Te va Muc songnam2011" xfId="923"/>
    <cellStyle name="_10.Bieuthegioi-tan_NGTT2008(1)_13 Van tai 2012" xfId="924"/>
    <cellStyle name="_10.Bieuthegioi-tan_NGTT2008(1)_Book1" xfId="925"/>
    <cellStyle name="_10.Bieuthegioi-tan_NGTT2008(1)_Book3" xfId="926"/>
    <cellStyle name="_10.Bieuthegioi-tan_NGTT2008(1)_Book3 10" xfId="927"/>
    <cellStyle name="_10.Bieuthegioi-tan_NGTT2008(1)_Book3 11" xfId="928"/>
    <cellStyle name="_10.Bieuthegioi-tan_NGTT2008(1)_Book3 12" xfId="929"/>
    <cellStyle name="_10.Bieuthegioi-tan_NGTT2008(1)_Book3 13" xfId="930"/>
    <cellStyle name="_10.Bieuthegioi-tan_NGTT2008(1)_Book3 14" xfId="931"/>
    <cellStyle name="_10.Bieuthegioi-tan_NGTT2008(1)_Book3 15" xfId="932"/>
    <cellStyle name="_10.Bieuthegioi-tan_NGTT2008(1)_Book3 16" xfId="933"/>
    <cellStyle name="_10.Bieuthegioi-tan_NGTT2008(1)_Book3 17" xfId="934"/>
    <cellStyle name="_10.Bieuthegioi-tan_NGTT2008(1)_Book3 18" xfId="935"/>
    <cellStyle name="_10.Bieuthegioi-tan_NGTT2008(1)_Book3 19" xfId="936"/>
    <cellStyle name="_10.Bieuthegioi-tan_NGTT2008(1)_Book3 2" xfId="937"/>
    <cellStyle name="_10.Bieuthegioi-tan_NGTT2008(1)_Book3 3" xfId="938"/>
    <cellStyle name="_10.Bieuthegioi-tan_NGTT2008(1)_Book3 4" xfId="939"/>
    <cellStyle name="_10.Bieuthegioi-tan_NGTT2008(1)_Book3 5" xfId="940"/>
    <cellStyle name="_10.Bieuthegioi-tan_NGTT2008(1)_Book3 6" xfId="941"/>
    <cellStyle name="_10.Bieuthegioi-tan_NGTT2008(1)_Book3 7" xfId="942"/>
    <cellStyle name="_10.Bieuthegioi-tan_NGTT2008(1)_Book3 8" xfId="943"/>
    <cellStyle name="_10.Bieuthegioi-tan_NGTT2008(1)_Book3 9" xfId="944"/>
    <cellStyle name="_10.Bieuthegioi-tan_NGTT2008(1)_Book3_01 Don vi HC" xfId="945"/>
    <cellStyle name="_10.Bieuthegioi-tan_NGTT2008(1)_Book3_01 DVHC-DSLD 2010" xfId="946"/>
    <cellStyle name="_10.Bieuthegioi-tan_NGTT2008(1)_Book3_02  Dan so lao dong(OK)" xfId="947"/>
    <cellStyle name="_10.Bieuthegioi-tan_NGTT2008(1)_Book3_02 Danso_Laodong 2012(chuan) CO SO" xfId="948"/>
    <cellStyle name="_10.Bieuthegioi-tan_NGTT2008(1)_Book3_03 TKQG va Thu chi NSNN 2012" xfId="949"/>
    <cellStyle name="_10.Bieuthegioi-tan_NGTT2008(1)_Book3_04 Doanh nghiep va CSKDCT 2012" xfId="950"/>
    <cellStyle name="_10.Bieuthegioi-tan_NGTT2008(1)_Book3_05 Doanh nghiep va Ca the_2011 (Ok)" xfId="951"/>
    <cellStyle name="_10.Bieuthegioi-tan_NGTT2008(1)_Book3_05 NGTT DN 2010 (OK)" xfId="952"/>
    <cellStyle name="_10.Bieuthegioi-tan_NGTT2008(1)_Book3_05 NGTT DN 2010 (OK)_Bo sung 04 bieu Cong nghiep" xfId="953"/>
    <cellStyle name="_10.Bieuthegioi-tan_NGTT2008(1)_Book3_06 Nong, lam nghiep 2010  (ok)" xfId="954"/>
    <cellStyle name="_10.Bieuthegioi-tan_NGTT2008(1)_Book3_07 NGTT CN 2012" xfId="955"/>
    <cellStyle name="_10.Bieuthegioi-tan_NGTT2008(1)_Book3_08 Thuong mai Tong muc - Diep" xfId="956"/>
    <cellStyle name="_10.Bieuthegioi-tan_NGTT2008(1)_Book3_08 Thuong mai va Du lich (Ok)" xfId="957"/>
    <cellStyle name="_10.Bieuthegioi-tan_NGTT2008(1)_Book3_09 Chi so gia 2011- VuTKG-1 (Ok)" xfId="958"/>
    <cellStyle name="_10.Bieuthegioi-tan_NGTT2008(1)_Book3_09 Du lich" xfId="959"/>
    <cellStyle name="_10.Bieuthegioi-tan_NGTT2008(1)_Book3_10 Market VH, YT, GD, NGTT 2011 " xfId="960"/>
    <cellStyle name="_10.Bieuthegioi-tan_NGTT2008(1)_Book3_10 Market VH, YT, GD, NGTT 2011 _02  Dan so lao dong(OK)" xfId="961"/>
    <cellStyle name="_10.Bieuthegioi-tan_NGTT2008(1)_Book3_10 Market VH, YT, GD, NGTT 2011 _03 TKQG va Thu chi NSNN 2012" xfId="962"/>
    <cellStyle name="_10.Bieuthegioi-tan_NGTT2008(1)_Book3_10 Market VH, YT, GD, NGTT 2011 _04 Doanh nghiep va CSKDCT 2012" xfId="963"/>
    <cellStyle name="_10.Bieuthegioi-tan_NGTT2008(1)_Book3_10 Market VH, YT, GD, NGTT 2011 _05 Doanh nghiep va Ca the_2011 (Ok)" xfId="964"/>
    <cellStyle name="_10.Bieuthegioi-tan_NGTT2008(1)_Book3_10 Market VH, YT, GD, NGTT 2011 _07 NGTT CN 2012" xfId="965"/>
    <cellStyle name="_10.Bieuthegioi-tan_NGTT2008(1)_Book3_10 Market VH, YT, GD, NGTT 2011 _08 Thuong mai Tong muc - Diep" xfId="966"/>
    <cellStyle name="_10.Bieuthegioi-tan_NGTT2008(1)_Book3_10 Market VH, YT, GD, NGTT 2011 _08 Thuong mai va Du lich (Ok)" xfId="967"/>
    <cellStyle name="_10.Bieuthegioi-tan_NGTT2008(1)_Book3_10 Market VH, YT, GD, NGTT 2011 _09 Chi so gia 2011- VuTKG-1 (Ok)" xfId="968"/>
    <cellStyle name="_10.Bieuthegioi-tan_NGTT2008(1)_Book3_10 Market VH, YT, GD, NGTT 2011 _09 Du lich" xfId="969"/>
    <cellStyle name="_10.Bieuthegioi-tan_NGTT2008(1)_Book3_10 Market VH, YT, GD, NGTT 2011 _10 Van tai va BCVT (da sua ok)" xfId="970"/>
    <cellStyle name="_10.Bieuthegioi-tan_NGTT2008(1)_Book3_10 Market VH, YT, GD, NGTT 2011 _11 (3)" xfId="971"/>
    <cellStyle name="_10.Bieuthegioi-tan_NGTT2008(1)_Book3_10 Market VH, YT, GD, NGTT 2011 _11 (3)_04 Doanh nghiep va CSKDCT 2012" xfId="972"/>
    <cellStyle name="_10.Bieuthegioi-tan_NGTT2008(1)_Book3_10 Market VH, YT, GD, NGTT 2011 _11 (3)_Xl0000167" xfId="973"/>
    <cellStyle name="_10.Bieuthegioi-tan_NGTT2008(1)_Book3_10 Market VH, YT, GD, NGTT 2011 _12 (2)" xfId="974"/>
    <cellStyle name="_10.Bieuthegioi-tan_NGTT2008(1)_Book3_10 Market VH, YT, GD, NGTT 2011 _12 (2)_04 Doanh nghiep va CSKDCT 2012" xfId="975"/>
    <cellStyle name="_10.Bieuthegioi-tan_NGTT2008(1)_Book3_10 Market VH, YT, GD, NGTT 2011 _12 (2)_Xl0000167" xfId="976"/>
    <cellStyle name="_10.Bieuthegioi-tan_NGTT2008(1)_Book3_10 Market VH, YT, GD, NGTT 2011 _12 Giao duc, Y Te va Muc songnam2011" xfId="977"/>
    <cellStyle name="_10.Bieuthegioi-tan_NGTT2008(1)_Book3_10 Market VH, YT, GD, NGTT 2011 _13 Van tai 2012" xfId="978"/>
    <cellStyle name="_10.Bieuthegioi-tan_NGTT2008(1)_Book3_10 Market VH, YT, GD, NGTT 2011 _Giaoduc2013(ok)" xfId="979"/>
    <cellStyle name="_10.Bieuthegioi-tan_NGTT2008(1)_Book3_10 Market VH, YT, GD, NGTT 2011 _Maket NGTT2012 LN,TS (7-1-2013)" xfId="980"/>
    <cellStyle name="_10.Bieuthegioi-tan_NGTT2008(1)_Book3_10 Market VH, YT, GD, NGTT 2011 _Maket NGTT2012 LN,TS (7-1-2013)_Nongnghiep" xfId="981"/>
    <cellStyle name="_10.Bieuthegioi-tan_NGTT2008(1)_Book3_10 Market VH, YT, GD, NGTT 2011 _Ngiam_lamnghiep_2011_v2(1)(1)" xfId="982"/>
    <cellStyle name="_10.Bieuthegioi-tan_NGTT2008(1)_Book3_10 Market VH, YT, GD, NGTT 2011 _Ngiam_lamnghiep_2011_v2(1)(1)_Nongnghiep" xfId="983"/>
    <cellStyle name="_10.Bieuthegioi-tan_NGTT2008(1)_Book3_10 Market VH, YT, GD, NGTT 2011 _NGTT LN,TS 2012 (Chuan)" xfId="984"/>
    <cellStyle name="_10.Bieuthegioi-tan_NGTT2008(1)_Book3_10 Market VH, YT, GD, NGTT 2011 _Nien giam TT Vu Nong nghiep 2012(solieu)-gui Vu TH 29-3-2013" xfId="985"/>
    <cellStyle name="_10.Bieuthegioi-tan_NGTT2008(1)_Book3_10 Market VH, YT, GD, NGTT 2011 _Nongnghiep" xfId="986"/>
    <cellStyle name="_10.Bieuthegioi-tan_NGTT2008(1)_Book3_10 Market VH, YT, GD, NGTT 2011 _Nongnghiep NGDD 2012_cap nhat den 24-5-2013(1)" xfId="987"/>
    <cellStyle name="_10.Bieuthegioi-tan_NGTT2008(1)_Book3_10 Market VH, YT, GD, NGTT 2011 _Nongnghiep_Nongnghiep NGDD 2012_cap nhat den 24-5-2013(1)" xfId="988"/>
    <cellStyle name="_10.Bieuthegioi-tan_NGTT2008(1)_Book3_10 Market VH, YT, GD, NGTT 2011 _So lieu quoc te TH" xfId="989"/>
    <cellStyle name="_10.Bieuthegioi-tan_NGTT2008(1)_Book3_10 Market VH, YT, GD, NGTT 2011 _Xl0000147" xfId="990"/>
    <cellStyle name="_10.Bieuthegioi-tan_NGTT2008(1)_Book3_10 Market VH, YT, GD, NGTT 2011 _Xl0000167" xfId="991"/>
    <cellStyle name="_10.Bieuthegioi-tan_NGTT2008(1)_Book3_10 Market VH, YT, GD, NGTT 2011 _XNK" xfId="992"/>
    <cellStyle name="_10.Bieuthegioi-tan_NGTT2008(1)_Book3_10 Van tai va BCVT (da sua ok)" xfId="993"/>
    <cellStyle name="_10.Bieuthegioi-tan_NGTT2008(1)_Book3_10 VH, YT, GD, NGTT 2010 - (OK)" xfId="994"/>
    <cellStyle name="_10.Bieuthegioi-tan_NGTT2008(1)_Book3_10 VH, YT, GD, NGTT 2010 - (OK)_Bo sung 04 bieu Cong nghiep" xfId="995"/>
    <cellStyle name="_10.Bieuthegioi-tan_NGTT2008(1)_Book3_11 (3)" xfId="996"/>
    <cellStyle name="_10.Bieuthegioi-tan_NGTT2008(1)_Book3_11 (3)_04 Doanh nghiep va CSKDCT 2012" xfId="997"/>
    <cellStyle name="_10.Bieuthegioi-tan_NGTT2008(1)_Book3_11 (3)_Xl0000167" xfId="998"/>
    <cellStyle name="_10.Bieuthegioi-tan_NGTT2008(1)_Book3_12 (2)" xfId="999"/>
    <cellStyle name="_10.Bieuthegioi-tan_NGTT2008(1)_Book3_12 (2)_04 Doanh nghiep va CSKDCT 2012" xfId="1000"/>
    <cellStyle name="_10.Bieuthegioi-tan_NGTT2008(1)_Book3_12 (2)_Xl0000167" xfId="1001"/>
    <cellStyle name="_10.Bieuthegioi-tan_NGTT2008(1)_Book3_12 Chi so gia 2012(chuan) co so" xfId="1002"/>
    <cellStyle name="_10.Bieuthegioi-tan_NGTT2008(1)_Book3_12 Giao duc, Y Te va Muc songnam2011" xfId="1003"/>
    <cellStyle name="_10.Bieuthegioi-tan_NGTT2008(1)_Book3_13 Van tai 2012" xfId="1004"/>
    <cellStyle name="_10.Bieuthegioi-tan_NGTT2008(1)_Book3_Book1" xfId="1005"/>
    <cellStyle name="_10.Bieuthegioi-tan_NGTT2008(1)_Book3_CucThongke-phucdap-Tuan-Anh" xfId="1006"/>
    <cellStyle name="_10.Bieuthegioi-tan_NGTT2008(1)_Book3_Giaoduc2013(ok)" xfId="1007"/>
    <cellStyle name="_10.Bieuthegioi-tan_NGTT2008(1)_Book3_GTSXNN" xfId="1008"/>
    <cellStyle name="_10.Bieuthegioi-tan_NGTT2008(1)_Book3_GTSXNN_Nongnghiep NGDD 2012_cap nhat den 24-5-2013(1)" xfId="1009"/>
    <cellStyle name="_10.Bieuthegioi-tan_NGTT2008(1)_Book3_Maket NGTT2012 LN,TS (7-1-2013)" xfId="1010"/>
    <cellStyle name="_10.Bieuthegioi-tan_NGTT2008(1)_Book3_Maket NGTT2012 LN,TS (7-1-2013)_Nongnghiep" xfId="1011"/>
    <cellStyle name="_10.Bieuthegioi-tan_NGTT2008(1)_Book3_Ngiam_lamnghiep_2011_v2(1)(1)" xfId="1012"/>
    <cellStyle name="_10.Bieuthegioi-tan_NGTT2008(1)_Book3_Ngiam_lamnghiep_2011_v2(1)(1)_Nongnghiep" xfId="1013"/>
    <cellStyle name="_10.Bieuthegioi-tan_NGTT2008(1)_Book3_NGTT LN,TS 2012 (Chuan)" xfId="1014"/>
    <cellStyle name="_10.Bieuthegioi-tan_NGTT2008(1)_Book3_Nien giam day du  Nong nghiep 2010" xfId="1015"/>
    <cellStyle name="_10.Bieuthegioi-tan_NGTT2008(1)_Book3_Nien giam TT Vu Nong nghiep 2012(solieu)-gui Vu TH 29-3-2013" xfId="1016"/>
    <cellStyle name="_10.Bieuthegioi-tan_NGTT2008(1)_Book3_Nongnghiep" xfId="1017"/>
    <cellStyle name="_10.Bieuthegioi-tan_NGTT2008(1)_Book3_Nongnghiep_Bo sung 04 bieu Cong nghiep" xfId="1018"/>
    <cellStyle name="_10.Bieuthegioi-tan_NGTT2008(1)_Book3_Nongnghiep_Mau" xfId="1019"/>
    <cellStyle name="_10.Bieuthegioi-tan_NGTT2008(1)_Book3_Nongnghiep_NGDD 2013 Thu chi NSNN " xfId="1020"/>
    <cellStyle name="_10.Bieuthegioi-tan_NGTT2008(1)_Book3_Nongnghiep_Nongnghiep NGDD 2012_cap nhat den 24-5-2013(1)" xfId="1021"/>
    <cellStyle name="_10.Bieuthegioi-tan_NGTT2008(1)_Book3_So lieu quoc te TH" xfId="1022"/>
    <cellStyle name="_10.Bieuthegioi-tan_NGTT2008(1)_Book3_So lieu quoc te TH_08 Cong nghiep 2010" xfId="1023"/>
    <cellStyle name="_10.Bieuthegioi-tan_NGTT2008(1)_Book3_So lieu quoc te TH_08 Thuong mai va Du lich (Ok)" xfId="1024"/>
    <cellStyle name="_10.Bieuthegioi-tan_NGTT2008(1)_Book3_So lieu quoc te TH_09 Chi so gia 2011- VuTKG-1 (Ok)" xfId="1025"/>
    <cellStyle name="_10.Bieuthegioi-tan_NGTT2008(1)_Book3_So lieu quoc te TH_09 Du lich" xfId="1026"/>
    <cellStyle name="_10.Bieuthegioi-tan_NGTT2008(1)_Book3_So lieu quoc te TH_10 Van tai va BCVT (da sua ok)" xfId="1027"/>
    <cellStyle name="_10.Bieuthegioi-tan_NGTT2008(1)_Book3_So lieu quoc te TH_12 Giao duc, Y Te va Muc songnam2011" xfId="1028"/>
    <cellStyle name="_10.Bieuthegioi-tan_NGTT2008(1)_Book3_So lieu quoc te TH_nien giam tom tat du lich va XNK" xfId="1029"/>
    <cellStyle name="_10.Bieuthegioi-tan_NGTT2008(1)_Book3_So lieu quoc te TH_Nongnghiep" xfId="1030"/>
    <cellStyle name="_10.Bieuthegioi-tan_NGTT2008(1)_Book3_So lieu quoc te TH_XNK" xfId="1031"/>
    <cellStyle name="_10.Bieuthegioi-tan_NGTT2008(1)_Book3_So lieu quoc te(GDP)" xfId="1032"/>
    <cellStyle name="_10.Bieuthegioi-tan_NGTT2008(1)_Book3_So lieu quoc te(GDP)_02  Dan so lao dong(OK)" xfId="1033"/>
    <cellStyle name="_10.Bieuthegioi-tan_NGTT2008(1)_Book3_So lieu quoc te(GDP)_03 TKQG va Thu chi NSNN 2012" xfId="1034"/>
    <cellStyle name="_10.Bieuthegioi-tan_NGTT2008(1)_Book3_So lieu quoc te(GDP)_04 Doanh nghiep va CSKDCT 2012" xfId="1035"/>
    <cellStyle name="_10.Bieuthegioi-tan_NGTT2008(1)_Book3_So lieu quoc te(GDP)_05 Doanh nghiep va Ca the_2011 (Ok)" xfId="1036"/>
    <cellStyle name="_10.Bieuthegioi-tan_NGTT2008(1)_Book3_So lieu quoc te(GDP)_07 NGTT CN 2012" xfId="1037"/>
    <cellStyle name="_10.Bieuthegioi-tan_NGTT2008(1)_Book3_So lieu quoc te(GDP)_08 Thuong mai Tong muc - Diep" xfId="1038"/>
    <cellStyle name="_10.Bieuthegioi-tan_NGTT2008(1)_Book3_So lieu quoc te(GDP)_08 Thuong mai va Du lich (Ok)" xfId="1039"/>
    <cellStyle name="_10.Bieuthegioi-tan_NGTT2008(1)_Book3_So lieu quoc te(GDP)_09 Chi so gia 2011- VuTKG-1 (Ok)" xfId="1040"/>
    <cellStyle name="_10.Bieuthegioi-tan_NGTT2008(1)_Book3_So lieu quoc te(GDP)_09 Du lich" xfId="1041"/>
    <cellStyle name="_10.Bieuthegioi-tan_NGTT2008(1)_Book3_So lieu quoc te(GDP)_10 Van tai va BCVT (da sua ok)" xfId="1042"/>
    <cellStyle name="_10.Bieuthegioi-tan_NGTT2008(1)_Book3_So lieu quoc te(GDP)_11 (3)" xfId="1043"/>
    <cellStyle name="_10.Bieuthegioi-tan_NGTT2008(1)_Book3_So lieu quoc te(GDP)_11 (3)_04 Doanh nghiep va CSKDCT 2012" xfId="1044"/>
    <cellStyle name="_10.Bieuthegioi-tan_NGTT2008(1)_Book3_So lieu quoc te(GDP)_11 (3)_Xl0000167" xfId="1045"/>
    <cellStyle name="_10.Bieuthegioi-tan_NGTT2008(1)_Book3_So lieu quoc te(GDP)_12 (2)" xfId="1046"/>
    <cellStyle name="_10.Bieuthegioi-tan_NGTT2008(1)_Book3_So lieu quoc te(GDP)_12 (2)_04 Doanh nghiep va CSKDCT 2012" xfId="1047"/>
    <cellStyle name="_10.Bieuthegioi-tan_NGTT2008(1)_Book3_So lieu quoc te(GDP)_12 (2)_Xl0000167" xfId="1048"/>
    <cellStyle name="_10.Bieuthegioi-tan_NGTT2008(1)_Book3_So lieu quoc te(GDP)_12 Giao duc, Y Te va Muc songnam2011" xfId="1049"/>
    <cellStyle name="_10.Bieuthegioi-tan_NGTT2008(1)_Book3_So lieu quoc te(GDP)_12 So lieu quoc te (Ok)" xfId="1050"/>
    <cellStyle name="_10.Bieuthegioi-tan_NGTT2008(1)_Book3_So lieu quoc te(GDP)_13 Van tai 2012" xfId="1051"/>
    <cellStyle name="_10.Bieuthegioi-tan_NGTT2008(1)_Book3_So lieu quoc te(GDP)_Giaoduc2013(ok)" xfId="1052"/>
    <cellStyle name="_10.Bieuthegioi-tan_NGTT2008(1)_Book3_So lieu quoc te(GDP)_Maket NGTT2012 LN,TS (7-1-2013)" xfId="1053"/>
    <cellStyle name="_10.Bieuthegioi-tan_NGTT2008(1)_Book3_So lieu quoc te(GDP)_Maket NGTT2012 LN,TS (7-1-2013)_Nongnghiep" xfId="1054"/>
    <cellStyle name="_10.Bieuthegioi-tan_NGTT2008(1)_Book3_So lieu quoc te(GDP)_Ngiam_lamnghiep_2011_v2(1)(1)" xfId="1055"/>
    <cellStyle name="_10.Bieuthegioi-tan_NGTT2008(1)_Book3_So lieu quoc te(GDP)_Ngiam_lamnghiep_2011_v2(1)(1)_Nongnghiep" xfId="1056"/>
    <cellStyle name="_10.Bieuthegioi-tan_NGTT2008(1)_Book3_So lieu quoc te(GDP)_NGTT LN,TS 2012 (Chuan)" xfId="1057"/>
    <cellStyle name="_10.Bieuthegioi-tan_NGTT2008(1)_Book3_So lieu quoc te(GDP)_Nien giam TT Vu Nong nghiep 2012(solieu)-gui Vu TH 29-3-2013" xfId="1058"/>
    <cellStyle name="_10.Bieuthegioi-tan_NGTT2008(1)_Book3_So lieu quoc te(GDP)_Nongnghiep" xfId="1059"/>
    <cellStyle name="_10.Bieuthegioi-tan_NGTT2008(1)_Book3_So lieu quoc te(GDP)_Nongnghiep NGDD 2012_cap nhat den 24-5-2013(1)" xfId="1060"/>
    <cellStyle name="_10.Bieuthegioi-tan_NGTT2008(1)_Book3_So lieu quoc te(GDP)_Nongnghiep_Nongnghiep NGDD 2012_cap nhat den 24-5-2013(1)" xfId="1061"/>
    <cellStyle name="_10.Bieuthegioi-tan_NGTT2008(1)_Book3_So lieu quoc te(GDP)_Xl0000147" xfId="1062"/>
    <cellStyle name="_10.Bieuthegioi-tan_NGTT2008(1)_Book3_So lieu quoc te(GDP)_Xl0000167" xfId="1063"/>
    <cellStyle name="_10.Bieuthegioi-tan_NGTT2008(1)_Book3_So lieu quoc te(GDP)_XNK" xfId="1064"/>
    <cellStyle name="_10.Bieuthegioi-tan_NGTT2008(1)_Book3_Xl0000147" xfId="1065"/>
    <cellStyle name="_10.Bieuthegioi-tan_NGTT2008(1)_Book3_Xl0000167" xfId="1066"/>
    <cellStyle name="_10.Bieuthegioi-tan_NGTT2008(1)_Book3_XNK" xfId="1067"/>
    <cellStyle name="_10.Bieuthegioi-tan_NGTT2008(1)_Book3_XNK_08 Thuong mai Tong muc - Diep" xfId="1068"/>
    <cellStyle name="_10.Bieuthegioi-tan_NGTT2008(1)_Book3_XNK_Bo sung 04 bieu Cong nghiep" xfId="1069"/>
    <cellStyle name="_10.Bieuthegioi-tan_NGTT2008(1)_Book3_XNK-2012" xfId="1070"/>
    <cellStyle name="_10.Bieuthegioi-tan_NGTT2008(1)_Book3_XNK-Market" xfId="1071"/>
    <cellStyle name="_10.Bieuthegioi-tan_NGTT2008(1)_Book4" xfId="1072"/>
    <cellStyle name="_10.Bieuthegioi-tan_NGTT2008(1)_Book4_08 Cong nghiep 2010" xfId="1073"/>
    <cellStyle name="_10.Bieuthegioi-tan_NGTT2008(1)_Book4_08 Thuong mai va Du lich (Ok)" xfId="1074"/>
    <cellStyle name="_10.Bieuthegioi-tan_NGTT2008(1)_Book4_09 Chi so gia 2011- VuTKG-1 (Ok)" xfId="1075"/>
    <cellStyle name="_10.Bieuthegioi-tan_NGTT2008(1)_Book4_09 Du lich" xfId="1076"/>
    <cellStyle name="_10.Bieuthegioi-tan_NGTT2008(1)_Book4_10 Van tai va BCVT (da sua ok)" xfId="1077"/>
    <cellStyle name="_10.Bieuthegioi-tan_NGTT2008(1)_Book4_12 Giao duc, Y Te va Muc songnam2011" xfId="1078"/>
    <cellStyle name="_10.Bieuthegioi-tan_NGTT2008(1)_Book4_12 So lieu quoc te (Ok)" xfId="1079"/>
    <cellStyle name="_10.Bieuthegioi-tan_NGTT2008(1)_Book4_Book1" xfId="1080"/>
    <cellStyle name="_10.Bieuthegioi-tan_NGTT2008(1)_Book4_nien giam tom tat du lich va XNK" xfId="1081"/>
    <cellStyle name="_10.Bieuthegioi-tan_NGTT2008(1)_Book4_Nongnghiep" xfId="1082"/>
    <cellStyle name="_10.Bieuthegioi-tan_NGTT2008(1)_Book4_XNK" xfId="1083"/>
    <cellStyle name="_10.Bieuthegioi-tan_NGTT2008(1)_Book4_XNK-2012" xfId="1084"/>
    <cellStyle name="_10.Bieuthegioi-tan_NGTT2008(1)_CSKDCT 2010" xfId="1085"/>
    <cellStyle name="_10.Bieuthegioi-tan_NGTT2008(1)_CSKDCT 2010_Bo sung 04 bieu Cong nghiep" xfId="1086"/>
    <cellStyle name="_10.Bieuthegioi-tan_NGTT2008(1)_CucThongke-phucdap-Tuan-Anh" xfId="1087"/>
    <cellStyle name="_10.Bieuthegioi-tan_NGTT2008(1)_dan so phan tich 10 nam(moi)" xfId="1088"/>
    <cellStyle name="_10.Bieuthegioi-tan_NGTT2008(1)_dan so phan tich 10 nam(moi)_01 Don vi HC" xfId="1089"/>
    <cellStyle name="_10.Bieuthegioi-tan_NGTT2008(1)_dan so phan tich 10 nam(moi)_02 Danso_Laodong 2012(chuan) CO SO" xfId="1090"/>
    <cellStyle name="_10.Bieuthegioi-tan_NGTT2008(1)_dan so phan tich 10 nam(moi)_04 Doanh nghiep va CSKDCT 2012" xfId="1091"/>
    <cellStyle name="_10.Bieuthegioi-tan_NGTT2008(1)_dan so phan tich 10 nam(moi)_NGDD 2013 Thu chi NSNN " xfId="1092"/>
    <cellStyle name="_10.Bieuthegioi-tan_NGTT2008(1)_dan so phan tich 10 nam(moi)_Nien giam KT_TV 2010" xfId="1093"/>
    <cellStyle name="_10.Bieuthegioi-tan_NGTT2008(1)_dan so phan tich 10 nam(moi)_Xl0000167" xfId="1094"/>
    <cellStyle name="_10.Bieuthegioi-tan_NGTT2008(1)_Dat Dai NGTT -2013" xfId="1095"/>
    <cellStyle name="_10.Bieuthegioi-tan_NGTT2008(1)_Giaoduc2013(ok)" xfId="1096"/>
    <cellStyle name="_10.Bieuthegioi-tan_NGTT2008(1)_GTSXNN" xfId="1097"/>
    <cellStyle name="_10.Bieuthegioi-tan_NGTT2008(1)_GTSXNN_Nongnghiep NGDD 2012_cap nhat den 24-5-2013(1)" xfId="1098"/>
    <cellStyle name="_10.Bieuthegioi-tan_NGTT2008(1)_Lam nghiep, thuy san 2010 (ok)" xfId="1099"/>
    <cellStyle name="_10.Bieuthegioi-tan_NGTT2008(1)_Lam nghiep, thuy san 2010 (ok)_08 Cong nghiep 2010" xfId="1100"/>
    <cellStyle name="_10.Bieuthegioi-tan_NGTT2008(1)_Lam nghiep, thuy san 2010 (ok)_08 Thuong mai va Du lich (Ok)" xfId="1101"/>
    <cellStyle name="_10.Bieuthegioi-tan_NGTT2008(1)_Lam nghiep, thuy san 2010 (ok)_09 Chi so gia 2011- VuTKG-1 (Ok)" xfId="1102"/>
    <cellStyle name="_10.Bieuthegioi-tan_NGTT2008(1)_Lam nghiep, thuy san 2010 (ok)_09 Du lich" xfId="1103"/>
    <cellStyle name="_10.Bieuthegioi-tan_NGTT2008(1)_Lam nghiep, thuy san 2010 (ok)_10 Van tai va BCVT (da sua ok)" xfId="1104"/>
    <cellStyle name="_10.Bieuthegioi-tan_NGTT2008(1)_Lam nghiep, thuy san 2010 (ok)_12 Giao duc, Y Te va Muc songnam2011" xfId="1105"/>
    <cellStyle name="_10.Bieuthegioi-tan_NGTT2008(1)_Lam nghiep, thuy san 2010 (ok)_nien giam tom tat du lich va XNK" xfId="1106"/>
    <cellStyle name="_10.Bieuthegioi-tan_NGTT2008(1)_Lam nghiep, thuy san 2010 (ok)_Nongnghiep" xfId="1107"/>
    <cellStyle name="_10.Bieuthegioi-tan_NGTT2008(1)_Lam nghiep, thuy san 2010 (ok)_XNK" xfId="1108"/>
    <cellStyle name="_10.Bieuthegioi-tan_NGTT2008(1)_Maket NGTT Cong nghiep 2011" xfId="1109"/>
    <cellStyle name="_10.Bieuthegioi-tan_NGTT2008(1)_Maket NGTT Cong nghiep 2011_08 Cong nghiep 2010" xfId="1110"/>
    <cellStyle name="_10.Bieuthegioi-tan_NGTT2008(1)_Maket NGTT Cong nghiep 2011_08 Thuong mai va Du lich (Ok)" xfId="1111"/>
    <cellStyle name="_10.Bieuthegioi-tan_NGTT2008(1)_Maket NGTT Cong nghiep 2011_09 Chi so gia 2011- VuTKG-1 (Ok)" xfId="1112"/>
    <cellStyle name="_10.Bieuthegioi-tan_NGTT2008(1)_Maket NGTT Cong nghiep 2011_09 Du lich" xfId="1113"/>
    <cellStyle name="_10.Bieuthegioi-tan_NGTT2008(1)_Maket NGTT Cong nghiep 2011_10 Van tai va BCVT (da sua ok)" xfId="1114"/>
    <cellStyle name="_10.Bieuthegioi-tan_NGTT2008(1)_Maket NGTT Cong nghiep 2011_12 Giao duc, Y Te va Muc songnam2011" xfId="1115"/>
    <cellStyle name="_10.Bieuthegioi-tan_NGTT2008(1)_Maket NGTT Cong nghiep 2011_nien giam tom tat du lich va XNK" xfId="1116"/>
    <cellStyle name="_10.Bieuthegioi-tan_NGTT2008(1)_Maket NGTT Cong nghiep 2011_Nongnghiep" xfId="1117"/>
    <cellStyle name="_10.Bieuthegioi-tan_NGTT2008(1)_Maket NGTT Cong nghiep 2011_XNK" xfId="1118"/>
    <cellStyle name="_10.Bieuthegioi-tan_NGTT2008(1)_Maket NGTT Doanh Nghiep 2011" xfId="1119"/>
    <cellStyle name="_10.Bieuthegioi-tan_NGTT2008(1)_Maket NGTT Doanh Nghiep 2011_08 Cong nghiep 2010" xfId="1120"/>
    <cellStyle name="_10.Bieuthegioi-tan_NGTT2008(1)_Maket NGTT Doanh Nghiep 2011_08 Thuong mai va Du lich (Ok)" xfId="1121"/>
    <cellStyle name="_10.Bieuthegioi-tan_NGTT2008(1)_Maket NGTT Doanh Nghiep 2011_09 Chi so gia 2011- VuTKG-1 (Ok)" xfId="1122"/>
    <cellStyle name="_10.Bieuthegioi-tan_NGTT2008(1)_Maket NGTT Doanh Nghiep 2011_09 Du lich" xfId="1123"/>
    <cellStyle name="_10.Bieuthegioi-tan_NGTT2008(1)_Maket NGTT Doanh Nghiep 2011_10 Van tai va BCVT (da sua ok)" xfId="1124"/>
    <cellStyle name="_10.Bieuthegioi-tan_NGTT2008(1)_Maket NGTT Doanh Nghiep 2011_12 Giao duc, Y Te va Muc songnam2011" xfId="1125"/>
    <cellStyle name="_10.Bieuthegioi-tan_NGTT2008(1)_Maket NGTT Doanh Nghiep 2011_nien giam tom tat du lich va XNK" xfId="1126"/>
    <cellStyle name="_10.Bieuthegioi-tan_NGTT2008(1)_Maket NGTT Doanh Nghiep 2011_Nongnghiep" xfId="1127"/>
    <cellStyle name="_10.Bieuthegioi-tan_NGTT2008(1)_Maket NGTT Doanh Nghiep 2011_XNK" xfId="1128"/>
    <cellStyle name="_10.Bieuthegioi-tan_NGTT2008(1)_Maket NGTT Thu chi NS 2011" xfId="1129"/>
    <cellStyle name="_10.Bieuthegioi-tan_NGTT2008(1)_Maket NGTT Thu chi NS 2011_08 Cong nghiep 2010" xfId="1130"/>
    <cellStyle name="_10.Bieuthegioi-tan_NGTT2008(1)_Maket NGTT Thu chi NS 2011_08 Thuong mai va Du lich (Ok)" xfId="1131"/>
    <cellStyle name="_10.Bieuthegioi-tan_NGTT2008(1)_Maket NGTT Thu chi NS 2011_09 Chi so gia 2011- VuTKG-1 (Ok)" xfId="1132"/>
    <cellStyle name="_10.Bieuthegioi-tan_NGTT2008(1)_Maket NGTT Thu chi NS 2011_09 Du lich" xfId="1133"/>
    <cellStyle name="_10.Bieuthegioi-tan_NGTT2008(1)_Maket NGTT Thu chi NS 2011_10 Van tai va BCVT (da sua ok)" xfId="1134"/>
    <cellStyle name="_10.Bieuthegioi-tan_NGTT2008(1)_Maket NGTT Thu chi NS 2011_12 Giao duc, Y Te va Muc songnam2011" xfId="1135"/>
    <cellStyle name="_10.Bieuthegioi-tan_NGTT2008(1)_Maket NGTT Thu chi NS 2011_nien giam tom tat du lich va XNK" xfId="1136"/>
    <cellStyle name="_10.Bieuthegioi-tan_NGTT2008(1)_Maket NGTT Thu chi NS 2011_Nongnghiep" xfId="1137"/>
    <cellStyle name="_10.Bieuthegioi-tan_NGTT2008(1)_Maket NGTT Thu chi NS 2011_XNK" xfId="1138"/>
    <cellStyle name="_10.Bieuthegioi-tan_NGTT2008(1)_Maket NGTT2012 LN,TS (7-1-2013)" xfId="1139"/>
    <cellStyle name="_10.Bieuthegioi-tan_NGTT2008(1)_Maket NGTT2012 LN,TS (7-1-2013)_Nongnghiep" xfId="1140"/>
    <cellStyle name="_10.Bieuthegioi-tan_NGTT2008(1)_Ngiam_lamnghiep_2011_v2(1)(1)" xfId="1141"/>
    <cellStyle name="_10.Bieuthegioi-tan_NGTT2008(1)_Ngiam_lamnghiep_2011_v2(1)(1)_Nongnghiep" xfId="1142"/>
    <cellStyle name="_10.Bieuthegioi-tan_NGTT2008(1)_NGTT Ca the 2011 Diep" xfId="1143"/>
    <cellStyle name="_10.Bieuthegioi-tan_NGTT2008(1)_NGTT Ca the 2011 Diep_08 Cong nghiep 2010" xfId="1144"/>
    <cellStyle name="_10.Bieuthegioi-tan_NGTT2008(1)_NGTT Ca the 2011 Diep_08 Thuong mai va Du lich (Ok)" xfId="1145"/>
    <cellStyle name="_10.Bieuthegioi-tan_NGTT2008(1)_NGTT Ca the 2011 Diep_09 Chi so gia 2011- VuTKG-1 (Ok)" xfId="1146"/>
    <cellStyle name="_10.Bieuthegioi-tan_NGTT2008(1)_NGTT Ca the 2011 Diep_09 Du lich" xfId="1147"/>
    <cellStyle name="_10.Bieuthegioi-tan_NGTT2008(1)_NGTT Ca the 2011 Diep_10 Van tai va BCVT (da sua ok)" xfId="1148"/>
    <cellStyle name="_10.Bieuthegioi-tan_NGTT2008(1)_NGTT Ca the 2011 Diep_12 Giao duc, Y Te va Muc songnam2011" xfId="1149"/>
    <cellStyle name="_10.Bieuthegioi-tan_NGTT2008(1)_NGTT Ca the 2011 Diep_nien giam tom tat du lich va XNK" xfId="1150"/>
    <cellStyle name="_10.Bieuthegioi-tan_NGTT2008(1)_NGTT Ca the 2011 Diep_Nongnghiep" xfId="1151"/>
    <cellStyle name="_10.Bieuthegioi-tan_NGTT2008(1)_NGTT Ca the 2011 Diep_XNK" xfId="1152"/>
    <cellStyle name="_10.Bieuthegioi-tan_NGTT2008(1)_NGTT LN,TS 2012 (Chuan)" xfId="1153"/>
    <cellStyle name="_10.Bieuthegioi-tan_NGTT2008(1)_Nien giam day du  Nong nghiep 2010" xfId="1154"/>
    <cellStyle name="_10.Bieuthegioi-tan_NGTT2008(1)_Nien giam TT Vu Nong nghiep 2012(solieu)-gui Vu TH 29-3-2013" xfId="1155"/>
    <cellStyle name="_10.Bieuthegioi-tan_NGTT2008(1)_Nongnghiep" xfId="1156"/>
    <cellStyle name="_10.Bieuthegioi-tan_NGTT2008(1)_Nongnghiep_Bo sung 04 bieu Cong nghiep" xfId="1157"/>
    <cellStyle name="_10.Bieuthegioi-tan_NGTT2008(1)_Nongnghiep_Mau" xfId="1158"/>
    <cellStyle name="_10.Bieuthegioi-tan_NGTT2008(1)_Nongnghiep_NGDD 2013 Thu chi NSNN " xfId="1159"/>
    <cellStyle name="_10.Bieuthegioi-tan_NGTT2008(1)_Nongnghiep_Nongnghiep NGDD 2012_cap nhat den 24-5-2013(1)" xfId="1160"/>
    <cellStyle name="_10.Bieuthegioi-tan_NGTT2008(1)_Phan i (in)" xfId="1161"/>
    <cellStyle name="_10.Bieuthegioi-tan_NGTT2008(1)_So lieu quoc te TH" xfId="1162"/>
    <cellStyle name="_10.Bieuthegioi-tan_NGTT2008(1)_So lieu quoc te TH_08 Cong nghiep 2010" xfId="1163"/>
    <cellStyle name="_10.Bieuthegioi-tan_NGTT2008(1)_So lieu quoc te TH_08 Thuong mai va Du lich (Ok)" xfId="1164"/>
    <cellStyle name="_10.Bieuthegioi-tan_NGTT2008(1)_So lieu quoc te TH_09 Chi so gia 2011- VuTKG-1 (Ok)" xfId="1165"/>
    <cellStyle name="_10.Bieuthegioi-tan_NGTT2008(1)_So lieu quoc te TH_09 Du lich" xfId="1166"/>
    <cellStyle name="_10.Bieuthegioi-tan_NGTT2008(1)_So lieu quoc te TH_10 Van tai va BCVT (da sua ok)" xfId="1167"/>
    <cellStyle name="_10.Bieuthegioi-tan_NGTT2008(1)_So lieu quoc te TH_12 Giao duc, Y Te va Muc songnam2011" xfId="1168"/>
    <cellStyle name="_10.Bieuthegioi-tan_NGTT2008(1)_So lieu quoc te TH_nien giam tom tat du lich va XNK" xfId="1169"/>
    <cellStyle name="_10.Bieuthegioi-tan_NGTT2008(1)_So lieu quoc te TH_Nongnghiep" xfId="1170"/>
    <cellStyle name="_10.Bieuthegioi-tan_NGTT2008(1)_So lieu quoc te TH_XNK" xfId="1171"/>
    <cellStyle name="_10.Bieuthegioi-tan_NGTT2008(1)_So lieu quoc te(GDP)" xfId="1172"/>
    <cellStyle name="_10.Bieuthegioi-tan_NGTT2008(1)_So lieu quoc te(GDP)_02  Dan so lao dong(OK)" xfId="1173"/>
    <cellStyle name="_10.Bieuthegioi-tan_NGTT2008(1)_So lieu quoc te(GDP)_03 TKQG va Thu chi NSNN 2012" xfId="1174"/>
    <cellStyle name="_10.Bieuthegioi-tan_NGTT2008(1)_So lieu quoc te(GDP)_04 Doanh nghiep va CSKDCT 2012" xfId="1175"/>
    <cellStyle name="_10.Bieuthegioi-tan_NGTT2008(1)_So lieu quoc te(GDP)_05 Doanh nghiep va Ca the_2011 (Ok)" xfId="1176"/>
    <cellStyle name="_10.Bieuthegioi-tan_NGTT2008(1)_So lieu quoc te(GDP)_07 NGTT CN 2012" xfId="1177"/>
    <cellStyle name="_10.Bieuthegioi-tan_NGTT2008(1)_So lieu quoc te(GDP)_08 Thuong mai Tong muc - Diep" xfId="1178"/>
    <cellStyle name="_10.Bieuthegioi-tan_NGTT2008(1)_So lieu quoc te(GDP)_08 Thuong mai va Du lich (Ok)" xfId="1179"/>
    <cellStyle name="_10.Bieuthegioi-tan_NGTT2008(1)_So lieu quoc te(GDP)_09 Chi so gia 2011- VuTKG-1 (Ok)" xfId="1180"/>
    <cellStyle name="_10.Bieuthegioi-tan_NGTT2008(1)_So lieu quoc te(GDP)_09 Du lich" xfId="1181"/>
    <cellStyle name="_10.Bieuthegioi-tan_NGTT2008(1)_So lieu quoc te(GDP)_10 Van tai va BCVT (da sua ok)" xfId="1182"/>
    <cellStyle name="_10.Bieuthegioi-tan_NGTT2008(1)_So lieu quoc te(GDP)_11 (3)" xfId="1183"/>
    <cellStyle name="_10.Bieuthegioi-tan_NGTT2008(1)_So lieu quoc te(GDP)_11 (3)_04 Doanh nghiep va CSKDCT 2012" xfId="1184"/>
    <cellStyle name="_10.Bieuthegioi-tan_NGTT2008(1)_So lieu quoc te(GDP)_11 (3)_Xl0000167" xfId="1185"/>
    <cellStyle name="_10.Bieuthegioi-tan_NGTT2008(1)_So lieu quoc te(GDP)_12 (2)" xfId="1186"/>
    <cellStyle name="_10.Bieuthegioi-tan_NGTT2008(1)_So lieu quoc te(GDP)_12 (2)_04 Doanh nghiep va CSKDCT 2012" xfId="1187"/>
    <cellStyle name="_10.Bieuthegioi-tan_NGTT2008(1)_So lieu quoc te(GDP)_12 (2)_Xl0000167" xfId="1188"/>
    <cellStyle name="_10.Bieuthegioi-tan_NGTT2008(1)_So lieu quoc te(GDP)_12 Giao duc, Y Te va Muc songnam2011" xfId="1189"/>
    <cellStyle name="_10.Bieuthegioi-tan_NGTT2008(1)_So lieu quoc te(GDP)_12 So lieu quoc te (Ok)" xfId="1190"/>
    <cellStyle name="_10.Bieuthegioi-tan_NGTT2008(1)_So lieu quoc te(GDP)_13 Van tai 2012" xfId="1191"/>
    <cellStyle name="_10.Bieuthegioi-tan_NGTT2008(1)_So lieu quoc te(GDP)_Giaoduc2013(ok)" xfId="1192"/>
    <cellStyle name="_10.Bieuthegioi-tan_NGTT2008(1)_So lieu quoc te(GDP)_Maket NGTT2012 LN,TS (7-1-2013)" xfId="1193"/>
    <cellStyle name="_10.Bieuthegioi-tan_NGTT2008(1)_So lieu quoc te(GDP)_Maket NGTT2012 LN,TS (7-1-2013)_Nongnghiep" xfId="1194"/>
    <cellStyle name="_10.Bieuthegioi-tan_NGTT2008(1)_So lieu quoc te(GDP)_Ngiam_lamnghiep_2011_v2(1)(1)" xfId="1195"/>
    <cellStyle name="_10.Bieuthegioi-tan_NGTT2008(1)_So lieu quoc te(GDP)_Ngiam_lamnghiep_2011_v2(1)(1)_Nongnghiep" xfId="1196"/>
    <cellStyle name="_10.Bieuthegioi-tan_NGTT2008(1)_So lieu quoc te(GDP)_NGTT LN,TS 2012 (Chuan)" xfId="1197"/>
    <cellStyle name="_10.Bieuthegioi-tan_NGTT2008(1)_So lieu quoc te(GDP)_Nien giam TT Vu Nong nghiep 2012(solieu)-gui Vu TH 29-3-2013" xfId="1198"/>
    <cellStyle name="_10.Bieuthegioi-tan_NGTT2008(1)_So lieu quoc te(GDP)_Nongnghiep" xfId="1199"/>
    <cellStyle name="_10.Bieuthegioi-tan_NGTT2008(1)_So lieu quoc te(GDP)_Nongnghiep NGDD 2012_cap nhat den 24-5-2013(1)" xfId="1200"/>
    <cellStyle name="_10.Bieuthegioi-tan_NGTT2008(1)_So lieu quoc te(GDP)_Nongnghiep_Nongnghiep NGDD 2012_cap nhat den 24-5-2013(1)" xfId="1201"/>
    <cellStyle name="_10.Bieuthegioi-tan_NGTT2008(1)_So lieu quoc te(GDP)_Xl0000147" xfId="1202"/>
    <cellStyle name="_10.Bieuthegioi-tan_NGTT2008(1)_So lieu quoc te(GDP)_Xl0000167" xfId="1203"/>
    <cellStyle name="_10.Bieuthegioi-tan_NGTT2008(1)_So lieu quoc te(GDP)_XNK" xfId="1204"/>
    <cellStyle name="_10.Bieuthegioi-tan_NGTT2008(1)_Thuong mai va Du lich" xfId="1205"/>
    <cellStyle name="_10.Bieuthegioi-tan_NGTT2008(1)_Thuong mai va Du lich_01 Don vi HC" xfId="1206"/>
    <cellStyle name="_10.Bieuthegioi-tan_NGTT2008(1)_Thuong mai va Du lich_NGDD 2013 Thu chi NSNN " xfId="1207"/>
    <cellStyle name="_10.Bieuthegioi-tan_NGTT2008(1)_Tong hop 1" xfId="1208"/>
    <cellStyle name="_10.Bieuthegioi-tan_NGTT2008(1)_Tong hop NGTT" xfId="1209"/>
    <cellStyle name="_10.Bieuthegioi-tan_NGTT2008(1)_Xl0000167" xfId="1210"/>
    <cellStyle name="_10.Bieuthegioi-tan_NGTT2008(1)_XNK" xfId="1211"/>
    <cellStyle name="_10.Bieuthegioi-tan_NGTT2008(1)_XNK (10-6)" xfId="1212"/>
    <cellStyle name="_10.Bieuthegioi-tan_NGTT2008(1)_XNK_08 Thuong mai Tong muc - Diep" xfId="1213"/>
    <cellStyle name="_10.Bieuthegioi-tan_NGTT2008(1)_XNK_Bo sung 04 bieu Cong nghiep" xfId="1214"/>
    <cellStyle name="_10.Bieuthegioi-tan_NGTT2008(1)_XNK-2012" xfId="1215"/>
    <cellStyle name="_10.Bieuthegioi-tan_NGTT2008(1)_XNK-Market" xfId="1216"/>
    <cellStyle name="_10_Market_VH_YT_GD_NGTT_2011" xfId="1217"/>
    <cellStyle name="_10_Market_VH_YT_GD_NGTT_2011_02  Dan so lao dong(OK)" xfId="1218"/>
    <cellStyle name="_10_Market_VH_YT_GD_NGTT_2011_03 TKQG va Thu chi NSNN 2012" xfId="1219"/>
    <cellStyle name="_10_Market_VH_YT_GD_NGTT_2011_04 Doanh nghiep va CSKDCT 2012" xfId="1220"/>
    <cellStyle name="_10_Market_VH_YT_GD_NGTT_2011_05 Doanh nghiep va Ca the_2011 (Ok)" xfId="1221"/>
    <cellStyle name="_10_Market_VH_YT_GD_NGTT_2011_07 NGTT CN 2012" xfId="1222"/>
    <cellStyle name="_10_Market_VH_YT_GD_NGTT_2011_08 Thuong mai Tong muc - Diep" xfId="1223"/>
    <cellStyle name="_10_Market_VH_YT_GD_NGTT_2011_08 Thuong mai va Du lich (Ok)" xfId="1224"/>
    <cellStyle name="_10_Market_VH_YT_GD_NGTT_2011_09 Chi so gia 2011- VuTKG-1 (Ok)" xfId="1225"/>
    <cellStyle name="_10_Market_VH_YT_GD_NGTT_2011_09 Du lich" xfId="1226"/>
    <cellStyle name="_10_Market_VH_YT_GD_NGTT_2011_10 Van tai va BCVT (da sua ok)" xfId="1227"/>
    <cellStyle name="_10_Market_VH_YT_GD_NGTT_2011_11 (3)" xfId="1228"/>
    <cellStyle name="_10_Market_VH_YT_GD_NGTT_2011_11 (3)_04 Doanh nghiep va CSKDCT 2012" xfId="1229"/>
    <cellStyle name="_10_Market_VH_YT_GD_NGTT_2011_11 (3)_Xl0000167" xfId="1230"/>
    <cellStyle name="_10_Market_VH_YT_GD_NGTT_2011_12 (2)" xfId="1231"/>
    <cellStyle name="_10_Market_VH_YT_GD_NGTT_2011_12 (2)_04 Doanh nghiep va CSKDCT 2012" xfId="1232"/>
    <cellStyle name="_10_Market_VH_YT_GD_NGTT_2011_12 (2)_Xl0000167" xfId="1233"/>
    <cellStyle name="_10_Market_VH_YT_GD_NGTT_2011_12 Giao duc, Y Te va Muc songnam2011" xfId="1234"/>
    <cellStyle name="_10_Market_VH_YT_GD_NGTT_2011_13 Van tai 2012" xfId="1235"/>
    <cellStyle name="_10_Market_VH_YT_GD_NGTT_2011_Giaoduc2013(ok)" xfId="1236"/>
    <cellStyle name="_10_Market_VH_YT_GD_NGTT_2011_Maket NGTT2012 LN,TS (7-1-2013)" xfId="1237"/>
    <cellStyle name="_10_Market_VH_YT_GD_NGTT_2011_Maket NGTT2012 LN,TS (7-1-2013)_Nongnghiep" xfId="1238"/>
    <cellStyle name="_10_Market_VH_YT_GD_NGTT_2011_Ngiam_lamnghiep_2011_v2(1)(1)" xfId="1239"/>
    <cellStyle name="_10_Market_VH_YT_GD_NGTT_2011_Ngiam_lamnghiep_2011_v2(1)(1)_Nongnghiep" xfId="1240"/>
    <cellStyle name="_10_Market_VH_YT_GD_NGTT_2011_NGTT LN,TS 2012 (Chuan)" xfId="1241"/>
    <cellStyle name="_10_Market_VH_YT_GD_NGTT_2011_Nien giam TT Vu Nong nghiep 2012(solieu)-gui Vu TH 29-3-2013" xfId="1242"/>
    <cellStyle name="_10_Market_VH_YT_GD_NGTT_2011_Nongnghiep" xfId="1243"/>
    <cellStyle name="_10_Market_VH_YT_GD_NGTT_2011_Nongnghiep NGDD 2012_cap nhat den 24-5-2013(1)" xfId="1244"/>
    <cellStyle name="_10_Market_VH_YT_GD_NGTT_2011_Nongnghiep_Nongnghiep NGDD 2012_cap nhat den 24-5-2013(1)" xfId="1245"/>
    <cellStyle name="_10_Market_VH_YT_GD_NGTT_2011_Xl0000147" xfId="1246"/>
    <cellStyle name="_10_Market_VH_YT_GD_NGTT_2011_Xl0000167" xfId="1247"/>
    <cellStyle name="_10_Market_VH_YT_GD_NGTT_2011_XNK" xfId="1248"/>
    <cellStyle name="_12 So lieu quoc te (Ok)" xfId="1249"/>
    <cellStyle name="_15.Quoc te" xfId="1250"/>
    <cellStyle name="_2.OK" xfId="1251"/>
    <cellStyle name="_3OK" xfId="1252"/>
    <cellStyle name="_4OK" xfId="1253"/>
    <cellStyle name="_5OK" xfId="1254"/>
    <cellStyle name="_6OK" xfId="1255"/>
    <cellStyle name="_7OK" xfId="1256"/>
    <cellStyle name="_8OK" xfId="1257"/>
    <cellStyle name="_Book1" xfId="1258"/>
    <cellStyle name="_Book2" xfId="1259"/>
    <cellStyle name="_Book2 10" xfId="1260"/>
    <cellStyle name="_Book2 11" xfId="1261"/>
    <cellStyle name="_Book2 12" xfId="1262"/>
    <cellStyle name="_Book2 13" xfId="1263"/>
    <cellStyle name="_Book2 14" xfId="1264"/>
    <cellStyle name="_Book2 15" xfId="1265"/>
    <cellStyle name="_Book2 16" xfId="1266"/>
    <cellStyle name="_Book2 17" xfId="1267"/>
    <cellStyle name="_Book2 18" xfId="1268"/>
    <cellStyle name="_Book2 19" xfId="1269"/>
    <cellStyle name="_Book2 2" xfId="1270"/>
    <cellStyle name="_Book2 3" xfId="1271"/>
    <cellStyle name="_Book2 4" xfId="1272"/>
    <cellStyle name="_Book2 5" xfId="1273"/>
    <cellStyle name="_Book2 6" xfId="1274"/>
    <cellStyle name="_Book2 7" xfId="1275"/>
    <cellStyle name="_Book2 8" xfId="1276"/>
    <cellStyle name="_Book2 9" xfId="1277"/>
    <cellStyle name="_Book2_01 Don vi HC" xfId="1278"/>
    <cellStyle name="_Book2_01 DVHC-DSLD 2010" xfId="1279"/>
    <cellStyle name="_Book2_02  Dan so lao dong(OK)" xfId="1280"/>
    <cellStyle name="_Book2_02 Danso_Laodong 2012(chuan) CO SO" xfId="1281"/>
    <cellStyle name="_Book2_03 TKQG va Thu chi NSNN 2012" xfId="1282"/>
    <cellStyle name="_Book2_04 Doanh nghiep va CSKDCT 2012" xfId="1283"/>
    <cellStyle name="_Book2_05 Doanh nghiep va Ca the_2011 (Ok)" xfId="1284"/>
    <cellStyle name="_Book2_05 NGTT DN 2010 (OK)" xfId="1285"/>
    <cellStyle name="_Book2_05 NGTT DN 2010 (OK)_Bo sung 04 bieu Cong nghiep" xfId="1286"/>
    <cellStyle name="_Book2_06 Nong, lam nghiep 2010  (ok)" xfId="1287"/>
    <cellStyle name="_Book2_07 NGTT CN 2012" xfId="1288"/>
    <cellStyle name="_Book2_08 Thuong mai Tong muc - Diep" xfId="1289"/>
    <cellStyle name="_Book2_08 Thuong mai va Du lich (Ok)" xfId="1290"/>
    <cellStyle name="_Book2_09 Chi so gia 2011- VuTKG-1 (Ok)" xfId="1291"/>
    <cellStyle name="_Book2_09 Du lich" xfId="1292"/>
    <cellStyle name="_Book2_10 Market VH, YT, GD, NGTT 2011 " xfId="1293"/>
    <cellStyle name="_Book2_10 Market VH, YT, GD, NGTT 2011 _02  Dan so lao dong(OK)" xfId="1294"/>
    <cellStyle name="_Book2_10 Market VH, YT, GD, NGTT 2011 _03 TKQG va Thu chi NSNN 2012" xfId="1295"/>
    <cellStyle name="_Book2_10 Market VH, YT, GD, NGTT 2011 _04 Doanh nghiep va CSKDCT 2012" xfId="1296"/>
    <cellStyle name="_Book2_10 Market VH, YT, GD, NGTT 2011 _05 Doanh nghiep va Ca the_2011 (Ok)" xfId="1297"/>
    <cellStyle name="_Book2_10 Market VH, YT, GD, NGTT 2011 _07 NGTT CN 2012" xfId="1298"/>
    <cellStyle name="_Book2_10 Market VH, YT, GD, NGTT 2011 _08 Thuong mai Tong muc - Diep" xfId="1299"/>
    <cellStyle name="_Book2_10 Market VH, YT, GD, NGTT 2011 _08 Thuong mai va Du lich (Ok)" xfId="1300"/>
    <cellStyle name="_Book2_10 Market VH, YT, GD, NGTT 2011 _09 Chi so gia 2011- VuTKG-1 (Ok)" xfId="1301"/>
    <cellStyle name="_Book2_10 Market VH, YT, GD, NGTT 2011 _09 Du lich" xfId="1302"/>
    <cellStyle name="_Book2_10 Market VH, YT, GD, NGTT 2011 _10 Van tai va BCVT (da sua ok)" xfId="1303"/>
    <cellStyle name="_Book2_10 Market VH, YT, GD, NGTT 2011 _11 (3)" xfId="1304"/>
    <cellStyle name="_Book2_10 Market VH, YT, GD, NGTT 2011 _11 (3)_04 Doanh nghiep va CSKDCT 2012" xfId="1305"/>
    <cellStyle name="_Book2_10 Market VH, YT, GD, NGTT 2011 _11 (3)_Xl0000167" xfId="1306"/>
    <cellStyle name="_Book2_10 Market VH, YT, GD, NGTT 2011 _12 (2)" xfId="1307"/>
    <cellStyle name="_Book2_10 Market VH, YT, GD, NGTT 2011 _12 (2)_04 Doanh nghiep va CSKDCT 2012" xfId="1308"/>
    <cellStyle name="_Book2_10 Market VH, YT, GD, NGTT 2011 _12 (2)_Xl0000167" xfId="1309"/>
    <cellStyle name="_Book2_10 Market VH, YT, GD, NGTT 2011 _12 Giao duc, Y Te va Muc songnam2011" xfId="1310"/>
    <cellStyle name="_Book2_10 Market VH, YT, GD, NGTT 2011 _13 Van tai 2012" xfId="1311"/>
    <cellStyle name="_Book2_10 Market VH, YT, GD, NGTT 2011 _Giaoduc2013(ok)" xfId="1312"/>
    <cellStyle name="_Book2_10 Market VH, YT, GD, NGTT 2011 _Maket NGTT2012 LN,TS (7-1-2013)" xfId="1313"/>
    <cellStyle name="_Book2_10 Market VH, YT, GD, NGTT 2011 _Maket NGTT2012 LN,TS (7-1-2013)_Nongnghiep" xfId="1314"/>
    <cellStyle name="_Book2_10 Market VH, YT, GD, NGTT 2011 _Ngiam_lamnghiep_2011_v2(1)(1)" xfId="1315"/>
    <cellStyle name="_Book2_10 Market VH, YT, GD, NGTT 2011 _Ngiam_lamnghiep_2011_v2(1)(1)_Nongnghiep" xfId="1316"/>
    <cellStyle name="_Book2_10 Market VH, YT, GD, NGTT 2011 _NGTT LN,TS 2012 (Chuan)" xfId="1317"/>
    <cellStyle name="_Book2_10 Market VH, YT, GD, NGTT 2011 _Nien giam TT Vu Nong nghiep 2012(solieu)-gui Vu TH 29-3-2013" xfId="1318"/>
    <cellStyle name="_Book2_10 Market VH, YT, GD, NGTT 2011 _Nongnghiep" xfId="1319"/>
    <cellStyle name="_Book2_10 Market VH, YT, GD, NGTT 2011 _Nongnghiep NGDD 2012_cap nhat den 24-5-2013(1)" xfId="1320"/>
    <cellStyle name="_Book2_10 Market VH, YT, GD, NGTT 2011 _Nongnghiep_Nongnghiep NGDD 2012_cap nhat den 24-5-2013(1)" xfId="1321"/>
    <cellStyle name="_Book2_10 Market VH, YT, GD, NGTT 2011 _So lieu quoc te TH" xfId="1322"/>
    <cellStyle name="_Book2_10 Market VH, YT, GD, NGTT 2011 _Xl0000147" xfId="1323"/>
    <cellStyle name="_Book2_10 Market VH, YT, GD, NGTT 2011 _Xl0000167" xfId="1324"/>
    <cellStyle name="_Book2_10 Market VH, YT, GD, NGTT 2011 _XNK" xfId="1325"/>
    <cellStyle name="_Book2_10 Van tai va BCVT (da sua ok)" xfId="1326"/>
    <cellStyle name="_Book2_10 VH, YT, GD, NGTT 2010 - (OK)" xfId="1327"/>
    <cellStyle name="_Book2_10 VH, YT, GD, NGTT 2010 - (OK)_Bo sung 04 bieu Cong nghiep" xfId="1328"/>
    <cellStyle name="_Book2_11 (3)" xfId="1329"/>
    <cellStyle name="_Book2_11 (3)_04 Doanh nghiep va CSKDCT 2012" xfId="1330"/>
    <cellStyle name="_Book2_11 (3)_Xl0000167" xfId="1331"/>
    <cellStyle name="_Book2_12 (2)" xfId="1332"/>
    <cellStyle name="_Book2_12 (2)_04 Doanh nghiep va CSKDCT 2012" xfId="1333"/>
    <cellStyle name="_Book2_12 (2)_Xl0000167" xfId="1334"/>
    <cellStyle name="_Book2_12 Chi so gia 2012(chuan) co so" xfId="1335"/>
    <cellStyle name="_Book2_12 Giao duc, Y Te va Muc songnam2011" xfId="1336"/>
    <cellStyle name="_Book2_13 Van tai 2012" xfId="1337"/>
    <cellStyle name="_Book2_Book1" xfId="1338"/>
    <cellStyle name="_Book2_CucThongke-phucdap-Tuan-Anh" xfId="1339"/>
    <cellStyle name="_Book2_dan so phan tich 10 nam(moi)" xfId="1340"/>
    <cellStyle name="_Book2_Giaoduc2013(ok)" xfId="1341"/>
    <cellStyle name="_Book2_GTSXNN" xfId="1342"/>
    <cellStyle name="_Book2_GTSXNN_Nongnghiep NGDD 2012_cap nhat den 24-5-2013(1)" xfId="1343"/>
    <cellStyle name="_Book2_Maket NGTT2012 LN,TS (7-1-2013)" xfId="1344"/>
    <cellStyle name="_Book2_Maket NGTT2012 LN,TS (7-1-2013)_Nongnghiep" xfId="1345"/>
    <cellStyle name="_Book2_Mau" xfId="1346"/>
    <cellStyle name="_Book2_NGDD 2013 Thu chi NSNN " xfId="1347"/>
    <cellStyle name="_Book2_Ngiam_lamnghiep_2011_v2(1)(1)" xfId="1348"/>
    <cellStyle name="_Book2_Ngiam_lamnghiep_2011_v2(1)(1)_Nongnghiep" xfId="1349"/>
    <cellStyle name="_Book2_NGTT LN,TS 2012 (Chuan)" xfId="1350"/>
    <cellStyle name="_Book2_Nien giam day du  Nong nghiep 2010" xfId="1351"/>
    <cellStyle name="_Book2_Nien giam TT Vu Nong nghiep 2012(solieu)-gui Vu TH 29-3-2013" xfId="1352"/>
    <cellStyle name="_Book2_Nongnghiep" xfId="1353"/>
    <cellStyle name="_Book2_Nongnghiep_Bo sung 04 bieu Cong nghiep" xfId="1354"/>
    <cellStyle name="_Book2_Nongnghiep_Mau" xfId="1355"/>
    <cellStyle name="_Book2_Nongnghiep_NGDD 2013 Thu chi NSNN " xfId="1356"/>
    <cellStyle name="_Book2_Nongnghiep_Nongnghiep NGDD 2012_cap nhat den 24-5-2013(1)" xfId="1357"/>
    <cellStyle name="_Book2_So lieu quoc te TH" xfId="1358"/>
    <cellStyle name="_Book2_So lieu quoc te TH_08 Cong nghiep 2010" xfId="1359"/>
    <cellStyle name="_Book2_So lieu quoc te TH_08 Thuong mai va Du lich (Ok)" xfId="1360"/>
    <cellStyle name="_Book2_So lieu quoc te TH_09 Chi so gia 2011- VuTKG-1 (Ok)" xfId="1361"/>
    <cellStyle name="_Book2_So lieu quoc te TH_09 Du lich" xfId="1362"/>
    <cellStyle name="_Book2_So lieu quoc te TH_10 Van tai va BCVT (da sua ok)" xfId="1363"/>
    <cellStyle name="_Book2_So lieu quoc te TH_12 Giao duc, Y Te va Muc songnam2011" xfId="1364"/>
    <cellStyle name="_Book2_So lieu quoc te TH_nien giam tom tat du lich va XNK" xfId="1365"/>
    <cellStyle name="_Book2_So lieu quoc te TH_Nongnghiep" xfId="1366"/>
    <cellStyle name="_Book2_So lieu quoc te TH_XNK" xfId="1367"/>
    <cellStyle name="_Book2_So lieu quoc te(GDP)" xfId="1368"/>
    <cellStyle name="_Book2_So lieu quoc te(GDP)_02  Dan so lao dong(OK)" xfId="1369"/>
    <cellStyle name="_Book2_So lieu quoc te(GDP)_03 TKQG va Thu chi NSNN 2012" xfId="1370"/>
    <cellStyle name="_Book2_So lieu quoc te(GDP)_04 Doanh nghiep va CSKDCT 2012" xfId="1371"/>
    <cellStyle name="_Book2_So lieu quoc te(GDP)_05 Doanh nghiep va Ca the_2011 (Ok)" xfId="1372"/>
    <cellStyle name="_Book2_So lieu quoc te(GDP)_07 NGTT CN 2012" xfId="1373"/>
    <cellStyle name="_Book2_So lieu quoc te(GDP)_08 Thuong mai Tong muc - Diep" xfId="1374"/>
    <cellStyle name="_Book2_So lieu quoc te(GDP)_08 Thuong mai va Du lich (Ok)" xfId="1375"/>
    <cellStyle name="_Book2_So lieu quoc te(GDP)_09 Chi so gia 2011- VuTKG-1 (Ok)" xfId="1376"/>
    <cellStyle name="_Book2_So lieu quoc te(GDP)_09 Du lich" xfId="1377"/>
    <cellStyle name="_Book2_So lieu quoc te(GDP)_10 Van tai va BCVT (da sua ok)" xfId="1378"/>
    <cellStyle name="_Book2_So lieu quoc te(GDP)_11 (3)" xfId="1379"/>
    <cellStyle name="_Book2_So lieu quoc te(GDP)_11 (3)_04 Doanh nghiep va CSKDCT 2012" xfId="1380"/>
    <cellStyle name="_Book2_So lieu quoc te(GDP)_11 (3)_Xl0000167" xfId="1381"/>
    <cellStyle name="_Book2_So lieu quoc te(GDP)_12 (2)" xfId="1382"/>
    <cellStyle name="_Book2_So lieu quoc te(GDP)_12 (2)_04 Doanh nghiep va CSKDCT 2012" xfId="1383"/>
    <cellStyle name="_Book2_So lieu quoc te(GDP)_12 (2)_Xl0000167" xfId="1384"/>
    <cellStyle name="_Book2_So lieu quoc te(GDP)_12 Giao duc, Y Te va Muc songnam2011" xfId="1385"/>
    <cellStyle name="_Book2_So lieu quoc te(GDP)_12 So lieu quoc te (Ok)" xfId="1386"/>
    <cellStyle name="_Book2_So lieu quoc te(GDP)_13 Van tai 2012" xfId="1387"/>
    <cellStyle name="_Book2_So lieu quoc te(GDP)_Giaoduc2013(ok)" xfId="1388"/>
    <cellStyle name="_Book2_So lieu quoc te(GDP)_Maket NGTT2012 LN,TS (7-1-2013)" xfId="1389"/>
    <cellStyle name="_Book2_So lieu quoc te(GDP)_Maket NGTT2012 LN,TS (7-1-2013)_Nongnghiep" xfId="1390"/>
    <cellStyle name="_Book2_So lieu quoc te(GDP)_Ngiam_lamnghiep_2011_v2(1)(1)" xfId="1391"/>
    <cellStyle name="_Book2_So lieu quoc te(GDP)_Ngiam_lamnghiep_2011_v2(1)(1)_Nongnghiep" xfId="1392"/>
    <cellStyle name="_Book2_So lieu quoc te(GDP)_NGTT LN,TS 2012 (Chuan)" xfId="1393"/>
    <cellStyle name="_Book2_So lieu quoc te(GDP)_Nien giam TT Vu Nong nghiep 2012(solieu)-gui Vu TH 29-3-2013" xfId="1394"/>
    <cellStyle name="_Book2_So lieu quoc te(GDP)_Nongnghiep" xfId="1395"/>
    <cellStyle name="_Book2_So lieu quoc te(GDP)_Nongnghiep NGDD 2012_cap nhat den 24-5-2013(1)" xfId="1396"/>
    <cellStyle name="_Book2_So lieu quoc te(GDP)_Nongnghiep_Nongnghiep NGDD 2012_cap nhat den 24-5-2013(1)" xfId="1397"/>
    <cellStyle name="_Book2_So lieu quoc te(GDP)_Xl0000147" xfId="1398"/>
    <cellStyle name="_Book2_So lieu quoc te(GDP)_Xl0000167" xfId="1399"/>
    <cellStyle name="_Book2_So lieu quoc te(GDP)_XNK" xfId="1400"/>
    <cellStyle name="_Book2_Tong hop NGTT" xfId="1401"/>
    <cellStyle name="_Book2_Xl0000147" xfId="1402"/>
    <cellStyle name="_Book2_Xl0000167" xfId="1403"/>
    <cellStyle name="_Book2_XNK" xfId="1404"/>
    <cellStyle name="_Book2_XNK_08 Thuong mai Tong muc - Diep" xfId="1405"/>
    <cellStyle name="_Book2_XNK_Bo sung 04 bieu Cong nghiep" xfId="1406"/>
    <cellStyle name="_Book2_XNK-2012" xfId="1407"/>
    <cellStyle name="_Book2_XNK-Market" xfId="1408"/>
    <cellStyle name="_Book4" xfId="1409"/>
    <cellStyle name="_Buuchinh - Market" xfId="1410"/>
    <cellStyle name="_Buuchinh - Market_02  Dan so lao dong(OK)" xfId="1411"/>
    <cellStyle name="_Buuchinh - Market_03 TKQG va Thu chi NSNN 2012" xfId="1412"/>
    <cellStyle name="_Buuchinh - Market_04 Doanh nghiep va CSKDCT 2012" xfId="1413"/>
    <cellStyle name="_Buuchinh - Market_05 Doanh nghiep va Ca the_2011 (Ok)" xfId="1414"/>
    <cellStyle name="_Buuchinh - Market_07 NGTT CN 2012" xfId="1415"/>
    <cellStyle name="_Buuchinh - Market_08 Thuong mai Tong muc - Diep" xfId="1416"/>
    <cellStyle name="_Buuchinh - Market_08 Thuong mai va Du lich (Ok)" xfId="1417"/>
    <cellStyle name="_Buuchinh - Market_09 Chi so gia 2011- VuTKG-1 (Ok)" xfId="1418"/>
    <cellStyle name="_Buuchinh - Market_09 Du lich" xfId="1419"/>
    <cellStyle name="_Buuchinh - Market_10 Van tai va BCVT (da sua ok)" xfId="1420"/>
    <cellStyle name="_Buuchinh - Market_11 (3)" xfId="1421"/>
    <cellStyle name="_Buuchinh - Market_11 (3)_04 Doanh nghiep va CSKDCT 2012" xfId="1422"/>
    <cellStyle name="_Buuchinh - Market_11 (3)_Xl0000167" xfId="1423"/>
    <cellStyle name="_Buuchinh - Market_12 (2)" xfId="1424"/>
    <cellStyle name="_Buuchinh - Market_12 (2)_04 Doanh nghiep va CSKDCT 2012" xfId="1425"/>
    <cellStyle name="_Buuchinh - Market_12 (2)_Xl0000167" xfId="1426"/>
    <cellStyle name="_Buuchinh - Market_12 Giao duc, Y Te va Muc songnam2011" xfId="1427"/>
    <cellStyle name="_Buuchinh - Market_13 Van tai 2012" xfId="1428"/>
    <cellStyle name="_Buuchinh - Market_Giaoduc2013(ok)" xfId="1429"/>
    <cellStyle name="_Buuchinh - Market_Maket NGTT2012 LN,TS (7-1-2013)" xfId="1430"/>
    <cellStyle name="_Buuchinh - Market_Maket NGTT2012 LN,TS (7-1-2013)_Nongnghiep" xfId="1431"/>
    <cellStyle name="_Buuchinh - Market_Ngiam_lamnghiep_2011_v2(1)(1)" xfId="1432"/>
    <cellStyle name="_Buuchinh - Market_Ngiam_lamnghiep_2011_v2(1)(1)_Nongnghiep" xfId="1433"/>
    <cellStyle name="_Buuchinh - Market_NGTT LN,TS 2012 (Chuan)" xfId="1434"/>
    <cellStyle name="_Buuchinh - Market_Nien giam TT Vu Nong nghiep 2012(solieu)-gui Vu TH 29-3-2013" xfId="1435"/>
    <cellStyle name="_Buuchinh - Market_Nongnghiep" xfId="1436"/>
    <cellStyle name="_Buuchinh - Market_Nongnghiep NGDD 2012_cap nhat den 24-5-2013(1)" xfId="1437"/>
    <cellStyle name="_Buuchinh - Market_Nongnghiep_Nongnghiep NGDD 2012_cap nhat den 24-5-2013(1)" xfId="1438"/>
    <cellStyle name="_Buuchinh - Market_Xl0000147" xfId="1439"/>
    <cellStyle name="_Buuchinh - Market_Xl0000167" xfId="1440"/>
    <cellStyle name="_Buuchinh - Market_XNK" xfId="1441"/>
    <cellStyle name="_csGDPngVN" xfId="1442"/>
    <cellStyle name="_CSKDCT 2010" xfId="1443"/>
    <cellStyle name="_CSKDCT 2010_Bo sung 04 bieu Cong nghiep" xfId="1444"/>
    <cellStyle name="_da sua bo nam 2000 VT- 2011 - NGTT diep" xfId="1445"/>
    <cellStyle name="_da sua bo nam 2000 VT- 2011 - NGTT diep_02  Dan so lao dong(OK)" xfId="1446"/>
    <cellStyle name="_da sua bo nam 2000 VT- 2011 - NGTT diep_03 TKQG va Thu chi NSNN 2012" xfId="1447"/>
    <cellStyle name="_da sua bo nam 2000 VT- 2011 - NGTT diep_04 Doanh nghiep va CSKDCT 2012" xfId="1448"/>
    <cellStyle name="_da sua bo nam 2000 VT- 2011 - NGTT diep_05 Doanh nghiep va Ca the_2011 (Ok)" xfId="1449"/>
    <cellStyle name="_da sua bo nam 2000 VT- 2011 - NGTT diep_07 NGTT CN 2012" xfId="1450"/>
    <cellStyle name="_da sua bo nam 2000 VT- 2011 - NGTT diep_08 Thuong mai Tong muc - Diep" xfId="1451"/>
    <cellStyle name="_da sua bo nam 2000 VT- 2011 - NGTT diep_08 Thuong mai va Du lich (Ok)" xfId="1452"/>
    <cellStyle name="_da sua bo nam 2000 VT- 2011 - NGTT diep_09 Chi so gia 2011- VuTKG-1 (Ok)" xfId="1453"/>
    <cellStyle name="_da sua bo nam 2000 VT- 2011 - NGTT diep_09 Du lich" xfId="1454"/>
    <cellStyle name="_da sua bo nam 2000 VT- 2011 - NGTT diep_10 Van tai va BCVT (da sua ok)" xfId="1455"/>
    <cellStyle name="_da sua bo nam 2000 VT- 2011 - NGTT diep_11 (3)" xfId="1456"/>
    <cellStyle name="_da sua bo nam 2000 VT- 2011 - NGTT diep_11 (3)_04 Doanh nghiep va CSKDCT 2012" xfId="1457"/>
    <cellStyle name="_da sua bo nam 2000 VT- 2011 - NGTT diep_11 (3)_Xl0000167" xfId="1458"/>
    <cellStyle name="_da sua bo nam 2000 VT- 2011 - NGTT diep_12 (2)" xfId="1459"/>
    <cellStyle name="_da sua bo nam 2000 VT- 2011 - NGTT diep_12 (2)_04 Doanh nghiep va CSKDCT 2012" xfId="1460"/>
    <cellStyle name="_da sua bo nam 2000 VT- 2011 - NGTT diep_12 (2)_Xl0000167" xfId="1461"/>
    <cellStyle name="_da sua bo nam 2000 VT- 2011 - NGTT diep_12 Giao duc, Y Te va Muc songnam2011" xfId="1462"/>
    <cellStyle name="_da sua bo nam 2000 VT- 2011 - NGTT diep_13 Van tai 2012" xfId="1463"/>
    <cellStyle name="_da sua bo nam 2000 VT- 2011 - NGTT diep_Giaoduc2013(ok)" xfId="1464"/>
    <cellStyle name="_da sua bo nam 2000 VT- 2011 - NGTT diep_Maket NGTT2012 LN,TS (7-1-2013)" xfId="1465"/>
    <cellStyle name="_da sua bo nam 2000 VT- 2011 - NGTT diep_Maket NGTT2012 LN,TS (7-1-2013)_Nongnghiep" xfId="1466"/>
    <cellStyle name="_da sua bo nam 2000 VT- 2011 - NGTT diep_Ngiam_lamnghiep_2011_v2(1)(1)" xfId="1467"/>
    <cellStyle name="_da sua bo nam 2000 VT- 2011 - NGTT diep_Ngiam_lamnghiep_2011_v2(1)(1)_Nongnghiep" xfId="1468"/>
    <cellStyle name="_da sua bo nam 2000 VT- 2011 - NGTT diep_NGTT LN,TS 2012 (Chuan)" xfId="1469"/>
    <cellStyle name="_da sua bo nam 2000 VT- 2011 - NGTT diep_Nien giam TT Vu Nong nghiep 2012(solieu)-gui Vu TH 29-3-2013" xfId="1470"/>
    <cellStyle name="_da sua bo nam 2000 VT- 2011 - NGTT diep_Nongnghiep" xfId="1471"/>
    <cellStyle name="_da sua bo nam 2000 VT- 2011 - NGTT diep_Nongnghiep NGDD 2012_cap nhat den 24-5-2013(1)" xfId="1472"/>
    <cellStyle name="_da sua bo nam 2000 VT- 2011 - NGTT diep_Nongnghiep_Nongnghiep NGDD 2012_cap nhat den 24-5-2013(1)" xfId="1473"/>
    <cellStyle name="_da sua bo nam 2000 VT- 2011 - NGTT diep_Xl0000147" xfId="1474"/>
    <cellStyle name="_da sua bo nam 2000 VT- 2011 - NGTT diep_Xl0000167" xfId="1475"/>
    <cellStyle name="_da sua bo nam 2000 VT- 2011 - NGTT diep_XNK" xfId="1476"/>
    <cellStyle name="_Doi Ngheo(TV)" xfId="1477"/>
    <cellStyle name="_Du lich" xfId="1478"/>
    <cellStyle name="_Du lich_02  Dan so lao dong(OK)" xfId="1479"/>
    <cellStyle name="_Du lich_03 TKQG va Thu chi NSNN 2012" xfId="1480"/>
    <cellStyle name="_Du lich_04 Doanh nghiep va CSKDCT 2012" xfId="1481"/>
    <cellStyle name="_Du lich_05 Doanh nghiep va Ca the_2011 (Ok)" xfId="1482"/>
    <cellStyle name="_Du lich_07 NGTT CN 2012" xfId="1483"/>
    <cellStyle name="_Du lich_08 Thuong mai Tong muc - Diep" xfId="1484"/>
    <cellStyle name="_Du lich_08 Thuong mai va Du lich (Ok)" xfId="1485"/>
    <cellStyle name="_Du lich_09 Chi so gia 2011- VuTKG-1 (Ok)" xfId="1486"/>
    <cellStyle name="_Du lich_09 Du lich" xfId="1487"/>
    <cellStyle name="_Du lich_10 Van tai va BCVT (da sua ok)" xfId="1488"/>
    <cellStyle name="_Du lich_11 (3)" xfId="1489"/>
    <cellStyle name="_Du lich_11 (3)_04 Doanh nghiep va CSKDCT 2012" xfId="1490"/>
    <cellStyle name="_Du lich_11 (3)_Xl0000167" xfId="1491"/>
    <cellStyle name="_Du lich_12 (2)" xfId="1492"/>
    <cellStyle name="_Du lich_12 (2)_04 Doanh nghiep va CSKDCT 2012" xfId="1493"/>
    <cellStyle name="_Du lich_12 (2)_Xl0000167" xfId="1494"/>
    <cellStyle name="_Du lich_12 Giao duc, Y Te va Muc songnam2011" xfId="1495"/>
    <cellStyle name="_Du lich_13 Van tai 2012" xfId="1496"/>
    <cellStyle name="_Du lich_Giaoduc2013(ok)" xfId="1497"/>
    <cellStyle name="_Du lich_Maket NGTT2012 LN,TS (7-1-2013)" xfId="1498"/>
    <cellStyle name="_Du lich_Maket NGTT2012 LN,TS (7-1-2013)_Nongnghiep" xfId="1499"/>
    <cellStyle name="_Du lich_Ngiam_lamnghiep_2011_v2(1)(1)" xfId="1500"/>
    <cellStyle name="_Du lich_Ngiam_lamnghiep_2011_v2(1)(1)_Nongnghiep" xfId="1501"/>
    <cellStyle name="_Du lich_NGTT LN,TS 2012 (Chuan)" xfId="1502"/>
    <cellStyle name="_Du lich_Nien giam TT Vu Nong nghiep 2012(solieu)-gui Vu TH 29-3-2013" xfId="1503"/>
    <cellStyle name="_Du lich_Nongnghiep" xfId="1504"/>
    <cellStyle name="_Du lich_Nongnghiep NGDD 2012_cap nhat den 24-5-2013(1)" xfId="1505"/>
    <cellStyle name="_Du lich_Nongnghiep_Nongnghiep NGDD 2012_cap nhat den 24-5-2013(1)" xfId="1506"/>
    <cellStyle name="_Du lich_Xl0000147" xfId="1507"/>
    <cellStyle name="_Du lich_Xl0000167" xfId="1508"/>
    <cellStyle name="_Du lich_XNK" xfId="1509"/>
    <cellStyle name="_KT (2)" xfId="1510"/>
    <cellStyle name="_KT (2)_1" xfId="1511"/>
    <cellStyle name="_KT (2)_2" xfId="1512"/>
    <cellStyle name="_KT (2)_2_TG-TH" xfId="1513"/>
    <cellStyle name="_KT (2)_3" xfId="1514"/>
    <cellStyle name="_KT (2)_3_TG-TH" xfId="1515"/>
    <cellStyle name="_KT (2)_4" xfId="1516"/>
    <cellStyle name="_KT (2)_4_TG-TH" xfId="1517"/>
    <cellStyle name="_KT (2)_5" xfId="1518"/>
    <cellStyle name="_KT (2)_TG-TH" xfId="1519"/>
    <cellStyle name="_KT_TG" xfId="1520"/>
    <cellStyle name="_KT_TG_1" xfId="1521"/>
    <cellStyle name="_KT_TG_2" xfId="1522"/>
    <cellStyle name="_KT_TG_3" xfId="1523"/>
    <cellStyle name="_KT_TG_4" xfId="1524"/>
    <cellStyle name="_NGTK-tomtat-2010-DSLD-10-3-2011_final_4" xfId="1525"/>
    <cellStyle name="_NGTK-tomtat-2010-DSLD-10-3-2011_final_4_01 Don vi HC" xfId="1526"/>
    <cellStyle name="_NGTK-tomtat-2010-DSLD-10-3-2011_final_4_02 Danso_Laodong 2012(chuan) CO SO" xfId="1527"/>
    <cellStyle name="_NGTK-tomtat-2010-DSLD-10-3-2011_final_4_04 Doanh nghiep va CSKDCT 2012" xfId="1528"/>
    <cellStyle name="_NGTK-tomtat-2010-DSLD-10-3-2011_final_4_NGDD 2013 Thu chi NSNN " xfId="1529"/>
    <cellStyle name="_NGTK-tomtat-2010-DSLD-10-3-2011_final_4_Nien giam KT_TV 2010" xfId="1530"/>
    <cellStyle name="_NGTK-tomtat-2010-DSLD-10-3-2011_final_4_Xl0000167" xfId="1531"/>
    <cellStyle name="_NGTT 2011 - XNK" xfId="1532"/>
    <cellStyle name="_NGTT 2011 - XNK - Market dasua" xfId="1533"/>
    <cellStyle name="_NGTT 2011 - XNK - Market dasua_02  Dan so lao dong(OK)" xfId="1534"/>
    <cellStyle name="_NGTT 2011 - XNK - Market dasua_03 TKQG va Thu chi NSNN 2012" xfId="1535"/>
    <cellStyle name="_NGTT 2011 - XNK - Market dasua_04 Doanh nghiep va CSKDCT 2012" xfId="1536"/>
    <cellStyle name="_NGTT 2011 - XNK - Market dasua_05 Doanh nghiep va Ca the_2011 (Ok)" xfId="1537"/>
    <cellStyle name="_NGTT 2011 - XNK - Market dasua_07 NGTT CN 2012" xfId="1538"/>
    <cellStyle name="_NGTT 2011 - XNK - Market dasua_08 Thuong mai Tong muc - Diep" xfId="1539"/>
    <cellStyle name="_NGTT 2011 - XNK - Market dasua_08 Thuong mai va Du lich (Ok)" xfId="1540"/>
    <cellStyle name="_NGTT 2011 - XNK - Market dasua_09 Chi so gia 2011- VuTKG-1 (Ok)" xfId="1541"/>
    <cellStyle name="_NGTT 2011 - XNK - Market dasua_09 Du lich" xfId="1542"/>
    <cellStyle name="_NGTT 2011 - XNK - Market dasua_10 Van tai va BCVT (da sua ok)" xfId="1543"/>
    <cellStyle name="_NGTT 2011 - XNK - Market dasua_11 (3)" xfId="1544"/>
    <cellStyle name="_NGTT 2011 - XNK - Market dasua_11 (3)_04 Doanh nghiep va CSKDCT 2012" xfId="1545"/>
    <cellStyle name="_NGTT 2011 - XNK - Market dasua_11 (3)_Xl0000167" xfId="1546"/>
    <cellStyle name="_NGTT 2011 - XNK - Market dasua_12 (2)" xfId="1547"/>
    <cellStyle name="_NGTT 2011 - XNK - Market dasua_12 (2)_04 Doanh nghiep va CSKDCT 2012" xfId="1548"/>
    <cellStyle name="_NGTT 2011 - XNK - Market dasua_12 (2)_Xl0000167" xfId="1549"/>
    <cellStyle name="_NGTT 2011 - XNK - Market dasua_12 Giao duc, Y Te va Muc songnam2011" xfId="1550"/>
    <cellStyle name="_NGTT 2011 - XNK - Market dasua_13 Van tai 2012" xfId="1551"/>
    <cellStyle name="_NGTT 2011 - XNK - Market dasua_Giaoduc2013(ok)" xfId="1552"/>
    <cellStyle name="_NGTT 2011 - XNK - Market dasua_Maket NGTT2012 LN,TS (7-1-2013)" xfId="1553"/>
    <cellStyle name="_NGTT 2011 - XNK - Market dasua_Maket NGTT2012 LN,TS (7-1-2013)_Nongnghiep" xfId="1554"/>
    <cellStyle name="_NGTT 2011 - XNK - Market dasua_Ngiam_lamnghiep_2011_v2(1)(1)" xfId="1555"/>
    <cellStyle name="_NGTT 2011 - XNK - Market dasua_Ngiam_lamnghiep_2011_v2(1)(1)_Nongnghiep" xfId="1556"/>
    <cellStyle name="_NGTT 2011 - XNK - Market dasua_NGTT LN,TS 2012 (Chuan)" xfId="1557"/>
    <cellStyle name="_NGTT 2011 - XNK - Market dasua_Nien giam TT Vu Nong nghiep 2012(solieu)-gui Vu TH 29-3-2013" xfId="1558"/>
    <cellStyle name="_NGTT 2011 - XNK - Market dasua_Nongnghiep" xfId="1559"/>
    <cellStyle name="_NGTT 2011 - XNK - Market dasua_Nongnghiep NGDD 2012_cap nhat den 24-5-2013(1)" xfId="1560"/>
    <cellStyle name="_NGTT 2011 - XNK - Market dasua_Nongnghiep_Nongnghiep NGDD 2012_cap nhat den 24-5-2013(1)" xfId="1561"/>
    <cellStyle name="_NGTT 2011 - XNK - Market dasua_Xl0000147" xfId="1562"/>
    <cellStyle name="_NGTT 2011 - XNK - Market dasua_Xl0000167" xfId="1563"/>
    <cellStyle name="_NGTT 2011 - XNK - Market dasua_XNK" xfId="1564"/>
    <cellStyle name="_Nonglamthuysan" xfId="1565"/>
    <cellStyle name="_Nonglamthuysan_02  Dan so lao dong(OK)" xfId="1566"/>
    <cellStyle name="_Nonglamthuysan_03 TKQG va Thu chi NSNN 2012" xfId="1567"/>
    <cellStyle name="_Nonglamthuysan_04 Doanh nghiep va CSKDCT 2012" xfId="1568"/>
    <cellStyle name="_Nonglamthuysan_05 Doanh nghiep va Ca the_2011 (Ok)" xfId="1569"/>
    <cellStyle name="_Nonglamthuysan_07 NGTT CN 2012" xfId="1570"/>
    <cellStyle name="_Nonglamthuysan_08 Thuong mai Tong muc - Diep" xfId="1571"/>
    <cellStyle name="_Nonglamthuysan_08 Thuong mai va Du lich (Ok)" xfId="1572"/>
    <cellStyle name="_Nonglamthuysan_09 Chi so gia 2011- VuTKG-1 (Ok)" xfId="1573"/>
    <cellStyle name="_Nonglamthuysan_09 Du lich" xfId="1574"/>
    <cellStyle name="_Nonglamthuysan_10 Van tai va BCVT (da sua ok)" xfId="1575"/>
    <cellStyle name="_Nonglamthuysan_11 (3)" xfId="1576"/>
    <cellStyle name="_Nonglamthuysan_11 (3)_04 Doanh nghiep va CSKDCT 2012" xfId="1577"/>
    <cellStyle name="_Nonglamthuysan_11 (3)_Xl0000167" xfId="1578"/>
    <cellStyle name="_Nonglamthuysan_12 (2)" xfId="1579"/>
    <cellStyle name="_Nonglamthuysan_12 (2)_04 Doanh nghiep va CSKDCT 2012" xfId="1580"/>
    <cellStyle name="_Nonglamthuysan_12 (2)_Xl0000167" xfId="1581"/>
    <cellStyle name="_Nonglamthuysan_12 Giao duc, Y Te va Muc songnam2011" xfId="1582"/>
    <cellStyle name="_Nonglamthuysan_13 Van tai 2012" xfId="1583"/>
    <cellStyle name="_Nonglamthuysan_Giaoduc2013(ok)" xfId="1584"/>
    <cellStyle name="_Nonglamthuysan_Maket NGTT2012 LN,TS (7-1-2013)" xfId="1585"/>
    <cellStyle name="_Nonglamthuysan_Maket NGTT2012 LN,TS (7-1-2013)_Nongnghiep" xfId="1586"/>
    <cellStyle name="_Nonglamthuysan_Ngiam_lamnghiep_2011_v2(1)(1)" xfId="1587"/>
    <cellStyle name="_Nonglamthuysan_Ngiam_lamnghiep_2011_v2(1)(1)_Nongnghiep" xfId="1588"/>
    <cellStyle name="_Nonglamthuysan_NGTT LN,TS 2012 (Chuan)" xfId="1589"/>
    <cellStyle name="_Nonglamthuysan_Nien giam TT Vu Nong nghiep 2012(solieu)-gui Vu TH 29-3-2013" xfId="1590"/>
    <cellStyle name="_Nonglamthuysan_Nongnghiep" xfId="1591"/>
    <cellStyle name="_Nonglamthuysan_Nongnghiep NGDD 2012_cap nhat den 24-5-2013(1)" xfId="1592"/>
    <cellStyle name="_Nonglamthuysan_Nongnghiep_Nongnghiep NGDD 2012_cap nhat den 24-5-2013(1)" xfId="1593"/>
    <cellStyle name="_Nonglamthuysan_Xl0000147" xfId="1594"/>
    <cellStyle name="_Nonglamthuysan_Xl0000167" xfId="1595"/>
    <cellStyle name="_Nonglamthuysan_XNK" xfId="1596"/>
    <cellStyle name="_NSNN" xfId="1597"/>
    <cellStyle name="_So lieu quoc te TH" xfId="1598"/>
    <cellStyle name="_So lieu quoc te TH_02  Dan so lao dong(OK)" xfId="1599"/>
    <cellStyle name="_So lieu quoc te TH_03 TKQG va Thu chi NSNN 2012" xfId="1600"/>
    <cellStyle name="_So lieu quoc te TH_04 Doanh nghiep va CSKDCT 2012" xfId="1601"/>
    <cellStyle name="_So lieu quoc te TH_05 Doanh nghiep va Ca the_2011 (Ok)" xfId="1602"/>
    <cellStyle name="_So lieu quoc te TH_07 NGTT CN 2012" xfId="1603"/>
    <cellStyle name="_So lieu quoc te TH_08 Thuong mai Tong muc - Diep" xfId="1604"/>
    <cellStyle name="_So lieu quoc te TH_08 Thuong mai va Du lich (Ok)" xfId="1605"/>
    <cellStyle name="_So lieu quoc te TH_09 Chi so gia 2011- VuTKG-1 (Ok)" xfId="1606"/>
    <cellStyle name="_So lieu quoc te TH_09 Du lich" xfId="1607"/>
    <cellStyle name="_So lieu quoc te TH_10 Van tai va BCVT (da sua ok)" xfId="1608"/>
    <cellStyle name="_So lieu quoc te TH_11 (3)" xfId="1609"/>
    <cellStyle name="_So lieu quoc te TH_11 (3)_04 Doanh nghiep va CSKDCT 2012" xfId="1610"/>
    <cellStyle name="_So lieu quoc te TH_11 (3)_Xl0000167" xfId="1611"/>
    <cellStyle name="_So lieu quoc te TH_12 (2)" xfId="1612"/>
    <cellStyle name="_So lieu quoc te TH_12 (2)_04 Doanh nghiep va CSKDCT 2012" xfId="1613"/>
    <cellStyle name="_So lieu quoc te TH_12 (2)_Xl0000167" xfId="1614"/>
    <cellStyle name="_So lieu quoc te TH_12 Giao duc, Y Te va Muc songnam2011" xfId="1615"/>
    <cellStyle name="_So lieu quoc te TH_13 Van tai 2012" xfId="1616"/>
    <cellStyle name="_So lieu quoc te TH_Giaoduc2013(ok)" xfId="1617"/>
    <cellStyle name="_So lieu quoc te TH_Maket NGTT2012 LN,TS (7-1-2013)" xfId="1618"/>
    <cellStyle name="_So lieu quoc te TH_Maket NGTT2012 LN,TS (7-1-2013)_Nongnghiep" xfId="1619"/>
    <cellStyle name="_So lieu quoc te TH_Ngiam_lamnghiep_2011_v2(1)(1)" xfId="1620"/>
    <cellStyle name="_So lieu quoc te TH_Ngiam_lamnghiep_2011_v2(1)(1)_Nongnghiep" xfId="1621"/>
    <cellStyle name="_So lieu quoc te TH_NGTT LN,TS 2012 (Chuan)" xfId="1622"/>
    <cellStyle name="_So lieu quoc te TH_Nien giam TT Vu Nong nghiep 2012(solieu)-gui Vu TH 29-3-2013" xfId="1623"/>
    <cellStyle name="_So lieu quoc te TH_Nongnghiep" xfId="1624"/>
    <cellStyle name="_So lieu quoc te TH_Nongnghiep NGDD 2012_cap nhat den 24-5-2013(1)" xfId="1625"/>
    <cellStyle name="_So lieu quoc te TH_Nongnghiep_Nongnghiep NGDD 2012_cap nhat den 24-5-2013(1)" xfId="1626"/>
    <cellStyle name="_So lieu quoc te TH_Xl0000147" xfId="1627"/>
    <cellStyle name="_So lieu quoc te TH_Xl0000167" xfId="1628"/>
    <cellStyle name="_So lieu quoc te TH_XNK" xfId="1629"/>
    <cellStyle name="_TangGDP" xfId="1630"/>
    <cellStyle name="_TG-TH" xfId="1631"/>
    <cellStyle name="_TG-TH_1" xfId="1632"/>
    <cellStyle name="_TG-TH_2" xfId="1633"/>
    <cellStyle name="_TG-TH_3" xfId="1634"/>
    <cellStyle name="_TG-TH_4" xfId="1635"/>
    <cellStyle name="_Tich luy" xfId="1636"/>
    <cellStyle name="_Tieudung" xfId="1637"/>
    <cellStyle name="_Tong hop NGTT" xfId="1638"/>
    <cellStyle name="_Tong hop NGTT_01 Don vi HC" xfId="1639"/>
    <cellStyle name="_Tong hop NGTT_02 Danso_Laodong 2012(chuan) CO SO" xfId="1640"/>
    <cellStyle name="_Tong hop NGTT_04 Doanh nghiep va CSKDCT 2012" xfId="1641"/>
    <cellStyle name="_Tong hop NGTT_NGDD 2013 Thu chi NSNN " xfId="1642"/>
    <cellStyle name="_Tong hop NGTT_Nien giam KT_TV 2010" xfId="1643"/>
    <cellStyle name="_Tong hop NGTT_Xl0000167" xfId="1644"/>
    <cellStyle name="1" xfId="1645"/>
    <cellStyle name="1 10" xfId="1646"/>
    <cellStyle name="1 11" xfId="1647"/>
    <cellStyle name="1 12" xfId="1648"/>
    <cellStyle name="1 13" xfId="1649"/>
    <cellStyle name="1 14" xfId="1650"/>
    <cellStyle name="1 15" xfId="1651"/>
    <cellStyle name="1 16" xfId="1652"/>
    <cellStyle name="1 17" xfId="1653"/>
    <cellStyle name="1 18" xfId="1654"/>
    <cellStyle name="1 19" xfId="1655"/>
    <cellStyle name="1 2" xfId="1656"/>
    <cellStyle name="1 3" xfId="1657"/>
    <cellStyle name="1 4" xfId="1658"/>
    <cellStyle name="1 5" xfId="1659"/>
    <cellStyle name="1 6" xfId="1660"/>
    <cellStyle name="1 7" xfId="1661"/>
    <cellStyle name="1 8" xfId="1662"/>
    <cellStyle name="1 9" xfId="1663"/>
    <cellStyle name="1_01 Don vi HC" xfId="1664"/>
    <cellStyle name="1_01 DVHC-DSLD 2010" xfId="1665"/>
    <cellStyle name="1_01 DVHC-DSLD 2010_01 Don vi HC" xfId="1666"/>
    <cellStyle name="1_01 DVHC-DSLD 2010_02 Danso_Laodong 2012(chuan) CO SO" xfId="1667"/>
    <cellStyle name="1_01 DVHC-DSLD 2010_04 Doanh nghiep va CSKDCT 2012" xfId="1668"/>
    <cellStyle name="1_01 DVHC-DSLD 2010_08 Thuong mai Tong muc - Diep" xfId="1669"/>
    <cellStyle name="1_01 DVHC-DSLD 2010_Bo sung 04 bieu Cong nghiep" xfId="1670"/>
    <cellStyle name="1_01 DVHC-DSLD 2010_Mau" xfId="1671"/>
    <cellStyle name="1_01 DVHC-DSLD 2010_NGDD 2013 Thu chi NSNN " xfId="1672"/>
    <cellStyle name="1_01 DVHC-DSLD 2010_Nien giam KT_TV 2010" xfId="1673"/>
    <cellStyle name="1_01 DVHC-DSLD 2010_nien giam tom tat 2010 (thuy)" xfId="1674"/>
    <cellStyle name="1_01 DVHC-DSLD 2010_nien giam tom tat 2010 (thuy)_01 Don vi HC" xfId="1675"/>
    <cellStyle name="1_01 DVHC-DSLD 2010_nien giam tom tat 2010 (thuy)_02 Danso_Laodong 2012(chuan) CO SO" xfId="1676"/>
    <cellStyle name="1_01 DVHC-DSLD 2010_nien giam tom tat 2010 (thuy)_04 Doanh nghiep va CSKDCT 2012" xfId="1677"/>
    <cellStyle name="1_01 DVHC-DSLD 2010_nien giam tom tat 2010 (thuy)_08 Thuong mai Tong muc - Diep" xfId="1678"/>
    <cellStyle name="1_01 DVHC-DSLD 2010_nien giam tom tat 2010 (thuy)_09 Thuong mai va Du lich" xfId="1679"/>
    <cellStyle name="1_01 DVHC-DSLD 2010_nien giam tom tat 2010 (thuy)_09 Thuong mai va Du lich_01 Don vi HC" xfId="1680"/>
    <cellStyle name="1_01 DVHC-DSLD 2010_nien giam tom tat 2010 (thuy)_09 Thuong mai va Du lich_NGDD 2013 Thu chi NSNN " xfId="1681"/>
    <cellStyle name="1_01 DVHC-DSLD 2010_nien giam tom tat 2010 (thuy)_Xl0000167" xfId="1682"/>
    <cellStyle name="1_01 DVHC-DSLD 2010_Tong hop NGTT" xfId="1683"/>
    <cellStyle name="1_01 DVHC-DSLD 2010_Tong hop NGTT_09 Thuong mai va Du lich" xfId="1684"/>
    <cellStyle name="1_01 DVHC-DSLD 2010_Tong hop NGTT_09 Thuong mai va Du lich_01 Don vi HC" xfId="1685"/>
    <cellStyle name="1_01 DVHC-DSLD 2010_Tong hop NGTT_09 Thuong mai va Du lich_NGDD 2013 Thu chi NSNN " xfId="1686"/>
    <cellStyle name="1_01 DVHC-DSLD 2010_Xl0000167" xfId="1687"/>
    <cellStyle name="1_02  Dan so lao dong(OK)" xfId="1688"/>
    <cellStyle name="1_02 Danso_Laodong 2012(chuan) CO SO" xfId="1689"/>
    <cellStyle name="1_03 Dautu 2010" xfId="1690"/>
    <cellStyle name="1_03 Dautu 2010_01 Don vi HC" xfId="1691"/>
    <cellStyle name="1_03 Dautu 2010_02 Danso_Laodong 2012(chuan) CO SO" xfId="1692"/>
    <cellStyle name="1_03 Dautu 2010_04 Doanh nghiep va CSKDCT 2012" xfId="1693"/>
    <cellStyle name="1_03 Dautu 2010_08 Thuong mai Tong muc - Diep" xfId="1694"/>
    <cellStyle name="1_03 Dautu 2010_09 Thuong mai va Du lich" xfId="1695"/>
    <cellStyle name="1_03 Dautu 2010_09 Thuong mai va Du lich_01 Don vi HC" xfId="1696"/>
    <cellStyle name="1_03 Dautu 2010_09 Thuong mai va Du lich_NGDD 2013 Thu chi NSNN " xfId="1697"/>
    <cellStyle name="1_03 Dautu 2010_Xl0000167" xfId="1698"/>
    <cellStyle name="1_03 TKQG" xfId="1699"/>
    <cellStyle name="1_03 TKQG_02  Dan so lao dong(OK)" xfId="1700"/>
    <cellStyle name="1_03 TKQG_Xl0000167" xfId="1701"/>
    <cellStyle name="1_04 Doanh nghiep va CSKDCT 2012" xfId="1702"/>
    <cellStyle name="1_05 Doanh nghiep va Ca the_2011 (Ok)" xfId="1703"/>
    <cellStyle name="1_05 Thu chi NSNN" xfId="1704"/>
    <cellStyle name="1_05 Thuong mai" xfId="1705"/>
    <cellStyle name="1_05 Thuong mai_01 Don vi HC" xfId="1706"/>
    <cellStyle name="1_05 Thuong mai_02 Danso_Laodong 2012(chuan) CO SO" xfId="1707"/>
    <cellStyle name="1_05 Thuong mai_04 Doanh nghiep va CSKDCT 2012" xfId="1708"/>
    <cellStyle name="1_05 Thuong mai_NGDD 2013 Thu chi NSNN " xfId="1709"/>
    <cellStyle name="1_05 Thuong mai_Nien giam KT_TV 2010" xfId="1710"/>
    <cellStyle name="1_05 Thuong mai_Xl0000167" xfId="1711"/>
    <cellStyle name="1_06 Nong, lam nghiep 2010  (ok)" xfId="1712"/>
    <cellStyle name="1_06 Van tai" xfId="1713"/>
    <cellStyle name="1_06 Van tai_01 Don vi HC" xfId="1714"/>
    <cellStyle name="1_06 Van tai_02 Danso_Laodong 2012(chuan) CO SO" xfId="1715"/>
    <cellStyle name="1_06 Van tai_04 Doanh nghiep va CSKDCT 2012" xfId="1716"/>
    <cellStyle name="1_06 Van tai_NGDD 2013 Thu chi NSNN " xfId="1717"/>
    <cellStyle name="1_06 Van tai_Nien giam KT_TV 2010" xfId="1718"/>
    <cellStyle name="1_06 Van tai_Xl0000167" xfId="1719"/>
    <cellStyle name="1_07 Buu dien" xfId="1720"/>
    <cellStyle name="1_07 Buu dien_01 Don vi HC" xfId="1721"/>
    <cellStyle name="1_07 Buu dien_02 Danso_Laodong 2012(chuan) CO SO" xfId="1722"/>
    <cellStyle name="1_07 Buu dien_04 Doanh nghiep va CSKDCT 2012" xfId="1723"/>
    <cellStyle name="1_07 Buu dien_NGDD 2013 Thu chi NSNN " xfId="1724"/>
    <cellStyle name="1_07 Buu dien_Nien giam KT_TV 2010" xfId="1725"/>
    <cellStyle name="1_07 Buu dien_Xl0000167" xfId="1726"/>
    <cellStyle name="1_07 NGTT CN 2012" xfId="1727"/>
    <cellStyle name="1_08 Thuong mai Tong muc - Diep" xfId="1728"/>
    <cellStyle name="1_08 Thuong mai va Du lich (Ok)" xfId="1729"/>
    <cellStyle name="1_08 Van tai" xfId="1730"/>
    <cellStyle name="1_08 Van tai_01 Don vi HC" xfId="1731"/>
    <cellStyle name="1_08 Van tai_02 Danso_Laodong 2012(chuan) CO SO" xfId="1732"/>
    <cellStyle name="1_08 Van tai_04 Doanh nghiep va CSKDCT 2012" xfId="1733"/>
    <cellStyle name="1_08 Van tai_NGDD 2013 Thu chi NSNN " xfId="1734"/>
    <cellStyle name="1_08 Van tai_Nien giam KT_TV 2010" xfId="1735"/>
    <cellStyle name="1_08 Van tai_Xl0000167" xfId="1736"/>
    <cellStyle name="1_08 Yte-van hoa" xfId="1737"/>
    <cellStyle name="1_08 Yte-van hoa_01 Don vi HC" xfId="1738"/>
    <cellStyle name="1_08 Yte-van hoa_02 Danso_Laodong 2012(chuan) CO SO" xfId="1739"/>
    <cellStyle name="1_08 Yte-van hoa_04 Doanh nghiep va CSKDCT 2012" xfId="1740"/>
    <cellStyle name="1_08 Yte-van hoa_NGDD 2013 Thu chi NSNN " xfId="1741"/>
    <cellStyle name="1_08 Yte-van hoa_Nien giam KT_TV 2010" xfId="1742"/>
    <cellStyle name="1_08 Yte-van hoa_Xl0000167" xfId="1743"/>
    <cellStyle name="1_09 Chi so gia 2011- VuTKG-1 (Ok)" xfId="1744"/>
    <cellStyle name="1_09 Du lich" xfId="1745"/>
    <cellStyle name="1_09 Thuong mai va Du lich" xfId="1746"/>
    <cellStyle name="1_09 Thuong mai va Du lich_01 Don vi HC" xfId="1747"/>
    <cellStyle name="1_09 Thuong mai va Du lich_NGDD 2013 Thu chi NSNN " xfId="1748"/>
    <cellStyle name="1_10 Market VH, YT, GD, NGTT 2011 " xfId="1749"/>
    <cellStyle name="1_10 Market VH, YT, GD, NGTT 2011 _02  Dan so lao dong(OK)" xfId="1750"/>
    <cellStyle name="1_10 Market VH, YT, GD, NGTT 2011 _03 TKQG va Thu chi NSNN 2012" xfId="1751"/>
    <cellStyle name="1_10 Market VH, YT, GD, NGTT 2011 _04 Doanh nghiep va CSKDCT 2012" xfId="1752"/>
    <cellStyle name="1_10 Market VH, YT, GD, NGTT 2011 _05 Doanh nghiep va Ca the_2011 (Ok)" xfId="1753"/>
    <cellStyle name="1_10 Market VH, YT, GD, NGTT 2011 _07 NGTT CN 2012" xfId="1754"/>
    <cellStyle name="1_10 Market VH, YT, GD, NGTT 2011 _08 Thuong mai Tong muc - Diep" xfId="1755"/>
    <cellStyle name="1_10 Market VH, YT, GD, NGTT 2011 _08 Thuong mai va Du lich (Ok)" xfId="1756"/>
    <cellStyle name="1_10 Market VH, YT, GD, NGTT 2011 _09 Chi so gia 2011- VuTKG-1 (Ok)" xfId="1757"/>
    <cellStyle name="1_10 Market VH, YT, GD, NGTT 2011 _09 Du lich" xfId="1758"/>
    <cellStyle name="1_10 Market VH, YT, GD, NGTT 2011 _10 Van tai va BCVT (da sua ok)" xfId="1759"/>
    <cellStyle name="1_10 Market VH, YT, GD, NGTT 2011 _11 (3)" xfId="1760"/>
    <cellStyle name="1_10 Market VH, YT, GD, NGTT 2011 _11 (3)_04 Doanh nghiep va CSKDCT 2012" xfId="1761"/>
    <cellStyle name="1_10 Market VH, YT, GD, NGTT 2011 _11 (3)_Xl0000167" xfId="1762"/>
    <cellStyle name="1_10 Market VH, YT, GD, NGTT 2011 _12 (2)" xfId="1763"/>
    <cellStyle name="1_10 Market VH, YT, GD, NGTT 2011 _12 (2)_04 Doanh nghiep va CSKDCT 2012" xfId="1764"/>
    <cellStyle name="1_10 Market VH, YT, GD, NGTT 2011 _12 (2)_Xl0000167" xfId="1765"/>
    <cellStyle name="1_10 Market VH, YT, GD, NGTT 2011 _12 Giao duc, Y Te va Muc songnam2011" xfId="1766"/>
    <cellStyle name="1_10 Market VH, YT, GD, NGTT 2011 _13 Van tai 2012" xfId="1767"/>
    <cellStyle name="1_10 Market VH, YT, GD, NGTT 2011 _Giaoduc2013(ok)" xfId="1768"/>
    <cellStyle name="1_10 Market VH, YT, GD, NGTT 2011 _Maket NGTT2012 LN,TS (7-1-2013)" xfId="1769"/>
    <cellStyle name="1_10 Market VH, YT, GD, NGTT 2011 _Maket NGTT2012 LN,TS (7-1-2013)_Nongnghiep" xfId="1770"/>
    <cellStyle name="1_10 Market VH, YT, GD, NGTT 2011 _Ngiam_lamnghiep_2011_v2(1)(1)" xfId="1771"/>
    <cellStyle name="1_10 Market VH, YT, GD, NGTT 2011 _Ngiam_lamnghiep_2011_v2(1)(1)_Nongnghiep" xfId="1772"/>
    <cellStyle name="1_10 Market VH, YT, GD, NGTT 2011 _NGTT LN,TS 2012 (Chuan)" xfId="1773"/>
    <cellStyle name="1_10 Market VH, YT, GD, NGTT 2011 _Nien giam TT Vu Nong nghiep 2012(solieu)-gui Vu TH 29-3-2013" xfId="1774"/>
    <cellStyle name="1_10 Market VH, YT, GD, NGTT 2011 _Nongnghiep" xfId="1775"/>
    <cellStyle name="1_10 Market VH, YT, GD, NGTT 2011 _Nongnghiep NGDD 2012_cap nhat den 24-5-2013(1)" xfId="1776"/>
    <cellStyle name="1_10 Market VH, YT, GD, NGTT 2011 _Nongnghiep_Nongnghiep NGDD 2012_cap nhat den 24-5-2013(1)" xfId="1777"/>
    <cellStyle name="1_10 Market VH, YT, GD, NGTT 2011 _So lieu quoc te TH" xfId="1778"/>
    <cellStyle name="1_10 Market VH, YT, GD, NGTT 2011 _Xl0000147" xfId="1779"/>
    <cellStyle name="1_10 Market VH, YT, GD, NGTT 2011 _Xl0000167" xfId="1780"/>
    <cellStyle name="1_10 Market VH, YT, GD, NGTT 2011 _XNK" xfId="1781"/>
    <cellStyle name="1_10 Van tai va BCVT (da sua ok)" xfId="1782"/>
    <cellStyle name="1_10 VH, YT, GD, NGTT 2010 - (OK)" xfId="1783"/>
    <cellStyle name="1_10 VH, YT, GD, NGTT 2010 - (OK)_Bo sung 04 bieu Cong nghiep" xfId="1784"/>
    <cellStyle name="1_11 (3)" xfId="1785"/>
    <cellStyle name="1_11 (3)_04 Doanh nghiep va CSKDCT 2012" xfId="1786"/>
    <cellStyle name="1_11 (3)_Xl0000167" xfId="1787"/>
    <cellStyle name="1_11 So lieu quoc te 2010-final" xfId="1788"/>
    <cellStyle name="1_11.Bieuthegioi-hien_NGTT2009" xfId="1789"/>
    <cellStyle name="1_11.Bieuthegioi-hien_NGTT2009_01 Don vi HC" xfId="1790"/>
    <cellStyle name="1_11.Bieuthegioi-hien_NGTT2009_02  Dan so lao dong(OK)" xfId="1791"/>
    <cellStyle name="1_11.Bieuthegioi-hien_NGTT2009_02 Danso_Laodong 2012(chuan) CO SO" xfId="1792"/>
    <cellStyle name="1_11.Bieuthegioi-hien_NGTT2009_03 TKQG va Thu chi NSNN 2012" xfId="1793"/>
    <cellStyle name="1_11.Bieuthegioi-hien_NGTT2009_04 Doanh nghiep va CSKDCT 2012" xfId="1794"/>
    <cellStyle name="1_11.Bieuthegioi-hien_NGTT2009_05 Doanh nghiep va Ca the_2011 (Ok)" xfId="1795"/>
    <cellStyle name="1_11.Bieuthegioi-hien_NGTT2009_07 NGTT CN 2012" xfId="1796"/>
    <cellStyle name="1_11.Bieuthegioi-hien_NGTT2009_08 Thuong mai Tong muc - Diep" xfId="1797"/>
    <cellStyle name="1_11.Bieuthegioi-hien_NGTT2009_08 Thuong mai va Du lich (Ok)" xfId="1798"/>
    <cellStyle name="1_11.Bieuthegioi-hien_NGTT2009_09 Chi so gia 2011- VuTKG-1 (Ok)" xfId="1799"/>
    <cellStyle name="1_11.Bieuthegioi-hien_NGTT2009_09 Du lich" xfId="1800"/>
    <cellStyle name="1_11.Bieuthegioi-hien_NGTT2009_10 Van tai va BCVT (da sua ok)" xfId="1801"/>
    <cellStyle name="1_11.Bieuthegioi-hien_NGTT2009_11 (3)" xfId="1802"/>
    <cellStyle name="1_11.Bieuthegioi-hien_NGTT2009_11 (3)_04 Doanh nghiep va CSKDCT 2012" xfId="1803"/>
    <cellStyle name="1_11.Bieuthegioi-hien_NGTT2009_11 (3)_Xl0000167" xfId="1804"/>
    <cellStyle name="1_11.Bieuthegioi-hien_NGTT2009_12 (2)" xfId="1805"/>
    <cellStyle name="1_11.Bieuthegioi-hien_NGTT2009_12 (2)_04 Doanh nghiep va CSKDCT 2012" xfId="1806"/>
    <cellStyle name="1_11.Bieuthegioi-hien_NGTT2009_12 (2)_Xl0000167" xfId="1807"/>
    <cellStyle name="1_11.Bieuthegioi-hien_NGTT2009_12 Chi so gia 2012(chuan) co so" xfId="1808"/>
    <cellStyle name="1_11.Bieuthegioi-hien_NGTT2009_12 Giao duc, Y Te va Muc songnam2011" xfId="1809"/>
    <cellStyle name="1_11.Bieuthegioi-hien_NGTT2009_13 Van tai 2012" xfId="1810"/>
    <cellStyle name="1_11.Bieuthegioi-hien_NGTT2009_Bo sung 04 bieu Cong nghiep" xfId="1811"/>
    <cellStyle name="1_11.Bieuthegioi-hien_NGTT2009_CucThongke-phucdap-Tuan-Anh" xfId="1812"/>
    <cellStyle name="1_11.Bieuthegioi-hien_NGTT2009_Giaoduc2013(ok)" xfId="1813"/>
    <cellStyle name="1_11.Bieuthegioi-hien_NGTT2009_Maket NGTT2012 LN,TS (7-1-2013)" xfId="1814"/>
    <cellStyle name="1_11.Bieuthegioi-hien_NGTT2009_Maket NGTT2012 LN,TS (7-1-2013)_Nongnghiep" xfId="1815"/>
    <cellStyle name="1_11.Bieuthegioi-hien_NGTT2009_Mau" xfId="1816"/>
    <cellStyle name="1_11.Bieuthegioi-hien_NGTT2009_NGDD 2013 Thu chi NSNN " xfId="1817"/>
    <cellStyle name="1_11.Bieuthegioi-hien_NGTT2009_Ngiam_lamnghiep_2011_v2(1)(1)" xfId="1818"/>
    <cellStyle name="1_11.Bieuthegioi-hien_NGTT2009_Ngiam_lamnghiep_2011_v2(1)(1)_Nongnghiep" xfId="1819"/>
    <cellStyle name="1_11.Bieuthegioi-hien_NGTT2009_NGTT LN,TS 2012 (Chuan)" xfId="1820"/>
    <cellStyle name="1_11.Bieuthegioi-hien_NGTT2009_Nien giam TT Vu Nong nghiep 2012(solieu)-gui Vu TH 29-3-2013" xfId="1821"/>
    <cellStyle name="1_11.Bieuthegioi-hien_NGTT2009_Nongnghiep" xfId="1822"/>
    <cellStyle name="1_11.Bieuthegioi-hien_NGTT2009_Nongnghiep NGDD 2012_cap nhat den 24-5-2013(1)" xfId="1823"/>
    <cellStyle name="1_11.Bieuthegioi-hien_NGTT2009_Nongnghiep_Nongnghiep NGDD 2012_cap nhat den 24-5-2013(1)" xfId="1824"/>
    <cellStyle name="1_11.Bieuthegioi-hien_NGTT2009_Xl0000147" xfId="1825"/>
    <cellStyle name="1_11.Bieuthegioi-hien_NGTT2009_Xl0000167" xfId="1826"/>
    <cellStyle name="1_11.Bieuthegioi-hien_NGTT2009_XNK" xfId="1827"/>
    <cellStyle name="1_11.Bieuthegioi-hien_NGTT2009_XNK-2012" xfId="1828"/>
    <cellStyle name="1_11.Bieuthegioi-hien_NGTT2009_XNK-Market" xfId="1829"/>
    <cellStyle name="1_12 (2)" xfId="1830"/>
    <cellStyle name="1_12 (2)_04 Doanh nghiep va CSKDCT 2012" xfId="1831"/>
    <cellStyle name="1_12 (2)_Xl0000167" xfId="1832"/>
    <cellStyle name="1_12 Chi so gia 2012(chuan) co so" xfId="1833"/>
    <cellStyle name="1_12 Giao duc, Y Te va Muc songnam2011" xfId="1834"/>
    <cellStyle name="1_13 Van tai 2012" xfId="1835"/>
    <cellStyle name="1_Book1" xfId="1836"/>
    <cellStyle name="1_Book3" xfId="1837"/>
    <cellStyle name="1_Book3 10" xfId="1838"/>
    <cellStyle name="1_Book3 11" xfId="1839"/>
    <cellStyle name="1_Book3 12" xfId="1840"/>
    <cellStyle name="1_Book3 13" xfId="1841"/>
    <cellStyle name="1_Book3 14" xfId="1842"/>
    <cellStyle name="1_Book3 15" xfId="1843"/>
    <cellStyle name="1_Book3 16" xfId="1844"/>
    <cellStyle name="1_Book3 17" xfId="1845"/>
    <cellStyle name="1_Book3 18" xfId="1846"/>
    <cellStyle name="1_Book3 19" xfId="1847"/>
    <cellStyle name="1_Book3 2" xfId="1848"/>
    <cellStyle name="1_Book3 3" xfId="1849"/>
    <cellStyle name="1_Book3 4" xfId="1850"/>
    <cellStyle name="1_Book3 5" xfId="1851"/>
    <cellStyle name="1_Book3 6" xfId="1852"/>
    <cellStyle name="1_Book3 7" xfId="1853"/>
    <cellStyle name="1_Book3 8" xfId="1854"/>
    <cellStyle name="1_Book3 9" xfId="1855"/>
    <cellStyle name="1_Book3_01 Don vi HC" xfId="1856"/>
    <cellStyle name="1_Book3_01 DVHC-DSLD 2010" xfId="1857"/>
    <cellStyle name="1_Book3_02  Dan so lao dong(OK)" xfId="1858"/>
    <cellStyle name="1_Book3_02 Danso_Laodong 2012(chuan) CO SO" xfId="1859"/>
    <cellStyle name="1_Book3_03 TKQG va Thu chi NSNN 2012" xfId="1860"/>
    <cellStyle name="1_Book3_04 Doanh nghiep va CSKDCT 2012" xfId="1861"/>
    <cellStyle name="1_Book3_05 Doanh nghiep va Ca the_2011 (Ok)" xfId="1862"/>
    <cellStyle name="1_Book3_05 NGTT DN 2010 (OK)" xfId="1863"/>
    <cellStyle name="1_Book3_05 NGTT DN 2010 (OK)_Bo sung 04 bieu Cong nghiep" xfId="1864"/>
    <cellStyle name="1_Book3_06 Nong, lam nghiep 2010  (ok)" xfId="1865"/>
    <cellStyle name="1_Book3_07 NGTT CN 2012" xfId="1866"/>
    <cellStyle name="1_Book3_08 Thuong mai Tong muc - Diep" xfId="1867"/>
    <cellStyle name="1_Book3_08 Thuong mai va Du lich (Ok)" xfId="1868"/>
    <cellStyle name="1_Book3_09 Chi so gia 2011- VuTKG-1 (Ok)" xfId="1869"/>
    <cellStyle name="1_Book3_09 Du lich" xfId="1870"/>
    <cellStyle name="1_Book3_10 Market VH, YT, GD, NGTT 2011 " xfId="1871"/>
    <cellStyle name="1_Book3_10 Market VH, YT, GD, NGTT 2011 _02  Dan so lao dong(OK)" xfId="1872"/>
    <cellStyle name="1_Book3_10 Market VH, YT, GD, NGTT 2011 _03 TKQG va Thu chi NSNN 2012" xfId="1873"/>
    <cellStyle name="1_Book3_10 Market VH, YT, GD, NGTT 2011 _04 Doanh nghiep va CSKDCT 2012" xfId="1874"/>
    <cellStyle name="1_Book3_10 Market VH, YT, GD, NGTT 2011 _05 Doanh nghiep va Ca the_2011 (Ok)" xfId="1875"/>
    <cellStyle name="1_Book3_10 Market VH, YT, GD, NGTT 2011 _07 NGTT CN 2012" xfId="1876"/>
    <cellStyle name="1_Book3_10 Market VH, YT, GD, NGTT 2011 _08 Thuong mai Tong muc - Diep" xfId="1877"/>
    <cellStyle name="1_Book3_10 Market VH, YT, GD, NGTT 2011 _08 Thuong mai va Du lich (Ok)" xfId="1878"/>
    <cellStyle name="1_Book3_10 Market VH, YT, GD, NGTT 2011 _09 Chi so gia 2011- VuTKG-1 (Ok)" xfId="1879"/>
    <cellStyle name="1_Book3_10 Market VH, YT, GD, NGTT 2011 _09 Du lich" xfId="1880"/>
    <cellStyle name="1_Book3_10 Market VH, YT, GD, NGTT 2011 _10 Van tai va BCVT (da sua ok)" xfId="1881"/>
    <cellStyle name="1_Book3_10 Market VH, YT, GD, NGTT 2011 _11 (3)" xfId="1882"/>
    <cellStyle name="1_Book3_10 Market VH, YT, GD, NGTT 2011 _11 (3)_04 Doanh nghiep va CSKDCT 2012" xfId="1883"/>
    <cellStyle name="1_Book3_10 Market VH, YT, GD, NGTT 2011 _11 (3)_Xl0000167" xfId="1884"/>
    <cellStyle name="1_Book3_10 Market VH, YT, GD, NGTT 2011 _12 (2)" xfId="1885"/>
    <cellStyle name="1_Book3_10 Market VH, YT, GD, NGTT 2011 _12 (2)_04 Doanh nghiep va CSKDCT 2012" xfId="1886"/>
    <cellStyle name="1_Book3_10 Market VH, YT, GD, NGTT 2011 _12 (2)_Xl0000167" xfId="1887"/>
    <cellStyle name="1_Book3_10 Market VH, YT, GD, NGTT 2011 _12 Giao duc, Y Te va Muc songnam2011" xfId="1888"/>
    <cellStyle name="1_Book3_10 Market VH, YT, GD, NGTT 2011 _13 Van tai 2012" xfId="1889"/>
    <cellStyle name="1_Book3_10 Market VH, YT, GD, NGTT 2011 _Giaoduc2013(ok)" xfId="1890"/>
    <cellStyle name="1_Book3_10 Market VH, YT, GD, NGTT 2011 _Maket NGTT2012 LN,TS (7-1-2013)" xfId="1891"/>
    <cellStyle name="1_Book3_10 Market VH, YT, GD, NGTT 2011 _Maket NGTT2012 LN,TS (7-1-2013)_Nongnghiep" xfId="1892"/>
    <cellStyle name="1_Book3_10 Market VH, YT, GD, NGTT 2011 _Ngiam_lamnghiep_2011_v2(1)(1)" xfId="1893"/>
    <cellStyle name="1_Book3_10 Market VH, YT, GD, NGTT 2011 _Ngiam_lamnghiep_2011_v2(1)(1)_Nongnghiep" xfId="1894"/>
    <cellStyle name="1_Book3_10 Market VH, YT, GD, NGTT 2011 _NGTT LN,TS 2012 (Chuan)" xfId="1895"/>
    <cellStyle name="1_Book3_10 Market VH, YT, GD, NGTT 2011 _Nien giam TT Vu Nong nghiep 2012(solieu)-gui Vu TH 29-3-2013" xfId="1896"/>
    <cellStyle name="1_Book3_10 Market VH, YT, GD, NGTT 2011 _Nongnghiep" xfId="1897"/>
    <cellStyle name="1_Book3_10 Market VH, YT, GD, NGTT 2011 _Nongnghiep NGDD 2012_cap nhat den 24-5-2013(1)" xfId="1898"/>
    <cellStyle name="1_Book3_10 Market VH, YT, GD, NGTT 2011 _Nongnghiep_Nongnghiep NGDD 2012_cap nhat den 24-5-2013(1)" xfId="1899"/>
    <cellStyle name="1_Book3_10 Market VH, YT, GD, NGTT 2011 _So lieu quoc te TH" xfId="1900"/>
    <cellStyle name="1_Book3_10 Market VH, YT, GD, NGTT 2011 _Xl0000147" xfId="1901"/>
    <cellStyle name="1_Book3_10 Market VH, YT, GD, NGTT 2011 _Xl0000167" xfId="1902"/>
    <cellStyle name="1_Book3_10 Market VH, YT, GD, NGTT 2011 _XNK" xfId="1903"/>
    <cellStyle name="1_Book3_10 Van tai va BCVT (da sua ok)" xfId="1904"/>
    <cellStyle name="1_Book3_10 VH, YT, GD, NGTT 2010 - (OK)" xfId="1905"/>
    <cellStyle name="1_Book3_10 VH, YT, GD, NGTT 2010 - (OK)_Bo sung 04 bieu Cong nghiep" xfId="1906"/>
    <cellStyle name="1_Book3_11 (3)" xfId="1907"/>
    <cellStyle name="1_Book3_11 (3)_04 Doanh nghiep va CSKDCT 2012" xfId="1908"/>
    <cellStyle name="1_Book3_11 (3)_Xl0000167" xfId="1909"/>
    <cellStyle name="1_Book3_12 (2)" xfId="1910"/>
    <cellStyle name="1_Book3_12 (2)_04 Doanh nghiep va CSKDCT 2012" xfId="1911"/>
    <cellStyle name="1_Book3_12 (2)_Xl0000167" xfId="1912"/>
    <cellStyle name="1_Book3_12 Chi so gia 2012(chuan) co so" xfId="1913"/>
    <cellStyle name="1_Book3_12 Giao duc, Y Te va Muc songnam2011" xfId="1914"/>
    <cellStyle name="1_Book3_13 Van tai 2012" xfId="1915"/>
    <cellStyle name="1_Book3_Book1" xfId="1916"/>
    <cellStyle name="1_Book3_CucThongke-phucdap-Tuan-Anh" xfId="1917"/>
    <cellStyle name="1_Book3_Giaoduc2013(ok)" xfId="1918"/>
    <cellStyle name="1_Book3_GTSXNN" xfId="1919"/>
    <cellStyle name="1_Book3_GTSXNN_Nongnghiep NGDD 2012_cap nhat den 24-5-2013(1)" xfId="1920"/>
    <cellStyle name="1_Book3_Maket NGTT2012 LN,TS (7-1-2013)" xfId="1921"/>
    <cellStyle name="1_Book3_Maket NGTT2012 LN,TS (7-1-2013)_Nongnghiep" xfId="1922"/>
    <cellStyle name="1_Book3_Ngiam_lamnghiep_2011_v2(1)(1)" xfId="1923"/>
    <cellStyle name="1_Book3_Ngiam_lamnghiep_2011_v2(1)(1)_Nongnghiep" xfId="1924"/>
    <cellStyle name="1_Book3_NGTT LN,TS 2012 (Chuan)" xfId="1925"/>
    <cellStyle name="1_Book3_Nien giam day du  Nong nghiep 2010" xfId="1926"/>
    <cellStyle name="1_Book3_Nien giam TT Vu Nong nghiep 2012(solieu)-gui Vu TH 29-3-2013" xfId="1927"/>
    <cellStyle name="1_Book3_Nongnghiep" xfId="1928"/>
    <cellStyle name="1_Book3_Nongnghiep_Bo sung 04 bieu Cong nghiep" xfId="1929"/>
    <cellStyle name="1_Book3_Nongnghiep_Mau" xfId="1930"/>
    <cellStyle name="1_Book3_Nongnghiep_NGDD 2013 Thu chi NSNN " xfId="1931"/>
    <cellStyle name="1_Book3_Nongnghiep_Nongnghiep NGDD 2012_cap nhat den 24-5-2013(1)" xfId="1932"/>
    <cellStyle name="1_Book3_So lieu quoc te TH" xfId="1933"/>
    <cellStyle name="1_Book3_So lieu quoc te TH_08 Cong nghiep 2010" xfId="1934"/>
    <cellStyle name="1_Book3_So lieu quoc te TH_08 Thuong mai va Du lich (Ok)" xfId="1935"/>
    <cellStyle name="1_Book3_So lieu quoc te TH_09 Chi so gia 2011- VuTKG-1 (Ok)" xfId="1936"/>
    <cellStyle name="1_Book3_So lieu quoc te TH_09 Du lich" xfId="1937"/>
    <cellStyle name="1_Book3_So lieu quoc te TH_10 Van tai va BCVT (da sua ok)" xfId="1938"/>
    <cellStyle name="1_Book3_So lieu quoc te TH_12 Giao duc, Y Te va Muc songnam2011" xfId="1939"/>
    <cellStyle name="1_Book3_So lieu quoc te TH_nien giam tom tat du lich va XNK" xfId="1940"/>
    <cellStyle name="1_Book3_So lieu quoc te TH_Nongnghiep" xfId="1941"/>
    <cellStyle name="1_Book3_So lieu quoc te TH_XNK" xfId="1942"/>
    <cellStyle name="1_Book3_So lieu quoc te(GDP)" xfId="1943"/>
    <cellStyle name="1_Book3_So lieu quoc te(GDP)_02  Dan so lao dong(OK)" xfId="1944"/>
    <cellStyle name="1_Book3_So lieu quoc te(GDP)_03 TKQG va Thu chi NSNN 2012" xfId="1945"/>
    <cellStyle name="1_Book3_So lieu quoc te(GDP)_04 Doanh nghiep va CSKDCT 2012" xfId="1946"/>
    <cellStyle name="1_Book3_So lieu quoc te(GDP)_05 Doanh nghiep va Ca the_2011 (Ok)" xfId="1947"/>
    <cellStyle name="1_Book3_So lieu quoc te(GDP)_07 NGTT CN 2012" xfId="1948"/>
    <cellStyle name="1_Book3_So lieu quoc te(GDP)_08 Thuong mai Tong muc - Diep" xfId="1949"/>
    <cellStyle name="1_Book3_So lieu quoc te(GDP)_08 Thuong mai va Du lich (Ok)" xfId="1950"/>
    <cellStyle name="1_Book3_So lieu quoc te(GDP)_09 Chi so gia 2011- VuTKG-1 (Ok)" xfId="1951"/>
    <cellStyle name="1_Book3_So lieu quoc te(GDP)_09 Du lich" xfId="1952"/>
    <cellStyle name="1_Book3_So lieu quoc te(GDP)_10 Van tai va BCVT (da sua ok)" xfId="1953"/>
    <cellStyle name="1_Book3_So lieu quoc te(GDP)_11 (3)" xfId="1954"/>
    <cellStyle name="1_Book3_So lieu quoc te(GDP)_11 (3)_04 Doanh nghiep va CSKDCT 2012" xfId="1955"/>
    <cellStyle name="1_Book3_So lieu quoc te(GDP)_11 (3)_Xl0000167" xfId="1956"/>
    <cellStyle name="1_Book3_So lieu quoc te(GDP)_12 (2)" xfId="1957"/>
    <cellStyle name="1_Book3_So lieu quoc te(GDP)_12 (2)_04 Doanh nghiep va CSKDCT 2012" xfId="1958"/>
    <cellStyle name="1_Book3_So lieu quoc te(GDP)_12 (2)_Xl0000167" xfId="1959"/>
    <cellStyle name="1_Book3_So lieu quoc te(GDP)_12 Giao duc, Y Te va Muc songnam2011" xfId="1960"/>
    <cellStyle name="1_Book3_So lieu quoc te(GDP)_12 So lieu quoc te (Ok)" xfId="1961"/>
    <cellStyle name="1_Book3_So lieu quoc te(GDP)_13 Van tai 2012" xfId="1962"/>
    <cellStyle name="1_Book3_So lieu quoc te(GDP)_Giaoduc2013(ok)" xfId="1963"/>
    <cellStyle name="1_Book3_So lieu quoc te(GDP)_Maket NGTT2012 LN,TS (7-1-2013)" xfId="1964"/>
    <cellStyle name="1_Book3_So lieu quoc te(GDP)_Maket NGTT2012 LN,TS (7-1-2013)_Nongnghiep" xfId="1965"/>
    <cellStyle name="1_Book3_So lieu quoc te(GDP)_Ngiam_lamnghiep_2011_v2(1)(1)" xfId="1966"/>
    <cellStyle name="1_Book3_So lieu quoc te(GDP)_Ngiam_lamnghiep_2011_v2(1)(1)_Nongnghiep" xfId="1967"/>
    <cellStyle name="1_Book3_So lieu quoc te(GDP)_NGTT LN,TS 2012 (Chuan)" xfId="1968"/>
    <cellStyle name="1_Book3_So lieu quoc te(GDP)_Nien giam TT Vu Nong nghiep 2012(solieu)-gui Vu TH 29-3-2013" xfId="1969"/>
    <cellStyle name="1_Book3_So lieu quoc te(GDP)_Nongnghiep" xfId="1970"/>
    <cellStyle name="1_Book3_So lieu quoc te(GDP)_Nongnghiep NGDD 2012_cap nhat den 24-5-2013(1)" xfId="1971"/>
    <cellStyle name="1_Book3_So lieu quoc te(GDP)_Nongnghiep_Nongnghiep NGDD 2012_cap nhat den 24-5-2013(1)" xfId="1972"/>
    <cellStyle name="1_Book3_So lieu quoc te(GDP)_Xl0000147" xfId="1973"/>
    <cellStyle name="1_Book3_So lieu quoc te(GDP)_Xl0000167" xfId="1974"/>
    <cellStyle name="1_Book3_So lieu quoc te(GDP)_XNK" xfId="1975"/>
    <cellStyle name="1_Book3_Xl0000147" xfId="1976"/>
    <cellStyle name="1_Book3_Xl0000167" xfId="1977"/>
    <cellStyle name="1_Book3_XNK" xfId="1978"/>
    <cellStyle name="1_Book3_XNK_08 Thuong mai Tong muc - Diep" xfId="1979"/>
    <cellStyle name="1_Book3_XNK_Bo sung 04 bieu Cong nghiep" xfId="1980"/>
    <cellStyle name="1_Book3_XNK-2012" xfId="1981"/>
    <cellStyle name="1_Book3_XNK-Market" xfId="1982"/>
    <cellStyle name="1_Book4" xfId="1983"/>
    <cellStyle name="1_Book4_08 Cong nghiep 2010" xfId="1984"/>
    <cellStyle name="1_Book4_08 Thuong mai va Du lich (Ok)" xfId="1985"/>
    <cellStyle name="1_Book4_09 Chi so gia 2011- VuTKG-1 (Ok)" xfId="1986"/>
    <cellStyle name="1_Book4_09 Du lich" xfId="1987"/>
    <cellStyle name="1_Book4_10 Van tai va BCVT (da sua ok)" xfId="1988"/>
    <cellStyle name="1_Book4_12 Giao duc, Y Te va Muc songnam2011" xfId="1989"/>
    <cellStyle name="1_Book4_12 So lieu quoc te (Ok)" xfId="1990"/>
    <cellStyle name="1_Book4_Book1" xfId="1991"/>
    <cellStyle name="1_Book4_nien giam tom tat du lich va XNK" xfId="1992"/>
    <cellStyle name="1_Book4_Nongnghiep" xfId="1993"/>
    <cellStyle name="1_Book4_XNK" xfId="1994"/>
    <cellStyle name="1_Book4_XNK-2012" xfId="1995"/>
    <cellStyle name="1_BRU-KI 2010-updated" xfId="1996"/>
    <cellStyle name="1_CAM-KI 2010-updated" xfId="1997"/>
    <cellStyle name="1_CAM-KI 2010-updated 2" xfId="1998"/>
    <cellStyle name="1_CSKDCT 2010" xfId="1999"/>
    <cellStyle name="1_CSKDCT 2010_Bo sung 04 bieu Cong nghiep" xfId="2000"/>
    <cellStyle name="1_CucThongke-phucdap-Tuan-Anh" xfId="2001"/>
    <cellStyle name="1_dan so phan tich 10 nam(moi)" xfId="2002"/>
    <cellStyle name="1_dan so phan tich 10 nam(moi)_01 Don vi HC" xfId="2003"/>
    <cellStyle name="1_dan so phan tich 10 nam(moi)_02 Danso_Laodong 2012(chuan) CO SO" xfId="2004"/>
    <cellStyle name="1_dan so phan tich 10 nam(moi)_04 Doanh nghiep va CSKDCT 2012" xfId="2005"/>
    <cellStyle name="1_dan so phan tich 10 nam(moi)_NGDD 2013 Thu chi NSNN " xfId="2006"/>
    <cellStyle name="1_dan so phan tich 10 nam(moi)_Nien giam KT_TV 2010" xfId="2007"/>
    <cellStyle name="1_dan so phan tich 10 nam(moi)_Xl0000167" xfId="2008"/>
    <cellStyle name="1_Dat Dai NGTT -2013" xfId="2009"/>
    <cellStyle name="1_Giaoduc2013(ok)" xfId="2010"/>
    <cellStyle name="1_GTSXNN" xfId="2011"/>
    <cellStyle name="1_GTSXNN_Nongnghiep NGDD 2012_cap nhat den 24-5-2013(1)" xfId="2012"/>
    <cellStyle name="1_KI2008 Prototype-Balance of Payments-Mar2008-for typesetting" xfId="2013"/>
    <cellStyle name="1_Lam nghiep, thuy san 2010" xfId="2014"/>
    <cellStyle name="1_Lam nghiep, thuy san 2010 (ok)" xfId="2015"/>
    <cellStyle name="1_Lam nghiep, thuy san 2010 (ok)_01 Don vi HC" xfId="2016"/>
    <cellStyle name="1_Lam nghiep, thuy san 2010 (ok)_08 Cong nghiep 2010" xfId="2017"/>
    <cellStyle name="1_Lam nghiep, thuy san 2010 (ok)_08 Thuong mai va Du lich (Ok)" xfId="2018"/>
    <cellStyle name="1_Lam nghiep, thuy san 2010 (ok)_09 Chi so gia 2011- VuTKG-1 (Ok)" xfId="2019"/>
    <cellStyle name="1_Lam nghiep, thuy san 2010 (ok)_09 Du lich" xfId="2020"/>
    <cellStyle name="1_Lam nghiep, thuy san 2010 (ok)_09 Thuong mai va Du lich" xfId="2021"/>
    <cellStyle name="1_Lam nghiep, thuy san 2010 (ok)_10 Van tai va BCVT (da sua ok)" xfId="2022"/>
    <cellStyle name="1_Lam nghiep, thuy san 2010 (ok)_11 (3)" xfId="2023"/>
    <cellStyle name="1_Lam nghiep, thuy san 2010 (ok)_12 (2)" xfId="2024"/>
    <cellStyle name="1_Lam nghiep, thuy san 2010 (ok)_12 Giao duc, Y Te va Muc songnam2011" xfId="2025"/>
    <cellStyle name="1_Lam nghiep, thuy san 2010 (ok)_nien giam tom tat du lich va XNK" xfId="2026"/>
    <cellStyle name="1_Lam nghiep, thuy san 2010 (ok)_Nongnghiep" xfId="2027"/>
    <cellStyle name="1_Lam nghiep, thuy san 2010 (ok)_XNK" xfId="2028"/>
    <cellStyle name="1_Lam nghiep, thuy san 2010 10" xfId="2029"/>
    <cellStyle name="1_Lam nghiep, thuy san 2010 11" xfId="2030"/>
    <cellStyle name="1_Lam nghiep, thuy san 2010 12" xfId="2031"/>
    <cellStyle name="1_Lam nghiep, thuy san 2010 13" xfId="2032"/>
    <cellStyle name="1_Lam nghiep, thuy san 2010 14" xfId="2033"/>
    <cellStyle name="1_Lam nghiep, thuy san 2010 15" xfId="2034"/>
    <cellStyle name="1_Lam nghiep, thuy san 2010 16" xfId="2035"/>
    <cellStyle name="1_Lam nghiep, thuy san 2010 17" xfId="2036"/>
    <cellStyle name="1_Lam nghiep, thuy san 2010 18" xfId="2037"/>
    <cellStyle name="1_Lam nghiep, thuy san 2010 19" xfId="2038"/>
    <cellStyle name="1_Lam nghiep, thuy san 2010 2" xfId="2039"/>
    <cellStyle name="1_Lam nghiep, thuy san 2010 3" xfId="2040"/>
    <cellStyle name="1_Lam nghiep, thuy san 2010 4" xfId="2041"/>
    <cellStyle name="1_Lam nghiep, thuy san 2010 5" xfId="2042"/>
    <cellStyle name="1_Lam nghiep, thuy san 2010 6" xfId="2043"/>
    <cellStyle name="1_Lam nghiep, thuy san 2010 7" xfId="2044"/>
    <cellStyle name="1_Lam nghiep, thuy san 2010 8" xfId="2045"/>
    <cellStyle name="1_Lam nghiep, thuy san 2010 9" xfId="2046"/>
    <cellStyle name="1_Lam nghiep, thuy san 2010_01 Don vi HC" xfId="2047"/>
    <cellStyle name="1_Lam nghiep, thuy san 2010_02  Dan so lao dong(OK)" xfId="2048"/>
    <cellStyle name="1_Lam nghiep, thuy san 2010_02 Danso_Laodong 2012(chuan) CO SO" xfId="2049"/>
    <cellStyle name="1_Lam nghiep, thuy san 2010_03 TKQG va Thu chi NSNN 2012" xfId="2050"/>
    <cellStyle name="1_Lam nghiep, thuy san 2010_04 Doanh nghiep va CSKDCT 2012" xfId="2051"/>
    <cellStyle name="1_Lam nghiep, thuy san 2010_05 Doanh nghiep va Ca the_2011 (Ok)" xfId="2052"/>
    <cellStyle name="1_Lam nghiep, thuy san 2010_06 Nong, lam nghiep 2010  (ok)" xfId="2053"/>
    <cellStyle name="1_Lam nghiep, thuy san 2010_07 NGTT CN 2012" xfId="2054"/>
    <cellStyle name="1_Lam nghiep, thuy san 2010_08 Thuong mai Tong muc - Diep" xfId="2055"/>
    <cellStyle name="1_Lam nghiep, thuy san 2010_08 Thuong mai va Du lich (Ok)" xfId="2056"/>
    <cellStyle name="1_Lam nghiep, thuy san 2010_09 Chi so gia 2011- VuTKG-1 (Ok)" xfId="2057"/>
    <cellStyle name="1_Lam nghiep, thuy san 2010_09 Du lich" xfId="2058"/>
    <cellStyle name="1_Lam nghiep, thuy san 2010_09 Thuong mai va Du lich" xfId="2059"/>
    <cellStyle name="1_Lam nghiep, thuy san 2010_10 Van tai va BCVT (da sua ok)" xfId="2060"/>
    <cellStyle name="1_Lam nghiep, thuy san 2010_11 (3)" xfId="2061"/>
    <cellStyle name="1_Lam nghiep, thuy san 2010_11 (3)_04 Doanh nghiep va CSKDCT 2012" xfId="2062"/>
    <cellStyle name="1_Lam nghiep, thuy san 2010_11 (3)_Xl0000167" xfId="2063"/>
    <cellStyle name="1_Lam nghiep, thuy san 2010_12 (2)" xfId="2064"/>
    <cellStyle name="1_Lam nghiep, thuy san 2010_12 (2)_04 Doanh nghiep va CSKDCT 2012" xfId="2065"/>
    <cellStyle name="1_Lam nghiep, thuy san 2010_12 (2)_Xl0000167" xfId="2066"/>
    <cellStyle name="1_Lam nghiep, thuy san 2010_12 Giao duc, Y Te va Muc songnam2011" xfId="2067"/>
    <cellStyle name="1_Lam nghiep, thuy san 2010_13 Van tai 2012" xfId="2068"/>
    <cellStyle name="1_Lam nghiep, thuy san 2010_Bo sung 04 bieu Cong nghiep" xfId="2069"/>
    <cellStyle name="1_Lam nghiep, thuy san 2010_Bo sung 04 bieu Cong nghiep_01 Don vi HC" xfId="2070"/>
    <cellStyle name="1_Lam nghiep, thuy san 2010_Bo sung 04 bieu Cong nghiep_09 Thuong mai va Du lich" xfId="2071"/>
    <cellStyle name="1_Lam nghiep, thuy san 2010_CucThongke-phucdap-Tuan-Anh" xfId="2072"/>
    <cellStyle name="1_Lam nghiep, thuy san 2010_Giaoduc2013(ok)" xfId="2073"/>
    <cellStyle name="1_Lam nghiep, thuy san 2010_GTSXNN" xfId="2074"/>
    <cellStyle name="1_Lam nghiep, thuy san 2010_GTSXNN_Nongnghiep NGDD 2012_cap nhat den 24-5-2013(1)" xfId="2075"/>
    <cellStyle name="1_Lam nghiep, thuy san 2010_Maket NGTT2012 LN,TS (7-1-2013)" xfId="2076"/>
    <cellStyle name="1_Lam nghiep, thuy san 2010_Maket NGTT2012 LN,TS (7-1-2013)_Nongnghiep" xfId="2077"/>
    <cellStyle name="1_Lam nghiep, thuy san 2010_Ngiam_lamnghiep_2011_v2(1)(1)" xfId="2078"/>
    <cellStyle name="1_Lam nghiep, thuy san 2010_Ngiam_lamnghiep_2011_v2(1)(1)_Nongnghiep" xfId="2079"/>
    <cellStyle name="1_Lam nghiep, thuy san 2010_NGTT LN,TS 2012 (Chuan)" xfId="2080"/>
    <cellStyle name="1_Lam nghiep, thuy san 2010_Nien giam day du  Nong nghiep 2010" xfId="2081"/>
    <cellStyle name="1_Lam nghiep, thuy san 2010_nien giam tom tat 2010 (thuy)" xfId="2082"/>
    <cellStyle name="1_Lam nghiep, thuy san 2010_nien giam tom tat 2010 (thuy)_01 Don vi HC" xfId="2083"/>
    <cellStyle name="1_Lam nghiep, thuy san 2010_nien giam tom tat 2010 (thuy)_09 Thuong mai va Du lich" xfId="2084"/>
    <cellStyle name="1_Lam nghiep, thuy san 2010_Nien giam TT Vu Nong nghiep 2012(solieu)-gui Vu TH 29-3-2013" xfId="2085"/>
    <cellStyle name="1_Lam nghiep, thuy san 2010_Nongnghiep" xfId="2086"/>
    <cellStyle name="1_Lam nghiep, thuy san 2010_Nongnghiep_Nongnghiep NGDD 2012_cap nhat den 24-5-2013(1)" xfId="2087"/>
    <cellStyle name="1_Lam nghiep, thuy san 2010_Xl0000147" xfId="2088"/>
    <cellStyle name="1_Lam nghiep, thuy san 2010_Xl0000167" xfId="2089"/>
    <cellStyle name="1_Lam nghiep, thuy san 2010_XNK" xfId="2090"/>
    <cellStyle name="1_Lam nghiep, thuy san 2010_XNK-Market" xfId="2091"/>
    <cellStyle name="1_LAO-KI 2010-updated" xfId="2092"/>
    <cellStyle name="1_Maket NGTT Cong nghiep 2011" xfId="2093"/>
    <cellStyle name="1_Maket NGTT Cong nghiep 2011_08 Cong nghiep 2010" xfId="2094"/>
    <cellStyle name="1_Maket NGTT Cong nghiep 2011_08 Thuong mai va Du lich (Ok)" xfId="2095"/>
    <cellStyle name="1_Maket NGTT Cong nghiep 2011_09 Chi so gia 2011- VuTKG-1 (Ok)" xfId="2096"/>
    <cellStyle name="1_Maket NGTT Cong nghiep 2011_09 Du lich" xfId="2097"/>
    <cellStyle name="1_Maket NGTT Cong nghiep 2011_10 Van tai va BCVT (da sua ok)" xfId="2098"/>
    <cellStyle name="1_Maket NGTT Cong nghiep 2011_12 Giao duc, Y Te va Muc songnam2011" xfId="2099"/>
    <cellStyle name="1_Maket NGTT Cong nghiep 2011_nien giam tom tat du lich va XNK" xfId="2100"/>
    <cellStyle name="1_Maket NGTT Cong nghiep 2011_Nongnghiep" xfId="2101"/>
    <cellStyle name="1_Maket NGTT Cong nghiep 2011_XNK" xfId="2102"/>
    <cellStyle name="1_Maket NGTT Doanh Nghiep 2011" xfId="2103"/>
    <cellStyle name="1_Maket NGTT Doanh Nghiep 2011_08 Cong nghiep 2010" xfId="2104"/>
    <cellStyle name="1_Maket NGTT Doanh Nghiep 2011_08 Thuong mai va Du lich (Ok)" xfId="2105"/>
    <cellStyle name="1_Maket NGTT Doanh Nghiep 2011_09 Chi so gia 2011- VuTKG-1 (Ok)" xfId="2106"/>
    <cellStyle name="1_Maket NGTT Doanh Nghiep 2011_09 Du lich" xfId="2107"/>
    <cellStyle name="1_Maket NGTT Doanh Nghiep 2011_10 Van tai va BCVT (da sua ok)" xfId="2108"/>
    <cellStyle name="1_Maket NGTT Doanh Nghiep 2011_12 Giao duc, Y Te va Muc songnam2011" xfId="2109"/>
    <cellStyle name="1_Maket NGTT Doanh Nghiep 2011_nien giam tom tat du lich va XNK" xfId="2110"/>
    <cellStyle name="1_Maket NGTT Doanh Nghiep 2011_Nongnghiep" xfId="2111"/>
    <cellStyle name="1_Maket NGTT Doanh Nghiep 2011_XNK" xfId="2112"/>
    <cellStyle name="1_Maket NGTT Thu chi NS 2011" xfId="2113"/>
    <cellStyle name="1_Maket NGTT Thu chi NS 2011_08 Cong nghiep 2010" xfId="2114"/>
    <cellStyle name="1_Maket NGTT Thu chi NS 2011_08 Thuong mai va Du lich (Ok)" xfId="2115"/>
    <cellStyle name="1_Maket NGTT Thu chi NS 2011_09 Chi so gia 2011- VuTKG-1 (Ok)" xfId="2116"/>
    <cellStyle name="1_Maket NGTT Thu chi NS 2011_09 Du lich" xfId="2117"/>
    <cellStyle name="1_Maket NGTT Thu chi NS 2011_10 Van tai va BCVT (da sua ok)" xfId="2118"/>
    <cellStyle name="1_Maket NGTT Thu chi NS 2011_12 Giao duc, Y Te va Muc songnam2011" xfId="2119"/>
    <cellStyle name="1_Maket NGTT Thu chi NS 2011_nien giam tom tat du lich va XNK" xfId="2120"/>
    <cellStyle name="1_Maket NGTT Thu chi NS 2011_Nongnghiep" xfId="2121"/>
    <cellStyle name="1_Maket NGTT Thu chi NS 2011_XNK" xfId="2122"/>
    <cellStyle name="1_Maket NGTT2012 LN,TS (7-1-2013)" xfId="2123"/>
    <cellStyle name="1_Maket NGTT2012 LN,TS (7-1-2013)_Nongnghiep" xfId="2124"/>
    <cellStyle name="1_Ngiam_lamnghiep_2011_v2(1)(1)" xfId="2125"/>
    <cellStyle name="1_Ngiam_lamnghiep_2011_v2(1)(1)_Nongnghiep" xfId="2126"/>
    <cellStyle name="1_NGTT Ca the 2011 Diep" xfId="2127"/>
    <cellStyle name="1_NGTT Ca the 2011 Diep_08 Cong nghiep 2010" xfId="2128"/>
    <cellStyle name="1_NGTT Ca the 2011 Diep_08 Thuong mai va Du lich (Ok)" xfId="2129"/>
    <cellStyle name="1_NGTT Ca the 2011 Diep_09 Chi so gia 2011- VuTKG-1 (Ok)" xfId="2130"/>
    <cellStyle name="1_NGTT Ca the 2011 Diep_09 Du lich" xfId="2131"/>
    <cellStyle name="1_NGTT Ca the 2011 Diep_10 Van tai va BCVT (da sua ok)" xfId="2132"/>
    <cellStyle name="1_NGTT Ca the 2011 Diep_12 Giao duc, Y Te va Muc songnam2011" xfId="2133"/>
    <cellStyle name="1_NGTT Ca the 2011 Diep_nien giam tom tat du lich va XNK" xfId="2134"/>
    <cellStyle name="1_NGTT Ca the 2011 Diep_Nongnghiep" xfId="2135"/>
    <cellStyle name="1_NGTT Ca the 2011 Diep_XNK" xfId="2136"/>
    <cellStyle name="1_NGTT LN,TS 2012 (Chuan)" xfId="2137"/>
    <cellStyle name="1_Nien giam day du  Nong nghiep 2010" xfId="2138"/>
    <cellStyle name="1_Nien giam TT Vu Nong nghiep 2012(solieu)-gui Vu TH 29-3-2013" xfId="2139"/>
    <cellStyle name="1_Nongnghiep" xfId="2140"/>
    <cellStyle name="1_Nongnghiep_Bo sung 04 bieu Cong nghiep" xfId="2141"/>
    <cellStyle name="1_Nongnghiep_Mau" xfId="2142"/>
    <cellStyle name="1_Nongnghiep_NGDD 2013 Thu chi NSNN " xfId="2143"/>
    <cellStyle name="1_Nongnghiep_Nongnghiep NGDD 2012_cap nhat den 24-5-2013(1)" xfId="2144"/>
    <cellStyle name="1_Phan i (in)" xfId="2145"/>
    <cellStyle name="1_So lieu quoc te TH" xfId="2146"/>
    <cellStyle name="1_So lieu quoc te TH_08 Cong nghiep 2010" xfId="2147"/>
    <cellStyle name="1_So lieu quoc te TH_08 Thuong mai va Du lich (Ok)" xfId="2148"/>
    <cellStyle name="1_So lieu quoc te TH_09 Chi so gia 2011- VuTKG-1 (Ok)" xfId="2149"/>
    <cellStyle name="1_So lieu quoc te TH_09 Du lich" xfId="2150"/>
    <cellStyle name="1_So lieu quoc te TH_10 Van tai va BCVT (da sua ok)" xfId="2151"/>
    <cellStyle name="1_So lieu quoc te TH_12 Giao duc, Y Te va Muc songnam2011" xfId="2152"/>
    <cellStyle name="1_So lieu quoc te TH_nien giam tom tat du lich va XNK" xfId="2153"/>
    <cellStyle name="1_So lieu quoc te TH_Nongnghiep" xfId="2154"/>
    <cellStyle name="1_So lieu quoc te TH_XNK" xfId="2155"/>
    <cellStyle name="1_So lieu quoc te(GDP)" xfId="2156"/>
    <cellStyle name="1_So lieu quoc te(GDP)_02  Dan so lao dong(OK)" xfId="2157"/>
    <cellStyle name="1_So lieu quoc te(GDP)_03 TKQG va Thu chi NSNN 2012" xfId="2158"/>
    <cellStyle name="1_So lieu quoc te(GDP)_04 Doanh nghiep va CSKDCT 2012" xfId="2159"/>
    <cellStyle name="1_So lieu quoc te(GDP)_05 Doanh nghiep va Ca the_2011 (Ok)" xfId="2160"/>
    <cellStyle name="1_So lieu quoc te(GDP)_07 NGTT CN 2012" xfId="2161"/>
    <cellStyle name="1_So lieu quoc te(GDP)_08 Thuong mai Tong muc - Diep" xfId="2162"/>
    <cellStyle name="1_So lieu quoc te(GDP)_08 Thuong mai va Du lich (Ok)" xfId="2163"/>
    <cellStyle name="1_So lieu quoc te(GDP)_09 Chi so gia 2011- VuTKG-1 (Ok)" xfId="2164"/>
    <cellStyle name="1_So lieu quoc te(GDP)_09 Du lich" xfId="2165"/>
    <cellStyle name="1_So lieu quoc te(GDP)_10 Van tai va BCVT (da sua ok)" xfId="2166"/>
    <cellStyle name="1_So lieu quoc te(GDP)_11 (3)" xfId="2167"/>
    <cellStyle name="1_So lieu quoc te(GDP)_11 (3)_04 Doanh nghiep va CSKDCT 2012" xfId="2168"/>
    <cellStyle name="1_So lieu quoc te(GDP)_11 (3)_Xl0000167" xfId="2169"/>
    <cellStyle name="1_So lieu quoc te(GDP)_12 (2)" xfId="2170"/>
    <cellStyle name="1_So lieu quoc te(GDP)_12 (2)_04 Doanh nghiep va CSKDCT 2012" xfId="2171"/>
    <cellStyle name="1_So lieu quoc te(GDP)_12 (2)_Xl0000167" xfId="2172"/>
    <cellStyle name="1_So lieu quoc te(GDP)_12 Giao duc, Y Te va Muc songnam2011" xfId="2173"/>
    <cellStyle name="1_So lieu quoc te(GDP)_12 So lieu quoc te (Ok)" xfId="2174"/>
    <cellStyle name="1_So lieu quoc te(GDP)_13 Van tai 2012" xfId="2175"/>
    <cellStyle name="1_So lieu quoc te(GDP)_Giaoduc2013(ok)" xfId="2176"/>
    <cellStyle name="1_So lieu quoc te(GDP)_Maket NGTT2012 LN,TS (7-1-2013)" xfId="2177"/>
    <cellStyle name="1_So lieu quoc te(GDP)_Maket NGTT2012 LN,TS (7-1-2013)_Nongnghiep" xfId="2178"/>
    <cellStyle name="1_So lieu quoc te(GDP)_Ngiam_lamnghiep_2011_v2(1)(1)" xfId="2179"/>
    <cellStyle name="1_So lieu quoc te(GDP)_Ngiam_lamnghiep_2011_v2(1)(1)_Nongnghiep" xfId="2180"/>
    <cellStyle name="1_So lieu quoc te(GDP)_NGTT LN,TS 2012 (Chuan)" xfId="2181"/>
    <cellStyle name="1_So lieu quoc te(GDP)_Nien giam TT Vu Nong nghiep 2012(solieu)-gui Vu TH 29-3-2013" xfId="2182"/>
    <cellStyle name="1_So lieu quoc te(GDP)_Nongnghiep" xfId="2183"/>
    <cellStyle name="1_So lieu quoc te(GDP)_Nongnghiep NGDD 2012_cap nhat den 24-5-2013(1)" xfId="2184"/>
    <cellStyle name="1_So lieu quoc te(GDP)_Nongnghiep_Nongnghiep NGDD 2012_cap nhat den 24-5-2013(1)" xfId="2185"/>
    <cellStyle name="1_So lieu quoc te(GDP)_Xl0000147" xfId="2186"/>
    <cellStyle name="1_So lieu quoc te(GDP)_Xl0000167" xfId="2187"/>
    <cellStyle name="1_So lieu quoc te(GDP)_XNK" xfId="2188"/>
    <cellStyle name="1_Thuong mai va Du lich" xfId="2189"/>
    <cellStyle name="1_Thuong mai va Du lich_01 Don vi HC" xfId="2190"/>
    <cellStyle name="1_Thuong mai va Du lich_NGDD 2013 Thu chi NSNN " xfId="2191"/>
    <cellStyle name="1_Tong hop 1" xfId="2192"/>
    <cellStyle name="1_Tong hop NGTT" xfId="2193"/>
    <cellStyle name="1_Xl0000167" xfId="2194"/>
    <cellStyle name="1_XNK" xfId="2195"/>
    <cellStyle name="1_XNK (10-6)" xfId="2196"/>
    <cellStyle name="1_XNK_08 Thuong mai Tong muc - Diep" xfId="2197"/>
    <cellStyle name="1_XNK_Bo sung 04 bieu Cong nghiep" xfId="2198"/>
    <cellStyle name="1_XNK-2012" xfId="2199"/>
    <cellStyle name="1_XNK-Market" xfId="2200"/>
    <cellStyle name="¹éºÐÀ²_      " xfId="2201"/>
    <cellStyle name="2" xfId="2202"/>
    <cellStyle name="20% - Accent1 2" xfId="2203"/>
    <cellStyle name="20% - Accent2 2" xfId="2204"/>
    <cellStyle name="20% - Accent3 2" xfId="2205"/>
    <cellStyle name="20% - Accent4 2" xfId="2206"/>
    <cellStyle name="20% - Accent5 2" xfId="2207"/>
    <cellStyle name="20% - Accent6 2" xfId="2208"/>
    <cellStyle name="3" xfId="2209"/>
    <cellStyle name="4" xfId="2210"/>
    <cellStyle name="40% - Accent1 2" xfId="2211"/>
    <cellStyle name="40% - Accent2 2" xfId="2212"/>
    <cellStyle name="40% - Accent3 2" xfId="2213"/>
    <cellStyle name="40% - Accent4 2" xfId="2214"/>
    <cellStyle name="40% - Accent5 2" xfId="2215"/>
    <cellStyle name="40% - Accent6 2" xfId="2216"/>
    <cellStyle name="60% - Accent1 2" xfId="2217"/>
    <cellStyle name="60% - Accent2 2" xfId="2218"/>
    <cellStyle name="60% - Accent3 2" xfId="2219"/>
    <cellStyle name="60% - Accent4 2" xfId="2220"/>
    <cellStyle name="60% - Accent5 2" xfId="2221"/>
    <cellStyle name="60% - Accent6 2" xfId="2222"/>
    <cellStyle name="Accent1 2" xfId="2223"/>
    <cellStyle name="Accent2 2" xfId="2224"/>
    <cellStyle name="Accent3 2" xfId="2225"/>
    <cellStyle name="Accent4 2" xfId="2226"/>
    <cellStyle name="Accent5 2" xfId="2227"/>
    <cellStyle name="Accent6 2" xfId="2228"/>
    <cellStyle name="ÅëÈ­ [0]_      " xfId="2229"/>
    <cellStyle name="AeE­ [0]_INQUIRY ¿μ¾÷AßAø " xfId="2230"/>
    <cellStyle name="ÅëÈ­ [0]_S" xfId="2231"/>
    <cellStyle name="ÅëÈ­_      " xfId="2232"/>
    <cellStyle name="AeE­_INQUIRY ¿?¾÷AßAø " xfId="2233"/>
    <cellStyle name="ÅëÈ­_L601CPT" xfId="2234"/>
    <cellStyle name="ÄÞ¸¶ [0]_      " xfId="2235"/>
    <cellStyle name="AÞ¸¶ [0]_INQUIRY ¿?¾÷AßAø " xfId="2236"/>
    <cellStyle name="ÄÞ¸¶ [0]_L601CPT" xfId="2237"/>
    <cellStyle name="ÄÞ¸¶_      " xfId="2238"/>
    <cellStyle name="AÞ¸¶_INQUIRY ¿?¾÷AßAø " xfId="2239"/>
    <cellStyle name="ÄÞ¸¶_L601CPT" xfId="2240"/>
    <cellStyle name="AutoFormat Options" xfId="2241"/>
    <cellStyle name="Bad 2" xfId="2242"/>
    <cellStyle name="C?AØ_¿?¾÷CoE² " xfId="2243"/>
    <cellStyle name="Ç¥ÁØ_      " xfId="2244"/>
    <cellStyle name="C￥AØ_¿μ¾÷CoE² " xfId="2245"/>
    <cellStyle name="Ç¥ÁØ_S" xfId="2246"/>
    <cellStyle name="C￥AØ_Sheet1_¿μ¾÷CoE² " xfId="2247"/>
    <cellStyle name="Calc Currency (0)" xfId="2248"/>
    <cellStyle name="Calc Currency (0) 2" xfId="2249"/>
    <cellStyle name="Calc Currency (0) 3" xfId="2250"/>
    <cellStyle name="Calculation 2" xfId="2251"/>
    <cellStyle name="category" xfId="2252"/>
    <cellStyle name="Cerrency_Sheet2_XANGDAU" xfId="2253"/>
    <cellStyle name="Check Cell 2" xfId="2254"/>
    <cellStyle name="Comma [0] 2" xfId="2255"/>
    <cellStyle name="Comma 10" xfId="2256"/>
    <cellStyle name="Comma 10 2" xfId="2257"/>
    <cellStyle name="Comma 10_Mau" xfId="2258"/>
    <cellStyle name="Comma 11" xfId="2259"/>
    <cellStyle name="Comma 12" xfId="2260"/>
    <cellStyle name="Comma 13" xfId="2261"/>
    <cellStyle name="Comma 14" xfId="2262"/>
    <cellStyle name="Comma 15" xfId="2263"/>
    <cellStyle name="Comma 2" xfId="7"/>
    <cellStyle name="Comma 2 2" xfId="49"/>
    <cellStyle name="Comma 2 2 2" xfId="2264"/>
    <cellStyle name="Comma 2 2 3" xfId="2265"/>
    <cellStyle name="Comma 2 2 4" xfId="2266"/>
    <cellStyle name="Comma 2 2 5" xfId="2267"/>
    <cellStyle name="Comma 2 3" xfId="2268"/>
    <cellStyle name="Comma 2 4" xfId="2269"/>
    <cellStyle name="Comma 2 5" xfId="2270"/>
    <cellStyle name="Comma 2 6" xfId="2271"/>
    <cellStyle name="Comma 2_Mau" xfId="2272"/>
    <cellStyle name="Comma 3" xfId="8"/>
    <cellStyle name="Comma 3 2" xfId="50"/>
    <cellStyle name="Comma 3 2 2" xfId="2273"/>
    <cellStyle name="Comma 3 2 3" xfId="2274"/>
    <cellStyle name="Comma 3 2 4" xfId="2275"/>
    <cellStyle name="Comma 3 3" xfId="2276"/>
    <cellStyle name="Comma 3 3 2" xfId="2277"/>
    <cellStyle name="Comma 3 3 3" xfId="2278"/>
    <cellStyle name="Comma 3 4" xfId="2279"/>
    <cellStyle name="Comma 3 5" xfId="2280"/>
    <cellStyle name="Comma 3_Xl0000115" xfId="2281"/>
    <cellStyle name="Comma 4" xfId="2282"/>
    <cellStyle name="Comma 4 2" xfId="2283"/>
    <cellStyle name="Comma 4_Xl0000115" xfId="2284"/>
    <cellStyle name="Comma 5" xfId="2285"/>
    <cellStyle name="Comma 5 2" xfId="2286"/>
    <cellStyle name="Comma 5_Xl0000108" xfId="2287"/>
    <cellStyle name="Comma 6" xfId="2288"/>
    <cellStyle name="Comma 6 2" xfId="2289"/>
    <cellStyle name="Comma 6_Xl0000115" xfId="2290"/>
    <cellStyle name="Comma 7" xfId="2291"/>
    <cellStyle name="Comma 7 2" xfId="2292"/>
    <cellStyle name="Comma 8" xfId="2293"/>
    <cellStyle name="Comma 8 2" xfId="2294"/>
    <cellStyle name="Comma 9" xfId="2295"/>
    <cellStyle name="Comma 9 2" xfId="2296"/>
    <cellStyle name="comma zerodec" xfId="2297"/>
    <cellStyle name="Comma_Bieu 012011" xfId="2626"/>
    <cellStyle name="Comma_Bieu 012011 2" xfId="2628"/>
    <cellStyle name="Comma0" xfId="9"/>
    <cellStyle name="cong" xfId="2298"/>
    <cellStyle name="Currency 2" xfId="2299"/>
    <cellStyle name="Currency0" xfId="10"/>
    <cellStyle name="Currency1" xfId="2300"/>
    <cellStyle name="Date" xfId="11"/>
    <cellStyle name="DAUDE" xfId="2301"/>
    <cellStyle name="Dollar (zero dec)" xfId="2302"/>
    <cellStyle name="Euro" xfId="12"/>
    <cellStyle name="Explanatory Text 2" xfId="2303"/>
    <cellStyle name="Fixed" xfId="13"/>
    <cellStyle name="gia" xfId="2304"/>
    <cellStyle name="Good 2" xfId="2305"/>
    <cellStyle name="Grey" xfId="2306"/>
    <cellStyle name="HEADER" xfId="2307"/>
    <cellStyle name="Header1" xfId="14"/>
    <cellStyle name="Header2" xfId="15"/>
    <cellStyle name="Heading 1 2" xfId="2308"/>
    <cellStyle name="Heading 1 3" xfId="2309"/>
    <cellStyle name="Heading 1 4" xfId="2310"/>
    <cellStyle name="Heading 1 5" xfId="2311"/>
    <cellStyle name="Heading 1 6" xfId="2312"/>
    <cellStyle name="Heading 1 7" xfId="2313"/>
    <cellStyle name="Heading 1 8" xfId="2314"/>
    <cellStyle name="Heading 1 9" xfId="2315"/>
    <cellStyle name="Heading 2 2" xfId="2316"/>
    <cellStyle name="Heading 2 3" xfId="2317"/>
    <cellStyle name="Heading 2 4" xfId="2318"/>
    <cellStyle name="Heading 2 5" xfId="2319"/>
    <cellStyle name="Heading 2 6" xfId="2320"/>
    <cellStyle name="Heading 2 7" xfId="2321"/>
    <cellStyle name="Heading 2 8" xfId="2322"/>
    <cellStyle name="Heading 2 9" xfId="2323"/>
    <cellStyle name="Heading 3 2" xfId="2324"/>
    <cellStyle name="Heading 4 2" xfId="2325"/>
    <cellStyle name="HEADING1" xfId="2326"/>
    <cellStyle name="HEADING2" xfId="2327"/>
    <cellStyle name="Hyperlink 2" xfId="2328"/>
    <cellStyle name="Input [yellow]" xfId="2329"/>
    <cellStyle name="Input 2" xfId="2330"/>
    <cellStyle name="Ledger 17 x 11 in" xfId="2331"/>
    <cellStyle name="Linked Cell 2" xfId="2332"/>
    <cellStyle name="Model" xfId="2333"/>
    <cellStyle name="moi" xfId="2334"/>
    <cellStyle name="moi 2" xfId="2335"/>
    <cellStyle name="moi 3" xfId="2336"/>
    <cellStyle name="Monétaire [0]_TARIFFS DB" xfId="2337"/>
    <cellStyle name="Monétaire_TARIFFS DB" xfId="2338"/>
    <cellStyle name="n" xfId="2339"/>
    <cellStyle name="Neutral 2" xfId="2340"/>
    <cellStyle name="New Times Roman" xfId="2341"/>
    <cellStyle name="No" xfId="16"/>
    <cellStyle name="no dec" xfId="2342"/>
    <cellStyle name="No_01 Don vi HC" xfId="2343"/>
    <cellStyle name="Normal" xfId="0" builtinId="0"/>
    <cellStyle name="Normal - Style1" xfId="2344"/>
    <cellStyle name="Normal - Style1 2" xfId="2345"/>
    <cellStyle name="Normal - Style1_01 Don vi HC" xfId="2346"/>
    <cellStyle name="Normal 10" xfId="44"/>
    <cellStyle name="Normal 10 2" xfId="2347"/>
    <cellStyle name="Normal 10 3" xfId="2348"/>
    <cellStyle name="Normal 10_Xl0000115" xfId="2349"/>
    <cellStyle name="Normal 100" xfId="2350"/>
    <cellStyle name="Normal 101" xfId="2351"/>
    <cellStyle name="Normal 102" xfId="2352"/>
    <cellStyle name="Normal 103" xfId="2353"/>
    <cellStyle name="Normal 104" xfId="2354"/>
    <cellStyle name="Normal 105" xfId="2355"/>
    <cellStyle name="Normal 106" xfId="2356"/>
    <cellStyle name="Normal 107" xfId="2357"/>
    <cellStyle name="Normal 108" xfId="2358"/>
    <cellStyle name="Normal 109" xfId="2359"/>
    <cellStyle name="Normal 11" xfId="2360"/>
    <cellStyle name="Normal 11 2" xfId="2361"/>
    <cellStyle name="Normal 11 3" xfId="2362"/>
    <cellStyle name="Normal 11_Mau" xfId="2363"/>
    <cellStyle name="Normal 110" xfId="2364"/>
    <cellStyle name="Normal 111" xfId="2365"/>
    <cellStyle name="Normal 112" xfId="2366"/>
    <cellStyle name="Normal 113" xfId="2367"/>
    <cellStyle name="Normal 114" xfId="2368"/>
    <cellStyle name="Normal 115" xfId="2369"/>
    <cellStyle name="Normal 116" xfId="2370"/>
    <cellStyle name="Normal 117" xfId="2371"/>
    <cellStyle name="Normal 118" xfId="2372"/>
    <cellStyle name="Normal 119" xfId="2373"/>
    <cellStyle name="Normal 12" xfId="2374"/>
    <cellStyle name="Normal 12 2" xfId="2375"/>
    <cellStyle name="Normal 120" xfId="2376"/>
    <cellStyle name="Normal 121" xfId="2377"/>
    <cellStyle name="Normal 122" xfId="2378"/>
    <cellStyle name="Normal 123" xfId="2379"/>
    <cellStyle name="Normal 124" xfId="2380"/>
    <cellStyle name="Normal 125" xfId="2381"/>
    <cellStyle name="Normal 126" xfId="2382"/>
    <cellStyle name="Normal 127" xfId="2383"/>
    <cellStyle name="Normal 128" xfId="2384"/>
    <cellStyle name="Normal 129" xfId="2385"/>
    <cellStyle name="Normal 13" xfId="2386"/>
    <cellStyle name="Normal 130" xfId="2387"/>
    <cellStyle name="Normal 131" xfId="2388"/>
    <cellStyle name="Normal 132" xfId="2389"/>
    <cellStyle name="Normal 133" xfId="2390"/>
    <cellStyle name="Normal 134" xfId="2391"/>
    <cellStyle name="Normal 135" xfId="2392"/>
    <cellStyle name="Normal 136" xfId="2393"/>
    <cellStyle name="Normal 137" xfId="2394"/>
    <cellStyle name="Normal 138" xfId="2395"/>
    <cellStyle name="Normal 139" xfId="2396"/>
    <cellStyle name="Normal 14" xfId="2397"/>
    <cellStyle name="Normal 140" xfId="2398"/>
    <cellStyle name="Normal 141" xfId="2399"/>
    <cellStyle name="Normal 142" xfId="2400"/>
    <cellStyle name="Normal 143" xfId="2401"/>
    <cellStyle name="Normal 144" xfId="2402"/>
    <cellStyle name="Normal 145" xfId="2403"/>
    <cellStyle name="Normal 146" xfId="2404"/>
    <cellStyle name="Normal 147" xfId="2405"/>
    <cellStyle name="Normal 148" xfId="2406"/>
    <cellStyle name="Normal 149" xfId="2407"/>
    <cellStyle name="Normal 15" xfId="2408"/>
    <cellStyle name="Normal 150" xfId="2409"/>
    <cellStyle name="Normal 151" xfId="2410"/>
    <cellStyle name="Normal 152" xfId="2411"/>
    <cellStyle name="Normal 16" xfId="2412"/>
    <cellStyle name="Normal 17" xfId="2413"/>
    <cellStyle name="Normal 18" xfId="2414"/>
    <cellStyle name="Normal 19" xfId="2415"/>
    <cellStyle name="Normal 2" xfId="17"/>
    <cellStyle name="Normal 2 10" xfId="2416"/>
    <cellStyle name="Normal 2 11" xfId="2417"/>
    <cellStyle name="Normal 2 12" xfId="2418"/>
    <cellStyle name="Normal 2 2" xfId="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Xl0000115" xfId="2427"/>
    <cellStyle name="Normal 2 3" xfId="19"/>
    <cellStyle name="Normal 2 3 2" xfId="2428"/>
    <cellStyle name="Normal 2 3 3" xfId="2429"/>
    <cellStyle name="Normal 2 4" xfId="51"/>
    <cellStyle name="Normal 2 4 2" xfId="2430"/>
    <cellStyle name="Normal 2 4 3" xfId="2431"/>
    <cellStyle name="Normal 2 5" xfId="2432"/>
    <cellStyle name="Normal 2 6" xfId="2433"/>
    <cellStyle name="Normal 2 7" xfId="2434"/>
    <cellStyle name="Normal 2 8" xfId="2435"/>
    <cellStyle name="Normal 2 9" xfId="2436"/>
    <cellStyle name="Normal 2_12 Chi so gia 2012(chuan) co so" xfId="2437"/>
    <cellStyle name="Normal 20" xfId="2438"/>
    <cellStyle name="Normal 21" xfId="2439"/>
    <cellStyle name="Normal 22" xfId="2440"/>
    <cellStyle name="Normal 23" xfId="2441"/>
    <cellStyle name="Normal 24" xfId="2442"/>
    <cellStyle name="Normal 25" xfId="20"/>
    <cellStyle name="Normal 26" xfId="21"/>
    <cellStyle name="Normal 27" xfId="2443"/>
    <cellStyle name="Normal 28" xfId="2444"/>
    <cellStyle name="Normal 29" xfId="2445"/>
    <cellStyle name="Normal 3" xfId="22"/>
    <cellStyle name="Normal 3 2" xfId="23"/>
    <cellStyle name="Normal 3 2 2" xfId="2446"/>
    <cellStyle name="Normal 3 2 3" xfId="2447"/>
    <cellStyle name="Normal 3 2_08 Thuong mai Tong muc - Diep" xfId="2448"/>
    <cellStyle name="Normal 3 3" xfId="2449"/>
    <cellStyle name="Normal 3 4" xfId="2450"/>
    <cellStyle name="Normal 3 5" xfId="2451"/>
    <cellStyle name="Normal 3 6" xfId="2452"/>
    <cellStyle name="Normal 3_01 Don vi HC" xfId="2453"/>
    <cellStyle name="Normal 30" xfId="2454"/>
    <cellStyle name="Normal 31" xfId="2455"/>
    <cellStyle name="Normal 32" xfId="2456"/>
    <cellStyle name="Normal 33" xfId="2457"/>
    <cellStyle name="Normal 34" xfId="2458"/>
    <cellStyle name="Normal 35" xfId="2459"/>
    <cellStyle name="Normal 36" xfId="2460"/>
    <cellStyle name="Normal 37" xfId="2461"/>
    <cellStyle name="Normal 38" xfId="2462"/>
    <cellStyle name="Normal 39" xfId="2463"/>
    <cellStyle name="Normal 4" xfId="24"/>
    <cellStyle name="Normal 4 2" xfId="2464"/>
    <cellStyle name="Normal 4 2 2" xfId="2465"/>
    <cellStyle name="Normal 4 3" xfId="2466"/>
    <cellStyle name="Normal 4 4" xfId="2467"/>
    <cellStyle name="Normal 4 5" xfId="2468"/>
    <cellStyle name="Normal 4 6" xfId="2469"/>
    <cellStyle name="Normal 4_07 NGTT CN 2012" xfId="2470"/>
    <cellStyle name="Normal 40" xfId="2471"/>
    <cellStyle name="Normal 41" xfId="2472"/>
    <cellStyle name="Normal 42" xfId="2473"/>
    <cellStyle name="Normal 43" xfId="2474"/>
    <cellStyle name="Normal 44" xfId="2475"/>
    <cellStyle name="Normal 45" xfId="2476"/>
    <cellStyle name="Normal 46" xfId="2477"/>
    <cellStyle name="Normal 47" xfId="2478"/>
    <cellStyle name="Normal 48" xfId="2479"/>
    <cellStyle name="Normal 49" xfId="2480"/>
    <cellStyle name="Normal 5" xfId="25"/>
    <cellStyle name="Normal 5 2" xfId="2481"/>
    <cellStyle name="Normal 5 3" xfId="2482"/>
    <cellStyle name="Normal 5 4" xfId="2483"/>
    <cellStyle name="Normal 5 5" xfId="2484"/>
    <cellStyle name="Normal 5 6" xfId="2485"/>
    <cellStyle name="Normal 5_Bieu GDP" xfId="2486"/>
    <cellStyle name="Normal 50" xfId="2487"/>
    <cellStyle name="Normal 51" xfId="2488"/>
    <cellStyle name="Normal 52" xfId="2489"/>
    <cellStyle name="Normal 53" xfId="2490"/>
    <cellStyle name="Normal 54" xfId="2491"/>
    <cellStyle name="Normal 55" xfId="2492"/>
    <cellStyle name="Normal 56" xfId="2493"/>
    <cellStyle name="Normal 57" xfId="2494"/>
    <cellStyle name="Normal 58" xfId="2495"/>
    <cellStyle name="Normal 59" xfId="2496"/>
    <cellStyle name="Normal 6" xfId="26"/>
    <cellStyle name="Normal 6 2" xfId="2497"/>
    <cellStyle name="Normal 6 3" xfId="2498"/>
    <cellStyle name="Normal 6_FDI " xfId="2499"/>
    <cellStyle name="Normal 60" xfId="2500"/>
    <cellStyle name="Normal 61" xfId="2501"/>
    <cellStyle name="Normal 62" xfId="2502"/>
    <cellStyle name="Normal 63" xfId="2503"/>
    <cellStyle name="Normal 64" xfId="2504"/>
    <cellStyle name="Normal 65" xfId="2505"/>
    <cellStyle name="Normal 66" xfId="2506"/>
    <cellStyle name="Normal 67" xfId="2507"/>
    <cellStyle name="Normal 68" xfId="2508"/>
    <cellStyle name="Normal 69" xfId="2509"/>
    <cellStyle name="Normal 7" xfId="52"/>
    <cellStyle name="Normal 7 2" xfId="2510"/>
    <cellStyle name="Normal 7 3" xfId="2511"/>
    <cellStyle name="Normal 7 4" xfId="2512"/>
    <cellStyle name="Normal 7 5" xfId="2629"/>
    <cellStyle name="Normal 7_Bieu GDP" xfId="2513"/>
    <cellStyle name="Normal 70" xfId="2514"/>
    <cellStyle name="Normal 71" xfId="2515"/>
    <cellStyle name="Normal 72" xfId="2516"/>
    <cellStyle name="Normal 73" xfId="2517"/>
    <cellStyle name="Normal 74" xfId="2518"/>
    <cellStyle name="Normal 75" xfId="2519"/>
    <cellStyle name="Normal 76" xfId="2520"/>
    <cellStyle name="Normal 77" xfId="2521"/>
    <cellStyle name="Normal 78" xfId="2522"/>
    <cellStyle name="Normal 79" xfId="2523"/>
    <cellStyle name="Normal 8" xfId="27"/>
    <cellStyle name="Normal 8 2" xfId="2524"/>
    <cellStyle name="Normal 8 3" xfId="2525"/>
    <cellStyle name="Normal 8_Bieu GDP" xfId="2526"/>
    <cellStyle name="Normal 80" xfId="2527"/>
    <cellStyle name="Normal 81" xfId="2528"/>
    <cellStyle name="Normal 82" xfId="2529"/>
    <cellStyle name="Normal 83" xfId="2530"/>
    <cellStyle name="Normal 84" xfId="2531"/>
    <cellStyle name="Normal 85" xfId="2532"/>
    <cellStyle name="Normal 86" xfId="2533"/>
    <cellStyle name="Normal 87" xfId="2534"/>
    <cellStyle name="Normal 88" xfId="2535"/>
    <cellStyle name="Normal 89" xfId="2536"/>
    <cellStyle name="Normal 9" xfId="28"/>
    <cellStyle name="Normal 9 2" xfId="2537"/>
    <cellStyle name="Normal 9 3" xfId="2538"/>
    <cellStyle name="Normal 9_FDI " xfId="2539"/>
    <cellStyle name="Normal 90" xfId="2540"/>
    <cellStyle name="Normal 91" xfId="2541"/>
    <cellStyle name="Normal 92" xfId="2542"/>
    <cellStyle name="Normal 93" xfId="2543"/>
    <cellStyle name="Normal 94" xfId="2544"/>
    <cellStyle name="Normal 95" xfId="2545"/>
    <cellStyle name="Normal 96" xfId="2546"/>
    <cellStyle name="Normal 97" xfId="2547"/>
    <cellStyle name="Normal 98" xfId="2548"/>
    <cellStyle name="Normal 99" xfId="2549"/>
    <cellStyle name="Normal_02NN" xfId="45"/>
    <cellStyle name="Normal_03&amp;04CN" xfId="2"/>
    <cellStyle name="Normal_05XD" xfId="2619"/>
    <cellStyle name="Normal_05XD_Dautu(6-2011)" xfId="5"/>
    <cellStyle name="Normal_06DTNN" xfId="2617"/>
    <cellStyle name="Normal_07Dulich11" xfId="2614"/>
    <cellStyle name="Normal_07gia" xfId="2611"/>
    <cellStyle name="Normal_07VT 2" xfId="2550"/>
    <cellStyle name="Normal_08-12TM" xfId="2623"/>
    <cellStyle name="Normal_08tmt3" xfId="53"/>
    <cellStyle name="Normal_08tmt3_VT- TM Diep 2" xfId="54"/>
    <cellStyle name="Normal_08tmt3_Xl0000253" xfId="2627"/>
    <cellStyle name="Normal_Bctiendo2000" xfId="47"/>
    <cellStyle name="Normal_Bctiendo2000_GDPQuyI" xfId="46"/>
    <cellStyle name="Normal_Bieu 04 2014" xfId="48"/>
    <cellStyle name="Normal_Bieu04.072" xfId="2616"/>
    <cellStyle name="Normal_Book1" xfId="2551"/>
    <cellStyle name="Normal_Book2" xfId="2612"/>
    <cellStyle name="Normal_Dau tu" xfId="2622"/>
    <cellStyle name="Normal_Gui Vu TH-Bao cao nhanh VDT 2006" xfId="2621"/>
    <cellStyle name="Normal_nhanh sap xep lai 2" xfId="2624"/>
    <cellStyle name="Normal_Sheet1" xfId="3"/>
    <cellStyle name="Normal_SPT3-96" xfId="4"/>
    <cellStyle name="Normal_SPT3-96_Bieu 012011" xfId="2620"/>
    <cellStyle name="Normal_SPT3-96_Bieudautu_Dautu(6-2011)" xfId="2618"/>
    <cellStyle name="Normal_SPT3-96_Van tai12.2010 2" xfId="2552"/>
    <cellStyle name="Normal_Tieu thu-Ton kho thang 7.2012 (dieu chinh)" xfId="6"/>
    <cellStyle name="Normal_VT- TM Diep 2" xfId="2553"/>
    <cellStyle name="Normal_Xl0000008" xfId="2615"/>
    <cellStyle name="Normal_Xl0000107" xfId="43"/>
    <cellStyle name="Normal_Xl0000141" xfId="1"/>
    <cellStyle name="Normal_Xl0000156" xfId="2613"/>
    <cellStyle name="Normal_Xl0000163" xfId="2610"/>
    <cellStyle name="Normal_Xl0000203" xfId="2625"/>
    <cellStyle name="Normal1" xfId="2554"/>
    <cellStyle name="Normal1 2" xfId="2555"/>
    <cellStyle name="Normal1 3" xfId="2556"/>
    <cellStyle name="Note 2" xfId="2557"/>
    <cellStyle name="Output 2" xfId="2558"/>
    <cellStyle name="Percent [2]" xfId="2559"/>
    <cellStyle name="Percent 2" xfId="29"/>
    <cellStyle name="Percent 2 2" xfId="2560"/>
    <cellStyle name="Percent 2 3" xfId="2561"/>
    <cellStyle name="Percent 3" xfId="30"/>
    <cellStyle name="Percent 3 2" xfId="2562"/>
    <cellStyle name="Percent 3 3" xfId="2563"/>
    <cellStyle name="Percent 4" xfId="31"/>
    <cellStyle name="Percent 4 2" xfId="2564"/>
    <cellStyle name="Percent 4 3" xfId="2565"/>
    <cellStyle name="Percent 5" xfId="2566"/>
    <cellStyle name="Percent 5 2" xfId="2567"/>
    <cellStyle name="Percent 5 3" xfId="2568"/>
    <cellStyle name="Style 1" xfId="2569"/>
    <cellStyle name="Style 10" xfId="2570"/>
    <cellStyle name="Style 11" xfId="2571"/>
    <cellStyle name="Style 2" xfId="2572"/>
    <cellStyle name="Style 3" xfId="2573"/>
    <cellStyle name="Style 4" xfId="2574"/>
    <cellStyle name="Style 5" xfId="2575"/>
    <cellStyle name="Style 6" xfId="2576"/>
    <cellStyle name="Style 7" xfId="2577"/>
    <cellStyle name="Style 8" xfId="2578"/>
    <cellStyle name="Style 9" xfId="2579"/>
    <cellStyle name="Style1" xfId="2580"/>
    <cellStyle name="Style2" xfId="2581"/>
    <cellStyle name="Style3" xfId="2582"/>
    <cellStyle name="Style4" xfId="2583"/>
    <cellStyle name="Style5" xfId="2584"/>
    <cellStyle name="Style6" xfId="2585"/>
    <cellStyle name="Style7" xfId="2586"/>
    <cellStyle name="subhead" xfId="2587"/>
    <cellStyle name="thvt" xfId="2588"/>
    <cellStyle name="Total 2" xfId="2589"/>
    <cellStyle name="Total 3" xfId="2590"/>
    <cellStyle name="Total 4" xfId="2591"/>
    <cellStyle name="Total 5" xfId="2592"/>
    <cellStyle name="Total 6" xfId="2593"/>
    <cellStyle name="Total 7" xfId="2594"/>
    <cellStyle name="Total 8" xfId="2595"/>
    <cellStyle name="Total 9" xfId="2596"/>
    <cellStyle name="Warning Text 2" xfId="2597"/>
    <cellStyle name="xuan" xfId="2598"/>
    <cellStyle name="ปกติ_gdp2006q4" xfId="2599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一般_00Q3902REV.1" xfId="2600"/>
    <cellStyle name="千分位[0]_00Q3902REV.1" xfId="2601"/>
    <cellStyle name="千分位_00Q3902REV.1" xfId="2602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標準_list of commodities" xfId="2603"/>
    <cellStyle name="貨幣 [0]_00Q3902REV.1" xfId="2604"/>
    <cellStyle name="貨幣[0]_BRE" xfId="2605"/>
    <cellStyle name="貨幣_00Q3902REV.1" xfId="2606"/>
    <cellStyle name=" [0.00]_ Att. 1- Cover" xfId="2607"/>
    <cellStyle name="_ Att. 1- Cover" xfId="2608"/>
    <cellStyle name="?_ Att. 1- Cover" xfId="260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5/Thang%2004/Tong%20hop/Bieu%204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NN"/>
      <sheetName val="IIP"/>
      <sheetName val="SP"/>
      <sheetName val="CS TT TK"/>
      <sheetName val="LAO DONG"/>
      <sheetName val="VonDT"/>
      <sheetName val="FDI"/>
      <sheetName val="Tongmuc"/>
      <sheetName val="XK"/>
      <sheetName val="NK"/>
      <sheetName val="CPI"/>
      <sheetName val="Vantai"/>
      <sheetName val="KQ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D8">
            <v>14735.576222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HQI"/>
      <sheetName val="Bia1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H6" sqref="H6"/>
    </sheetView>
  </sheetViews>
  <sheetFormatPr defaultColWidth="8" defaultRowHeight="15"/>
  <cols>
    <col min="1" max="1" width="3.88671875" style="76" customWidth="1"/>
    <col min="2" max="2" width="29" style="76" customWidth="1"/>
    <col min="3" max="4" width="10.77734375" style="76" customWidth="1"/>
    <col min="5" max="5" width="13.109375" style="76" customWidth="1"/>
    <col min="6" max="6" width="10.77734375" style="76" customWidth="1"/>
    <col min="7" max="16384" width="8" style="76"/>
  </cols>
  <sheetData>
    <row r="1" spans="1:5" ht="20.100000000000001" customHeight="1">
      <c r="A1" s="383" t="s">
        <v>130</v>
      </c>
      <c r="B1" s="383"/>
      <c r="C1" s="383"/>
      <c r="D1" s="383"/>
      <c r="E1" s="383"/>
    </row>
    <row r="2" spans="1:5" ht="20.100000000000001" customHeight="1">
      <c r="A2" s="382"/>
      <c r="B2" s="382"/>
      <c r="C2" s="382"/>
      <c r="D2" s="382"/>
      <c r="E2" s="381"/>
    </row>
    <row r="3" spans="1:5" ht="20.100000000000001" customHeight="1">
      <c r="A3" s="93"/>
      <c r="B3" s="93"/>
      <c r="C3" s="93"/>
      <c r="D3" s="93"/>
      <c r="E3" s="93"/>
    </row>
    <row r="4" spans="1:5" s="88" customFormat="1" ht="20.100000000000001" customHeight="1">
      <c r="C4" s="92"/>
      <c r="D4" s="92"/>
      <c r="E4" s="91" t="s">
        <v>129</v>
      </c>
    </row>
    <row r="5" spans="1:5" s="88" customFormat="1" ht="42" customHeight="1">
      <c r="A5" s="90"/>
      <c r="B5" s="90"/>
      <c r="C5" s="89" t="s">
        <v>128</v>
      </c>
      <c r="D5" s="89" t="s">
        <v>127</v>
      </c>
      <c r="E5" s="89" t="s">
        <v>126</v>
      </c>
    </row>
    <row r="6" spans="1:5" ht="20.100000000000001" customHeight="1">
      <c r="A6" s="79"/>
      <c r="B6" s="77"/>
      <c r="C6" s="77"/>
      <c r="D6" s="77"/>
      <c r="E6" s="87"/>
    </row>
    <row r="7" spans="1:5" ht="20.100000000000001" customHeight="1">
      <c r="A7" s="82" t="s">
        <v>125</v>
      </c>
      <c r="B7" s="457"/>
      <c r="C7" s="84">
        <v>3114.3</v>
      </c>
      <c r="D7" s="84">
        <v>3109.7</v>
      </c>
      <c r="E7" s="84">
        <f t="shared" ref="E7:E13" si="0">+D7/C7*100</f>
        <v>99.852294255530921</v>
      </c>
    </row>
    <row r="8" spans="1:5" ht="20.100000000000001" customHeight="1">
      <c r="A8" s="458"/>
      <c r="B8" s="86" t="s">
        <v>124</v>
      </c>
      <c r="C8" s="80">
        <v>1160</v>
      </c>
      <c r="D8" s="80">
        <v>1162</v>
      </c>
      <c r="E8" s="80">
        <f t="shared" si="0"/>
        <v>100.17241379310344</v>
      </c>
    </row>
    <row r="9" spans="1:5" ht="20.100000000000001" customHeight="1">
      <c r="A9" s="459"/>
      <c r="B9" s="86" t="s">
        <v>123</v>
      </c>
      <c r="C9" s="80">
        <v>1954.3</v>
      </c>
      <c r="D9" s="80">
        <v>1947.7</v>
      </c>
      <c r="E9" s="80">
        <f t="shared" si="0"/>
        <v>99.662283170444667</v>
      </c>
    </row>
    <row r="10" spans="1:5" ht="20.100000000000001" customHeight="1">
      <c r="A10" s="460" t="s">
        <v>122</v>
      </c>
      <c r="B10" s="85"/>
      <c r="C10" s="84">
        <v>1933.8</v>
      </c>
      <c r="D10" s="84">
        <v>1915.4</v>
      </c>
      <c r="E10" s="84">
        <f t="shared" si="0"/>
        <v>99.048505533147178</v>
      </c>
    </row>
    <row r="11" spans="1:5" ht="20.100000000000001" customHeight="1">
      <c r="A11" s="82"/>
      <c r="B11" s="86" t="s">
        <v>120</v>
      </c>
      <c r="C11" s="80">
        <v>1562.8</v>
      </c>
      <c r="D11" s="80">
        <v>1561.3</v>
      </c>
      <c r="E11" s="80">
        <f t="shared" si="0"/>
        <v>99.90401842846174</v>
      </c>
    </row>
    <row r="12" spans="1:5" ht="20.100000000000001" customHeight="1">
      <c r="A12" s="460" t="s">
        <v>121</v>
      </c>
      <c r="B12" s="85"/>
      <c r="C12" s="84">
        <v>1257.3</v>
      </c>
      <c r="D12" s="84">
        <v>1143.8</v>
      </c>
      <c r="E12" s="84">
        <f t="shared" si="0"/>
        <v>90.972719319176008</v>
      </c>
    </row>
    <row r="13" spans="1:5" ht="20.100000000000001" customHeight="1">
      <c r="A13" s="82"/>
      <c r="B13" s="86" t="s">
        <v>120</v>
      </c>
      <c r="C13" s="80">
        <v>1152.5999999999999</v>
      </c>
      <c r="D13" s="80">
        <v>1070.3</v>
      </c>
      <c r="E13" s="80">
        <f t="shared" si="0"/>
        <v>92.859621724796114</v>
      </c>
    </row>
    <row r="14" spans="1:5" ht="20.100000000000001" customHeight="1">
      <c r="A14" s="461" t="s">
        <v>119</v>
      </c>
      <c r="B14" s="85"/>
      <c r="C14" s="80"/>
      <c r="D14" s="80"/>
      <c r="E14" s="84"/>
    </row>
    <row r="15" spans="1:5" ht="20.100000000000001" customHeight="1">
      <c r="A15" s="461"/>
      <c r="B15" s="83" t="s">
        <v>118</v>
      </c>
      <c r="C15" s="80">
        <v>688.6</v>
      </c>
      <c r="D15" s="80">
        <v>715.7</v>
      </c>
      <c r="E15" s="80">
        <f>+D15/C15*100</f>
        <v>103.93552134766193</v>
      </c>
    </row>
    <row r="16" spans="1:5" ht="20.100000000000001" customHeight="1">
      <c r="A16" s="458"/>
      <c r="B16" s="83" t="s">
        <v>117</v>
      </c>
      <c r="C16" s="80">
        <v>91.9</v>
      </c>
      <c r="D16" s="80">
        <v>88.4</v>
      </c>
      <c r="E16" s="80">
        <f>+D16/C16*100</f>
        <v>96.191512513601737</v>
      </c>
    </row>
    <row r="17" spans="1:5" ht="20.100000000000001" customHeight="1">
      <c r="A17" s="461"/>
      <c r="B17" s="83" t="s">
        <v>116</v>
      </c>
      <c r="C17" s="80">
        <v>159.6</v>
      </c>
      <c r="D17" s="80">
        <v>160.69999999999999</v>
      </c>
      <c r="E17" s="80">
        <f>+D17/C17*100</f>
        <v>100.68922305764411</v>
      </c>
    </row>
    <row r="18" spans="1:5" ht="20.100000000000001" customHeight="1">
      <c r="A18" s="462"/>
      <c r="B18" s="83" t="s">
        <v>115</v>
      </c>
      <c r="C18" s="80">
        <v>65.099999999999994</v>
      </c>
      <c r="D18" s="80">
        <v>57.2</v>
      </c>
      <c r="E18" s="80">
        <f>+D18/C18*100</f>
        <v>87.86482334869433</v>
      </c>
    </row>
    <row r="19" spans="1:5" ht="20.100000000000001" customHeight="1">
      <c r="A19" s="461"/>
      <c r="B19" s="83" t="s">
        <v>114</v>
      </c>
      <c r="C19" s="80">
        <v>568.29999999999995</v>
      </c>
      <c r="D19" s="80">
        <v>586.29999999999995</v>
      </c>
      <c r="E19" s="80">
        <f>+D19/C19*100</f>
        <v>103.16734119303186</v>
      </c>
    </row>
    <row r="20" spans="1:5" ht="20.100000000000001" customHeight="1">
      <c r="A20" s="82"/>
      <c r="B20" s="81"/>
      <c r="C20" s="80"/>
      <c r="D20" s="80"/>
      <c r="E20" s="80"/>
    </row>
    <row r="21" spans="1:5" ht="20.100000000000001" customHeight="1">
      <c r="A21" s="79"/>
      <c r="B21" s="77"/>
      <c r="C21" s="78"/>
      <c r="D21" s="78"/>
      <c r="E21" s="77"/>
    </row>
    <row r="22" spans="1:5" ht="20.100000000000001" customHeight="1">
      <c r="A22" s="79"/>
      <c r="B22" s="77"/>
      <c r="C22" s="78"/>
      <c r="D22" s="78"/>
      <c r="E22" s="77"/>
    </row>
    <row r="23" spans="1:5" ht="20.100000000000001" customHeight="1">
      <c r="A23" s="77"/>
      <c r="B23" s="77"/>
      <c r="C23" s="78"/>
      <c r="D23" s="78"/>
      <c r="E23" s="77"/>
    </row>
    <row r="24" spans="1:5" ht="20.100000000000001" customHeight="1">
      <c r="A24" s="77"/>
      <c r="B24" s="77"/>
      <c r="C24" s="78"/>
      <c r="D24" s="78"/>
      <c r="E24" s="77"/>
    </row>
    <row r="25" spans="1:5">
      <c r="A25" s="77"/>
      <c r="B25" s="77"/>
      <c r="C25" s="77"/>
      <c r="D25" s="77"/>
      <c r="E25" s="77"/>
    </row>
    <row r="26" spans="1:5">
      <c r="A26" s="77"/>
      <c r="B26" s="77"/>
      <c r="C26" s="77"/>
      <c r="D26" s="77"/>
      <c r="E26" s="77"/>
    </row>
  </sheetData>
  <pageMargins left="1" right="0.5" top="0.75" bottom="0.75" header="0.5" footer="0.5"/>
  <pageSetup paperSize="9" firstPageNumber="16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activeCell="E4" sqref="E4"/>
    </sheetView>
  </sheetViews>
  <sheetFormatPr defaultColWidth="8" defaultRowHeight="15"/>
  <cols>
    <col min="1" max="1" width="1.6640625" style="346" customWidth="1"/>
    <col min="2" max="2" width="21.109375" style="347" customWidth="1"/>
    <col min="3" max="4" width="5.21875" style="346" customWidth="1"/>
    <col min="5" max="5" width="0.44140625" style="346" customWidth="1"/>
    <col min="6" max="7" width="5.21875" style="346" customWidth="1"/>
    <col min="8" max="8" width="0.44140625" style="346" customWidth="1"/>
    <col min="9" max="9" width="5.21875" style="346" customWidth="1"/>
    <col min="10" max="10" width="6" style="346" customWidth="1"/>
    <col min="11" max="11" width="0.44140625" style="346" customWidth="1"/>
    <col min="12" max="12" width="6" style="346" customWidth="1"/>
    <col min="13" max="13" width="4.5546875" style="346" customWidth="1"/>
    <col min="14" max="14" width="8.33203125" style="346" hidden="1" customWidth="1"/>
    <col min="15" max="17" width="0" style="346" hidden="1" customWidth="1"/>
    <col min="18" max="16384" width="8" style="346"/>
  </cols>
  <sheetData>
    <row r="1" spans="1:17" s="301" customFormat="1" ht="18" customHeight="1">
      <c r="A1" s="345" t="s">
        <v>371</v>
      </c>
      <c r="B1" s="345"/>
      <c r="C1" s="345"/>
      <c r="D1" s="345"/>
      <c r="E1" s="345"/>
      <c r="F1" s="344"/>
      <c r="G1" s="344"/>
      <c r="H1" s="344"/>
      <c r="I1" s="344"/>
      <c r="J1" s="344"/>
      <c r="K1" s="344"/>
      <c r="L1" s="344"/>
      <c r="M1" s="344"/>
    </row>
    <row r="2" spans="1:17" s="301" customFormat="1" ht="18" customHeight="1">
      <c r="A2" s="343"/>
      <c r="B2" s="343"/>
      <c r="C2" s="343"/>
      <c r="D2" s="343"/>
      <c r="E2" s="343"/>
      <c r="F2" s="342"/>
      <c r="G2" s="342"/>
      <c r="H2" s="342"/>
      <c r="I2" s="342"/>
      <c r="J2" s="342"/>
      <c r="K2" s="342"/>
      <c r="L2" s="342"/>
      <c r="M2" s="342"/>
    </row>
    <row r="3" spans="1:17" s="332" customFormat="1" ht="18" customHeight="1">
      <c r="A3" s="340"/>
      <c r="B3" s="341"/>
      <c r="C3" s="340"/>
      <c r="D3" s="340"/>
      <c r="E3" s="340"/>
      <c r="F3" s="340"/>
      <c r="G3" s="340"/>
      <c r="H3" s="380"/>
      <c r="I3" s="380"/>
      <c r="J3" s="380"/>
      <c r="K3" s="380"/>
      <c r="L3" s="380"/>
      <c r="M3" s="379" t="s">
        <v>340</v>
      </c>
    </row>
    <row r="4" spans="1:17" s="332" customFormat="1" ht="18" customHeight="1">
      <c r="A4" s="336"/>
      <c r="B4" s="335"/>
      <c r="C4" s="443" t="s">
        <v>339</v>
      </c>
      <c r="D4" s="443"/>
      <c r="E4" s="334"/>
      <c r="F4" s="443" t="s">
        <v>338</v>
      </c>
      <c r="G4" s="443"/>
      <c r="H4" s="334"/>
      <c r="I4" s="443" t="s">
        <v>337</v>
      </c>
      <c r="J4" s="443"/>
      <c r="K4" s="334"/>
      <c r="L4" s="445" t="s">
        <v>336</v>
      </c>
      <c r="M4" s="445"/>
    </row>
    <row r="5" spans="1:17" s="332" customFormat="1" ht="18" customHeight="1">
      <c r="A5" s="447" t="s">
        <v>136</v>
      </c>
      <c r="B5" s="447"/>
      <c r="C5" s="444"/>
      <c r="D5" s="444"/>
      <c r="E5" s="333"/>
      <c r="F5" s="444"/>
      <c r="G5" s="444"/>
      <c r="H5" s="333"/>
      <c r="I5" s="444"/>
      <c r="J5" s="444"/>
      <c r="K5" s="333"/>
      <c r="L5" s="446"/>
      <c r="M5" s="446"/>
    </row>
    <row r="6" spans="1:17" s="326" customFormat="1" ht="18" customHeight="1">
      <c r="A6" s="331"/>
      <c r="B6" s="330"/>
      <c r="C6" s="328" t="s">
        <v>335</v>
      </c>
      <c r="D6" s="328" t="s">
        <v>334</v>
      </c>
      <c r="E6" s="328"/>
      <c r="F6" s="329" t="s">
        <v>335</v>
      </c>
      <c r="G6" s="328" t="s">
        <v>334</v>
      </c>
      <c r="H6" s="328"/>
      <c r="I6" s="329" t="s">
        <v>335</v>
      </c>
      <c r="J6" s="328" t="s">
        <v>334</v>
      </c>
      <c r="K6" s="328"/>
      <c r="L6" s="327" t="s">
        <v>335</v>
      </c>
      <c r="M6" s="327" t="s">
        <v>334</v>
      </c>
    </row>
    <row r="7" spans="1:17" ht="18" customHeight="1">
      <c r="A7" s="316"/>
      <c r="B7" s="378"/>
      <c r="C7" s="316"/>
      <c r="D7" s="310"/>
      <c r="E7" s="310"/>
      <c r="F7" s="316"/>
      <c r="G7" s="316"/>
      <c r="H7" s="316"/>
      <c r="I7" s="316"/>
      <c r="J7" s="316"/>
      <c r="K7" s="316"/>
      <c r="L7" s="316"/>
      <c r="M7" s="316"/>
    </row>
    <row r="8" spans="1:17" s="377" customFormat="1" ht="17.100000000000001" customHeight="1">
      <c r="A8" s="449" t="s">
        <v>331</v>
      </c>
      <c r="B8" s="449"/>
      <c r="C8" s="358"/>
      <c r="D8" s="372">
        <v>13200</v>
      </c>
      <c r="E8" s="376"/>
      <c r="F8" s="376"/>
      <c r="G8" s="374">
        <v>14400</v>
      </c>
      <c r="H8" s="374"/>
      <c r="I8" s="376"/>
      <c r="J8" s="374">
        <v>66167</v>
      </c>
      <c r="K8" s="374"/>
      <c r="L8" s="357"/>
      <c r="M8" s="375">
        <v>115.8</v>
      </c>
      <c r="N8" s="374">
        <v>14400</v>
      </c>
      <c r="O8" s="363">
        <f t="shared" ref="O8:O43" si="0">D8-N8</f>
        <v>-1200</v>
      </c>
      <c r="P8" s="362">
        <f>G8/D8*100-100</f>
        <v>9.0909090909090793</v>
      </c>
      <c r="Q8" s="363">
        <f>G8-D8</f>
        <v>1200</v>
      </c>
    </row>
    <row r="9" spans="1:17" s="373" customFormat="1" ht="17.100000000000001" customHeight="1">
      <c r="A9" s="316"/>
      <c r="B9" s="323" t="s">
        <v>330</v>
      </c>
      <c r="C9" s="358"/>
      <c r="D9" s="372">
        <v>5489</v>
      </c>
      <c r="E9" s="376"/>
      <c r="F9" s="375"/>
      <c r="G9" s="374">
        <v>6000</v>
      </c>
      <c r="H9" s="374"/>
      <c r="I9" s="376"/>
      <c r="J9" s="374">
        <v>26490</v>
      </c>
      <c r="K9" s="374"/>
      <c r="L9" s="357"/>
      <c r="M9" s="375">
        <v>106.3</v>
      </c>
      <c r="N9" s="374">
        <v>5700</v>
      </c>
      <c r="O9" s="363">
        <f t="shared" si="0"/>
        <v>-211</v>
      </c>
      <c r="P9" s="362">
        <f>G9/D9*100-100</f>
        <v>9.3095281472034941</v>
      </c>
    </row>
    <row r="10" spans="1:17" s="373" customFormat="1" ht="17.100000000000001" customHeight="1">
      <c r="A10" s="316"/>
      <c r="B10" s="323" t="s">
        <v>329</v>
      </c>
      <c r="C10" s="358"/>
      <c r="D10" s="372">
        <f>D8-D9</f>
        <v>7711</v>
      </c>
      <c r="E10" s="376"/>
      <c r="F10" s="375"/>
      <c r="G10" s="374">
        <f>G8-G9</f>
        <v>8400</v>
      </c>
      <c r="H10" s="374"/>
      <c r="I10" s="376"/>
      <c r="J10" s="374">
        <f>J8-J9</f>
        <v>39677</v>
      </c>
      <c r="K10" s="374"/>
      <c r="L10" s="357"/>
      <c r="M10" s="375">
        <f>123.2</f>
        <v>123.2</v>
      </c>
      <c r="N10" s="374">
        <v>8700</v>
      </c>
      <c r="O10" s="363">
        <f t="shared" si="0"/>
        <v>-989</v>
      </c>
      <c r="P10" s="362">
        <f>G10/D10*100-100</f>
        <v>8.935287251977698</v>
      </c>
    </row>
    <row r="11" spans="1:17" ht="17.100000000000001" customHeight="1">
      <c r="A11" s="442" t="s">
        <v>326</v>
      </c>
      <c r="B11" s="442"/>
      <c r="C11" s="369"/>
      <c r="D11" s="369"/>
      <c r="E11" s="372"/>
      <c r="F11" s="358"/>
      <c r="G11" s="358"/>
      <c r="H11" s="358"/>
      <c r="I11" s="358"/>
      <c r="J11" s="358"/>
      <c r="K11" s="358"/>
      <c r="L11" s="357"/>
      <c r="M11" s="357"/>
      <c r="N11" s="358"/>
      <c r="O11" s="363">
        <f t="shared" si="0"/>
        <v>0</v>
      </c>
      <c r="P11" s="362"/>
    </row>
    <row r="12" spans="1:17" ht="17.100000000000001" customHeight="1">
      <c r="A12" s="367"/>
      <c r="B12" s="311" t="s">
        <v>370</v>
      </c>
      <c r="C12" s="369"/>
      <c r="D12" s="369">
        <v>89.510376000000008</v>
      </c>
      <c r="E12" s="366"/>
      <c r="F12" s="359"/>
      <c r="G12" s="359">
        <v>85</v>
      </c>
      <c r="H12" s="359"/>
      <c r="I12" s="359"/>
      <c r="J12" s="358">
        <v>435.99405000000002</v>
      </c>
      <c r="K12" s="358"/>
      <c r="L12" s="357"/>
      <c r="M12" s="356">
        <v>104.04927205014225</v>
      </c>
      <c r="N12" s="359">
        <v>100</v>
      </c>
      <c r="O12" s="363">
        <f t="shared" si="0"/>
        <v>-10.489623999999992</v>
      </c>
      <c r="P12" s="362">
        <f t="shared" ref="P12:P43" si="1">G12/D12*100-100</f>
        <v>-5.0389420775084375</v>
      </c>
    </row>
    <row r="13" spans="1:17" ht="17.100000000000001" customHeight="1">
      <c r="A13" s="367"/>
      <c r="B13" s="313" t="s">
        <v>369</v>
      </c>
      <c r="C13" s="369"/>
      <c r="D13" s="369">
        <v>88.136735999999999</v>
      </c>
      <c r="E13" s="366"/>
      <c r="F13" s="359"/>
      <c r="G13" s="359">
        <v>100</v>
      </c>
      <c r="H13" s="359"/>
      <c r="I13" s="359"/>
      <c r="J13" s="358">
        <v>423.87221799999998</v>
      </c>
      <c r="K13" s="358"/>
      <c r="L13" s="357"/>
      <c r="M13" s="356">
        <v>89.372828451359084</v>
      </c>
      <c r="N13" s="359">
        <v>100</v>
      </c>
      <c r="O13" s="363">
        <f t="shared" si="0"/>
        <v>-11.863264000000001</v>
      </c>
      <c r="P13" s="362">
        <f t="shared" si="1"/>
        <v>13.460067320850186</v>
      </c>
    </row>
    <row r="14" spans="1:17" ht="17.100000000000001" customHeight="1">
      <c r="A14" s="367"/>
      <c r="B14" s="311" t="s">
        <v>324</v>
      </c>
      <c r="C14" s="369"/>
      <c r="D14" s="369">
        <v>36.892341999999999</v>
      </c>
      <c r="E14" s="371"/>
      <c r="F14" s="359"/>
      <c r="G14" s="359">
        <v>40</v>
      </c>
      <c r="H14" s="359"/>
      <c r="I14" s="359"/>
      <c r="J14" s="358">
        <v>187.209541</v>
      </c>
      <c r="K14" s="358"/>
      <c r="L14" s="357"/>
      <c r="M14" s="356">
        <v>109.95015970122191</v>
      </c>
      <c r="N14" s="359">
        <v>40</v>
      </c>
      <c r="O14" s="363">
        <f t="shared" si="0"/>
        <v>-3.1076580000000007</v>
      </c>
      <c r="P14" s="362">
        <f t="shared" si="1"/>
        <v>8.4235855777331778</v>
      </c>
    </row>
    <row r="15" spans="1:17" ht="17.100000000000001" customHeight="1">
      <c r="A15" s="367"/>
      <c r="B15" s="313" t="s">
        <v>368</v>
      </c>
      <c r="C15" s="307">
        <v>152.71299999999999</v>
      </c>
      <c r="D15" s="307">
        <v>41.815186999999995</v>
      </c>
      <c r="E15" s="366"/>
      <c r="F15" s="359">
        <v>160</v>
      </c>
      <c r="G15" s="359">
        <v>41.171346519710482</v>
      </c>
      <c r="H15" s="359"/>
      <c r="I15" s="359">
        <v>922.61800000000005</v>
      </c>
      <c r="J15" s="358">
        <v>252.84143351971048</v>
      </c>
      <c r="K15" s="358"/>
      <c r="L15" s="357">
        <v>110.36179685500136</v>
      </c>
      <c r="M15" s="356">
        <v>94.508813939690853</v>
      </c>
      <c r="N15" s="359">
        <v>56.497811775179819</v>
      </c>
      <c r="O15" s="363">
        <f t="shared" si="0"/>
        <v>-14.682624775179825</v>
      </c>
      <c r="P15" s="362">
        <f t="shared" si="1"/>
        <v>-1.5397288078360418</v>
      </c>
    </row>
    <row r="16" spans="1:17" ht="17.100000000000001" customHeight="1">
      <c r="A16" s="367"/>
      <c r="B16" s="313" t="s">
        <v>367</v>
      </c>
      <c r="C16" s="369"/>
      <c r="D16" s="369">
        <v>52.117112999999996</v>
      </c>
      <c r="E16" s="307"/>
      <c r="F16" s="307"/>
      <c r="G16" s="307">
        <v>70</v>
      </c>
      <c r="H16" s="307"/>
      <c r="I16" s="307"/>
      <c r="J16" s="307">
        <v>290.81138799999997</v>
      </c>
      <c r="K16" s="316"/>
      <c r="L16" s="357"/>
      <c r="M16" s="356">
        <v>100.20577145412692</v>
      </c>
      <c r="N16" s="307">
        <v>70</v>
      </c>
      <c r="O16" s="363">
        <f t="shared" si="0"/>
        <v>-17.882887000000004</v>
      </c>
      <c r="P16" s="362">
        <f t="shared" si="1"/>
        <v>34.312888743472797</v>
      </c>
    </row>
    <row r="17" spans="1:16" ht="17.100000000000001" customHeight="1">
      <c r="A17" s="367"/>
      <c r="B17" s="313" t="s">
        <v>366</v>
      </c>
      <c r="C17" s="369"/>
      <c r="D17" s="369">
        <v>301.28276500000004</v>
      </c>
      <c r="E17" s="366"/>
      <c r="F17" s="359"/>
      <c r="G17" s="359">
        <v>250</v>
      </c>
      <c r="H17" s="359"/>
      <c r="I17" s="359"/>
      <c r="J17" s="358">
        <v>1419.82232</v>
      </c>
      <c r="K17" s="358"/>
      <c r="L17" s="357"/>
      <c r="M17" s="356">
        <v>117.76083500239636</v>
      </c>
      <c r="N17" s="359">
        <v>320</v>
      </c>
      <c r="O17" s="363">
        <f t="shared" si="0"/>
        <v>-18.71723499999996</v>
      </c>
      <c r="P17" s="362">
        <f t="shared" si="1"/>
        <v>-17.021473166578261</v>
      </c>
    </row>
    <row r="18" spans="1:16" ht="17.100000000000001" customHeight="1">
      <c r="A18" s="367"/>
      <c r="B18" s="313" t="s">
        <v>365</v>
      </c>
      <c r="C18" s="369">
        <v>1075.335</v>
      </c>
      <c r="D18" s="369">
        <v>612.31832400000008</v>
      </c>
      <c r="E18" s="366"/>
      <c r="F18" s="359">
        <v>850</v>
      </c>
      <c r="G18" s="359">
        <v>513.5958610054613</v>
      </c>
      <c r="H18" s="359"/>
      <c r="I18" s="359">
        <v>4433.12</v>
      </c>
      <c r="J18" s="358">
        <v>2509.6730030054614</v>
      </c>
      <c r="K18" s="358"/>
      <c r="L18" s="357">
        <v>120.54393126816232</v>
      </c>
      <c r="M18" s="356">
        <v>72.562664151062052</v>
      </c>
      <c r="N18" s="359">
        <v>497.98794577768092</v>
      </c>
      <c r="O18" s="363">
        <f t="shared" si="0"/>
        <v>114.33037822231915</v>
      </c>
      <c r="P18" s="362">
        <f t="shared" si="1"/>
        <v>-16.122735369020049</v>
      </c>
    </row>
    <row r="19" spans="1:16" ht="17.100000000000001" customHeight="1">
      <c r="A19" s="367"/>
      <c r="B19" s="311" t="s">
        <v>364</v>
      </c>
      <c r="C19" s="369">
        <v>82.42</v>
      </c>
      <c r="D19" s="369">
        <v>44.734697999999995</v>
      </c>
      <c r="E19" s="366"/>
      <c r="F19" s="359">
        <v>95</v>
      </c>
      <c r="G19" s="359">
        <v>51.101091638578801</v>
      </c>
      <c r="H19" s="359"/>
      <c r="I19" s="359">
        <v>431.863</v>
      </c>
      <c r="J19" s="358">
        <v>230.9449846385788</v>
      </c>
      <c r="K19" s="358"/>
      <c r="L19" s="357">
        <v>148.96039569809395</v>
      </c>
      <c r="M19" s="356">
        <v>86.830533800326251</v>
      </c>
      <c r="N19" s="359">
        <v>66.225440813043789</v>
      </c>
      <c r="O19" s="363">
        <f t="shared" si="0"/>
        <v>-21.490742813043795</v>
      </c>
      <c r="P19" s="362">
        <f t="shared" si="1"/>
        <v>14.231444322210038</v>
      </c>
    </row>
    <row r="20" spans="1:16" ht="17.100000000000001" customHeight="1">
      <c r="A20" s="367"/>
      <c r="B20" s="311" t="s">
        <v>363</v>
      </c>
      <c r="C20" s="369"/>
      <c r="D20" s="369">
        <v>89.02740399999999</v>
      </c>
      <c r="E20" s="366"/>
      <c r="F20" s="359"/>
      <c r="G20" s="359">
        <v>100</v>
      </c>
      <c r="H20" s="359"/>
      <c r="I20" s="359"/>
      <c r="J20" s="358">
        <v>451.15483799999998</v>
      </c>
      <c r="K20" s="358"/>
      <c r="L20" s="357"/>
      <c r="M20" s="356">
        <v>105.54066970714422</v>
      </c>
      <c r="N20" s="359">
        <v>100</v>
      </c>
      <c r="O20" s="363">
        <f t="shared" si="0"/>
        <v>-10.97259600000001</v>
      </c>
      <c r="P20" s="362">
        <f t="shared" si="1"/>
        <v>12.324964569336444</v>
      </c>
    </row>
    <row r="21" spans="1:16" ht="17.100000000000001" customHeight="1">
      <c r="A21" s="367"/>
      <c r="B21" s="313" t="s">
        <v>314</v>
      </c>
      <c r="C21" s="369"/>
      <c r="D21" s="369">
        <v>294.80713099999997</v>
      </c>
      <c r="E21" s="366"/>
      <c r="F21" s="359"/>
      <c r="G21" s="359">
        <v>320</v>
      </c>
      <c r="H21" s="359"/>
      <c r="I21" s="359"/>
      <c r="J21" s="358">
        <v>1316.49963</v>
      </c>
      <c r="K21" s="358"/>
      <c r="L21" s="357"/>
      <c r="M21" s="356">
        <v>104.33014623362781</v>
      </c>
      <c r="N21" s="359">
        <v>320</v>
      </c>
      <c r="O21" s="363">
        <f t="shared" si="0"/>
        <v>-25.19286900000003</v>
      </c>
      <c r="P21" s="362">
        <f t="shared" si="1"/>
        <v>8.5455426110435724</v>
      </c>
    </row>
    <row r="22" spans="1:16" ht="17.100000000000001" customHeight="1">
      <c r="A22" s="367"/>
      <c r="B22" s="313" t="s">
        <v>362</v>
      </c>
      <c r="C22" s="369"/>
      <c r="D22" s="369">
        <v>260.04792400000002</v>
      </c>
      <c r="E22" s="366"/>
      <c r="F22" s="359"/>
      <c r="G22" s="359">
        <v>300</v>
      </c>
      <c r="H22" s="359"/>
      <c r="I22" s="359"/>
      <c r="J22" s="358">
        <v>1329.421562</v>
      </c>
      <c r="K22" s="358"/>
      <c r="L22" s="357"/>
      <c r="M22" s="356">
        <v>108.92002192401419</v>
      </c>
      <c r="N22" s="359">
        <v>300</v>
      </c>
      <c r="O22" s="363">
        <f t="shared" si="0"/>
        <v>-39.952075999999977</v>
      </c>
      <c r="P22" s="365">
        <f t="shared" si="1"/>
        <v>15.363351256747563</v>
      </c>
    </row>
    <row r="23" spans="1:16" ht="17.100000000000001" customHeight="1">
      <c r="A23" s="367"/>
      <c r="B23" s="313" t="s">
        <v>361</v>
      </c>
      <c r="C23" s="369"/>
      <c r="D23" s="369">
        <v>180.10401899999999</v>
      </c>
      <c r="E23" s="366"/>
      <c r="F23" s="359"/>
      <c r="G23" s="359">
        <v>200</v>
      </c>
      <c r="H23" s="359"/>
      <c r="I23" s="359"/>
      <c r="J23" s="358">
        <v>835.13965899999994</v>
      </c>
      <c r="K23" s="358"/>
      <c r="L23" s="357"/>
      <c r="M23" s="356">
        <v>105.6518099128063</v>
      </c>
      <c r="N23" s="359">
        <v>210</v>
      </c>
      <c r="O23" s="363">
        <f t="shared" si="0"/>
        <v>-29.895981000000006</v>
      </c>
      <c r="P23" s="362">
        <f t="shared" si="1"/>
        <v>11.04693893588238</v>
      </c>
    </row>
    <row r="24" spans="1:16" ht="17.100000000000001" customHeight="1">
      <c r="A24" s="367"/>
      <c r="B24" s="313" t="s">
        <v>360</v>
      </c>
      <c r="C24" s="369">
        <v>391.44</v>
      </c>
      <c r="D24" s="369">
        <v>127.20934200000001</v>
      </c>
      <c r="E24" s="366"/>
      <c r="F24" s="359">
        <v>400</v>
      </c>
      <c r="G24" s="359">
        <v>124.94093344426838</v>
      </c>
      <c r="H24" s="359"/>
      <c r="I24" s="359">
        <v>1650.47</v>
      </c>
      <c r="J24" s="358">
        <v>516.88317644426843</v>
      </c>
      <c r="K24" s="358"/>
      <c r="L24" s="357">
        <v>114.28264783271015</v>
      </c>
      <c r="M24" s="356">
        <v>113.04684534987803</v>
      </c>
      <c r="N24" s="359">
        <v>108.18604915441595</v>
      </c>
      <c r="O24" s="363">
        <f t="shared" si="0"/>
        <v>19.023292845584052</v>
      </c>
      <c r="P24" s="362">
        <f t="shared" si="1"/>
        <v>-1.783209094605354</v>
      </c>
    </row>
    <row r="25" spans="1:16" ht="17.100000000000001" customHeight="1">
      <c r="A25" s="367"/>
      <c r="B25" s="313" t="s">
        <v>359</v>
      </c>
      <c r="C25" s="369"/>
      <c r="D25" s="369">
        <v>64.640959000000009</v>
      </c>
      <c r="E25" s="366"/>
      <c r="F25" s="359"/>
      <c r="G25" s="359">
        <v>75</v>
      </c>
      <c r="H25" s="359"/>
      <c r="I25" s="359"/>
      <c r="J25" s="358">
        <v>335.45083699999998</v>
      </c>
      <c r="K25" s="358"/>
      <c r="L25" s="357"/>
      <c r="M25" s="356">
        <v>98.930373195314473</v>
      </c>
      <c r="N25" s="359">
        <v>75</v>
      </c>
      <c r="O25" s="363">
        <f t="shared" si="0"/>
        <v>-10.359040999999991</v>
      </c>
      <c r="P25" s="362">
        <f t="shared" si="1"/>
        <v>16.025506366636648</v>
      </c>
    </row>
    <row r="26" spans="1:16" ht="17.100000000000001" customHeight="1">
      <c r="A26" s="367"/>
      <c r="B26" s="313" t="s">
        <v>358</v>
      </c>
      <c r="C26" s="369">
        <v>276.33600000000001</v>
      </c>
      <c r="D26" s="369">
        <v>425.92578800000001</v>
      </c>
      <c r="E26" s="366"/>
      <c r="F26" s="359">
        <v>320</v>
      </c>
      <c r="G26" s="359">
        <v>507.23285903948579</v>
      </c>
      <c r="H26" s="359"/>
      <c r="I26" s="359">
        <v>1467.2809999999999</v>
      </c>
      <c r="J26" s="358">
        <v>2269.5140000394858</v>
      </c>
      <c r="K26" s="358"/>
      <c r="L26" s="357">
        <v>109.50095188627216</v>
      </c>
      <c r="M26" s="356">
        <v>92.155126366436463</v>
      </c>
      <c r="N26" s="359">
        <v>526.61983865494369</v>
      </c>
      <c r="O26" s="370">
        <f t="shared" si="0"/>
        <v>-100.69405065494368</v>
      </c>
      <c r="P26" s="362">
        <f t="shared" si="1"/>
        <v>19.089492425728821</v>
      </c>
    </row>
    <row r="27" spans="1:16" ht="17.100000000000001" customHeight="1">
      <c r="A27" s="367"/>
      <c r="B27" s="311" t="s">
        <v>357</v>
      </c>
      <c r="C27" s="369"/>
      <c r="D27" s="369">
        <v>281.45668599999999</v>
      </c>
      <c r="E27" s="366"/>
      <c r="F27" s="359"/>
      <c r="G27" s="359">
        <v>300</v>
      </c>
      <c r="H27" s="359"/>
      <c r="I27" s="359"/>
      <c r="J27" s="358">
        <v>1441.9872679999999</v>
      </c>
      <c r="K27" s="358"/>
      <c r="L27" s="357"/>
      <c r="M27" s="356">
        <v>121.52503790790861</v>
      </c>
      <c r="N27" s="359">
        <v>300</v>
      </c>
      <c r="O27" s="363">
        <f t="shared" si="0"/>
        <v>-18.543314000000009</v>
      </c>
      <c r="P27" s="362">
        <f t="shared" si="1"/>
        <v>6.5883366508479497</v>
      </c>
    </row>
    <row r="28" spans="1:16" ht="17.100000000000001" customHeight="1">
      <c r="A28" s="367"/>
      <c r="B28" s="313" t="s">
        <v>311</v>
      </c>
      <c r="C28" s="369">
        <v>32.271000000000001</v>
      </c>
      <c r="D28" s="369">
        <v>54.859481000000002</v>
      </c>
      <c r="E28" s="366"/>
      <c r="F28" s="359">
        <v>35</v>
      </c>
      <c r="G28" s="359">
        <v>60</v>
      </c>
      <c r="H28" s="359"/>
      <c r="I28" s="359">
        <v>155.88</v>
      </c>
      <c r="J28" s="358">
        <v>267.48373700000002</v>
      </c>
      <c r="K28" s="358"/>
      <c r="L28" s="357">
        <v>126.52289311136904</v>
      </c>
      <c r="M28" s="356">
        <v>107.63304995228428</v>
      </c>
      <c r="N28" s="359">
        <v>61.922774366845736</v>
      </c>
      <c r="O28" s="363">
        <f t="shared" si="0"/>
        <v>-7.0632933668457341</v>
      </c>
      <c r="P28" s="362">
        <f t="shared" si="1"/>
        <v>9.3703383741453763</v>
      </c>
    </row>
    <row r="29" spans="1:16" ht="17.100000000000001" customHeight="1">
      <c r="A29" s="367"/>
      <c r="B29" s="313" t="s">
        <v>308</v>
      </c>
      <c r="C29" s="369"/>
      <c r="D29" s="360">
        <v>192.884805</v>
      </c>
      <c r="E29" s="366"/>
      <c r="F29" s="359"/>
      <c r="G29" s="359">
        <v>200</v>
      </c>
      <c r="H29" s="359"/>
      <c r="I29" s="359"/>
      <c r="J29" s="358">
        <v>902.15109999999993</v>
      </c>
      <c r="K29" s="358"/>
      <c r="L29" s="357"/>
      <c r="M29" s="356">
        <v>87.491774023059349</v>
      </c>
      <c r="N29" s="359">
        <v>230</v>
      </c>
      <c r="O29" s="363">
        <f t="shared" si="0"/>
        <v>-37.115195</v>
      </c>
      <c r="P29" s="362">
        <f t="shared" si="1"/>
        <v>3.6888312690053482</v>
      </c>
    </row>
    <row r="30" spans="1:16" ht="17.100000000000001" customHeight="1">
      <c r="A30" s="367"/>
      <c r="B30" s="313" t="s">
        <v>356</v>
      </c>
      <c r="C30" s="369">
        <v>133.613</v>
      </c>
      <c r="D30" s="360">
        <v>108.57825199999999</v>
      </c>
      <c r="E30" s="366"/>
      <c r="F30" s="359">
        <v>150</v>
      </c>
      <c r="G30" s="359">
        <v>122.07392060272385</v>
      </c>
      <c r="H30" s="359"/>
      <c r="I30" s="359">
        <v>662.07600000000002</v>
      </c>
      <c r="J30" s="358">
        <v>553.00352860272392</v>
      </c>
      <c r="K30" s="358"/>
      <c r="L30" s="357">
        <v>106.92977200085923</v>
      </c>
      <c r="M30" s="356">
        <v>100.44002085570578</v>
      </c>
      <c r="N30" s="359">
        <v>122.57854986667347</v>
      </c>
      <c r="O30" s="363">
        <f t="shared" si="0"/>
        <v>-14.000297866673478</v>
      </c>
      <c r="P30" s="362">
        <f t="shared" si="1"/>
        <v>12.429439923866028</v>
      </c>
    </row>
    <row r="31" spans="1:16" ht="17.100000000000001" customHeight="1">
      <c r="A31" s="367"/>
      <c r="B31" s="313" t="s">
        <v>355</v>
      </c>
      <c r="C31" s="369">
        <v>101.387</v>
      </c>
      <c r="D31" s="360">
        <v>161.808255</v>
      </c>
      <c r="E31" s="366"/>
      <c r="F31" s="359">
        <v>105</v>
      </c>
      <c r="G31" s="359">
        <v>166.2329147200663</v>
      </c>
      <c r="H31" s="359"/>
      <c r="I31" s="359">
        <v>446.55200000000002</v>
      </c>
      <c r="J31" s="358">
        <v>712.06279672006633</v>
      </c>
      <c r="K31" s="358"/>
      <c r="L31" s="357">
        <v>135.21512295119197</v>
      </c>
      <c r="M31" s="356">
        <v>108.97585981916671</v>
      </c>
      <c r="N31" s="359">
        <v>175.17951504354713</v>
      </c>
      <c r="O31" s="363">
        <f t="shared" si="0"/>
        <v>-13.371260043547124</v>
      </c>
      <c r="P31" s="362">
        <f t="shared" si="1"/>
        <v>2.7345080262229544</v>
      </c>
    </row>
    <row r="32" spans="1:16" ht="17.100000000000001" customHeight="1">
      <c r="A32" s="367"/>
      <c r="B32" s="313" t="s">
        <v>354</v>
      </c>
      <c r="C32" s="369">
        <v>68.144000000000005</v>
      </c>
      <c r="D32" s="360">
        <v>129.09373500000001</v>
      </c>
      <c r="E32" s="366"/>
      <c r="F32" s="359">
        <v>75.165999999999997</v>
      </c>
      <c r="G32" s="359">
        <v>151.18057999999999</v>
      </c>
      <c r="H32" s="359"/>
      <c r="I32" s="359">
        <v>326.51</v>
      </c>
      <c r="J32" s="358">
        <v>637.78219200000001</v>
      </c>
      <c r="K32" s="358"/>
      <c r="L32" s="357">
        <v>111.25308364340134</v>
      </c>
      <c r="M32" s="356">
        <v>103.57472132384675</v>
      </c>
      <c r="N32" s="359">
        <v>152</v>
      </c>
      <c r="O32" s="363">
        <f t="shared" si="0"/>
        <v>-22.906264999999991</v>
      </c>
      <c r="P32" s="365">
        <f t="shared" si="1"/>
        <v>17.109153283077589</v>
      </c>
    </row>
    <row r="33" spans="1:16" ht="17.100000000000001" customHeight="1">
      <c r="A33" s="367"/>
      <c r="B33" s="313" t="s">
        <v>353</v>
      </c>
      <c r="C33" s="369"/>
      <c r="D33" s="360">
        <v>881.24980000000005</v>
      </c>
      <c r="E33" s="366"/>
      <c r="F33" s="359"/>
      <c r="G33" s="359">
        <v>1000</v>
      </c>
      <c r="H33" s="359"/>
      <c r="I33" s="359"/>
      <c r="J33" s="358">
        <v>3965.0951919999998</v>
      </c>
      <c r="K33" s="358"/>
      <c r="L33" s="357"/>
      <c r="M33" s="356">
        <v>106.15141227500064</v>
      </c>
      <c r="N33" s="359">
        <v>850</v>
      </c>
      <c r="O33" s="363">
        <f t="shared" si="0"/>
        <v>31.24980000000005</v>
      </c>
      <c r="P33" s="362">
        <f t="shared" si="1"/>
        <v>13.475203058202112</v>
      </c>
    </row>
    <row r="34" spans="1:16" ht="17.100000000000001" customHeight="1">
      <c r="A34" s="367"/>
      <c r="B34" s="313" t="s">
        <v>352</v>
      </c>
      <c r="C34" s="369"/>
      <c r="D34" s="360">
        <v>450.53345000000002</v>
      </c>
      <c r="E34" s="366"/>
      <c r="F34" s="359"/>
      <c r="G34" s="359">
        <v>550</v>
      </c>
      <c r="H34" s="359"/>
      <c r="I34" s="359"/>
      <c r="J34" s="358">
        <v>2090.287057</v>
      </c>
      <c r="K34" s="358"/>
      <c r="L34" s="357"/>
      <c r="M34" s="356">
        <v>112.76958308158554</v>
      </c>
      <c r="N34" s="359">
        <v>480</v>
      </c>
      <c r="O34" s="363">
        <f t="shared" si="0"/>
        <v>-29.466549999999984</v>
      </c>
      <c r="P34" s="365">
        <f t="shared" si="1"/>
        <v>22.077506120799683</v>
      </c>
    </row>
    <row r="35" spans="1:16" ht="17.100000000000001" customHeight="1">
      <c r="A35" s="367"/>
      <c r="B35" s="311" t="s">
        <v>351</v>
      </c>
      <c r="C35" s="369">
        <v>1124.0550000000001</v>
      </c>
      <c r="D35" s="360">
        <v>599.02248999999995</v>
      </c>
      <c r="E35" s="366"/>
      <c r="F35" s="359">
        <v>1150</v>
      </c>
      <c r="G35" s="359">
        <v>595.35462303760505</v>
      </c>
      <c r="H35" s="359"/>
      <c r="I35" s="359">
        <v>5147.1759999999995</v>
      </c>
      <c r="J35" s="358">
        <v>2907.7885900376054</v>
      </c>
      <c r="K35" s="358"/>
      <c r="L35" s="357">
        <v>114.73080197142103</v>
      </c>
      <c r="M35" s="356">
        <v>97.537911856341339</v>
      </c>
      <c r="N35" s="359">
        <v>611.4956773595361</v>
      </c>
      <c r="O35" s="363">
        <f t="shared" si="0"/>
        <v>-12.473187359536155</v>
      </c>
      <c r="P35" s="362">
        <f t="shared" si="1"/>
        <v>-0.61230872356642863</v>
      </c>
    </row>
    <row r="36" spans="1:16" ht="17.100000000000001" customHeight="1">
      <c r="A36" s="367"/>
      <c r="B36" s="313" t="s">
        <v>350</v>
      </c>
      <c r="C36" s="369">
        <v>75.563000000000002</v>
      </c>
      <c r="D36" s="360">
        <v>267.75278900000001</v>
      </c>
      <c r="E36" s="366"/>
      <c r="F36" s="359">
        <v>85</v>
      </c>
      <c r="G36" s="359">
        <v>297.79704517855112</v>
      </c>
      <c r="H36" s="359"/>
      <c r="I36" s="359">
        <v>397.81099999999998</v>
      </c>
      <c r="J36" s="358">
        <v>1413.1518941785509</v>
      </c>
      <c r="K36" s="358"/>
      <c r="L36" s="357">
        <v>105.64990957063981</v>
      </c>
      <c r="M36" s="356">
        <v>104.98971093137281</v>
      </c>
      <c r="N36" s="359">
        <v>296</v>
      </c>
      <c r="O36" s="363">
        <f t="shared" si="0"/>
        <v>-28.247210999999993</v>
      </c>
      <c r="P36" s="362">
        <f t="shared" si="1"/>
        <v>11.220893829251992</v>
      </c>
    </row>
    <row r="37" spans="1:16" ht="17.100000000000001" customHeight="1">
      <c r="A37" s="367"/>
      <c r="B37" s="313" t="s">
        <v>349</v>
      </c>
      <c r="C37" s="369"/>
      <c r="D37" s="360">
        <v>1776.6756289999998</v>
      </c>
      <c r="E37" s="366"/>
      <c r="F37" s="359"/>
      <c r="G37" s="359">
        <v>2000</v>
      </c>
      <c r="H37" s="359"/>
      <c r="I37" s="359"/>
      <c r="J37" s="358">
        <v>9355.5194039999988</v>
      </c>
      <c r="K37" s="358"/>
      <c r="L37" s="357"/>
      <c r="M37" s="356">
        <v>136.90912604653258</v>
      </c>
      <c r="N37" s="359">
        <v>1950</v>
      </c>
      <c r="O37" s="370">
        <f t="shared" si="0"/>
        <v>-173.32437100000016</v>
      </c>
      <c r="P37" s="362">
        <f t="shared" si="1"/>
        <v>12.569788618404033</v>
      </c>
    </row>
    <row r="38" spans="1:16" ht="17.100000000000001" customHeight="1">
      <c r="A38" s="367"/>
      <c r="B38" s="313" t="s">
        <v>348</v>
      </c>
      <c r="C38" s="369"/>
      <c r="D38" s="360">
        <v>857.99745299999995</v>
      </c>
      <c r="E38" s="366"/>
      <c r="F38" s="359"/>
      <c r="G38" s="359">
        <v>850</v>
      </c>
      <c r="H38" s="359"/>
      <c r="I38" s="359"/>
      <c r="J38" s="358">
        <v>4296.6787800000002</v>
      </c>
      <c r="K38" s="358"/>
      <c r="L38" s="357"/>
      <c r="M38" s="356">
        <v>126.97765722593046</v>
      </c>
      <c r="N38" s="359">
        <v>950</v>
      </c>
      <c r="O38" s="363">
        <f t="shared" si="0"/>
        <v>-92.00254700000005</v>
      </c>
      <c r="P38" s="362">
        <f t="shared" si="1"/>
        <v>-0.93210684624257567</v>
      </c>
    </row>
    <row r="39" spans="1:16" ht="17.100000000000001" customHeight="1">
      <c r="A39" s="367"/>
      <c r="B39" s="351" t="s">
        <v>347</v>
      </c>
      <c r="C39" s="369"/>
      <c r="D39" s="360">
        <v>2148.0938590000001</v>
      </c>
      <c r="E39" s="366"/>
      <c r="F39" s="359"/>
      <c r="G39" s="359">
        <v>2400</v>
      </c>
      <c r="H39" s="359"/>
      <c r="I39" s="359"/>
      <c r="J39" s="358">
        <v>11491.217873</v>
      </c>
      <c r="K39" s="358"/>
      <c r="L39" s="357"/>
      <c r="M39" s="356">
        <v>135.93933281701237</v>
      </c>
      <c r="N39" s="359">
        <v>2500</v>
      </c>
      <c r="O39" s="370">
        <f t="shared" si="0"/>
        <v>-351.90614099999993</v>
      </c>
      <c r="P39" s="362">
        <f t="shared" si="1"/>
        <v>11.726961554523015</v>
      </c>
    </row>
    <row r="40" spans="1:16" ht="17.100000000000001" customHeight="1">
      <c r="A40" s="367"/>
      <c r="B40" s="313" t="s">
        <v>346</v>
      </c>
      <c r="C40" s="369"/>
      <c r="D40" s="360">
        <v>523.85536000000002</v>
      </c>
      <c r="E40" s="366"/>
      <c r="F40" s="359"/>
      <c r="G40" s="359">
        <v>587.21202566452803</v>
      </c>
      <c r="H40" s="359"/>
      <c r="I40" s="359"/>
      <c r="J40" s="358">
        <v>2319.712068664528</v>
      </c>
      <c r="K40" s="358"/>
      <c r="L40" s="357"/>
      <c r="M40" s="356">
        <v>194.39617160151926</v>
      </c>
      <c r="N40" s="359">
        <v>553.5903620352251</v>
      </c>
      <c r="O40" s="363">
        <f t="shared" si="0"/>
        <v>-29.735002035225079</v>
      </c>
      <c r="P40" s="362">
        <f t="shared" si="1"/>
        <v>12.094305127378675</v>
      </c>
    </row>
    <row r="41" spans="1:16" ht="17.100000000000001" customHeight="1">
      <c r="A41" s="367"/>
      <c r="B41" s="368" t="s">
        <v>345</v>
      </c>
      <c r="C41" s="355">
        <v>9.9440000000000008</v>
      </c>
      <c r="D41" s="360">
        <v>294.01394099999999</v>
      </c>
      <c r="E41" s="366"/>
      <c r="F41" s="359">
        <v>10</v>
      </c>
      <c r="G41" s="359">
        <v>337.21202566452797</v>
      </c>
      <c r="H41" s="359"/>
      <c r="I41" s="359">
        <v>45.024000000000001</v>
      </c>
      <c r="J41" s="358">
        <v>1216.780675664528</v>
      </c>
      <c r="K41" s="358"/>
      <c r="L41" s="357">
        <v>225.28896672504382</v>
      </c>
      <c r="M41" s="356">
        <v>285.66532680610749</v>
      </c>
      <c r="N41" s="359">
        <v>293.59036203522504</v>
      </c>
      <c r="O41" s="363">
        <f t="shared" si="0"/>
        <v>0.42357896477494705</v>
      </c>
      <c r="P41" s="362">
        <f t="shared" si="1"/>
        <v>14.69252938061463</v>
      </c>
    </row>
    <row r="42" spans="1:16" ht="17.100000000000001" customHeight="1">
      <c r="A42" s="367"/>
      <c r="B42" s="313" t="s">
        <v>344</v>
      </c>
      <c r="C42" s="360"/>
      <c r="D42" s="307">
        <v>23.042947000000002</v>
      </c>
      <c r="E42" s="366"/>
      <c r="F42" s="359"/>
      <c r="G42" s="359">
        <v>30</v>
      </c>
      <c r="H42" s="359"/>
      <c r="I42" s="359"/>
      <c r="J42" s="358">
        <v>142.41003899999998</v>
      </c>
      <c r="K42" s="358"/>
      <c r="L42" s="357"/>
      <c r="M42" s="356">
        <v>93.219267917954582</v>
      </c>
      <c r="N42" s="359">
        <v>30</v>
      </c>
      <c r="O42" s="363">
        <f t="shared" si="0"/>
        <v>-6.9570529999999984</v>
      </c>
      <c r="P42" s="365">
        <f t="shared" si="1"/>
        <v>30.191680777636634</v>
      </c>
    </row>
    <row r="43" spans="1:16" ht="17.100000000000001" customHeight="1">
      <c r="A43" s="364"/>
      <c r="B43" s="364" t="s">
        <v>343</v>
      </c>
      <c r="D43" s="307">
        <v>40.559720999999996</v>
      </c>
      <c r="E43" s="359"/>
      <c r="F43" s="359"/>
      <c r="G43" s="359">
        <v>40</v>
      </c>
      <c r="H43" s="359"/>
      <c r="I43" s="359"/>
      <c r="J43" s="358">
        <v>200.99331099999998</v>
      </c>
      <c r="K43" s="357"/>
      <c r="L43" s="357"/>
      <c r="M43" s="356">
        <v>62.981665101253846</v>
      </c>
      <c r="N43" s="359">
        <v>40</v>
      </c>
      <c r="O43" s="363">
        <f t="shared" si="0"/>
        <v>0.55972099999999614</v>
      </c>
      <c r="P43" s="362">
        <f t="shared" si="1"/>
        <v>-1.3799922341674886</v>
      </c>
    </row>
    <row r="44" spans="1:16" ht="18" customHeight="1">
      <c r="A44" s="316"/>
      <c r="B44" s="350" t="s">
        <v>342</v>
      </c>
      <c r="E44" s="359"/>
      <c r="F44" s="359"/>
      <c r="G44" s="359"/>
      <c r="H44" s="359"/>
      <c r="I44" s="359"/>
      <c r="J44" s="358"/>
      <c r="K44" s="357"/>
      <c r="L44" s="357"/>
      <c r="M44" s="356"/>
    </row>
    <row r="45" spans="1:16" ht="18" customHeight="1">
      <c r="A45" s="316"/>
      <c r="B45" s="316"/>
      <c r="C45" s="361"/>
      <c r="D45" s="360"/>
      <c r="E45" s="359"/>
      <c r="F45" s="356"/>
      <c r="G45" s="359"/>
      <c r="H45" s="356"/>
      <c r="I45" s="356"/>
      <c r="J45" s="358"/>
      <c r="K45" s="357"/>
      <c r="L45" s="357"/>
      <c r="M45" s="356"/>
    </row>
    <row r="46" spans="1:16" ht="18" customHeight="1">
      <c r="A46" s="316"/>
      <c r="B46" s="351"/>
      <c r="C46" s="316"/>
      <c r="D46" s="316"/>
      <c r="E46" s="355"/>
      <c r="F46" s="352"/>
      <c r="G46" s="355"/>
      <c r="H46" s="352"/>
      <c r="I46" s="352"/>
      <c r="J46" s="354"/>
      <c r="K46" s="353"/>
      <c r="L46" s="353"/>
      <c r="M46" s="352"/>
    </row>
    <row r="47" spans="1:16" ht="18" customHeight="1">
      <c r="A47" s="316"/>
      <c r="B47" s="351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</row>
    <row r="48" spans="1:16">
      <c r="A48" s="316"/>
      <c r="B48" s="350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</row>
    <row r="49" spans="1:13">
      <c r="A49" s="348"/>
      <c r="B49" s="349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</row>
    <row r="50" spans="1:13">
      <c r="A50" s="348"/>
      <c r="B50" s="349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</row>
    <row r="51" spans="1:13"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</row>
    <row r="52" spans="1:13"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</row>
    <row r="53" spans="1:13"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</row>
    <row r="54" spans="1:13"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</row>
    <row r="55" spans="1:13"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</row>
    <row r="56" spans="1:13"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</row>
    <row r="57" spans="1:13"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</row>
    <row r="58" spans="1:13"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</row>
    <row r="59" spans="1:13"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</row>
    <row r="60" spans="1:13"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</row>
    <row r="61" spans="1:13"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</row>
    <row r="62" spans="1:13"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</row>
    <row r="63" spans="1:13"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</row>
    <row r="64" spans="1:13"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</row>
    <row r="65" spans="3:13" s="346" customFormat="1"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</row>
    <row r="66" spans="3:13" s="346" customFormat="1"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</row>
    <row r="67" spans="3:13" s="346" customFormat="1"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</row>
    <row r="68" spans="3:13" s="346" customFormat="1"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</row>
    <row r="69" spans="3:13" s="346" customFormat="1"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</row>
    <row r="70" spans="3:13" s="346" customFormat="1"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</row>
    <row r="71" spans="3:13" s="346" customFormat="1"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</row>
    <row r="72" spans="3:13" s="346" customFormat="1"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E4" sqref="E4"/>
    </sheetView>
  </sheetViews>
  <sheetFormatPr defaultColWidth="7.109375" defaultRowHeight="12.75"/>
  <cols>
    <col min="1" max="1" width="1.77734375" style="169" customWidth="1"/>
    <col min="2" max="2" width="8.77734375" style="169" customWidth="1"/>
    <col min="3" max="3" width="16" style="169" customWidth="1"/>
    <col min="4" max="4" width="6.44140625" style="169" customWidth="1"/>
    <col min="5" max="5" width="7.109375" style="169" customWidth="1"/>
    <col min="6" max="7" width="7.6640625" style="169" customWidth="1"/>
    <col min="8" max="8" width="13.21875" style="169" customWidth="1"/>
    <col min="9" max="16384" width="7.109375" style="169"/>
  </cols>
  <sheetData>
    <row r="1" spans="1:8" ht="19.5" customHeight="1">
      <c r="A1" s="198" t="s">
        <v>201</v>
      </c>
      <c r="B1" s="197"/>
      <c r="C1" s="197"/>
      <c r="D1" s="197"/>
      <c r="E1" s="197"/>
      <c r="F1" s="187"/>
    </row>
    <row r="2" spans="1:8" ht="18" customHeight="1">
      <c r="A2" s="198" t="s">
        <v>200</v>
      </c>
      <c r="B2" s="197"/>
      <c r="C2" s="197"/>
      <c r="D2" s="197"/>
      <c r="E2" s="197"/>
      <c r="F2" s="187"/>
    </row>
    <row r="3" spans="1:8" ht="15">
      <c r="A3" s="184"/>
      <c r="B3" s="190"/>
      <c r="C3" s="190"/>
      <c r="D3" s="190"/>
      <c r="E3" s="190"/>
      <c r="F3" s="190"/>
      <c r="G3" s="196"/>
      <c r="H3" s="184"/>
    </row>
    <row r="4" spans="1:8" ht="15">
      <c r="A4" s="184"/>
      <c r="B4" s="190"/>
      <c r="C4" s="190"/>
      <c r="D4" s="190"/>
      <c r="E4" s="190"/>
      <c r="F4" s="196"/>
      <c r="G4" s="196"/>
      <c r="H4" s="195" t="s">
        <v>199</v>
      </c>
    </row>
    <row r="5" spans="1:8" ht="19.5" customHeight="1">
      <c r="A5" s="194"/>
      <c r="B5" s="193"/>
      <c r="C5" s="193"/>
      <c r="D5" s="450" t="s">
        <v>198</v>
      </c>
      <c r="E5" s="450"/>
      <c r="F5" s="450"/>
      <c r="G5" s="450"/>
      <c r="H5" s="192" t="s">
        <v>197</v>
      </c>
    </row>
    <row r="6" spans="1:8" ht="18" customHeight="1">
      <c r="A6" s="184"/>
      <c r="B6" s="190"/>
      <c r="C6" s="190"/>
      <c r="D6" s="191" t="s">
        <v>196</v>
      </c>
      <c r="E6" s="191" t="s">
        <v>195</v>
      </c>
      <c r="F6" s="191" t="s">
        <v>194</v>
      </c>
      <c r="G6" s="191" t="s">
        <v>193</v>
      </c>
      <c r="H6" s="191" t="s">
        <v>192</v>
      </c>
    </row>
    <row r="7" spans="1:8" ht="19.5" customHeight="1">
      <c r="A7" s="184"/>
      <c r="B7" s="190"/>
      <c r="C7" s="190"/>
      <c r="D7" s="189" t="s">
        <v>191</v>
      </c>
      <c r="E7" s="188" t="s">
        <v>89</v>
      </c>
      <c r="F7" s="188" t="s">
        <v>89</v>
      </c>
      <c r="G7" s="188" t="s">
        <v>98</v>
      </c>
      <c r="H7" s="188" t="s">
        <v>190</v>
      </c>
    </row>
    <row r="8" spans="1:8" ht="15">
      <c r="A8" s="187"/>
      <c r="B8" s="186"/>
      <c r="C8" s="186"/>
      <c r="D8" s="186"/>
      <c r="E8" s="186"/>
      <c r="F8" s="185"/>
    </row>
    <row r="9" spans="1:8" ht="20.100000000000001" customHeight="1">
      <c r="A9" s="174" t="s">
        <v>189</v>
      </c>
      <c r="B9" s="184"/>
      <c r="C9" s="184"/>
      <c r="D9" s="170">
        <v>158.88</v>
      </c>
      <c r="E9" s="170">
        <v>100.95</v>
      </c>
      <c r="F9" s="170">
        <v>100.2</v>
      </c>
      <c r="G9" s="170">
        <v>100.16</v>
      </c>
      <c r="H9" s="429">
        <v>100.83</v>
      </c>
    </row>
    <row r="10" spans="1:8" ht="16.5" customHeight="1">
      <c r="A10" s="179"/>
      <c r="B10" s="183"/>
      <c r="C10" s="183"/>
      <c r="H10" s="429"/>
    </row>
    <row r="11" spans="1:8" ht="20.100000000000001" customHeight="1">
      <c r="A11" s="179"/>
      <c r="B11" s="178" t="s">
        <v>188</v>
      </c>
      <c r="C11" s="178"/>
      <c r="D11" s="180">
        <v>164.78</v>
      </c>
      <c r="E11" s="180">
        <v>101.85</v>
      </c>
      <c r="F11" s="182">
        <v>100.53</v>
      </c>
      <c r="G11" s="180">
        <v>99.78</v>
      </c>
      <c r="H11" s="430">
        <v>102.1</v>
      </c>
    </row>
    <row r="12" spans="1:8" ht="20.100000000000001" customHeight="1">
      <c r="A12" s="179"/>
      <c r="B12" s="181" t="s">
        <v>175</v>
      </c>
      <c r="C12" s="178" t="s">
        <v>187</v>
      </c>
      <c r="D12" s="180">
        <v>145.30000000000001</v>
      </c>
      <c r="E12" s="180">
        <v>99.35</v>
      </c>
      <c r="F12" s="180">
        <v>99.15</v>
      </c>
      <c r="G12" s="180">
        <v>99.54</v>
      </c>
      <c r="H12" s="430">
        <v>99.49</v>
      </c>
    </row>
    <row r="13" spans="1:8" ht="20.100000000000001" customHeight="1">
      <c r="A13" s="179"/>
      <c r="B13" s="178"/>
      <c r="C13" s="178" t="s">
        <v>186</v>
      </c>
      <c r="D13" s="180">
        <v>168.1</v>
      </c>
      <c r="E13" s="180">
        <v>102.49</v>
      </c>
      <c r="F13" s="180">
        <v>100.65</v>
      </c>
      <c r="G13" s="180">
        <v>99.71</v>
      </c>
      <c r="H13" s="430">
        <v>102.85</v>
      </c>
    </row>
    <row r="14" spans="1:8" ht="20.100000000000001" customHeight="1">
      <c r="A14" s="179"/>
      <c r="B14" s="178"/>
      <c r="C14" s="178" t="s">
        <v>185</v>
      </c>
      <c r="D14" s="180">
        <v>176.01</v>
      </c>
      <c r="E14" s="180">
        <v>102.19</v>
      </c>
      <c r="F14" s="180">
        <v>101.46</v>
      </c>
      <c r="G14" s="180">
        <v>100.23</v>
      </c>
      <c r="H14" s="430">
        <v>102.25</v>
      </c>
    </row>
    <row r="15" spans="1:8" ht="20.100000000000001" customHeight="1">
      <c r="A15" s="179"/>
      <c r="B15" s="178" t="s">
        <v>184</v>
      </c>
      <c r="C15" s="178"/>
      <c r="D15" s="180">
        <v>144.05000000000001</v>
      </c>
      <c r="E15" s="180">
        <v>102.1</v>
      </c>
      <c r="F15" s="180">
        <v>101.01</v>
      </c>
      <c r="G15" s="180">
        <v>100.2</v>
      </c>
      <c r="H15" s="430">
        <v>102.34</v>
      </c>
    </row>
    <row r="16" spans="1:8" ht="20.100000000000001" customHeight="1">
      <c r="A16" s="179"/>
      <c r="B16" s="178" t="s">
        <v>183</v>
      </c>
      <c r="C16" s="178"/>
      <c r="D16" s="180">
        <v>153.75</v>
      </c>
      <c r="E16" s="180">
        <v>103.35</v>
      </c>
      <c r="F16" s="180">
        <v>101.2</v>
      </c>
      <c r="G16" s="180">
        <v>100.14</v>
      </c>
      <c r="H16" s="430">
        <v>103.46</v>
      </c>
    </row>
    <row r="17" spans="1:10" ht="20.100000000000001" customHeight="1">
      <c r="A17" s="179"/>
      <c r="B17" s="178" t="s">
        <v>182</v>
      </c>
      <c r="C17" s="178"/>
      <c r="D17" s="180">
        <v>166.73</v>
      </c>
      <c r="E17" s="180">
        <v>99.29</v>
      </c>
      <c r="F17" s="180">
        <v>100.75</v>
      </c>
      <c r="G17" s="180">
        <v>101.27</v>
      </c>
      <c r="H17" s="430">
        <v>97.41</v>
      </c>
    </row>
    <row r="18" spans="1:10" ht="20.100000000000001" customHeight="1">
      <c r="A18" s="179"/>
      <c r="B18" s="178" t="s">
        <v>181</v>
      </c>
      <c r="C18" s="178"/>
      <c r="D18" s="180">
        <v>135.63</v>
      </c>
      <c r="E18" s="180">
        <v>102.08</v>
      </c>
      <c r="F18" s="180">
        <v>100.87</v>
      </c>
      <c r="G18" s="180">
        <v>100.13</v>
      </c>
      <c r="H18" s="430">
        <v>102.24</v>
      </c>
    </row>
    <row r="19" spans="1:10" ht="20.100000000000001" customHeight="1">
      <c r="A19" s="179"/>
      <c r="B19" s="178" t="s">
        <v>180</v>
      </c>
      <c r="C19" s="178"/>
      <c r="D19" s="180">
        <v>196.94</v>
      </c>
      <c r="E19" s="180">
        <v>102.45</v>
      </c>
      <c r="F19" s="180">
        <v>100.59</v>
      </c>
      <c r="G19" s="180">
        <v>100.03</v>
      </c>
      <c r="H19" s="430">
        <v>102.4</v>
      </c>
    </row>
    <row r="20" spans="1:10" ht="20.100000000000001" customHeight="1">
      <c r="A20" s="179"/>
      <c r="B20" s="181" t="s">
        <v>175</v>
      </c>
      <c r="C20" s="178" t="s">
        <v>179</v>
      </c>
      <c r="D20" s="180">
        <v>226.42</v>
      </c>
      <c r="E20" s="180">
        <v>102.53</v>
      </c>
      <c r="F20" s="180">
        <v>100.55</v>
      </c>
      <c r="G20" s="180">
        <v>100.02</v>
      </c>
      <c r="H20" s="430">
        <v>102.44</v>
      </c>
    </row>
    <row r="21" spans="1:10" ht="20.100000000000001" customHeight="1">
      <c r="A21" s="179"/>
      <c r="B21" s="178" t="s">
        <v>178</v>
      </c>
      <c r="C21" s="178"/>
      <c r="D21" s="180">
        <v>133.22</v>
      </c>
      <c r="E21" s="180">
        <v>87.23</v>
      </c>
      <c r="F21" s="180">
        <v>94.74</v>
      </c>
      <c r="G21" s="180">
        <v>101.02</v>
      </c>
      <c r="H21" s="430">
        <v>86.66</v>
      </c>
    </row>
    <row r="22" spans="1:10" ht="20.100000000000001" customHeight="1">
      <c r="A22" s="179"/>
      <c r="B22" s="178" t="s">
        <v>177</v>
      </c>
      <c r="C22" s="178"/>
      <c r="D22" s="180">
        <v>87.55</v>
      </c>
      <c r="E22" s="180">
        <v>100.41</v>
      </c>
      <c r="F22" s="180">
        <v>99.81</v>
      </c>
      <c r="G22" s="180">
        <v>100.01</v>
      </c>
      <c r="H22" s="430">
        <v>100.34</v>
      </c>
    </row>
    <row r="23" spans="1:10" ht="20.100000000000001" customHeight="1">
      <c r="A23" s="179"/>
      <c r="B23" s="178" t="s">
        <v>176</v>
      </c>
      <c r="C23" s="178"/>
      <c r="D23" s="180">
        <v>211.36</v>
      </c>
      <c r="E23" s="180">
        <v>108.26</v>
      </c>
      <c r="F23" s="180">
        <v>100.13</v>
      </c>
      <c r="G23" s="180">
        <v>100</v>
      </c>
      <c r="H23" s="430">
        <v>108.3</v>
      </c>
      <c r="J23" s="170"/>
    </row>
    <row r="24" spans="1:10" ht="20.100000000000001" customHeight="1">
      <c r="A24" s="179"/>
      <c r="B24" s="181" t="s">
        <v>175</v>
      </c>
      <c r="C24" s="178" t="s">
        <v>174</v>
      </c>
      <c r="D24" s="180">
        <v>226.1</v>
      </c>
      <c r="E24" s="180">
        <v>109.04</v>
      </c>
      <c r="F24" s="180">
        <v>100.13</v>
      </c>
      <c r="G24" s="180">
        <v>100</v>
      </c>
      <c r="H24" s="430">
        <v>109.06</v>
      </c>
    </row>
    <row r="25" spans="1:10" ht="20.100000000000001" customHeight="1">
      <c r="A25" s="179"/>
      <c r="B25" s="178" t="s">
        <v>173</v>
      </c>
      <c r="C25" s="178"/>
      <c r="D25" s="180">
        <v>129.02000000000001</v>
      </c>
      <c r="E25" s="180">
        <v>101.73</v>
      </c>
      <c r="F25" s="180">
        <v>101.07</v>
      </c>
      <c r="G25" s="180">
        <v>100.39</v>
      </c>
      <c r="H25" s="430">
        <v>101.53</v>
      </c>
    </row>
    <row r="26" spans="1:10" ht="20.100000000000001" customHeight="1">
      <c r="A26" s="179"/>
      <c r="B26" s="178" t="s">
        <v>172</v>
      </c>
      <c r="C26" s="178"/>
      <c r="D26" s="180">
        <v>160.19</v>
      </c>
      <c r="E26" s="180">
        <v>103.13</v>
      </c>
      <c r="F26" s="180">
        <v>101.6</v>
      </c>
      <c r="G26" s="180">
        <v>100.17</v>
      </c>
      <c r="H26" s="430">
        <v>103.19</v>
      </c>
    </row>
    <row r="27" spans="1:10" ht="14.25" customHeight="1">
      <c r="A27" s="179"/>
      <c r="B27" s="178"/>
      <c r="C27" s="178"/>
      <c r="D27" s="177"/>
      <c r="E27" s="177"/>
      <c r="G27" s="175"/>
      <c r="H27" s="429"/>
    </row>
    <row r="28" spans="1:10" ht="20.100000000000001" customHeight="1">
      <c r="A28" s="174" t="s">
        <v>171</v>
      </c>
      <c r="B28" s="176"/>
      <c r="C28" s="176"/>
      <c r="D28" s="170">
        <v>168.6</v>
      </c>
      <c r="E28" s="170">
        <v>95.2</v>
      </c>
      <c r="F28" s="170">
        <v>100.25</v>
      </c>
      <c r="G28" s="170">
        <v>99.73</v>
      </c>
      <c r="H28" s="429">
        <v>96.47</v>
      </c>
    </row>
    <row r="29" spans="1:10" ht="18.75" customHeight="1">
      <c r="A29" s="174" t="s">
        <v>170</v>
      </c>
      <c r="B29" s="176"/>
      <c r="C29" s="176"/>
      <c r="D29" s="170">
        <v>124.71</v>
      </c>
      <c r="E29" s="170">
        <v>102.51</v>
      </c>
      <c r="F29" s="170">
        <v>101.29</v>
      </c>
      <c r="G29" s="170">
        <v>100.36</v>
      </c>
      <c r="H29" s="429">
        <v>101.68</v>
      </c>
    </row>
    <row r="30" spans="1:10" ht="21.75" customHeight="1">
      <c r="A30" s="174" t="s">
        <v>380</v>
      </c>
      <c r="B30" s="173"/>
      <c r="C30" s="173"/>
      <c r="D30" s="172"/>
      <c r="E30" s="170">
        <v>2.1</v>
      </c>
      <c r="F30" s="171"/>
      <c r="G30" s="170">
        <v>0.14000000000000001</v>
      </c>
      <c r="H30" s="199"/>
    </row>
  </sheetData>
  <mergeCells count="1">
    <mergeCell ref="D5:G5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7"/>
  <sheetViews>
    <sheetView workbookViewId="0">
      <selection activeCell="E4" sqref="E4"/>
    </sheetView>
  </sheetViews>
  <sheetFormatPr defaultColWidth="8" defaultRowHeight="15"/>
  <cols>
    <col min="1" max="1" width="2.44140625" style="119" customWidth="1"/>
    <col min="2" max="2" width="23.5546875" style="119" customWidth="1"/>
    <col min="3" max="4" width="10.6640625" style="119" customWidth="1"/>
    <col min="5" max="5" width="0.6640625" style="119" customWidth="1"/>
    <col min="6" max="6" width="10.21875" style="119" customWidth="1"/>
    <col min="7" max="7" width="9.88671875" style="119" customWidth="1"/>
    <col min="8" max="8" width="1" style="119" customWidth="1"/>
    <col min="9" max="10" width="9.109375" style="119" customWidth="1"/>
    <col min="11" max="11" width="1.5546875" style="119" customWidth="1"/>
    <col min="12" max="12" width="9.109375" style="119" customWidth="1"/>
    <col min="13" max="13" width="8.21875" style="119" customWidth="1"/>
    <col min="14" max="15" width="8.88671875" style="119" customWidth="1"/>
    <col min="16" max="16384" width="8" style="119"/>
  </cols>
  <sheetData>
    <row r="1" spans="1:16" ht="20.100000000000001" customHeight="1">
      <c r="A1" s="168" t="s">
        <v>389</v>
      </c>
      <c r="B1" s="167"/>
      <c r="C1" s="167"/>
      <c r="D1" s="167"/>
      <c r="E1" s="167"/>
      <c r="F1" s="167"/>
      <c r="G1" s="167"/>
      <c r="H1" s="167"/>
      <c r="I1" s="163"/>
    </row>
    <row r="2" spans="1:16" ht="20.100000000000001" customHeight="1">
      <c r="A2" s="166"/>
      <c r="B2" s="163"/>
      <c r="C2" s="164"/>
      <c r="D2" s="165"/>
      <c r="E2" s="165"/>
      <c r="F2" s="164"/>
      <c r="G2" s="164"/>
      <c r="H2" s="164"/>
      <c r="I2" s="163"/>
    </row>
    <row r="3" spans="1:16" ht="20.100000000000001" customHeight="1">
      <c r="A3" s="162"/>
      <c r="B3" s="161"/>
      <c r="C3" s="161"/>
      <c r="D3" s="161"/>
      <c r="E3" s="161"/>
      <c r="F3" s="161"/>
      <c r="G3" s="161"/>
      <c r="H3" s="160"/>
    </row>
    <row r="4" spans="1:16" ht="27" customHeight="1">
      <c r="A4" s="160"/>
      <c r="B4" s="160"/>
      <c r="C4" s="451" t="s">
        <v>169</v>
      </c>
      <c r="D4" s="452"/>
      <c r="E4" s="159"/>
      <c r="F4" s="453" t="s">
        <v>168</v>
      </c>
      <c r="G4" s="454"/>
      <c r="H4" s="159"/>
    </row>
    <row r="5" spans="1:16" ht="27" customHeight="1">
      <c r="A5" s="158"/>
      <c r="B5" s="158"/>
      <c r="C5" s="156" t="s">
        <v>167</v>
      </c>
      <c r="D5" s="156" t="s">
        <v>166</v>
      </c>
      <c r="E5" s="157"/>
      <c r="F5" s="156" t="s">
        <v>167</v>
      </c>
      <c r="G5" s="156" t="s">
        <v>166</v>
      </c>
      <c r="H5" s="155"/>
    </row>
    <row r="6" spans="1:16" ht="20.100000000000001" customHeight="1">
      <c r="A6" s="153"/>
      <c r="B6" s="153"/>
      <c r="C6" s="153"/>
      <c r="D6" s="153"/>
      <c r="E6" s="154"/>
      <c r="F6" s="153"/>
      <c r="G6" s="153"/>
      <c r="H6" s="153"/>
    </row>
    <row r="7" spans="1:16" ht="20.100000000000001" customHeight="1">
      <c r="A7" s="456" t="s">
        <v>165</v>
      </c>
      <c r="B7" s="456"/>
      <c r="C7" s="152" t="s">
        <v>164</v>
      </c>
      <c r="D7" s="147" t="s">
        <v>163</v>
      </c>
      <c r="E7" s="151"/>
      <c r="F7" s="150"/>
      <c r="G7" s="150"/>
      <c r="H7" s="150"/>
      <c r="I7" s="152"/>
      <c r="J7" s="147"/>
      <c r="K7" s="151"/>
      <c r="L7" s="150"/>
      <c r="M7" s="150"/>
    </row>
    <row r="8" spans="1:16" ht="20.100000000000001" customHeight="1">
      <c r="A8" s="145" t="s">
        <v>159</v>
      </c>
      <c r="B8" s="136"/>
      <c r="C8" s="143">
        <v>1342813.7</v>
      </c>
      <c r="D8" s="144">
        <v>59798.1</v>
      </c>
      <c r="E8" s="144"/>
      <c r="F8" s="144">
        <v>107.48212035891065</v>
      </c>
      <c r="G8" s="144">
        <v>107.28296413006323</v>
      </c>
      <c r="I8" s="142"/>
      <c r="J8" s="142"/>
      <c r="K8" s="142"/>
      <c r="L8" s="144"/>
      <c r="M8" s="144"/>
    </row>
    <row r="9" spans="1:16" ht="20.100000000000001" customHeight="1">
      <c r="A9" s="137" t="s">
        <v>158</v>
      </c>
      <c r="B9" s="136"/>
      <c r="C9" s="140"/>
      <c r="D9" s="139"/>
      <c r="E9" s="139"/>
      <c r="F9" s="139"/>
      <c r="G9" s="139"/>
      <c r="I9" s="131"/>
      <c r="J9" s="131"/>
      <c r="K9" s="131"/>
      <c r="L9" s="132"/>
      <c r="M9" s="132"/>
    </row>
    <row r="10" spans="1:16" ht="20.100000000000001" customHeight="1">
      <c r="A10" s="136"/>
      <c r="B10" s="138" t="s">
        <v>157</v>
      </c>
      <c r="C10" s="133">
        <v>1339537</v>
      </c>
      <c r="D10" s="132">
        <v>51242.3</v>
      </c>
      <c r="E10" s="132"/>
      <c r="F10" s="132">
        <v>107.48142746713036</v>
      </c>
      <c r="G10" s="132">
        <v>107.26428197430285</v>
      </c>
      <c r="I10" s="131"/>
      <c r="J10" s="131"/>
      <c r="K10" s="131"/>
      <c r="L10" s="132"/>
      <c r="M10" s="132"/>
    </row>
    <row r="11" spans="1:16" ht="20.100000000000001" customHeight="1">
      <c r="A11" s="136"/>
      <c r="B11" s="138" t="s">
        <v>156</v>
      </c>
      <c r="C11" s="133">
        <v>3276.7</v>
      </c>
      <c r="D11" s="132">
        <v>8555.7999999999993</v>
      </c>
      <c r="E11" s="132"/>
      <c r="F11" s="132">
        <v>107.76613196025122</v>
      </c>
      <c r="G11" s="132">
        <v>107.39499102074903</v>
      </c>
      <c r="I11" s="131"/>
      <c r="J11" s="131"/>
      <c r="K11" s="131"/>
      <c r="L11" s="132"/>
      <c r="M11" s="132"/>
    </row>
    <row r="12" spans="1:16" ht="20.100000000000001" customHeight="1">
      <c r="A12" s="137" t="s">
        <v>155</v>
      </c>
      <c r="B12" s="136"/>
      <c r="C12" s="133"/>
      <c r="D12" s="132"/>
      <c r="E12" s="132"/>
      <c r="F12" s="132"/>
      <c r="G12" s="132"/>
      <c r="I12" s="133"/>
      <c r="J12" s="133"/>
      <c r="K12" s="131"/>
      <c r="L12" s="132"/>
      <c r="M12" s="132"/>
    </row>
    <row r="13" spans="1:16" ht="20.100000000000001" customHeight="1">
      <c r="A13" s="136"/>
      <c r="B13" s="138" t="s">
        <v>154</v>
      </c>
      <c r="C13" s="133">
        <v>13965.3</v>
      </c>
      <c r="D13" s="132">
        <v>14810.9</v>
      </c>
      <c r="E13" s="132"/>
      <c r="F13" s="132">
        <v>103.96766449190635</v>
      </c>
      <c r="G13" s="132">
        <v>107.16370287548625</v>
      </c>
      <c r="I13" s="133"/>
      <c r="J13" s="131"/>
      <c r="K13" s="131"/>
      <c r="L13" s="132"/>
      <c r="M13" s="132"/>
    </row>
    <row r="14" spans="1:16" ht="20.100000000000001" customHeight="1">
      <c r="A14" s="136"/>
      <c r="B14" s="138" t="s">
        <v>153</v>
      </c>
      <c r="C14" s="133">
        <v>1328848.3999999999</v>
      </c>
      <c r="D14" s="132">
        <v>44987.199999999997</v>
      </c>
      <c r="E14" s="132"/>
      <c r="F14" s="132">
        <v>107.52031704128315</v>
      </c>
      <c r="G14" s="132">
        <v>107.32228597099842</v>
      </c>
      <c r="I14" s="131"/>
      <c r="J14" s="131"/>
      <c r="K14" s="131"/>
      <c r="L14" s="132"/>
      <c r="M14" s="132"/>
    </row>
    <row r="15" spans="1:16" ht="20.100000000000001" customHeight="1">
      <c r="A15" s="137" t="s">
        <v>152</v>
      </c>
      <c r="B15" s="136"/>
      <c r="C15" s="133"/>
      <c r="D15" s="132"/>
      <c r="E15" s="132"/>
      <c r="F15" s="132"/>
      <c r="G15" s="132"/>
      <c r="I15" s="131"/>
      <c r="J15" s="131"/>
      <c r="K15" s="131"/>
      <c r="L15" s="132"/>
      <c r="M15" s="132"/>
      <c r="P15" s="149"/>
    </row>
    <row r="16" spans="1:16" ht="20.100000000000001" customHeight="1">
      <c r="A16" s="135"/>
      <c r="B16" s="134" t="s">
        <v>151</v>
      </c>
      <c r="C16" s="133">
        <v>4389.8999999999996</v>
      </c>
      <c r="D16" s="132">
        <v>1604.7</v>
      </c>
      <c r="E16" s="132"/>
      <c r="F16" s="132">
        <v>94.956309458428507</v>
      </c>
      <c r="G16" s="132">
        <v>101.52651954429648</v>
      </c>
      <c r="I16" s="131"/>
      <c r="J16" s="131"/>
      <c r="K16" s="131"/>
      <c r="L16" s="132"/>
      <c r="M16" s="132"/>
    </row>
    <row r="17" spans="1:13" ht="20.100000000000001" customHeight="1">
      <c r="A17" s="135"/>
      <c r="B17" s="134" t="s">
        <v>150</v>
      </c>
      <c r="C17" s="133">
        <v>2318.8000000000002</v>
      </c>
      <c r="D17" s="132">
        <v>108.4</v>
      </c>
      <c r="E17" s="132"/>
      <c r="F17" s="132">
        <v>102.72389628781289</v>
      </c>
      <c r="G17" s="132">
        <v>102.64838584715541</v>
      </c>
      <c r="I17" s="131"/>
      <c r="J17" s="131"/>
      <c r="K17" s="131"/>
      <c r="L17" s="132"/>
      <c r="M17" s="132"/>
    </row>
    <row r="18" spans="1:13" ht="20.100000000000001" customHeight="1">
      <c r="A18" s="135"/>
      <c r="B18" s="134" t="s">
        <v>149</v>
      </c>
      <c r="C18" s="133">
        <v>61531.1</v>
      </c>
      <c r="D18" s="132">
        <v>1084.4000000000001</v>
      </c>
      <c r="E18" s="132"/>
      <c r="F18" s="132">
        <v>103.29884485796133</v>
      </c>
      <c r="G18" s="132">
        <v>104.2991235708276</v>
      </c>
      <c r="I18" s="131"/>
      <c r="J18" s="131"/>
      <c r="K18" s="131"/>
      <c r="L18" s="132"/>
      <c r="M18" s="132"/>
    </row>
    <row r="19" spans="1:13" ht="20.100000000000001" customHeight="1">
      <c r="A19" s="135"/>
      <c r="B19" s="134" t="s">
        <v>148</v>
      </c>
      <c r="C19" s="133">
        <v>1266328.1000000001</v>
      </c>
      <c r="D19" s="132">
        <v>44281.5</v>
      </c>
      <c r="E19" s="132"/>
      <c r="F19" s="132">
        <v>107.74371201100297</v>
      </c>
      <c r="G19" s="132">
        <v>107.41148256562654</v>
      </c>
      <c r="I19" s="131"/>
      <c r="J19" s="131"/>
      <c r="K19" s="131"/>
      <c r="L19" s="132"/>
      <c r="M19" s="132"/>
    </row>
    <row r="20" spans="1:13" ht="20.100000000000001" customHeight="1">
      <c r="A20" s="135"/>
      <c r="B20" s="134" t="s">
        <v>147</v>
      </c>
      <c r="C20" s="133">
        <v>8245.7999999999993</v>
      </c>
      <c r="D20" s="132">
        <v>12719.1</v>
      </c>
      <c r="E20" s="132"/>
      <c r="F20" s="132">
        <v>108.85206283662478</v>
      </c>
      <c r="G20" s="132">
        <v>107.91011038513476</v>
      </c>
      <c r="I20" s="131"/>
      <c r="J20" s="131"/>
      <c r="K20" s="131"/>
      <c r="L20" s="132"/>
      <c r="M20" s="132"/>
    </row>
    <row r="21" spans="1:13" ht="20.100000000000001" customHeight="1">
      <c r="A21" s="148"/>
      <c r="B21" s="148"/>
    </row>
    <row r="22" spans="1:13" ht="20.100000000000001" customHeight="1">
      <c r="A22" s="455" t="s">
        <v>162</v>
      </c>
      <c r="B22" s="455"/>
      <c r="C22" s="147" t="s">
        <v>161</v>
      </c>
      <c r="D22" s="146" t="s">
        <v>160</v>
      </c>
      <c r="I22" s="147"/>
      <c r="J22" s="146"/>
    </row>
    <row r="23" spans="1:13" ht="20.100000000000001" customHeight="1">
      <c r="A23" s="145" t="s">
        <v>159</v>
      </c>
      <c r="B23" s="136"/>
      <c r="C23" s="143">
        <v>450768.8</v>
      </c>
      <c r="D23" s="144">
        <v>87325.1</v>
      </c>
      <c r="E23" s="144"/>
      <c r="F23" s="144">
        <v>105.56441125406384</v>
      </c>
      <c r="G23" s="144">
        <v>101.59101007721023</v>
      </c>
      <c r="I23" s="143"/>
      <c r="J23" s="143"/>
      <c r="K23" s="142"/>
      <c r="L23" s="141"/>
      <c r="M23" s="141"/>
    </row>
    <row r="24" spans="1:13" ht="20.100000000000001" customHeight="1">
      <c r="A24" s="137" t="s">
        <v>158</v>
      </c>
      <c r="B24" s="136"/>
      <c r="C24" s="140"/>
      <c r="D24" s="139"/>
      <c r="E24" s="139"/>
      <c r="F24" s="139"/>
      <c r="G24" s="139"/>
      <c r="I24" s="133"/>
      <c r="J24" s="133"/>
      <c r="K24" s="131"/>
      <c r="L24" s="130"/>
      <c r="M24" s="130"/>
    </row>
    <row r="25" spans="1:13" ht="20.100000000000001" customHeight="1">
      <c r="A25" s="136"/>
      <c r="B25" s="138" t="s">
        <v>157</v>
      </c>
      <c r="C25" s="133">
        <v>438586.8</v>
      </c>
      <c r="D25" s="132">
        <v>35518.400000000001</v>
      </c>
      <c r="E25" s="132"/>
      <c r="F25" s="132">
        <v>105.72248631402952</v>
      </c>
      <c r="G25" s="132">
        <v>106.77608317535811</v>
      </c>
      <c r="I25" s="133"/>
      <c r="J25" s="133"/>
      <c r="K25" s="131"/>
      <c r="L25" s="130"/>
      <c r="M25" s="130"/>
    </row>
    <row r="26" spans="1:13" ht="20.100000000000001" customHeight="1">
      <c r="A26" s="136"/>
      <c r="B26" s="138" t="s">
        <v>156</v>
      </c>
      <c r="C26" s="133">
        <v>12182</v>
      </c>
      <c r="D26" s="132">
        <v>51806.7</v>
      </c>
      <c r="E26" s="132"/>
      <c r="F26" s="132">
        <v>100.17204591448854</v>
      </c>
      <c r="G26" s="132">
        <v>98.317745162726993</v>
      </c>
      <c r="I26" s="133"/>
      <c r="J26" s="133"/>
      <c r="K26" s="131"/>
      <c r="L26" s="130"/>
      <c r="M26" s="130"/>
    </row>
    <row r="27" spans="1:13" ht="20.100000000000001" customHeight="1">
      <c r="A27" s="137" t="s">
        <v>155</v>
      </c>
      <c r="B27" s="136"/>
      <c r="C27" s="133"/>
      <c r="D27" s="132"/>
      <c r="E27" s="132"/>
      <c r="F27" s="132"/>
      <c r="G27" s="132"/>
      <c r="I27" s="133"/>
      <c r="J27" s="133"/>
      <c r="K27" s="131"/>
      <c r="L27" s="130"/>
      <c r="M27" s="130"/>
    </row>
    <row r="28" spans="1:13" ht="20.100000000000001" customHeight="1">
      <c r="A28" s="136"/>
      <c r="B28" s="138" t="s">
        <v>154</v>
      </c>
      <c r="C28" s="133">
        <v>17435.599999999999</v>
      </c>
      <c r="D28" s="132">
        <v>52193.8</v>
      </c>
      <c r="E28" s="132"/>
      <c r="F28" s="132">
        <v>100.09808426558907</v>
      </c>
      <c r="G28" s="132">
        <v>98.437142348135296</v>
      </c>
      <c r="I28" s="133"/>
      <c r="J28" s="133"/>
      <c r="K28" s="131"/>
      <c r="L28" s="130"/>
      <c r="M28" s="130"/>
    </row>
    <row r="29" spans="1:13" ht="20.100000000000001" customHeight="1">
      <c r="A29" s="136"/>
      <c r="B29" s="138" t="s">
        <v>153</v>
      </c>
      <c r="C29" s="133">
        <v>433333.2</v>
      </c>
      <c r="D29" s="132">
        <v>35131.300000000003</v>
      </c>
      <c r="E29" s="132"/>
      <c r="F29" s="132">
        <v>105.79687687183683</v>
      </c>
      <c r="G29" s="132">
        <v>106.66844788335656</v>
      </c>
      <c r="I29" s="133"/>
      <c r="J29" s="133"/>
      <c r="K29" s="131"/>
      <c r="L29" s="130"/>
      <c r="M29" s="130"/>
    </row>
    <row r="30" spans="1:13" ht="20.100000000000001" customHeight="1">
      <c r="A30" s="137" t="s">
        <v>152</v>
      </c>
      <c r="B30" s="136"/>
      <c r="C30" s="133"/>
      <c r="D30" s="132"/>
      <c r="E30" s="132"/>
      <c r="F30" s="132"/>
      <c r="G30" s="132"/>
      <c r="I30" s="133"/>
      <c r="J30" s="133"/>
      <c r="K30" s="131"/>
      <c r="L30" s="130"/>
      <c r="M30" s="130"/>
    </row>
    <row r="31" spans="1:13" ht="20.100000000000001" customHeight="1">
      <c r="A31" s="135"/>
      <c r="B31" s="134" t="s">
        <v>151</v>
      </c>
      <c r="C31" s="133">
        <v>2845.4</v>
      </c>
      <c r="D31" s="132">
        <v>1754.7</v>
      </c>
      <c r="E31" s="132"/>
      <c r="F31" s="132">
        <v>100.20280568405275</v>
      </c>
      <c r="G31" s="132">
        <v>110.30961665521475</v>
      </c>
      <c r="I31" s="133"/>
      <c r="J31" s="133"/>
      <c r="K31" s="131"/>
      <c r="L31" s="130"/>
      <c r="M31" s="130"/>
    </row>
    <row r="32" spans="1:13" ht="20.100000000000001" customHeight="1">
      <c r="A32" s="135"/>
      <c r="B32" s="134" t="s">
        <v>150</v>
      </c>
      <c r="C32" s="133">
        <v>23556.5</v>
      </c>
      <c r="D32" s="132">
        <v>52084</v>
      </c>
      <c r="E32" s="132"/>
      <c r="F32" s="132">
        <v>101.56502753187434</v>
      </c>
      <c r="G32" s="132">
        <v>98.507053805257698</v>
      </c>
      <c r="I32" s="133"/>
      <c r="J32" s="133"/>
      <c r="K32" s="131"/>
      <c r="L32" s="130"/>
      <c r="M32" s="130"/>
    </row>
    <row r="33" spans="1:13" ht="20.100000000000001" customHeight="1">
      <c r="A33" s="135"/>
      <c r="B33" s="134" t="s">
        <v>149</v>
      </c>
      <c r="C33" s="133">
        <v>76894.399999999994</v>
      </c>
      <c r="D33" s="132">
        <v>15081</v>
      </c>
      <c r="E33" s="132"/>
      <c r="F33" s="132">
        <v>104.68476101349975</v>
      </c>
      <c r="G33" s="132">
        <v>105.74958193389885</v>
      </c>
      <c r="I33" s="133"/>
      <c r="J33" s="133"/>
      <c r="K33" s="131"/>
      <c r="L33" s="130"/>
      <c r="M33" s="130"/>
    </row>
    <row r="34" spans="1:13" ht="20.100000000000001" customHeight="1">
      <c r="A34" s="135"/>
      <c r="B34" s="134" t="s">
        <v>148</v>
      </c>
      <c r="C34" s="133">
        <v>347382.6</v>
      </c>
      <c r="D34" s="132">
        <v>18189.8</v>
      </c>
      <c r="E34" s="132"/>
      <c r="F34" s="132">
        <v>106.09006635615337</v>
      </c>
      <c r="G34" s="132">
        <v>106.89913197398751</v>
      </c>
      <c r="I34" s="133"/>
      <c r="J34" s="133"/>
      <c r="K34" s="131"/>
      <c r="L34" s="130"/>
      <c r="M34" s="130"/>
    </row>
    <row r="35" spans="1:13" ht="20.100000000000001" customHeight="1">
      <c r="A35" s="135"/>
      <c r="B35" s="134" t="s">
        <v>147</v>
      </c>
      <c r="C35" s="133">
        <v>89.9</v>
      </c>
      <c r="D35" s="132">
        <v>215.6</v>
      </c>
      <c r="E35" s="132"/>
      <c r="F35" s="132">
        <v>111.48288822456803</v>
      </c>
      <c r="G35" s="132">
        <v>99.571341857757901</v>
      </c>
      <c r="I35" s="131"/>
      <c r="J35" s="131"/>
      <c r="K35" s="131"/>
      <c r="L35" s="130"/>
      <c r="M35" s="130"/>
    </row>
    <row r="36" spans="1:13" ht="15.75">
      <c r="A36" s="120"/>
      <c r="B36" s="120"/>
      <c r="C36" s="129"/>
      <c r="D36" s="128"/>
      <c r="E36" s="128"/>
      <c r="F36" s="127"/>
      <c r="G36" s="120"/>
      <c r="H36" s="120"/>
    </row>
    <row r="37" spans="1:13" ht="15.75">
      <c r="A37" s="120"/>
      <c r="B37" s="120"/>
      <c r="C37" s="120"/>
      <c r="D37" s="126"/>
      <c r="E37" s="126"/>
      <c r="F37" s="125"/>
      <c r="G37" s="120"/>
      <c r="H37" s="120"/>
    </row>
    <row r="38" spans="1:13" ht="15.75">
      <c r="A38" s="120"/>
      <c r="B38" s="120"/>
      <c r="C38" s="120"/>
      <c r="D38" s="120"/>
      <c r="E38" s="120"/>
      <c r="F38" s="125"/>
      <c r="G38" s="120"/>
      <c r="H38" s="120"/>
    </row>
    <row r="39" spans="1:13" ht="15.75">
      <c r="A39" s="120"/>
      <c r="B39" s="120"/>
      <c r="C39" s="120"/>
      <c r="D39" s="120"/>
      <c r="E39" s="120"/>
      <c r="F39" s="125"/>
      <c r="G39" s="120"/>
      <c r="H39" s="120"/>
    </row>
    <row r="40" spans="1:13" ht="15.75">
      <c r="A40" s="120"/>
      <c r="B40" s="120"/>
      <c r="C40" s="120"/>
      <c r="D40" s="120"/>
      <c r="E40" s="120"/>
      <c r="F40" s="125"/>
      <c r="G40" s="120"/>
      <c r="H40" s="120"/>
    </row>
    <row r="41" spans="1:13" ht="15.75">
      <c r="A41" s="120"/>
      <c r="B41" s="120"/>
      <c r="C41" s="120"/>
      <c r="D41" s="120"/>
      <c r="E41" s="120"/>
      <c r="F41" s="125"/>
      <c r="G41" s="120"/>
      <c r="H41" s="120"/>
    </row>
    <row r="42" spans="1:13" ht="15.75">
      <c r="A42" s="120"/>
      <c r="B42" s="120"/>
      <c r="C42" s="120"/>
      <c r="D42" s="120"/>
      <c r="E42" s="120"/>
      <c r="F42" s="120"/>
      <c r="G42" s="120"/>
      <c r="H42" s="120"/>
    </row>
    <row r="43" spans="1:13" ht="15.75">
      <c r="A43" s="124"/>
      <c r="B43" s="124"/>
      <c r="C43" s="120"/>
      <c r="D43" s="120"/>
      <c r="E43" s="120"/>
      <c r="F43" s="120"/>
      <c r="G43" s="124"/>
      <c r="H43" s="124"/>
    </row>
    <row r="44" spans="1:13">
      <c r="A44" s="124"/>
      <c r="B44" s="124"/>
      <c r="C44" s="124"/>
      <c r="D44" s="124"/>
      <c r="E44" s="124"/>
      <c r="F44" s="124"/>
      <c r="G44" s="124"/>
      <c r="H44" s="124"/>
    </row>
    <row r="45" spans="1:13">
      <c r="A45" s="124"/>
      <c r="B45" s="124"/>
      <c r="C45" s="124"/>
      <c r="D45" s="124"/>
      <c r="E45" s="124"/>
      <c r="F45" s="124"/>
      <c r="G45" s="124"/>
      <c r="H45" s="124"/>
    </row>
    <row r="46" spans="1:13">
      <c r="A46" s="124"/>
      <c r="B46" s="124"/>
      <c r="C46" s="124"/>
      <c r="D46" s="124"/>
      <c r="E46" s="124"/>
      <c r="F46" s="124"/>
      <c r="G46" s="124"/>
      <c r="H46" s="124"/>
    </row>
    <row r="47" spans="1:13">
      <c r="A47" s="124"/>
      <c r="B47" s="124"/>
      <c r="C47" s="124"/>
      <c r="D47" s="124"/>
      <c r="E47" s="124"/>
      <c r="F47" s="124"/>
      <c r="G47" s="124"/>
      <c r="H47" s="124"/>
    </row>
    <row r="48" spans="1:13">
      <c r="A48" s="124"/>
      <c r="B48" s="124"/>
      <c r="C48" s="124"/>
      <c r="D48" s="124"/>
      <c r="E48" s="124"/>
      <c r="F48" s="124"/>
      <c r="G48" s="124"/>
      <c r="H48" s="124"/>
    </row>
    <row r="49" spans="1:8" ht="15.75">
      <c r="A49" s="120"/>
      <c r="B49" s="123"/>
      <c r="C49" s="122"/>
      <c r="D49" s="122"/>
      <c r="E49" s="122"/>
      <c r="F49" s="121"/>
      <c r="G49" s="120"/>
      <c r="H49" s="120"/>
    </row>
    <row r="50" spans="1:8" ht="15.75">
      <c r="A50" s="120"/>
      <c r="B50" s="123"/>
      <c r="C50" s="122"/>
      <c r="D50" s="122"/>
      <c r="E50" s="122"/>
      <c r="F50" s="121"/>
      <c r="G50" s="120"/>
      <c r="H50" s="120"/>
    </row>
    <row r="51" spans="1:8" ht="15.75">
      <c r="A51" s="120"/>
      <c r="B51" s="123"/>
      <c r="C51" s="122"/>
      <c r="D51" s="122"/>
      <c r="E51" s="122"/>
      <c r="F51" s="121"/>
      <c r="G51" s="120"/>
      <c r="H51" s="120"/>
    </row>
    <row r="52" spans="1:8" ht="15.75">
      <c r="A52" s="120"/>
      <c r="B52" s="123"/>
      <c r="C52" s="122"/>
      <c r="D52" s="122"/>
      <c r="E52" s="122"/>
      <c r="F52" s="121"/>
      <c r="G52" s="120"/>
      <c r="H52" s="120"/>
    </row>
    <row r="53" spans="1:8" ht="15.75">
      <c r="A53" s="120"/>
      <c r="B53" s="123"/>
      <c r="C53" s="122"/>
      <c r="D53" s="122"/>
      <c r="E53" s="122"/>
      <c r="F53" s="121"/>
      <c r="G53" s="120"/>
      <c r="H53" s="120"/>
    </row>
    <row r="54" spans="1:8" ht="15.75">
      <c r="A54" s="120"/>
      <c r="B54" s="123"/>
      <c r="C54" s="122"/>
      <c r="D54" s="122"/>
      <c r="E54" s="122"/>
      <c r="F54" s="121"/>
      <c r="G54" s="120"/>
      <c r="H54" s="120"/>
    </row>
    <row r="55" spans="1:8" ht="15.75">
      <c r="A55" s="120"/>
      <c r="B55" s="123"/>
      <c r="C55" s="122"/>
      <c r="D55" s="122"/>
      <c r="E55" s="122"/>
      <c r="F55" s="121"/>
      <c r="G55" s="120"/>
      <c r="H55" s="120"/>
    </row>
    <row r="56" spans="1:8" ht="15.75">
      <c r="A56" s="120"/>
      <c r="B56" s="123"/>
      <c r="C56" s="122"/>
      <c r="D56" s="122"/>
      <c r="E56" s="122"/>
      <c r="F56" s="121"/>
      <c r="G56" s="120"/>
      <c r="H56" s="120"/>
    </row>
    <row r="57" spans="1:8" ht="15.75">
      <c r="A57" s="120"/>
      <c r="B57" s="123"/>
      <c r="C57" s="122"/>
      <c r="D57" s="122"/>
      <c r="E57" s="122"/>
      <c r="F57" s="121"/>
      <c r="G57" s="120"/>
      <c r="H57" s="120"/>
    </row>
    <row r="58" spans="1:8" ht="15.75">
      <c r="A58" s="120"/>
      <c r="B58" s="123"/>
      <c r="C58" s="122"/>
      <c r="D58" s="122"/>
      <c r="E58" s="122"/>
      <c r="F58" s="121"/>
      <c r="G58" s="120"/>
      <c r="H58" s="120"/>
    </row>
    <row r="59" spans="1:8" ht="15.75">
      <c r="A59" s="120"/>
      <c r="B59" s="123"/>
      <c r="C59" s="122"/>
      <c r="D59" s="122"/>
      <c r="E59" s="122"/>
      <c r="F59" s="121"/>
      <c r="G59" s="120"/>
      <c r="H59" s="120"/>
    </row>
    <row r="60" spans="1:8" ht="15.75">
      <c r="A60" s="120"/>
      <c r="B60" s="123"/>
      <c r="C60" s="122"/>
      <c r="D60" s="122"/>
      <c r="E60" s="122"/>
      <c r="F60" s="121"/>
      <c r="G60" s="120"/>
      <c r="H60" s="120"/>
    </row>
    <row r="61" spans="1:8" ht="15.75">
      <c r="A61" s="120"/>
      <c r="B61" s="123"/>
      <c r="C61" s="122"/>
      <c r="D61" s="122"/>
      <c r="E61" s="122"/>
      <c r="F61" s="121"/>
      <c r="G61" s="120"/>
      <c r="H61" s="120"/>
    </row>
    <row r="62" spans="1:8" ht="15.75">
      <c r="A62" s="120"/>
      <c r="B62" s="123"/>
      <c r="C62" s="122"/>
      <c r="D62" s="122"/>
      <c r="E62" s="122"/>
      <c r="F62" s="121"/>
      <c r="G62" s="120"/>
      <c r="H62" s="120"/>
    </row>
    <row r="63" spans="1:8" ht="15.75">
      <c r="A63" s="120"/>
      <c r="B63" s="123"/>
      <c r="C63" s="122"/>
      <c r="D63" s="122"/>
      <c r="E63" s="122"/>
      <c r="F63" s="121"/>
      <c r="G63" s="120"/>
      <c r="H63" s="120"/>
    </row>
    <row r="64" spans="1:8" ht="15.75">
      <c r="A64" s="120"/>
      <c r="B64" s="123"/>
      <c r="C64" s="122"/>
      <c r="D64" s="122"/>
      <c r="E64" s="122"/>
      <c r="F64" s="121"/>
      <c r="G64" s="120"/>
      <c r="H64" s="120"/>
    </row>
    <row r="65" spans="1:8" ht="15.75">
      <c r="A65" s="120"/>
      <c r="B65" s="123"/>
      <c r="C65" s="122"/>
      <c r="D65" s="122"/>
      <c r="E65" s="122"/>
      <c r="F65" s="121"/>
      <c r="G65" s="120"/>
      <c r="H65" s="120"/>
    </row>
    <row r="66" spans="1:8" ht="15.75">
      <c r="A66" s="120"/>
      <c r="B66" s="123"/>
      <c r="C66" s="122"/>
      <c r="D66" s="122"/>
      <c r="E66" s="122"/>
      <c r="F66" s="121"/>
      <c r="G66" s="120"/>
      <c r="H66" s="120"/>
    </row>
    <row r="67" spans="1:8" ht="15.75">
      <c r="A67" s="120"/>
      <c r="B67" s="123"/>
      <c r="C67" s="122"/>
      <c r="D67" s="122"/>
      <c r="E67" s="122"/>
      <c r="F67" s="121"/>
      <c r="G67" s="120"/>
      <c r="H67" s="120"/>
    </row>
    <row r="68" spans="1:8" ht="15.75">
      <c r="A68" s="120"/>
      <c r="B68" s="123"/>
      <c r="C68" s="122"/>
      <c r="D68" s="122"/>
      <c r="E68" s="122"/>
      <c r="F68" s="121"/>
      <c r="G68" s="120"/>
      <c r="H68" s="120"/>
    </row>
    <row r="69" spans="1:8" ht="15.75">
      <c r="A69" s="120"/>
      <c r="B69" s="123"/>
      <c r="C69" s="122"/>
      <c r="D69" s="122"/>
      <c r="E69" s="122"/>
      <c r="F69" s="121"/>
      <c r="G69" s="120"/>
      <c r="H69" s="120"/>
    </row>
    <row r="70" spans="1:8" ht="15.75">
      <c r="A70" s="120"/>
      <c r="B70" s="123"/>
      <c r="C70" s="122"/>
      <c r="D70" s="122"/>
      <c r="E70" s="122"/>
      <c r="F70" s="121"/>
      <c r="G70" s="120"/>
      <c r="H70" s="120"/>
    </row>
    <row r="71" spans="1:8" ht="15.75">
      <c r="A71" s="120"/>
      <c r="B71" s="123"/>
      <c r="C71" s="122"/>
      <c r="D71" s="122"/>
      <c r="E71" s="122"/>
      <c r="F71" s="121"/>
      <c r="G71" s="120"/>
      <c r="H71" s="120"/>
    </row>
    <row r="72" spans="1:8" ht="15.75">
      <c r="A72" s="120"/>
      <c r="B72" s="123"/>
      <c r="C72" s="122"/>
      <c r="D72" s="122"/>
      <c r="E72" s="122"/>
      <c r="F72" s="121"/>
      <c r="G72" s="120"/>
      <c r="H72" s="120"/>
    </row>
    <row r="73" spans="1:8" ht="15.75">
      <c r="A73" s="120"/>
      <c r="B73" s="123"/>
      <c r="C73" s="122"/>
      <c r="D73" s="122"/>
      <c r="E73" s="122"/>
      <c r="F73" s="121"/>
      <c r="G73" s="120"/>
      <c r="H73" s="120"/>
    </row>
    <row r="74" spans="1:8" ht="15.75">
      <c r="A74" s="120"/>
      <c r="B74" s="123"/>
      <c r="C74" s="122"/>
      <c r="D74" s="122"/>
      <c r="E74" s="122"/>
      <c r="F74" s="121"/>
      <c r="G74" s="120"/>
      <c r="H74" s="120"/>
    </row>
    <row r="75" spans="1:8" ht="15.75">
      <c r="A75" s="120"/>
      <c r="B75" s="123"/>
      <c r="C75" s="122"/>
      <c r="D75" s="122"/>
      <c r="E75" s="122"/>
      <c r="F75" s="121"/>
      <c r="G75" s="120"/>
      <c r="H75" s="120"/>
    </row>
    <row r="76" spans="1:8" ht="15.75">
      <c r="A76" s="120"/>
      <c r="B76" s="123"/>
      <c r="C76" s="122"/>
      <c r="D76" s="122"/>
      <c r="E76" s="122"/>
      <c r="F76" s="121"/>
      <c r="G76" s="120"/>
      <c r="H76" s="120"/>
    </row>
    <row r="77" spans="1:8" ht="15.75">
      <c r="A77" s="120"/>
      <c r="B77" s="123"/>
      <c r="C77" s="122"/>
      <c r="D77" s="122"/>
      <c r="E77" s="122"/>
      <c r="F77" s="121"/>
      <c r="G77" s="120"/>
      <c r="H77" s="120"/>
    </row>
    <row r="78" spans="1:8" ht="15.75">
      <c r="A78" s="120"/>
      <c r="B78" s="123"/>
      <c r="C78" s="122"/>
      <c r="D78" s="122"/>
      <c r="E78" s="122"/>
      <c r="F78" s="121"/>
      <c r="G78" s="120"/>
      <c r="H78" s="120"/>
    </row>
    <row r="79" spans="1:8" ht="15.75">
      <c r="A79" s="120"/>
      <c r="B79" s="123"/>
      <c r="C79" s="122"/>
      <c r="D79" s="122"/>
      <c r="E79" s="122"/>
      <c r="F79" s="121"/>
      <c r="G79" s="120"/>
      <c r="H79" s="120"/>
    </row>
    <row r="80" spans="1:8" ht="15.75">
      <c r="A80" s="120"/>
      <c r="B80" s="123"/>
      <c r="C80" s="122"/>
      <c r="D80" s="122"/>
      <c r="E80" s="122"/>
      <c r="F80" s="121"/>
      <c r="G80" s="120"/>
      <c r="H80" s="120"/>
    </row>
    <row r="81" spans="1:8" ht="15.75">
      <c r="A81" s="120"/>
      <c r="B81" s="123"/>
      <c r="C81" s="122"/>
      <c r="D81" s="122"/>
      <c r="E81" s="122"/>
      <c r="F81" s="121"/>
      <c r="G81" s="120"/>
      <c r="H81" s="120"/>
    </row>
    <row r="82" spans="1:8" ht="15.75">
      <c r="A82" s="120"/>
      <c r="B82" s="123"/>
      <c r="C82" s="122"/>
      <c r="D82" s="122"/>
      <c r="E82" s="122"/>
      <c r="F82" s="121"/>
      <c r="G82" s="120"/>
      <c r="H82" s="120"/>
    </row>
    <row r="83" spans="1:8" ht="15.75">
      <c r="A83" s="120"/>
      <c r="B83" s="123"/>
      <c r="C83" s="122"/>
      <c r="D83" s="122"/>
      <c r="E83" s="122"/>
      <c r="F83" s="121"/>
      <c r="G83" s="120"/>
      <c r="H83" s="120"/>
    </row>
    <row r="84" spans="1:8" ht="15.75">
      <c r="A84" s="120"/>
      <c r="B84" s="123"/>
      <c r="C84" s="122"/>
      <c r="D84" s="122"/>
      <c r="E84" s="122"/>
      <c r="F84" s="121"/>
      <c r="G84" s="120"/>
      <c r="H84" s="120"/>
    </row>
    <row r="85" spans="1:8" ht="15.75">
      <c r="A85" s="120"/>
      <c r="B85" s="123"/>
      <c r="C85" s="122"/>
      <c r="D85" s="122"/>
      <c r="E85" s="122"/>
      <c r="F85" s="123"/>
      <c r="G85" s="120"/>
      <c r="H85" s="120"/>
    </row>
    <row r="86" spans="1:8" ht="15.75">
      <c r="A86" s="120"/>
      <c r="B86" s="123"/>
      <c r="C86" s="122"/>
      <c r="D86" s="122"/>
      <c r="E86" s="122"/>
      <c r="F86" s="121"/>
      <c r="G86" s="120"/>
      <c r="H86" s="120"/>
    </row>
    <row r="87" spans="1:8" ht="15.75">
      <c r="A87" s="120"/>
      <c r="B87" s="123"/>
      <c r="C87" s="122"/>
      <c r="D87" s="122"/>
      <c r="E87" s="122"/>
      <c r="F87" s="121"/>
      <c r="G87" s="120"/>
      <c r="H87" s="120"/>
    </row>
    <row r="88" spans="1:8" ht="15.75">
      <c r="A88" s="120"/>
      <c r="B88" s="123"/>
      <c r="C88" s="122"/>
      <c r="D88" s="122"/>
      <c r="E88" s="122"/>
      <c r="F88" s="121"/>
      <c r="G88" s="120"/>
      <c r="H88" s="120"/>
    </row>
    <row r="89" spans="1:8" ht="15.75">
      <c r="A89" s="120"/>
      <c r="B89" s="123"/>
      <c r="C89" s="122"/>
      <c r="D89" s="122"/>
      <c r="E89" s="122"/>
      <c r="F89" s="121"/>
      <c r="G89" s="120"/>
      <c r="H89" s="120"/>
    </row>
    <row r="90" spans="1:8" ht="15.75">
      <c r="A90" s="120"/>
      <c r="B90" s="123"/>
      <c r="C90" s="122"/>
      <c r="D90" s="122"/>
      <c r="E90" s="122"/>
      <c r="F90" s="121"/>
      <c r="G90" s="120"/>
      <c r="H90" s="120"/>
    </row>
    <row r="91" spans="1:8" ht="15.75">
      <c r="A91" s="120"/>
      <c r="B91" s="123"/>
      <c r="C91" s="122"/>
      <c r="D91" s="122"/>
      <c r="E91" s="122"/>
      <c r="F91" s="121"/>
      <c r="G91" s="120"/>
      <c r="H91" s="120"/>
    </row>
    <row r="92" spans="1:8" ht="15.75">
      <c r="A92" s="120"/>
      <c r="B92" s="123"/>
      <c r="C92" s="122"/>
      <c r="D92" s="122"/>
      <c r="E92" s="122"/>
      <c r="F92" s="121"/>
      <c r="G92" s="120"/>
      <c r="H92" s="120"/>
    </row>
    <row r="93" spans="1:8" ht="15.75">
      <c r="A93" s="120"/>
      <c r="B93" s="123"/>
      <c r="C93" s="122"/>
      <c r="D93" s="122"/>
      <c r="E93" s="122"/>
      <c r="F93" s="121"/>
      <c r="G93" s="120"/>
      <c r="H93" s="120"/>
    </row>
    <row r="94" spans="1:8" ht="15.75">
      <c r="A94" s="120"/>
      <c r="B94" s="123"/>
      <c r="C94" s="122"/>
      <c r="D94" s="122"/>
      <c r="E94" s="122"/>
      <c r="F94" s="121"/>
      <c r="G94" s="120"/>
      <c r="H94" s="120"/>
    </row>
    <row r="95" spans="1:8" ht="15.75">
      <c r="A95" s="120"/>
      <c r="B95" s="123"/>
      <c r="C95" s="122"/>
      <c r="D95" s="122"/>
      <c r="E95" s="122"/>
      <c r="F95" s="121"/>
      <c r="G95" s="120"/>
      <c r="H95" s="120"/>
    </row>
    <row r="96" spans="1:8" ht="15.75">
      <c r="A96" s="120"/>
      <c r="B96" s="123"/>
      <c r="C96" s="122"/>
      <c r="D96" s="122"/>
      <c r="E96" s="122"/>
      <c r="F96" s="121"/>
      <c r="G96" s="120"/>
      <c r="H96" s="120"/>
    </row>
    <row r="97" spans="1:8" ht="15.75">
      <c r="A97" s="120"/>
      <c r="B97" s="123"/>
      <c r="C97" s="122"/>
      <c r="D97" s="122"/>
      <c r="E97" s="122"/>
      <c r="F97" s="121"/>
      <c r="G97" s="120"/>
      <c r="H97" s="120"/>
    </row>
  </sheetData>
  <mergeCells count="4">
    <mergeCell ref="C4:D4"/>
    <mergeCell ref="F4:G4"/>
    <mergeCell ref="A22:B22"/>
    <mergeCell ref="A7:B7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2"/>
  <sheetViews>
    <sheetView workbookViewId="0">
      <selection activeCell="K17" sqref="K17"/>
    </sheetView>
  </sheetViews>
  <sheetFormatPr defaultRowHeight="15"/>
  <cols>
    <col min="1" max="1" width="3.44140625" style="200" customWidth="1"/>
    <col min="2" max="2" width="20.6640625" style="200" customWidth="1"/>
    <col min="3" max="3" width="7.77734375" style="200" customWidth="1"/>
    <col min="4" max="4" width="7.88671875" style="200" customWidth="1"/>
    <col min="5" max="5" width="9.33203125" style="200" customWidth="1"/>
    <col min="6" max="6" width="10.33203125" style="200" customWidth="1"/>
    <col min="7" max="7" width="9.21875" style="200" customWidth="1"/>
    <col min="8" max="8" width="7.6640625" style="200" bestFit="1" customWidth="1"/>
    <col min="9" max="16384" width="8.88671875" style="200"/>
  </cols>
  <sheetData>
    <row r="1" spans="1:12" ht="18.75">
      <c r="A1" s="395" t="s">
        <v>390</v>
      </c>
      <c r="B1" s="396"/>
      <c r="C1" s="396"/>
      <c r="D1" s="396"/>
      <c r="E1" s="396"/>
      <c r="F1" s="223"/>
      <c r="G1" s="223"/>
      <c r="H1" s="202"/>
    </row>
    <row r="2" spans="1:12" ht="15.95" customHeight="1">
      <c r="A2" s="395"/>
      <c r="B2" s="396"/>
      <c r="C2" s="396"/>
      <c r="D2" s="396"/>
      <c r="E2" s="396"/>
      <c r="F2" s="223"/>
      <c r="G2" s="223"/>
      <c r="H2" s="202"/>
    </row>
    <row r="3" spans="1:12" ht="15.95" customHeight="1">
      <c r="A3" s="222"/>
      <c r="B3" s="221"/>
      <c r="C3" s="221"/>
      <c r="D3" s="221"/>
      <c r="E3" s="221"/>
      <c r="F3" s="221"/>
      <c r="G3" s="221"/>
      <c r="H3" s="202"/>
    </row>
    <row r="4" spans="1:12" ht="15.95" customHeight="1">
      <c r="A4" s="222"/>
      <c r="B4" s="221"/>
      <c r="C4" s="221"/>
      <c r="D4" s="221"/>
      <c r="E4" s="221"/>
      <c r="F4" s="221"/>
      <c r="G4" s="390" t="s">
        <v>233</v>
      </c>
      <c r="H4" s="202"/>
    </row>
    <row r="5" spans="1:12" ht="15.95" customHeight="1">
      <c r="A5" s="391"/>
      <c r="B5" s="392"/>
      <c r="C5" s="393" t="s">
        <v>32</v>
      </c>
      <c r="D5" s="393" t="s">
        <v>31</v>
      </c>
      <c r="E5" s="393" t="s">
        <v>195</v>
      </c>
      <c r="F5" s="393" t="s">
        <v>108</v>
      </c>
      <c r="G5" s="393" t="s">
        <v>381</v>
      </c>
      <c r="H5" s="202"/>
    </row>
    <row r="6" spans="1:12" ht="15.95" customHeight="1">
      <c r="A6" s="222"/>
      <c r="B6" s="221"/>
      <c r="C6" s="389" t="s">
        <v>267</v>
      </c>
      <c r="D6" s="389" t="s">
        <v>111</v>
      </c>
      <c r="E6" s="389" t="s">
        <v>268</v>
      </c>
      <c r="F6" s="389" t="s">
        <v>97</v>
      </c>
      <c r="G6" s="389" t="s">
        <v>382</v>
      </c>
      <c r="H6" s="202"/>
    </row>
    <row r="7" spans="1:12" ht="15.95" customHeight="1">
      <c r="A7" s="222"/>
      <c r="B7" s="221"/>
      <c r="C7" s="389" t="s">
        <v>98</v>
      </c>
      <c r="D7" s="389" t="s">
        <v>98</v>
      </c>
      <c r="E7" s="389" t="s">
        <v>391</v>
      </c>
      <c r="F7" s="389" t="s">
        <v>384</v>
      </c>
      <c r="G7" s="389" t="s">
        <v>383</v>
      </c>
      <c r="H7" s="202"/>
    </row>
    <row r="8" spans="1:12" ht="15.95" customHeight="1">
      <c r="A8" s="220" t="s">
        <v>234</v>
      </c>
      <c r="B8" s="219"/>
      <c r="C8" s="394"/>
      <c r="D8" s="394"/>
      <c r="E8" s="394" t="s">
        <v>270</v>
      </c>
      <c r="F8" s="394" t="s">
        <v>385</v>
      </c>
      <c r="G8" s="394" t="s">
        <v>99</v>
      </c>
      <c r="H8" s="202"/>
    </row>
    <row r="9" spans="1:12" ht="15.95" customHeight="1">
      <c r="A9" s="218"/>
      <c r="B9" s="217"/>
      <c r="C9" s="217"/>
      <c r="D9" s="217"/>
      <c r="E9" s="217"/>
      <c r="F9" s="217"/>
      <c r="H9" s="202"/>
    </row>
    <row r="10" spans="1:12" ht="18" customHeight="1">
      <c r="A10" s="216" t="s">
        <v>141</v>
      </c>
      <c r="B10" s="209"/>
      <c r="C10" s="413">
        <v>576.9</v>
      </c>
      <c r="D10" s="413">
        <v>3275.2</v>
      </c>
      <c r="E10" s="413">
        <v>83.6</v>
      </c>
      <c r="F10" s="414">
        <v>85.6</v>
      </c>
      <c r="G10" s="414">
        <v>87.4</v>
      </c>
      <c r="H10" s="205"/>
      <c r="I10" s="205"/>
      <c r="J10" s="205"/>
      <c r="K10" s="205"/>
      <c r="L10" s="205"/>
    </row>
    <row r="11" spans="1:12" ht="17.100000000000001" customHeight="1">
      <c r="A11" s="215" t="s">
        <v>232</v>
      </c>
      <c r="B11" s="213"/>
      <c r="C11" s="415"/>
      <c r="D11" s="415"/>
      <c r="E11" s="415"/>
      <c r="F11" s="416"/>
      <c r="G11" s="416"/>
      <c r="H11" s="205"/>
      <c r="I11" s="205"/>
      <c r="J11" s="205"/>
    </row>
    <row r="12" spans="1:12" ht="17.100000000000001" customHeight="1">
      <c r="A12" s="208"/>
      <c r="B12" s="207" t="s">
        <v>231</v>
      </c>
      <c r="C12" s="417">
        <v>458.8</v>
      </c>
      <c r="D12" s="417">
        <v>2693.7</v>
      </c>
      <c r="E12" s="418">
        <v>85.8</v>
      </c>
      <c r="F12" s="418">
        <v>86.3</v>
      </c>
      <c r="G12" s="418">
        <v>90.2</v>
      </c>
      <c r="H12" s="205"/>
      <c r="I12" s="205"/>
      <c r="J12" s="205"/>
      <c r="K12" s="205"/>
      <c r="L12" s="205"/>
    </row>
    <row r="13" spans="1:12" ht="17.100000000000001" customHeight="1">
      <c r="A13" s="208"/>
      <c r="B13" s="207" t="s">
        <v>150</v>
      </c>
      <c r="C13" s="417">
        <v>1.5</v>
      </c>
      <c r="D13" s="417">
        <v>25.8</v>
      </c>
      <c r="E13" s="418">
        <v>25.3</v>
      </c>
      <c r="F13" s="418">
        <v>32.4</v>
      </c>
      <c r="G13" s="418">
        <v>65.599999999999994</v>
      </c>
      <c r="H13" s="205"/>
      <c r="I13" s="205"/>
      <c r="J13" s="205"/>
      <c r="K13" s="205"/>
      <c r="L13" s="205"/>
    </row>
    <row r="14" spans="1:12" ht="17.100000000000001" customHeight="1">
      <c r="A14" s="208"/>
      <c r="B14" s="207" t="s">
        <v>148</v>
      </c>
      <c r="C14" s="417">
        <v>116.6</v>
      </c>
      <c r="D14" s="417">
        <v>555.70000000000005</v>
      </c>
      <c r="E14" s="418">
        <v>77.8</v>
      </c>
      <c r="F14" s="418">
        <v>84.4</v>
      </c>
      <c r="G14" s="418">
        <v>76.900000000000006</v>
      </c>
      <c r="H14" s="205"/>
      <c r="I14" s="205"/>
      <c r="J14" s="205"/>
      <c r="K14" s="205"/>
      <c r="L14" s="205"/>
    </row>
    <row r="15" spans="1:12" ht="17.100000000000001" customHeight="1">
      <c r="A15" s="214"/>
      <c r="B15" s="213"/>
      <c r="C15" s="419"/>
      <c r="D15" s="419"/>
      <c r="E15" s="420"/>
      <c r="F15" s="420"/>
      <c r="G15" s="418"/>
      <c r="H15" s="205"/>
    </row>
    <row r="16" spans="1:12" ht="17.100000000000001" customHeight="1">
      <c r="A16" s="212" t="s">
        <v>230</v>
      </c>
      <c r="B16" s="209"/>
      <c r="C16" s="419"/>
      <c r="D16" s="419"/>
      <c r="E16" s="420"/>
      <c r="F16" s="420"/>
      <c r="G16" s="418"/>
      <c r="H16" s="205"/>
    </row>
    <row r="17" spans="1:12" ht="17.100000000000001" customHeight="1">
      <c r="A17" s="208"/>
      <c r="B17" s="206" t="s">
        <v>229</v>
      </c>
      <c r="C17" s="413">
        <v>418.7</v>
      </c>
      <c r="D17" s="421">
        <v>2152.4</v>
      </c>
      <c r="E17" s="422">
        <v>90.63966692145884</v>
      </c>
      <c r="F17" s="422">
        <v>87.40707509958159</v>
      </c>
      <c r="G17" s="422">
        <v>87.155433731615986</v>
      </c>
      <c r="H17" s="205"/>
      <c r="I17" s="205"/>
      <c r="J17" s="205"/>
      <c r="K17" s="205"/>
      <c r="L17" s="205"/>
    </row>
    <row r="18" spans="1:12" ht="17.100000000000001" customHeight="1">
      <c r="A18" s="208"/>
      <c r="B18" s="210" t="s">
        <v>213</v>
      </c>
      <c r="C18" s="417"/>
      <c r="D18" s="423"/>
      <c r="E18" s="424"/>
      <c r="F18" s="424"/>
      <c r="G18" s="425"/>
      <c r="H18" s="205"/>
    </row>
    <row r="19" spans="1:12" ht="17.100000000000001" customHeight="1">
      <c r="A19" s="208"/>
      <c r="B19" s="388" t="s">
        <v>228</v>
      </c>
      <c r="C19" s="417">
        <v>163.19999999999999</v>
      </c>
      <c r="D19" s="423">
        <v>700.3</v>
      </c>
      <c r="E19" s="425">
        <v>87.2</v>
      </c>
      <c r="F19" s="425">
        <v>84.1</v>
      </c>
      <c r="G19" s="425">
        <v>70.2</v>
      </c>
      <c r="H19" s="205"/>
      <c r="I19" s="205"/>
      <c r="J19" s="205"/>
      <c r="K19" s="205"/>
      <c r="L19" s="205"/>
    </row>
    <row r="20" spans="1:12" ht="17.100000000000001" customHeight="1">
      <c r="A20" s="208"/>
      <c r="B20" s="388" t="s">
        <v>227</v>
      </c>
      <c r="C20" s="417">
        <v>81.599999999999994</v>
      </c>
      <c r="D20" s="423">
        <v>480.3</v>
      </c>
      <c r="E20" s="425">
        <v>95.6</v>
      </c>
      <c r="F20" s="425">
        <v>145.19999999999999</v>
      </c>
      <c r="G20" s="425">
        <v>135.30000000000001</v>
      </c>
      <c r="H20" s="205"/>
      <c r="I20" s="205"/>
      <c r="J20" s="205"/>
      <c r="K20" s="205"/>
      <c r="L20" s="205"/>
    </row>
    <row r="21" spans="1:12" ht="17.100000000000001" customHeight="1">
      <c r="A21" s="208"/>
      <c r="B21" s="388" t="s">
        <v>226</v>
      </c>
      <c r="C21" s="417">
        <v>49.2</v>
      </c>
      <c r="D21" s="423">
        <v>270.2</v>
      </c>
      <c r="E21" s="425">
        <v>100.5</v>
      </c>
      <c r="F21" s="425">
        <v>96.6</v>
      </c>
      <c r="G21" s="425">
        <v>98.9</v>
      </c>
      <c r="H21" s="205"/>
      <c r="I21" s="205"/>
      <c r="J21" s="205"/>
      <c r="K21" s="205"/>
      <c r="L21" s="205"/>
    </row>
    <row r="22" spans="1:12" ht="17.100000000000001" customHeight="1">
      <c r="A22" s="208"/>
      <c r="B22" s="388" t="s">
        <v>225</v>
      </c>
      <c r="C22" s="417">
        <v>34.9</v>
      </c>
      <c r="D22" s="423">
        <v>175.3</v>
      </c>
      <c r="E22" s="425">
        <v>102.7</v>
      </c>
      <c r="F22" s="425">
        <v>103.6</v>
      </c>
      <c r="G22" s="425">
        <v>98.5</v>
      </c>
      <c r="H22" s="205"/>
      <c r="I22" s="211"/>
      <c r="J22" s="205"/>
      <c r="K22" s="205"/>
      <c r="L22" s="205"/>
    </row>
    <row r="23" spans="1:12" ht="17.100000000000001" customHeight="1">
      <c r="A23" s="208"/>
      <c r="B23" s="388" t="s">
        <v>224</v>
      </c>
      <c r="C23" s="417">
        <v>29.3</v>
      </c>
      <c r="D23" s="423">
        <v>138.1</v>
      </c>
      <c r="E23" s="425">
        <v>100</v>
      </c>
      <c r="F23" s="425">
        <v>92.3</v>
      </c>
      <c r="G23" s="425">
        <v>93.5</v>
      </c>
      <c r="H23" s="205"/>
      <c r="I23" s="205"/>
      <c r="J23" s="205"/>
      <c r="K23" s="205"/>
      <c r="L23" s="205"/>
    </row>
    <row r="24" spans="1:12" ht="17.100000000000001" customHeight="1">
      <c r="A24" s="208"/>
      <c r="B24" s="388" t="s">
        <v>223</v>
      </c>
      <c r="C24" s="417">
        <v>10.6</v>
      </c>
      <c r="D24" s="423">
        <v>106.7</v>
      </c>
      <c r="E24" s="425">
        <v>90.6</v>
      </c>
      <c r="F24" s="425">
        <v>28.4</v>
      </c>
      <c r="G24" s="425">
        <v>62.4</v>
      </c>
      <c r="H24" s="205"/>
      <c r="I24" s="205"/>
      <c r="J24" s="205"/>
      <c r="K24" s="205"/>
      <c r="L24" s="205"/>
    </row>
    <row r="25" spans="1:12" ht="17.100000000000001" customHeight="1">
      <c r="A25" s="208"/>
      <c r="B25" s="388" t="s">
        <v>222</v>
      </c>
      <c r="C25" s="417">
        <v>14.2</v>
      </c>
      <c r="D25" s="423">
        <v>87</v>
      </c>
      <c r="E25" s="425">
        <v>64</v>
      </c>
      <c r="F25" s="425">
        <v>52.1</v>
      </c>
      <c r="G25" s="425">
        <v>70.900000000000006</v>
      </c>
      <c r="H25" s="205"/>
      <c r="I25" s="205"/>
      <c r="J25" s="205"/>
      <c r="K25" s="205"/>
      <c r="L25" s="205"/>
    </row>
    <row r="26" spans="1:12" ht="17.100000000000001" customHeight="1">
      <c r="A26" s="208"/>
      <c r="B26" s="388" t="s">
        <v>221</v>
      </c>
      <c r="C26" s="417">
        <v>16.600000000000001</v>
      </c>
      <c r="D26" s="423">
        <v>86.6</v>
      </c>
      <c r="E26" s="425">
        <v>91.6</v>
      </c>
      <c r="F26" s="425">
        <v>103.9</v>
      </c>
      <c r="G26" s="425">
        <v>106.2</v>
      </c>
      <c r="H26" s="205"/>
      <c r="I26" s="205"/>
      <c r="J26" s="205"/>
      <c r="K26" s="205"/>
      <c r="L26" s="205"/>
    </row>
    <row r="27" spans="1:12" ht="17.100000000000001" customHeight="1">
      <c r="A27" s="208"/>
      <c r="B27" s="388" t="s">
        <v>219</v>
      </c>
      <c r="C27" s="417">
        <v>3.8</v>
      </c>
      <c r="D27" s="423">
        <v>39.299999999999997</v>
      </c>
      <c r="E27" s="425">
        <v>36.200000000000003</v>
      </c>
      <c r="F27" s="425">
        <v>27.4</v>
      </c>
      <c r="G27" s="425">
        <v>69.400000000000006</v>
      </c>
      <c r="H27" s="205"/>
      <c r="I27" s="205"/>
      <c r="J27" s="205"/>
      <c r="K27" s="205"/>
      <c r="L27" s="205"/>
    </row>
    <row r="28" spans="1:12" ht="17.100000000000001" customHeight="1">
      <c r="A28" s="208"/>
      <c r="B28" s="388" t="s">
        <v>220</v>
      </c>
      <c r="C28" s="417">
        <v>8.6</v>
      </c>
      <c r="D28" s="417">
        <v>38.700000000000003</v>
      </c>
      <c r="E28" s="418">
        <v>95.1</v>
      </c>
      <c r="F28" s="418">
        <v>83</v>
      </c>
      <c r="G28" s="418">
        <v>83.7</v>
      </c>
      <c r="H28" s="205"/>
      <c r="I28" s="205"/>
      <c r="J28" s="205"/>
      <c r="K28" s="205"/>
      <c r="L28" s="205"/>
    </row>
    <row r="29" spans="1:12" ht="17.100000000000001" customHeight="1">
      <c r="A29" s="208"/>
      <c r="B29" s="388" t="s">
        <v>218</v>
      </c>
      <c r="C29" s="417">
        <v>5.5</v>
      </c>
      <c r="D29" s="417">
        <v>24.5</v>
      </c>
      <c r="E29" s="418">
        <v>123.1</v>
      </c>
      <c r="F29" s="418">
        <v>92.5</v>
      </c>
      <c r="G29" s="418">
        <v>81.2</v>
      </c>
      <c r="H29" s="205"/>
      <c r="I29" s="205"/>
      <c r="J29" s="205"/>
      <c r="K29" s="205"/>
      <c r="L29" s="205"/>
    </row>
    <row r="30" spans="1:12" ht="17.100000000000001" customHeight="1">
      <c r="A30" s="208"/>
      <c r="B30" s="206" t="s">
        <v>217</v>
      </c>
      <c r="C30" s="413">
        <v>38</v>
      </c>
      <c r="D30" s="413">
        <v>267.5</v>
      </c>
      <c r="E30" s="413">
        <v>77.900000000000006</v>
      </c>
      <c r="F30" s="413">
        <v>98.7</v>
      </c>
      <c r="G30" s="413">
        <v>102.4</v>
      </c>
      <c r="H30" s="205"/>
      <c r="I30" s="205"/>
      <c r="J30" s="205"/>
      <c r="K30" s="205"/>
      <c r="L30" s="205"/>
    </row>
    <row r="31" spans="1:12" ht="17.100000000000001" customHeight="1">
      <c r="A31" s="208"/>
      <c r="B31" s="388" t="s">
        <v>216</v>
      </c>
      <c r="C31" s="417">
        <v>30.9</v>
      </c>
      <c r="D31" s="417">
        <v>215.3</v>
      </c>
      <c r="E31" s="417">
        <v>76.7</v>
      </c>
      <c r="F31" s="417">
        <v>100.5</v>
      </c>
      <c r="G31" s="417">
        <v>104</v>
      </c>
      <c r="H31" s="205"/>
      <c r="I31" s="205"/>
      <c r="J31" s="205"/>
      <c r="K31" s="205"/>
      <c r="L31" s="205"/>
    </row>
    <row r="32" spans="1:12" ht="17.100000000000001" customHeight="1">
      <c r="A32" s="208"/>
      <c r="B32" s="388" t="s">
        <v>215</v>
      </c>
      <c r="C32" s="417">
        <v>7.1</v>
      </c>
      <c r="D32" s="417">
        <v>52.2</v>
      </c>
      <c r="E32" s="417">
        <v>83.2</v>
      </c>
      <c r="F32" s="417">
        <v>91.8</v>
      </c>
      <c r="G32" s="417">
        <v>96.1</v>
      </c>
      <c r="H32" s="205"/>
      <c r="I32" s="205"/>
      <c r="J32" s="205"/>
      <c r="K32" s="205"/>
      <c r="L32" s="205"/>
    </row>
    <row r="33" spans="1:12" ht="17.100000000000001" customHeight="1">
      <c r="A33" s="208"/>
      <c r="B33" s="206" t="s">
        <v>214</v>
      </c>
      <c r="C33" s="413">
        <v>75.7</v>
      </c>
      <c r="D33" s="413">
        <v>525</v>
      </c>
      <c r="E33" s="413">
        <v>70.400000000000006</v>
      </c>
      <c r="F33" s="413">
        <v>99.8</v>
      </c>
      <c r="G33" s="413">
        <v>92.7</v>
      </c>
      <c r="H33" s="205"/>
      <c r="I33" s="205"/>
      <c r="J33" s="205"/>
      <c r="K33" s="205"/>
      <c r="L33" s="205"/>
    </row>
    <row r="34" spans="1:12" ht="17.100000000000001" customHeight="1">
      <c r="A34" s="208"/>
      <c r="B34" s="210" t="s">
        <v>213</v>
      </c>
      <c r="C34" s="426"/>
      <c r="D34" s="426"/>
      <c r="E34" s="427"/>
      <c r="F34" s="417"/>
      <c r="G34" s="428"/>
      <c r="H34" s="205"/>
      <c r="I34" s="205"/>
      <c r="J34" s="205"/>
      <c r="K34" s="205"/>
      <c r="L34" s="205"/>
    </row>
    <row r="35" spans="1:12" ht="17.100000000000001" customHeight="1">
      <c r="A35" s="208"/>
      <c r="B35" s="388" t="s">
        <v>212</v>
      </c>
      <c r="C35" s="417">
        <v>21.9</v>
      </c>
      <c r="D35" s="417">
        <v>146.1</v>
      </c>
      <c r="E35" s="417">
        <v>77.400000000000006</v>
      </c>
      <c r="F35" s="417">
        <v>109.8</v>
      </c>
      <c r="G35" s="417">
        <v>83.5</v>
      </c>
      <c r="H35" s="205"/>
      <c r="I35" s="205"/>
      <c r="J35" s="205"/>
      <c r="K35" s="205"/>
      <c r="L35" s="205"/>
    </row>
    <row r="36" spans="1:12" ht="17.100000000000001" customHeight="1">
      <c r="A36" s="208"/>
      <c r="B36" s="388" t="s">
        <v>211</v>
      </c>
      <c r="C36" s="417">
        <v>17.100000000000001</v>
      </c>
      <c r="D36" s="417">
        <v>99.4</v>
      </c>
      <c r="E36" s="417">
        <v>80.099999999999994</v>
      </c>
      <c r="F36" s="417">
        <v>96.8</v>
      </c>
      <c r="G36" s="417">
        <v>94</v>
      </c>
      <c r="H36" s="205"/>
      <c r="I36" s="205"/>
      <c r="J36" s="205"/>
      <c r="K36" s="205"/>
      <c r="L36" s="205"/>
    </row>
    <row r="37" spans="1:12" ht="17.100000000000001" customHeight="1">
      <c r="A37" s="208"/>
      <c r="B37" s="388" t="s">
        <v>210</v>
      </c>
      <c r="C37" s="417">
        <v>13.2</v>
      </c>
      <c r="D37" s="417">
        <v>90.1</v>
      </c>
      <c r="E37" s="417">
        <v>62.5</v>
      </c>
      <c r="F37" s="417">
        <v>89.5</v>
      </c>
      <c r="G37" s="417">
        <v>94</v>
      </c>
      <c r="H37" s="205"/>
      <c r="I37" s="205"/>
      <c r="J37" s="205"/>
      <c r="K37" s="205"/>
      <c r="L37" s="205"/>
    </row>
    <row r="38" spans="1:12" ht="17.100000000000001" customHeight="1">
      <c r="A38" s="208"/>
      <c r="B38" s="388" t="s">
        <v>209</v>
      </c>
      <c r="C38" s="417">
        <v>8.1999999999999993</v>
      </c>
      <c r="D38" s="417">
        <v>68.2</v>
      </c>
      <c r="E38" s="417">
        <v>59</v>
      </c>
      <c r="F38" s="417">
        <v>101</v>
      </c>
      <c r="G38" s="417">
        <v>100.6</v>
      </c>
      <c r="H38" s="205"/>
      <c r="I38" s="205"/>
      <c r="J38" s="205"/>
      <c r="K38" s="205"/>
      <c r="L38" s="205"/>
    </row>
    <row r="39" spans="1:12" ht="17.100000000000001" customHeight="1">
      <c r="A39" s="208"/>
      <c r="B39" s="388" t="s">
        <v>208</v>
      </c>
      <c r="C39" s="417">
        <v>3.4</v>
      </c>
      <c r="D39" s="417">
        <v>19.600000000000001</v>
      </c>
      <c r="E39" s="417">
        <v>95.6</v>
      </c>
      <c r="F39" s="417">
        <v>108.3</v>
      </c>
      <c r="G39" s="417">
        <v>97.1</v>
      </c>
      <c r="H39" s="205"/>
      <c r="I39" s="205"/>
      <c r="J39" s="205"/>
      <c r="K39" s="205"/>
      <c r="L39" s="205"/>
    </row>
    <row r="40" spans="1:12" ht="17.100000000000001" customHeight="1">
      <c r="A40" s="208"/>
      <c r="B40" s="388" t="s">
        <v>207</v>
      </c>
      <c r="C40" s="417">
        <v>1.4</v>
      </c>
      <c r="D40" s="417">
        <v>16.899999999999999</v>
      </c>
      <c r="E40" s="417">
        <v>58.1</v>
      </c>
      <c r="F40" s="417">
        <v>95.1</v>
      </c>
      <c r="G40" s="417">
        <v>93.3</v>
      </c>
      <c r="H40" s="205"/>
      <c r="I40" s="205"/>
      <c r="J40" s="205"/>
      <c r="K40" s="205"/>
      <c r="L40" s="205"/>
    </row>
    <row r="41" spans="1:12" ht="17.100000000000001" customHeight="1">
      <c r="A41" s="208"/>
      <c r="B41" s="388" t="s">
        <v>206</v>
      </c>
      <c r="C41" s="417">
        <v>2.2999999999999998</v>
      </c>
      <c r="D41" s="417">
        <v>16.8</v>
      </c>
      <c r="E41" s="417">
        <v>79</v>
      </c>
      <c r="F41" s="417">
        <v>101.4</v>
      </c>
      <c r="G41" s="417">
        <v>104.5</v>
      </c>
      <c r="H41" s="205"/>
      <c r="I41" s="205"/>
      <c r="J41" s="205"/>
      <c r="K41" s="205"/>
      <c r="L41" s="205"/>
    </row>
    <row r="42" spans="1:12" ht="17.100000000000001" customHeight="1">
      <c r="A42" s="204"/>
      <c r="B42" s="206" t="s">
        <v>205</v>
      </c>
      <c r="C42" s="413">
        <v>21.1</v>
      </c>
      <c r="D42" s="413">
        <v>148.9</v>
      </c>
      <c r="E42" s="413">
        <v>61.7</v>
      </c>
      <c r="F42" s="413">
        <v>84.7</v>
      </c>
      <c r="G42" s="413">
        <v>90.7</v>
      </c>
      <c r="H42" s="205"/>
      <c r="I42" s="205"/>
      <c r="J42" s="205"/>
      <c r="K42" s="205"/>
      <c r="L42" s="205"/>
    </row>
    <row r="43" spans="1:12" ht="17.100000000000001" customHeight="1">
      <c r="A43" s="204"/>
      <c r="B43" s="388" t="s">
        <v>204</v>
      </c>
      <c r="C43" s="417">
        <v>18.8</v>
      </c>
      <c r="D43" s="417">
        <v>135.6</v>
      </c>
      <c r="E43" s="417">
        <v>60.5</v>
      </c>
      <c r="F43" s="417">
        <v>85.2</v>
      </c>
      <c r="G43" s="417">
        <v>90.7</v>
      </c>
      <c r="H43" s="205"/>
      <c r="I43" s="205"/>
      <c r="J43" s="205"/>
      <c r="K43" s="205"/>
      <c r="L43" s="205"/>
    </row>
    <row r="44" spans="1:12" ht="17.100000000000001" customHeight="1">
      <c r="A44" s="204"/>
      <c r="B44" s="388" t="s">
        <v>203</v>
      </c>
      <c r="C44" s="417">
        <v>2.2999999999999998</v>
      </c>
      <c r="D44" s="417">
        <v>13.2</v>
      </c>
      <c r="E44" s="417">
        <v>73.2</v>
      </c>
      <c r="F44" s="417">
        <v>80.2</v>
      </c>
      <c r="G44" s="417">
        <v>90.9</v>
      </c>
      <c r="H44" s="205"/>
      <c r="I44" s="205"/>
      <c r="J44" s="205"/>
      <c r="K44" s="205"/>
      <c r="L44" s="205"/>
    </row>
    <row r="45" spans="1:12" ht="17.100000000000001" customHeight="1">
      <c r="A45" s="204"/>
      <c r="B45" s="206" t="s">
        <v>202</v>
      </c>
      <c r="C45" s="413">
        <v>23.3</v>
      </c>
      <c r="D45" s="421">
        <v>181.4</v>
      </c>
      <c r="E45" s="421">
        <v>61.5</v>
      </c>
      <c r="F45" s="421">
        <v>41.8</v>
      </c>
      <c r="G45" s="421">
        <v>63.3</v>
      </c>
      <c r="H45" s="205"/>
      <c r="I45" s="205"/>
      <c r="J45" s="205"/>
      <c r="K45" s="205"/>
      <c r="L45" s="205"/>
    </row>
    <row r="46" spans="1:12">
      <c r="A46" s="204"/>
      <c r="B46" s="204"/>
      <c r="C46" s="204"/>
      <c r="D46" s="203"/>
      <c r="E46" s="203"/>
      <c r="F46" s="203"/>
      <c r="G46" s="204"/>
    </row>
    <row r="47" spans="1:12">
      <c r="A47" s="204"/>
      <c r="B47" s="204"/>
      <c r="C47" s="204"/>
      <c r="D47" s="203"/>
      <c r="E47" s="203"/>
      <c r="F47" s="203"/>
      <c r="G47" s="204"/>
    </row>
    <row r="48" spans="1:12">
      <c r="A48" s="204"/>
      <c r="B48" s="204"/>
      <c r="C48" s="204"/>
      <c r="D48" s="203"/>
      <c r="E48" s="203"/>
      <c r="F48" s="203"/>
      <c r="G48" s="204"/>
    </row>
    <row r="49" spans="1:7">
      <c r="A49" s="204"/>
      <c r="B49" s="204"/>
      <c r="C49" s="204"/>
      <c r="D49" s="203"/>
      <c r="E49" s="203"/>
      <c r="F49" s="203"/>
      <c r="G49" s="204"/>
    </row>
    <row r="50" spans="1:7">
      <c r="A50" s="204"/>
      <c r="B50" s="204"/>
      <c r="C50" s="204"/>
      <c r="D50" s="203"/>
      <c r="E50" s="203"/>
      <c r="F50" s="203"/>
      <c r="G50" s="204"/>
    </row>
    <row r="51" spans="1:7">
      <c r="A51" s="204"/>
      <c r="B51" s="204"/>
      <c r="C51" s="204"/>
      <c r="D51" s="203"/>
      <c r="E51" s="203"/>
      <c r="F51" s="203"/>
      <c r="G51" s="204"/>
    </row>
    <row r="52" spans="1:7">
      <c r="A52" s="204"/>
      <c r="B52" s="204"/>
      <c r="C52" s="204"/>
      <c r="D52" s="203"/>
      <c r="E52" s="203"/>
      <c r="F52" s="203"/>
      <c r="G52" s="204"/>
    </row>
    <row r="53" spans="1:7">
      <c r="A53" s="204"/>
      <c r="B53" s="204"/>
      <c r="C53" s="204"/>
      <c r="D53" s="203"/>
      <c r="E53" s="203"/>
      <c r="F53" s="203"/>
      <c r="G53" s="204"/>
    </row>
    <row r="54" spans="1:7">
      <c r="A54" s="204"/>
      <c r="B54" s="204"/>
      <c r="C54" s="204"/>
      <c r="D54" s="203"/>
      <c r="E54" s="203"/>
      <c r="F54" s="203"/>
      <c r="G54" s="204"/>
    </row>
    <row r="55" spans="1:7">
      <c r="A55" s="204"/>
      <c r="B55" s="204"/>
      <c r="C55" s="204"/>
      <c r="D55" s="203"/>
      <c r="E55" s="203"/>
      <c r="F55" s="203"/>
      <c r="G55" s="204"/>
    </row>
    <row r="56" spans="1:7">
      <c r="A56" s="204"/>
      <c r="B56" s="204"/>
      <c r="C56" s="204"/>
      <c r="D56" s="203"/>
      <c r="E56" s="203"/>
      <c r="F56" s="203"/>
      <c r="G56" s="204"/>
    </row>
    <row r="57" spans="1:7">
      <c r="A57" s="204"/>
      <c r="B57" s="204"/>
      <c r="C57" s="204"/>
      <c r="D57" s="203"/>
      <c r="E57" s="203"/>
      <c r="F57" s="203"/>
      <c r="G57" s="204"/>
    </row>
    <row r="58" spans="1:7">
      <c r="A58" s="204"/>
      <c r="B58" s="204"/>
      <c r="C58" s="204"/>
      <c r="D58" s="203"/>
      <c r="E58" s="203"/>
      <c r="F58" s="203"/>
      <c r="G58" s="204"/>
    </row>
    <row r="59" spans="1:7">
      <c r="A59" s="204"/>
      <c r="B59" s="204"/>
      <c r="C59" s="204"/>
      <c r="D59" s="203"/>
      <c r="E59" s="203"/>
      <c r="F59" s="203"/>
      <c r="G59" s="204"/>
    </row>
    <row r="60" spans="1:7">
      <c r="A60" s="204"/>
      <c r="B60" s="204"/>
      <c r="C60" s="204"/>
      <c r="D60" s="203"/>
      <c r="E60" s="203"/>
      <c r="F60" s="203"/>
      <c r="G60" s="204"/>
    </row>
    <row r="61" spans="1:7">
      <c r="A61" s="204"/>
      <c r="B61" s="204"/>
      <c r="C61" s="204"/>
      <c r="D61" s="203"/>
      <c r="E61" s="203"/>
      <c r="F61" s="203"/>
      <c r="G61" s="204"/>
    </row>
    <row r="62" spans="1:7">
      <c r="A62" s="204"/>
      <c r="B62" s="204"/>
      <c r="C62" s="204"/>
      <c r="D62" s="203"/>
      <c r="E62" s="203"/>
      <c r="F62" s="203"/>
      <c r="G62" s="204"/>
    </row>
    <row r="63" spans="1:7">
      <c r="A63" s="204"/>
      <c r="B63" s="204"/>
      <c r="C63" s="204"/>
      <c r="D63" s="203"/>
      <c r="E63" s="203"/>
      <c r="F63" s="203"/>
      <c r="G63" s="204"/>
    </row>
    <row r="64" spans="1:7">
      <c r="A64" s="204"/>
      <c r="B64" s="204"/>
      <c r="C64" s="204"/>
      <c r="D64" s="203"/>
      <c r="E64" s="203"/>
      <c r="F64" s="203"/>
      <c r="G64" s="204"/>
    </row>
    <row r="65" spans="1:7">
      <c r="A65" s="204"/>
      <c r="B65" s="204"/>
      <c r="C65" s="204"/>
      <c r="D65" s="203"/>
      <c r="E65" s="203"/>
      <c r="F65" s="203"/>
      <c r="G65" s="204"/>
    </row>
    <row r="66" spans="1:7">
      <c r="A66" s="204"/>
      <c r="B66" s="204"/>
      <c r="C66" s="204"/>
      <c r="D66" s="203"/>
      <c r="E66" s="203"/>
      <c r="F66" s="203"/>
      <c r="G66" s="204"/>
    </row>
    <row r="67" spans="1:7">
      <c r="A67" s="204"/>
      <c r="B67" s="204"/>
      <c r="C67" s="204"/>
      <c r="D67" s="203"/>
      <c r="E67" s="203"/>
      <c r="F67" s="203"/>
      <c r="G67" s="204"/>
    </row>
    <row r="68" spans="1:7">
      <c r="A68" s="204"/>
      <c r="B68" s="204"/>
      <c r="C68" s="204"/>
      <c r="D68" s="203"/>
      <c r="E68" s="203"/>
      <c r="F68" s="203"/>
      <c r="G68" s="204"/>
    </row>
    <row r="69" spans="1:7">
      <c r="A69" s="204"/>
      <c r="B69" s="204"/>
      <c r="C69" s="204"/>
      <c r="D69" s="203"/>
      <c r="E69" s="203"/>
      <c r="F69" s="203"/>
      <c r="G69" s="204"/>
    </row>
    <row r="70" spans="1:7">
      <c r="A70" s="204"/>
      <c r="B70" s="204"/>
      <c r="C70" s="204"/>
      <c r="D70" s="203"/>
      <c r="E70" s="203"/>
      <c r="F70" s="203"/>
      <c r="G70" s="204"/>
    </row>
    <row r="71" spans="1:7">
      <c r="A71" s="204"/>
      <c r="B71" s="204"/>
      <c r="C71" s="204"/>
      <c r="D71" s="203"/>
      <c r="E71" s="203"/>
      <c r="F71" s="203"/>
      <c r="G71" s="204"/>
    </row>
    <row r="72" spans="1:7">
      <c r="A72" s="204"/>
      <c r="B72" s="204"/>
      <c r="C72" s="204"/>
      <c r="D72" s="203"/>
      <c r="E72" s="203"/>
      <c r="F72" s="203"/>
      <c r="G72" s="204"/>
    </row>
    <row r="73" spans="1:7">
      <c r="A73" s="204"/>
      <c r="B73" s="204"/>
      <c r="C73" s="204"/>
      <c r="D73" s="203"/>
      <c r="E73" s="203"/>
      <c r="F73" s="203"/>
      <c r="G73" s="204"/>
    </row>
    <row r="74" spans="1:7">
      <c r="A74" s="204"/>
      <c r="B74" s="204"/>
      <c r="C74" s="204"/>
      <c r="D74" s="203"/>
      <c r="E74" s="203"/>
      <c r="F74" s="203"/>
      <c r="G74" s="204"/>
    </row>
    <row r="75" spans="1:7">
      <c r="A75" s="204"/>
      <c r="B75" s="204"/>
      <c r="C75" s="204"/>
      <c r="D75" s="203"/>
      <c r="E75" s="203"/>
      <c r="F75" s="203"/>
      <c r="G75" s="204"/>
    </row>
    <row r="76" spans="1:7">
      <c r="A76" s="204"/>
      <c r="B76" s="204"/>
      <c r="C76" s="204"/>
      <c r="D76" s="203"/>
      <c r="E76" s="203"/>
      <c r="F76" s="203"/>
      <c r="G76" s="204"/>
    </row>
    <row r="77" spans="1:7">
      <c r="A77" s="204"/>
      <c r="B77" s="204"/>
      <c r="C77" s="204"/>
      <c r="D77" s="203"/>
      <c r="E77" s="203"/>
      <c r="F77" s="203"/>
      <c r="G77" s="204"/>
    </row>
    <row r="78" spans="1:7">
      <c r="A78" s="204"/>
      <c r="B78" s="204"/>
      <c r="C78" s="204"/>
      <c r="D78" s="203"/>
      <c r="E78" s="203"/>
      <c r="F78" s="203"/>
      <c r="G78" s="204"/>
    </row>
    <row r="79" spans="1:7">
      <c r="A79" s="204"/>
      <c r="B79" s="204"/>
      <c r="C79" s="204"/>
      <c r="D79" s="203"/>
      <c r="E79" s="203"/>
      <c r="F79" s="203"/>
      <c r="G79" s="204"/>
    </row>
    <row r="80" spans="1:7">
      <c r="A80" s="204"/>
      <c r="B80" s="204"/>
      <c r="C80" s="204"/>
      <c r="D80" s="203"/>
      <c r="E80" s="203"/>
      <c r="F80" s="203"/>
      <c r="G80" s="204"/>
    </row>
    <row r="81" spans="1:7">
      <c r="A81" s="204"/>
      <c r="B81" s="204"/>
      <c r="C81" s="204"/>
      <c r="D81" s="203"/>
      <c r="E81" s="203"/>
      <c r="F81" s="203"/>
      <c r="G81" s="204"/>
    </row>
    <row r="82" spans="1:7">
      <c r="A82" s="204"/>
      <c r="B82" s="204"/>
      <c r="C82" s="204"/>
      <c r="D82" s="203"/>
      <c r="E82" s="203"/>
      <c r="F82" s="203"/>
      <c r="G82" s="204"/>
    </row>
    <row r="83" spans="1:7">
      <c r="A83" s="204"/>
      <c r="B83" s="204"/>
      <c r="C83" s="204"/>
      <c r="D83" s="203"/>
      <c r="E83" s="203"/>
      <c r="F83" s="203"/>
      <c r="G83" s="204"/>
    </row>
    <row r="84" spans="1:7">
      <c r="A84" s="204"/>
      <c r="B84" s="204"/>
      <c r="C84" s="204"/>
      <c r="D84" s="203"/>
      <c r="E84" s="203"/>
      <c r="F84" s="203"/>
      <c r="G84" s="204"/>
    </row>
    <row r="85" spans="1:7">
      <c r="A85" s="204"/>
      <c r="B85" s="204"/>
      <c r="C85" s="204"/>
      <c r="D85" s="203"/>
      <c r="E85" s="203"/>
      <c r="F85" s="203"/>
      <c r="G85" s="204"/>
    </row>
    <row r="86" spans="1:7">
      <c r="A86" s="204"/>
      <c r="B86" s="204"/>
      <c r="C86" s="204"/>
      <c r="D86" s="203"/>
      <c r="E86" s="203"/>
      <c r="F86" s="203"/>
      <c r="G86" s="204"/>
    </row>
    <row r="87" spans="1:7">
      <c r="A87" s="204"/>
      <c r="B87" s="204"/>
      <c r="C87" s="204"/>
      <c r="D87" s="203"/>
      <c r="E87" s="203"/>
      <c r="F87" s="203"/>
      <c r="G87" s="204"/>
    </row>
    <row r="88" spans="1:7">
      <c r="A88" s="204"/>
      <c r="B88" s="204"/>
      <c r="C88" s="204"/>
      <c r="D88" s="203"/>
      <c r="E88" s="203"/>
      <c r="F88" s="203"/>
      <c r="G88" s="204"/>
    </row>
    <row r="89" spans="1:7">
      <c r="A89" s="204"/>
      <c r="B89" s="204"/>
      <c r="C89" s="204"/>
      <c r="D89" s="203"/>
      <c r="E89" s="203"/>
      <c r="F89" s="203"/>
      <c r="G89" s="204"/>
    </row>
    <row r="90" spans="1:7">
      <c r="A90" s="204"/>
      <c r="B90" s="204"/>
      <c r="C90" s="204"/>
      <c r="D90" s="203"/>
      <c r="E90" s="203"/>
      <c r="F90" s="203"/>
      <c r="G90" s="204"/>
    </row>
    <row r="91" spans="1:7">
      <c r="A91" s="204"/>
      <c r="B91" s="204"/>
      <c r="C91" s="204"/>
      <c r="D91" s="203"/>
      <c r="E91" s="203"/>
      <c r="F91" s="203"/>
      <c r="G91" s="204"/>
    </row>
    <row r="92" spans="1:7">
      <c r="A92" s="204"/>
      <c r="B92" s="204"/>
      <c r="C92" s="204"/>
      <c r="D92" s="203"/>
      <c r="E92" s="203"/>
      <c r="F92" s="203"/>
      <c r="G92" s="204"/>
    </row>
    <row r="93" spans="1:7">
      <c r="A93" s="204"/>
      <c r="B93" s="204"/>
      <c r="C93" s="204"/>
      <c r="D93" s="203"/>
      <c r="E93" s="203"/>
      <c r="F93" s="203"/>
      <c r="G93" s="204"/>
    </row>
    <row r="94" spans="1:7">
      <c r="A94" s="204"/>
      <c r="B94" s="204"/>
      <c r="C94" s="204"/>
      <c r="D94" s="203"/>
      <c r="E94" s="203"/>
      <c r="F94" s="203"/>
      <c r="G94" s="204"/>
    </row>
    <row r="95" spans="1:7">
      <c r="A95" s="204"/>
      <c r="B95" s="204"/>
      <c r="C95" s="204"/>
      <c r="D95" s="203"/>
      <c r="E95" s="203"/>
      <c r="F95" s="203"/>
      <c r="G95" s="204"/>
    </row>
    <row r="96" spans="1:7">
      <c r="A96" s="204"/>
      <c r="B96" s="204"/>
      <c r="C96" s="204"/>
      <c r="D96" s="203"/>
      <c r="E96" s="203"/>
      <c r="F96" s="203"/>
      <c r="G96" s="204"/>
    </row>
    <row r="97" spans="1:7">
      <c r="A97" s="204"/>
      <c r="B97" s="204"/>
      <c r="C97" s="204"/>
      <c r="D97" s="203"/>
      <c r="E97" s="203"/>
      <c r="F97" s="203"/>
      <c r="G97" s="204"/>
    </row>
    <row r="98" spans="1:7">
      <c r="A98" s="204"/>
      <c r="B98" s="204"/>
      <c r="C98" s="204"/>
      <c r="D98" s="203"/>
      <c r="E98" s="203"/>
      <c r="F98" s="203"/>
      <c r="G98" s="204"/>
    </row>
    <row r="99" spans="1:7">
      <c r="A99" s="204"/>
      <c r="B99" s="204"/>
      <c r="C99" s="204"/>
      <c r="D99" s="203"/>
      <c r="E99" s="203"/>
      <c r="F99" s="203"/>
      <c r="G99" s="204"/>
    </row>
    <row r="100" spans="1:7">
      <c r="A100" s="204"/>
      <c r="B100" s="204"/>
      <c r="C100" s="204"/>
      <c r="D100" s="203"/>
      <c r="E100" s="203"/>
      <c r="F100" s="203"/>
      <c r="G100" s="204"/>
    </row>
    <row r="101" spans="1:7">
      <c r="A101" s="204"/>
      <c r="B101" s="204"/>
      <c r="C101" s="204"/>
      <c r="D101" s="203"/>
      <c r="E101" s="203"/>
      <c r="F101" s="203"/>
      <c r="G101" s="204"/>
    </row>
    <row r="102" spans="1:7">
      <c r="A102" s="204"/>
      <c r="B102" s="204"/>
      <c r="C102" s="204"/>
      <c r="D102" s="203"/>
      <c r="E102" s="203"/>
      <c r="F102" s="203"/>
      <c r="G102" s="204"/>
    </row>
    <row r="103" spans="1:7">
      <c r="A103" s="204"/>
      <c r="B103" s="204"/>
      <c r="C103" s="204"/>
      <c r="D103" s="203"/>
      <c r="E103" s="203"/>
      <c r="F103" s="203"/>
      <c r="G103" s="204"/>
    </row>
    <row r="104" spans="1:7">
      <c r="A104" s="204"/>
      <c r="B104" s="204"/>
      <c r="C104" s="204"/>
      <c r="D104" s="203"/>
      <c r="E104" s="203"/>
      <c r="F104" s="203"/>
      <c r="G104" s="204"/>
    </row>
    <row r="105" spans="1:7">
      <c r="A105" s="204"/>
      <c r="B105" s="204"/>
      <c r="C105" s="204"/>
      <c r="D105" s="203"/>
      <c r="E105" s="203"/>
      <c r="F105" s="203"/>
      <c r="G105" s="204"/>
    </row>
    <row r="106" spans="1:7">
      <c r="A106" s="204"/>
      <c r="B106" s="204"/>
      <c r="C106" s="204"/>
      <c r="D106" s="203"/>
      <c r="E106" s="203"/>
      <c r="F106" s="203"/>
      <c r="G106" s="204"/>
    </row>
    <row r="107" spans="1:7">
      <c r="A107" s="204"/>
      <c r="B107" s="204"/>
      <c r="C107" s="204"/>
      <c r="D107" s="203"/>
      <c r="E107" s="203"/>
      <c r="F107" s="203"/>
      <c r="G107" s="204"/>
    </row>
    <row r="108" spans="1:7">
      <c r="A108" s="204"/>
      <c r="B108" s="204"/>
      <c r="C108" s="204"/>
      <c r="D108" s="203"/>
      <c r="E108" s="203"/>
      <c r="F108" s="203"/>
      <c r="G108" s="204"/>
    </row>
    <row r="109" spans="1:7">
      <c r="A109" s="204"/>
      <c r="B109" s="204"/>
      <c r="C109" s="204"/>
      <c r="D109" s="203"/>
      <c r="E109" s="203"/>
      <c r="F109" s="203"/>
      <c r="G109" s="204"/>
    </row>
    <row r="110" spans="1:7">
      <c r="A110" s="204"/>
      <c r="B110" s="204"/>
      <c r="C110" s="204"/>
      <c r="D110" s="203"/>
      <c r="E110" s="203"/>
      <c r="F110" s="203"/>
      <c r="G110" s="204"/>
    </row>
    <row r="111" spans="1:7">
      <c r="A111" s="204"/>
      <c r="B111" s="204"/>
      <c r="C111" s="204"/>
      <c r="D111" s="203"/>
      <c r="E111" s="203"/>
      <c r="F111" s="203"/>
      <c r="G111" s="204"/>
    </row>
    <row r="112" spans="1:7">
      <c r="A112" s="204"/>
      <c r="B112" s="204"/>
      <c r="C112" s="204"/>
      <c r="D112" s="203"/>
      <c r="E112" s="203"/>
      <c r="F112" s="203"/>
      <c r="G112" s="204"/>
    </row>
    <row r="113" spans="1:7">
      <c r="A113" s="204"/>
      <c r="B113" s="204"/>
      <c r="C113" s="204"/>
      <c r="D113" s="203"/>
      <c r="E113" s="203"/>
      <c r="F113" s="203"/>
      <c r="G113" s="204"/>
    </row>
    <row r="114" spans="1:7">
      <c r="A114" s="204"/>
      <c r="B114" s="204"/>
      <c r="C114" s="204"/>
      <c r="D114" s="203"/>
      <c r="E114" s="203"/>
      <c r="F114" s="203"/>
      <c r="G114" s="204"/>
    </row>
    <row r="115" spans="1:7">
      <c r="A115" s="204"/>
      <c r="B115" s="204"/>
      <c r="C115" s="204"/>
      <c r="D115" s="203"/>
      <c r="E115" s="203"/>
      <c r="F115" s="203"/>
      <c r="G115" s="204"/>
    </row>
    <row r="116" spans="1:7">
      <c r="A116" s="204"/>
      <c r="B116" s="204"/>
      <c r="C116" s="204"/>
      <c r="D116" s="203"/>
      <c r="E116" s="203"/>
      <c r="F116" s="203"/>
      <c r="G116" s="204"/>
    </row>
    <row r="117" spans="1:7">
      <c r="A117" s="204"/>
      <c r="B117" s="204"/>
      <c r="C117" s="204"/>
      <c r="D117" s="203"/>
      <c r="E117" s="203"/>
      <c r="F117" s="203"/>
      <c r="G117" s="204"/>
    </row>
    <row r="118" spans="1:7">
      <c r="A118" s="204"/>
      <c r="B118" s="204"/>
      <c r="C118" s="204"/>
      <c r="D118" s="203"/>
      <c r="E118" s="203"/>
      <c r="F118" s="203"/>
      <c r="G118" s="204"/>
    </row>
    <row r="119" spans="1:7">
      <c r="A119" s="204"/>
      <c r="B119" s="204"/>
      <c r="C119" s="204"/>
      <c r="D119" s="203"/>
      <c r="E119" s="203"/>
      <c r="F119" s="203"/>
      <c r="G119" s="204"/>
    </row>
    <row r="120" spans="1:7">
      <c r="A120" s="204"/>
      <c r="B120" s="204"/>
      <c r="C120" s="204"/>
      <c r="D120" s="203"/>
      <c r="E120" s="203"/>
      <c r="F120" s="203"/>
      <c r="G120" s="204"/>
    </row>
    <row r="121" spans="1:7">
      <c r="A121" s="204"/>
      <c r="B121" s="204"/>
      <c r="C121" s="204"/>
      <c r="D121" s="203"/>
      <c r="E121" s="203"/>
      <c r="F121" s="203"/>
      <c r="G121" s="204"/>
    </row>
    <row r="122" spans="1:7">
      <c r="A122" s="204"/>
      <c r="B122" s="204"/>
      <c r="C122" s="204"/>
      <c r="D122" s="203"/>
      <c r="E122" s="203"/>
      <c r="F122" s="203"/>
      <c r="G122" s="204"/>
    </row>
    <row r="123" spans="1:7">
      <c r="A123" s="204"/>
      <c r="B123" s="204"/>
      <c r="C123" s="204"/>
      <c r="D123" s="203"/>
      <c r="E123" s="203"/>
      <c r="F123" s="203"/>
      <c r="G123" s="204"/>
    </row>
    <row r="124" spans="1:7">
      <c r="A124" s="204"/>
      <c r="B124" s="204"/>
      <c r="C124" s="204"/>
      <c r="D124" s="203"/>
      <c r="E124" s="203"/>
      <c r="F124" s="203"/>
      <c r="G124" s="204"/>
    </row>
    <row r="125" spans="1:7">
      <c r="A125" s="204"/>
      <c r="B125" s="204"/>
      <c r="C125" s="204"/>
      <c r="D125" s="203"/>
      <c r="E125" s="203"/>
      <c r="F125" s="203"/>
      <c r="G125" s="204"/>
    </row>
    <row r="126" spans="1:7">
      <c r="A126" s="204"/>
      <c r="B126" s="204"/>
      <c r="C126" s="204"/>
      <c r="D126" s="203"/>
      <c r="E126" s="203"/>
      <c r="F126" s="203"/>
      <c r="G126" s="204"/>
    </row>
    <row r="127" spans="1:7">
      <c r="A127" s="204"/>
      <c r="B127" s="204"/>
      <c r="C127" s="204"/>
      <c r="D127" s="203"/>
      <c r="E127" s="203"/>
      <c r="F127" s="203"/>
      <c r="G127" s="204"/>
    </row>
    <row r="128" spans="1:7">
      <c r="A128" s="204"/>
      <c r="B128" s="204"/>
      <c r="C128" s="204"/>
      <c r="D128" s="203"/>
      <c r="E128" s="203"/>
      <c r="F128" s="203"/>
      <c r="G128" s="204"/>
    </row>
    <row r="129" spans="1:7">
      <c r="A129" s="204"/>
      <c r="B129" s="204"/>
      <c r="C129" s="204"/>
      <c r="D129" s="203"/>
      <c r="E129" s="203"/>
      <c r="F129" s="203"/>
      <c r="G129" s="204"/>
    </row>
    <row r="130" spans="1:7">
      <c r="A130" s="204"/>
      <c r="B130" s="204"/>
      <c r="C130" s="204"/>
      <c r="D130" s="203"/>
      <c r="E130" s="203"/>
      <c r="F130" s="203"/>
      <c r="G130" s="204"/>
    </row>
    <row r="131" spans="1:7">
      <c r="A131" s="204"/>
      <c r="B131" s="204"/>
      <c r="C131" s="204"/>
      <c r="D131" s="203"/>
      <c r="E131" s="203"/>
      <c r="F131" s="203"/>
      <c r="G131" s="204"/>
    </row>
    <row r="132" spans="1:7">
      <c r="A132" s="204"/>
      <c r="B132" s="204"/>
      <c r="C132" s="204"/>
      <c r="D132" s="203"/>
      <c r="E132" s="203"/>
      <c r="F132" s="203"/>
      <c r="G132" s="204"/>
    </row>
    <row r="133" spans="1:7">
      <c r="A133" s="204"/>
      <c r="B133" s="204"/>
      <c r="C133" s="204"/>
      <c r="D133" s="203"/>
      <c r="E133" s="203"/>
      <c r="F133" s="203"/>
      <c r="G133" s="204"/>
    </row>
    <row r="134" spans="1:7">
      <c r="A134" s="204"/>
      <c r="B134" s="204"/>
      <c r="C134" s="204"/>
      <c r="D134" s="203"/>
      <c r="E134" s="203"/>
      <c r="F134" s="203"/>
      <c r="G134" s="204"/>
    </row>
    <row r="135" spans="1:7">
      <c r="A135" s="204"/>
      <c r="B135" s="204"/>
      <c r="C135" s="204"/>
      <c r="D135" s="203"/>
      <c r="E135" s="203"/>
      <c r="F135" s="203"/>
      <c r="G135" s="204"/>
    </row>
    <row r="136" spans="1:7">
      <c r="A136" s="204"/>
      <c r="B136" s="204"/>
      <c r="C136" s="204"/>
      <c r="D136" s="203"/>
      <c r="E136" s="203"/>
      <c r="F136" s="203"/>
      <c r="G136" s="204"/>
    </row>
    <row r="137" spans="1:7">
      <c r="A137" s="204"/>
      <c r="B137" s="204"/>
      <c r="C137" s="204"/>
      <c r="D137" s="203"/>
      <c r="E137" s="203"/>
      <c r="F137" s="203"/>
      <c r="G137" s="204"/>
    </row>
    <row r="138" spans="1:7">
      <c r="A138" s="204"/>
      <c r="B138" s="204"/>
      <c r="C138" s="204"/>
      <c r="D138" s="203"/>
      <c r="E138" s="203"/>
      <c r="F138" s="203"/>
      <c r="G138" s="204"/>
    </row>
    <row r="139" spans="1:7">
      <c r="A139" s="204"/>
      <c r="B139" s="204"/>
      <c r="C139" s="204"/>
      <c r="D139" s="203"/>
      <c r="E139" s="203"/>
      <c r="F139" s="203"/>
      <c r="G139" s="204"/>
    </row>
    <row r="140" spans="1:7">
      <c r="A140" s="204"/>
      <c r="B140" s="204"/>
      <c r="C140" s="204"/>
      <c r="D140" s="203"/>
      <c r="E140" s="203"/>
      <c r="F140" s="203"/>
      <c r="G140" s="204"/>
    </row>
    <row r="141" spans="1:7">
      <c r="A141" s="204"/>
      <c r="B141" s="204"/>
      <c r="C141" s="204"/>
      <c r="D141" s="203"/>
      <c r="E141" s="203"/>
      <c r="F141" s="203"/>
      <c r="G141" s="204"/>
    </row>
    <row r="142" spans="1:7">
      <c r="A142" s="204"/>
      <c r="B142" s="204"/>
      <c r="C142" s="204"/>
      <c r="D142" s="203"/>
      <c r="E142" s="203"/>
      <c r="F142" s="203"/>
      <c r="G142" s="204"/>
    </row>
    <row r="143" spans="1:7">
      <c r="A143" s="204"/>
      <c r="B143" s="204"/>
      <c r="C143" s="204"/>
      <c r="D143" s="203"/>
      <c r="E143" s="203"/>
      <c r="F143" s="203"/>
      <c r="G143" s="204"/>
    </row>
    <row r="144" spans="1:7" ht="18.75">
      <c r="A144" s="204"/>
      <c r="B144" s="204"/>
      <c r="C144" s="204"/>
      <c r="D144" s="203"/>
      <c r="E144" s="203"/>
      <c r="F144" s="201"/>
      <c r="G144" s="202"/>
    </row>
    <row r="145" spans="1:7" ht="18.75">
      <c r="A145" s="202"/>
      <c r="B145" s="202"/>
      <c r="C145" s="202"/>
      <c r="D145" s="201"/>
      <c r="E145" s="201"/>
      <c r="F145" s="201"/>
      <c r="G145" s="202"/>
    </row>
    <row r="146" spans="1:7" ht="18.75">
      <c r="A146" s="202"/>
      <c r="B146" s="202"/>
      <c r="C146" s="202"/>
      <c r="D146" s="201"/>
      <c r="E146" s="201"/>
      <c r="F146" s="201"/>
      <c r="G146" s="202"/>
    </row>
    <row r="147" spans="1:7">
      <c r="D147" s="201"/>
      <c r="E147" s="201"/>
      <c r="F147" s="201"/>
    </row>
    <row r="148" spans="1:7">
      <c r="D148" s="201"/>
      <c r="E148" s="201"/>
      <c r="F148" s="201"/>
    </row>
    <row r="149" spans="1:7">
      <c r="D149" s="201"/>
      <c r="E149" s="201"/>
      <c r="F149" s="201"/>
    </row>
    <row r="150" spans="1:7">
      <c r="D150" s="201"/>
      <c r="E150" s="201"/>
      <c r="F150" s="201"/>
    </row>
    <row r="151" spans="1:7">
      <c r="D151" s="201"/>
      <c r="E151" s="201"/>
      <c r="F151" s="201"/>
    </row>
    <row r="152" spans="1:7">
      <c r="D152" s="201"/>
      <c r="E152" s="201"/>
      <c r="F152" s="201"/>
    </row>
    <row r="153" spans="1:7">
      <c r="D153" s="201"/>
      <c r="E153" s="201"/>
      <c r="F153" s="201"/>
    </row>
    <row r="154" spans="1:7">
      <c r="D154" s="201"/>
      <c r="E154" s="201"/>
      <c r="F154" s="201"/>
    </row>
    <row r="155" spans="1:7">
      <c r="D155" s="201"/>
      <c r="E155" s="201"/>
      <c r="F155" s="201"/>
    </row>
    <row r="156" spans="1:7">
      <c r="D156" s="201"/>
      <c r="E156" s="201"/>
      <c r="F156" s="201"/>
    </row>
    <row r="157" spans="1:7">
      <c r="D157" s="201"/>
      <c r="E157" s="201"/>
      <c r="F157" s="201"/>
    </row>
    <row r="158" spans="1:7">
      <c r="D158" s="201"/>
      <c r="E158" s="201"/>
      <c r="F158" s="201"/>
    </row>
    <row r="159" spans="1:7">
      <c r="D159" s="201"/>
      <c r="E159" s="201"/>
      <c r="F159" s="201"/>
    </row>
    <row r="160" spans="1:7">
      <c r="D160" s="201"/>
      <c r="E160" s="201"/>
      <c r="F160" s="201"/>
    </row>
    <row r="161" spans="4:6">
      <c r="D161" s="201"/>
      <c r="E161" s="201"/>
      <c r="F161" s="201"/>
    </row>
    <row r="162" spans="4:6">
      <c r="D162" s="201"/>
      <c r="E162" s="201"/>
      <c r="F162" s="201"/>
    </row>
    <row r="163" spans="4:6">
      <c r="D163" s="201"/>
      <c r="E163" s="201"/>
      <c r="F163" s="201"/>
    </row>
    <row r="164" spans="4:6">
      <c r="D164" s="201"/>
      <c r="E164" s="201"/>
      <c r="F164" s="201"/>
    </row>
    <row r="165" spans="4:6">
      <c r="D165" s="201"/>
      <c r="E165" s="201"/>
      <c r="F165" s="201"/>
    </row>
    <row r="166" spans="4:6">
      <c r="D166" s="201"/>
      <c r="E166" s="201"/>
      <c r="F166" s="201"/>
    </row>
    <row r="167" spans="4:6">
      <c r="D167" s="201"/>
      <c r="E167" s="201"/>
      <c r="F167" s="201"/>
    </row>
    <row r="168" spans="4:6">
      <c r="D168" s="201"/>
      <c r="E168" s="201"/>
      <c r="F168" s="201"/>
    </row>
    <row r="169" spans="4:6">
      <c r="D169" s="201"/>
      <c r="E169" s="201"/>
      <c r="F169" s="201"/>
    </row>
    <row r="170" spans="4:6">
      <c r="D170" s="201"/>
      <c r="E170" s="201"/>
      <c r="F170" s="201"/>
    </row>
    <row r="171" spans="4:6">
      <c r="D171" s="201"/>
      <c r="E171" s="201"/>
      <c r="F171" s="201"/>
    </row>
    <row r="172" spans="4:6">
      <c r="D172" s="201"/>
      <c r="E172" s="201"/>
      <c r="F172" s="201"/>
    </row>
    <row r="173" spans="4:6">
      <c r="D173" s="201"/>
      <c r="E173" s="201"/>
      <c r="F173" s="201"/>
    </row>
    <row r="174" spans="4:6">
      <c r="D174" s="201"/>
      <c r="E174" s="201"/>
      <c r="F174" s="201"/>
    </row>
    <row r="175" spans="4:6">
      <c r="D175" s="201"/>
      <c r="E175" s="201"/>
      <c r="F175" s="201"/>
    </row>
    <row r="176" spans="4:6">
      <c r="D176" s="201"/>
      <c r="E176" s="201"/>
      <c r="F176" s="201"/>
    </row>
    <row r="177" spans="4:6">
      <c r="D177" s="201"/>
      <c r="E177" s="201"/>
      <c r="F177" s="201"/>
    </row>
    <row r="178" spans="4:6">
      <c r="D178" s="201"/>
      <c r="E178" s="201"/>
      <c r="F178" s="201"/>
    </row>
    <row r="179" spans="4:6">
      <c r="D179" s="201"/>
      <c r="E179" s="201"/>
      <c r="F179" s="201"/>
    </row>
    <row r="180" spans="4:6">
      <c r="D180" s="201"/>
      <c r="E180" s="201"/>
      <c r="F180" s="201"/>
    </row>
    <row r="181" spans="4:6">
      <c r="D181" s="201"/>
      <c r="E181" s="201"/>
      <c r="F181" s="201"/>
    </row>
    <row r="182" spans="4:6">
      <c r="D182" s="201"/>
      <c r="E182" s="201"/>
      <c r="F182" s="201"/>
    </row>
    <row r="183" spans="4:6">
      <c r="D183" s="201"/>
      <c r="E183" s="201"/>
      <c r="F183" s="201"/>
    </row>
    <row r="184" spans="4:6">
      <c r="D184" s="201"/>
      <c r="E184" s="201"/>
      <c r="F184" s="201"/>
    </row>
    <row r="185" spans="4:6">
      <c r="D185" s="201"/>
      <c r="E185" s="201"/>
      <c r="F185" s="201"/>
    </row>
    <row r="186" spans="4:6">
      <c r="D186" s="201"/>
      <c r="E186" s="201"/>
      <c r="F186" s="201"/>
    </row>
    <row r="187" spans="4:6">
      <c r="D187" s="201"/>
      <c r="E187" s="201"/>
      <c r="F187" s="201"/>
    </row>
    <row r="188" spans="4:6">
      <c r="D188" s="201"/>
      <c r="E188" s="201"/>
      <c r="F188" s="201"/>
    </row>
    <row r="189" spans="4:6">
      <c r="D189" s="201"/>
      <c r="E189" s="201"/>
      <c r="F189" s="201"/>
    </row>
    <row r="190" spans="4:6">
      <c r="D190" s="201"/>
      <c r="E190" s="201"/>
      <c r="F190" s="201"/>
    </row>
    <row r="191" spans="4:6">
      <c r="D191" s="201"/>
      <c r="E191" s="201"/>
      <c r="F191" s="201"/>
    </row>
    <row r="192" spans="4:6">
      <c r="D192" s="201"/>
      <c r="E192" s="201"/>
      <c r="F192" s="201"/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V40"/>
  <sheetViews>
    <sheetView workbookViewId="0">
      <selection activeCell="E4" sqref="E4"/>
    </sheetView>
  </sheetViews>
  <sheetFormatPr defaultRowHeight="16.5" customHeight="1"/>
  <cols>
    <col min="1" max="1" width="35" style="2" customWidth="1"/>
    <col min="2" max="2" width="7.88671875" style="2" customWidth="1"/>
    <col min="3" max="3" width="8.44140625" style="4" customWidth="1"/>
    <col min="4" max="4" width="8.21875" style="4" customWidth="1"/>
    <col min="5" max="5" width="9" style="2" customWidth="1"/>
    <col min="6" max="6" width="8.33203125" style="2" customWidth="1"/>
    <col min="7" max="16384" width="8.88671875" style="2"/>
  </cols>
  <sheetData>
    <row r="1" spans="1:126" ht="20.100000000000001" customHeight="1">
      <c r="A1" s="1" t="s">
        <v>0</v>
      </c>
      <c r="B1" s="1"/>
      <c r="C1" s="1"/>
      <c r="D1" s="1"/>
      <c r="E1" s="401"/>
    </row>
    <row r="2" spans="1:126" ht="20.100000000000001" customHeight="1">
      <c r="A2" s="402"/>
      <c r="B2" s="402"/>
      <c r="C2" s="402"/>
      <c r="D2" s="402"/>
      <c r="E2" s="401"/>
    </row>
    <row r="3" spans="1:126" ht="20.100000000000001" customHeight="1">
      <c r="A3" s="3"/>
      <c r="B3" s="3"/>
      <c r="D3" s="5"/>
      <c r="E3" s="5" t="s">
        <v>1</v>
      </c>
    </row>
    <row r="4" spans="1:126" ht="16.5" customHeight="1">
      <c r="A4" s="434"/>
      <c r="B4" s="6" t="s">
        <v>105</v>
      </c>
      <c r="C4" s="6" t="s">
        <v>108</v>
      </c>
      <c r="D4" s="6" t="s">
        <v>108</v>
      </c>
      <c r="E4" s="6" t="s">
        <v>107</v>
      </c>
    </row>
    <row r="5" spans="1:126" ht="16.5" customHeight="1">
      <c r="A5" s="435"/>
      <c r="B5" s="7" t="s">
        <v>97</v>
      </c>
      <c r="C5" s="7" t="s">
        <v>97</v>
      </c>
      <c r="D5" s="7" t="s">
        <v>97</v>
      </c>
      <c r="E5" s="7" t="s">
        <v>97</v>
      </c>
    </row>
    <row r="6" spans="1:126" ht="16.5" customHeight="1">
      <c r="A6" s="435"/>
      <c r="B6" s="7" t="s">
        <v>2</v>
      </c>
      <c r="C6" s="7" t="s">
        <v>109</v>
      </c>
      <c r="D6" s="7" t="s">
        <v>2</v>
      </c>
      <c r="E6" s="7" t="s">
        <v>2</v>
      </c>
    </row>
    <row r="7" spans="1:126" ht="16.5" customHeight="1">
      <c r="A7" s="435"/>
      <c r="B7" s="8" t="s">
        <v>89</v>
      </c>
      <c r="C7" s="8" t="s">
        <v>98</v>
      </c>
      <c r="D7" s="8" t="s">
        <v>89</v>
      </c>
      <c r="E7" s="8" t="s">
        <v>89</v>
      </c>
    </row>
    <row r="8" spans="1:126" ht="16.5" customHeight="1">
      <c r="A8" s="9"/>
      <c r="B8" s="9"/>
      <c r="C8" s="10"/>
      <c r="D8" s="10"/>
    </row>
    <row r="9" spans="1:126" s="12" customFormat="1" ht="20.100000000000001" customHeight="1">
      <c r="A9" s="431" t="s">
        <v>3</v>
      </c>
      <c r="B9" s="11">
        <v>109.57895929238339</v>
      </c>
      <c r="C9" s="11">
        <v>102.13</v>
      </c>
      <c r="D9" s="11">
        <v>107.51</v>
      </c>
      <c r="E9" s="11">
        <v>109.16853291589678</v>
      </c>
    </row>
    <row r="10" spans="1:126" s="16" customFormat="1" ht="20.100000000000001" customHeight="1">
      <c r="A10" s="13" t="s">
        <v>4</v>
      </c>
      <c r="B10" s="11">
        <v>107.45</v>
      </c>
      <c r="C10" s="11">
        <v>96.19</v>
      </c>
      <c r="D10" s="11">
        <v>100.43</v>
      </c>
      <c r="E10" s="11">
        <v>106.34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</row>
    <row r="11" spans="1:126" s="4" customFormat="1" ht="20.100000000000001" customHeight="1">
      <c r="A11" s="17" t="s">
        <v>5</v>
      </c>
      <c r="B11" s="18">
        <v>105.53</v>
      </c>
      <c r="C11" s="18">
        <v>97.73</v>
      </c>
      <c r="D11" s="18">
        <v>100.76</v>
      </c>
      <c r="E11" s="18">
        <v>104.5</v>
      </c>
    </row>
    <row r="12" spans="1:126" s="4" customFormat="1" ht="20.100000000000001" customHeight="1">
      <c r="A12" s="17" t="s">
        <v>6</v>
      </c>
      <c r="B12" s="18">
        <v>107.29</v>
      </c>
      <c r="C12" s="18">
        <v>95.47</v>
      </c>
      <c r="D12" s="18">
        <v>99.85</v>
      </c>
      <c r="E12" s="18">
        <v>105.78</v>
      </c>
    </row>
    <row r="13" spans="1:126" s="4" customFormat="1" ht="20.100000000000001" customHeight="1">
      <c r="A13" s="17" t="s">
        <v>7</v>
      </c>
      <c r="B13" s="18">
        <v>111.09</v>
      </c>
      <c r="C13" s="18">
        <v>101.37</v>
      </c>
      <c r="D13" s="18">
        <v>108.92</v>
      </c>
      <c r="E13" s="18">
        <v>110.57</v>
      </c>
    </row>
    <row r="14" spans="1:126" s="20" customFormat="1" ht="20.100000000000001" customHeight="1">
      <c r="A14" s="19" t="s">
        <v>8</v>
      </c>
      <c r="B14" s="11">
        <v>110.11</v>
      </c>
      <c r="C14" s="11">
        <v>103.66</v>
      </c>
      <c r="D14" s="11">
        <v>109.58</v>
      </c>
      <c r="E14" s="11">
        <v>109.92400000000001</v>
      </c>
    </row>
    <row r="15" spans="1:126" s="4" customFormat="1" ht="20.100000000000001" customHeight="1">
      <c r="A15" s="17" t="s">
        <v>9</v>
      </c>
      <c r="B15" s="18">
        <v>106.93</v>
      </c>
      <c r="C15" s="18">
        <v>97.92</v>
      </c>
      <c r="D15" s="18">
        <v>112.09</v>
      </c>
      <c r="E15" s="18">
        <v>107.93</v>
      </c>
    </row>
    <row r="16" spans="1:126" s="4" customFormat="1" ht="20.100000000000001" customHeight="1">
      <c r="A16" s="17" t="s">
        <v>10</v>
      </c>
      <c r="B16" s="18">
        <v>106.79</v>
      </c>
      <c r="C16" s="18">
        <v>103.56</v>
      </c>
      <c r="D16" s="18">
        <v>104.48</v>
      </c>
      <c r="E16" s="18">
        <v>106.29</v>
      </c>
    </row>
    <row r="17" spans="1:126" s="4" customFormat="1" ht="20.100000000000001" customHeight="1">
      <c r="A17" s="17" t="s">
        <v>11</v>
      </c>
      <c r="B17" s="18">
        <v>99.57</v>
      </c>
      <c r="C17" s="18">
        <v>103.98</v>
      </c>
      <c r="D17" s="18">
        <v>108.73</v>
      </c>
      <c r="E17" s="18">
        <v>101.3</v>
      </c>
    </row>
    <row r="18" spans="1:126" s="4" customFormat="1" ht="20.100000000000001" customHeight="1">
      <c r="A18" s="17" t="s">
        <v>12</v>
      </c>
      <c r="B18" s="18">
        <v>123.32</v>
      </c>
      <c r="C18" s="18">
        <v>101.43</v>
      </c>
      <c r="D18" s="18">
        <v>120.91</v>
      </c>
      <c r="E18" s="18">
        <v>122.77</v>
      </c>
    </row>
    <row r="19" spans="1:126" s="4" customFormat="1" ht="20.100000000000001" customHeight="1">
      <c r="A19" s="17" t="s">
        <v>13</v>
      </c>
      <c r="B19" s="18">
        <v>101.24</v>
      </c>
      <c r="C19" s="18">
        <v>103.66</v>
      </c>
      <c r="D19" s="18">
        <v>110.07</v>
      </c>
      <c r="E19" s="18">
        <v>103.06</v>
      </c>
    </row>
    <row r="20" spans="1:126" s="4" customFormat="1" ht="20.100000000000001" customHeight="1">
      <c r="A20" s="17" t="s">
        <v>14</v>
      </c>
      <c r="B20" s="18">
        <v>122.58</v>
      </c>
      <c r="C20" s="18">
        <v>104.84</v>
      </c>
      <c r="D20" s="18">
        <v>116.76</v>
      </c>
      <c r="E20" s="18">
        <v>121.28</v>
      </c>
    </row>
    <row r="21" spans="1:126" s="4" customFormat="1" ht="20.100000000000001" customHeight="1">
      <c r="A21" s="17" t="s">
        <v>15</v>
      </c>
      <c r="B21" s="18">
        <v>119.29</v>
      </c>
      <c r="C21" s="18">
        <v>104.75</v>
      </c>
      <c r="D21" s="18">
        <v>84.64</v>
      </c>
      <c r="E21" s="18">
        <v>110.26</v>
      </c>
    </row>
    <row r="22" spans="1:126" s="4" customFormat="1" ht="20.100000000000001" customHeight="1">
      <c r="A22" s="17" t="s">
        <v>16</v>
      </c>
      <c r="B22" s="18">
        <v>108.94</v>
      </c>
      <c r="C22" s="18">
        <v>106.74</v>
      </c>
      <c r="D22" s="18">
        <v>103.06</v>
      </c>
      <c r="E22" s="18">
        <v>107.58</v>
      </c>
    </row>
    <row r="23" spans="1:126" s="4" customFormat="1" ht="20.100000000000001" customHeight="1">
      <c r="A23" s="17" t="s">
        <v>17</v>
      </c>
      <c r="B23" s="18">
        <v>103.01</v>
      </c>
      <c r="C23" s="18">
        <v>109.9</v>
      </c>
      <c r="D23" s="18">
        <v>109.04</v>
      </c>
      <c r="E23" s="18">
        <v>104.38</v>
      </c>
    </row>
    <row r="24" spans="1:126" s="21" customFormat="1" ht="20.100000000000001" customHeight="1">
      <c r="A24" s="17" t="s">
        <v>18</v>
      </c>
      <c r="B24" s="18">
        <v>108.91</v>
      </c>
      <c r="C24" s="18">
        <v>102.53</v>
      </c>
      <c r="D24" s="18">
        <v>111.35</v>
      </c>
      <c r="E24" s="18">
        <v>109.43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</row>
    <row r="25" spans="1:126" s="4" customFormat="1" ht="20.100000000000001" customHeight="1">
      <c r="A25" s="17" t="s">
        <v>19</v>
      </c>
      <c r="B25" s="18">
        <v>111.22</v>
      </c>
      <c r="C25" s="18">
        <v>102.02</v>
      </c>
      <c r="D25" s="18">
        <v>114.7</v>
      </c>
      <c r="E25" s="18">
        <v>112.02</v>
      </c>
    </row>
    <row r="26" spans="1:126" s="4" customFormat="1" ht="20.100000000000001" customHeight="1">
      <c r="A26" s="17" t="s">
        <v>20</v>
      </c>
      <c r="B26" s="18">
        <v>110.03</v>
      </c>
      <c r="C26" s="18">
        <v>102.92</v>
      </c>
      <c r="D26" s="18">
        <v>111.39</v>
      </c>
      <c r="E26" s="18">
        <v>110.34</v>
      </c>
    </row>
    <row r="27" spans="1:126" s="4" customFormat="1" ht="30" customHeight="1">
      <c r="A27" s="17" t="s">
        <v>21</v>
      </c>
      <c r="B27" s="18">
        <v>113.39</v>
      </c>
      <c r="C27" s="18">
        <v>106.76</v>
      </c>
      <c r="D27" s="18">
        <v>103.85</v>
      </c>
      <c r="E27" s="18">
        <v>111.27</v>
      </c>
    </row>
    <row r="28" spans="1:126" s="4" customFormat="1" ht="30" customHeight="1">
      <c r="A28" s="17" t="s">
        <v>22</v>
      </c>
      <c r="B28" s="18">
        <v>118.79</v>
      </c>
      <c r="C28" s="18">
        <v>116.37</v>
      </c>
      <c r="D28" s="18">
        <v>122.23</v>
      </c>
      <c r="E28" s="18">
        <v>119.55</v>
      </c>
    </row>
    <row r="29" spans="1:126" s="4" customFormat="1" ht="20.100000000000001" customHeight="1">
      <c r="A29" s="17" t="s">
        <v>23</v>
      </c>
      <c r="B29" s="18">
        <v>110.89</v>
      </c>
      <c r="C29" s="18">
        <v>96.95</v>
      </c>
      <c r="D29" s="18">
        <v>94.13</v>
      </c>
      <c r="E29" s="18">
        <v>106.99</v>
      </c>
    </row>
    <row r="30" spans="1:126" s="4" customFormat="1" ht="20.100000000000001" customHeight="1">
      <c r="A30" s="17" t="s">
        <v>24</v>
      </c>
      <c r="B30" s="18">
        <v>134.97999999999999</v>
      </c>
      <c r="C30" s="18">
        <v>100.27</v>
      </c>
      <c r="D30" s="18">
        <v>121.98</v>
      </c>
      <c r="E30" s="18">
        <v>132.03</v>
      </c>
    </row>
    <row r="31" spans="1:126" s="4" customFormat="1" ht="20.100000000000001" customHeight="1">
      <c r="A31" s="17" t="s">
        <v>25</v>
      </c>
      <c r="B31" s="18">
        <v>102.25</v>
      </c>
      <c r="C31" s="18">
        <v>116.27</v>
      </c>
      <c r="D31" s="18">
        <v>97.53</v>
      </c>
      <c r="E31" s="18">
        <v>101.19</v>
      </c>
    </row>
    <row r="32" spans="1:126" s="4" customFormat="1" ht="20.100000000000001" customHeight="1">
      <c r="A32" s="17" t="s">
        <v>26</v>
      </c>
      <c r="B32" s="18">
        <v>101.5</v>
      </c>
      <c r="C32" s="18">
        <v>101.3</v>
      </c>
      <c r="D32" s="18">
        <v>124.02</v>
      </c>
      <c r="E32" s="18">
        <v>105.56</v>
      </c>
    </row>
    <row r="33" spans="1:5" s="20" customFormat="1" ht="20.100000000000001" customHeight="1">
      <c r="A33" s="22" t="s">
        <v>27</v>
      </c>
      <c r="B33" s="11">
        <v>111.48</v>
      </c>
      <c r="C33" s="11">
        <v>104.9</v>
      </c>
      <c r="D33" s="11">
        <v>108.81</v>
      </c>
      <c r="E33" s="11">
        <v>110.88</v>
      </c>
    </row>
    <row r="34" spans="1:5" s="20" customFormat="1" ht="30" customHeight="1">
      <c r="A34" s="22" t="s">
        <v>372</v>
      </c>
      <c r="B34" s="11">
        <v>106.06</v>
      </c>
      <c r="C34" s="11">
        <v>104.5</v>
      </c>
      <c r="D34" s="11">
        <v>107.08</v>
      </c>
      <c r="E34" s="11">
        <v>106.27</v>
      </c>
    </row>
    <row r="35" spans="1:5" s="4" customFormat="1" ht="20.100000000000001" customHeight="1">
      <c r="A35" s="17" t="s">
        <v>28</v>
      </c>
      <c r="B35" s="18">
        <v>105.16</v>
      </c>
      <c r="C35" s="18">
        <v>105.34</v>
      </c>
      <c r="D35" s="18">
        <v>106.53</v>
      </c>
      <c r="E35" s="18">
        <v>105.45</v>
      </c>
    </row>
    <row r="36" spans="1:5" s="4" customFormat="1" ht="30" customHeight="1">
      <c r="A36" s="17" t="s">
        <v>373</v>
      </c>
      <c r="B36" s="18">
        <v>107.98</v>
      </c>
      <c r="C36" s="18">
        <v>102.65</v>
      </c>
      <c r="D36" s="18">
        <v>108.35</v>
      </c>
      <c r="E36" s="18">
        <v>108.05</v>
      </c>
    </row>
    <row r="37" spans="1:5" ht="16.5" customHeight="1">
      <c r="A37" s="23"/>
      <c r="B37" s="23"/>
      <c r="C37" s="24"/>
      <c r="D37" s="24"/>
      <c r="E37" s="14"/>
    </row>
    <row r="38" spans="1:5" ht="16.5" customHeight="1">
      <c r="E38" s="14"/>
    </row>
    <row r="39" spans="1:5" ht="16.5" customHeight="1">
      <c r="E39" s="14"/>
    </row>
    <row r="40" spans="1:5" ht="16.5" customHeight="1">
      <c r="E40" s="14"/>
    </row>
  </sheetData>
  <mergeCells count="1">
    <mergeCell ref="A4:A7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workbookViewId="0">
      <selection activeCell="E4" sqref="E4"/>
    </sheetView>
  </sheetViews>
  <sheetFormatPr defaultRowHeight="15"/>
  <cols>
    <col min="1" max="1" width="26.5546875" style="27" customWidth="1"/>
    <col min="2" max="2" width="8" style="27" bestFit="1" customWidth="1"/>
    <col min="3" max="3" width="6.109375" style="27" bestFit="1" customWidth="1"/>
    <col min="4" max="4" width="5.44140625" style="27" bestFit="1" customWidth="1"/>
    <col min="5" max="5" width="5.88671875" style="27" bestFit="1" customWidth="1"/>
    <col min="6" max="6" width="8.33203125" style="27" customWidth="1"/>
    <col min="7" max="7" width="8.109375" style="27" customWidth="1"/>
    <col min="8" max="16384" width="8.88671875" style="27"/>
  </cols>
  <sheetData>
    <row r="1" spans="1:7" ht="20.100000000000001" customHeight="1">
      <c r="A1" s="25" t="s">
        <v>29</v>
      </c>
      <c r="B1" s="26"/>
      <c r="C1" s="26"/>
      <c r="D1" s="26"/>
      <c r="E1" s="26"/>
      <c r="F1" s="26"/>
      <c r="G1" s="26"/>
    </row>
    <row r="2" spans="1:7" ht="20.100000000000001" customHeight="1">
      <c r="A2" s="400"/>
      <c r="B2" s="28"/>
    </row>
    <row r="3" spans="1:7" ht="20.100000000000001" customHeight="1">
      <c r="A3" s="29"/>
      <c r="B3" s="28"/>
    </row>
    <row r="4" spans="1:7" ht="20.100000000000001" customHeight="1">
      <c r="A4" s="30"/>
      <c r="B4" s="30"/>
      <c r="F4" s="31"/>
    </row>
    <row r="5" spans="1:7" ht="20.100000000000001" customHeight="1">
      <c r="A5" s="32"/>
      <c r="B5" s="33" t="s">
        <v>30</v>
      </c>
      <c r="C5" s="34" t="s">
        <v>31</v>
      </c>
      <c r="D5" s="34" t="s">
        <v>32</v>
      </c>
      <c r="E5" s="34" t="s">
        <v>90</v>
      </c>
      <c r="F5" s="35" t="s">
        <v>112</v>
      </c>
      <c r="G5" s="34" t="s">
        <v>107</v>
      </c>
    </row>
    <row r="6" spans="1:7" ht="20.100000000000001" customHeight="1">
      <c r="A6" s="30"/>
      <c r="B6" s="36" t="s">
        <v>33</v>
      </c>
      <c r="C6" s="37" t="s">
        <v>106</v>
      </c>
      <c r="D6" s="38" t="s">
        <v>110</v>
      </c>
      <c r="E6" s="37" t="s">
        <v>111</v>
      </c>
      <c r="F6" s="37" t="s">
        <v>97</v>
      </c>
      <c r="G6" s="37" t="s">
        <v>100</v>
      </c>
    </row>
    <row r="7" spans="1:7" ht="20.100000000000001" customHeight="1">
      <c r="A7" s="30"/>
      <c r="B7" s="36"/>
      <c r="C7" s="37" t="s">
        <v>98</v>
      </c>
      <c r="D7" s="37" t="s">
        <v>34</v>
      </c>
      <c r="E7" s="37" t="s">
        <v>34</v>
      </c>
      <c r="F7" s="38" t="s">
        <v>113</v>
      </c>
      <c r="G7" s="37" t="s">
        <v>91</v>
      </c>
    </row>
    <row r="8" spans="1:7" ht="20.100000000000001" customHeight="1">
      <c r="A8" s="30"/>
      <c r="B8" s="39"/>
      <c r="C8" s="40"/>
      <c r="D8" s="40">
        <v>2015</v>
      </c>
      <c r="E8" s="40">
        <v>2015</v>
      </c>
      <c r="F8" s="40" t="s">
        <v>99</v>
      </c>
      <c r="G8" s="40" t="s">
        <v>101</v>
      </c>
    </row>
    <row r="9" spans="1:7" ht="20.100000000000001" customHeight="1">
      <c r="A9" s="30"/>
      <c r="B9" s="36"/>
      <c r="C9" s="37"/>
      <c r="D9" s="37"/>
      <c r="E9" s="37"/>
      <c r="F9" s="37"/>
      <c r="G9" s="37"/>
    </row>
    <row r="10" spans="1:7" ht="18" customHeight="1">
      <c r="A10" s="41" t="s">
        <v>35</v>
      </c>
      <c r="B10" s="42" t="s">
        <v>36</v>
      </c>
      <c r="C10" s="43">
        <f>+E10-D10</f>
        <v>13911.5</v>
      </c>
      <c r="D10" s="44">
        <v>3671.2</v>
      </c>
      <c r="E10" s="44">
        <v>17582.7</v>
      </c>
      <c r="F10" s="45">
        <v>100.76992446791981</v>
      </c>
      <c r="G10" s="45">
        <v>104.48332537931613</v>
      </c>
    </row>
    <row r="11" spans="1:7" ht="18" customHeight="1">
      <c r="A11" s="41" t="s">
        <v>37</v>
      </c>
      <c r="B11" s="42" t="s">
        <v>36</v>
      </c>
      <c r="C11" s="43">
        <f t="shared" ref="C11:C40" si="0">+E11-D11</f>
        <v>5519</v>
      </c>
      <c r="D11" s="44">
        <v>1270</v>
      </c>
      <c r="E11" s="44">
        <v>6789</v>
      </c>
      <c r="F11" s="45">
        <v>99.960645415190868</v>
      </c>
      <c r="G11" s="45">
        <v>107.5904415683322</v>
      </c>
    </row>
    <row r="12" spans="1:7" ht="18" customHeight="1">
      <c r="A12" s="41" t="s">
        <v>38</v>
      </c>
      <c r="B12" s="42" t="s">
        <v>102</v>
      </c>
      <c r="C12" s="43">
        <f t="shared" si="0"/>
        <v>3463</v>
      </c>
      <c r="D12" s="44">
        <v>919</v>
      </c>
      <c r="E12" s="44">
        <v>4382</v>
      </c>
      <c r="F12" s="45">
        <v>99.458874458874462</v>
      </c>
      <c r="G12" s="45">
        <v>99.363512400114317</v>
      </c>
    </row>
    <row r="13" spans="1:7" ht="18" customHeight="1">
      <c r="A13" s="41" t="s">
        <v>39</v>
      </c>
      <c r="B13" s="42" t="s">
        <v>36</v>
      </c>
      <c r="C13" s="43">
        <f t="shared" si="0"/>
        <v>242.3</v>
      </c>
      <c r="D13" s="44">
        <v>61</v>
      </c>
      <c r="E13" s="44">
        <v>303.3</v>
      </c>
      <c r="F13" s="45">
        <v>148.65853658536585</v>
      </c>
      <c r="G13" s="45">
        <v>103.19240102723724</v>
      </c>
    </row>
    <row r="14" spans="1:7" ht="18" customHeight="1">
      <c r="A14" s="41" t="s">
        <v>40</v>
      </c>
      <c r="B14" s="42" t="s">
        <v>41</v>
      </c>
      <c r="C14" s="43">
        <f t="shared" si="0"/>
        <v>628</v>
      </c>
      <c r="D14" s="44">
        <v>175.8</v>
      </c>
      <c r="E14" s="44">
        <v>803.8</v>
      </c>
      <c r="F14" s="45">
        <v>101.89999999999999</v>
      </c>
      <c r="G14" s="45">
        <v>105.29965210131995</v>
      </c>
    </row>
    <row r="15" spans="1:7" ht="18" customHeight="1">
      <c r="A15" s="41" t="s">
        <v>42</v>
      </c>
      <c r="B15" s="42" t="s">
        <v>43</v>
      </c>
      <c r="C15" s="43">
        <f t="shared" si="0"/>
        <v>332.29999999999995</v>
      </c>
      <c r="D15" s="44">
        <v>95.6</v>
      </c>
      <c r="E15" s="44">
        <v>427.9</v>
      </c>
      <c r="F15" s="45">
        <v>104.48220175016183</v>
      </c>
      <c r="G15" s="45">
        <v>118.24683980878686</v>
      </c>
    </row>
    <row r="16" spans="1:7" ht="18" customHeight="1">
      <c r="A16" s="41" t="s">
        <v>44</v>
      </c>
      <c r="B16" s="42" t="s">
        <v>36</v>
      </c>
      <c r="C16" s="43">
        <f t="shared" si="0"/>
        <v>28.299999999999997</v>
      </c>
      <c r="D16" s="44">
        <v>8.6</v>
      </c>
      <c r="E16" s="44">
        <v>36.9</v>
      </c>
      <c r="F16" s="45">
        <v>119.88499822054533</v>
      </c>
      <c r="G16" s="45">
        <v>104.60375575188267</v>
      </c>
    </row>
    <row r="17" spans="1:7" ht="18" customHeight="1">
      <c r="A17" s="41" t="s">
        <v>45</v>
      </c>
      <c r="B17" s="42" t="s">
        <v>41</v>
      </c>
      <c r="C17" s="43">
        <f t="shared" si="0"/>
        <v>1061.3</v>
      </c>
      <c r="D17" s="44">
        <v>118.7</v>
      </c>
      <c r="E17" s="44">
        <v>1180</v>
      </c>
      <c r="F17" s="45">
        <v>237.08398458311009</v>
      </c>
      <c r="G17" s="45">
        <v>104.31732794575662</v>
      </c>
    </row>
    <row r="18" spans="1:7" ht="18" customHeight="1">
      <c r="A18" s="41" t="s">
        <v>46</v>
      </c>
      <c r="B18" s="42" t="s">
        <v>41</v>
      </c>
      <c r="C18" s="43">
        <f t="shared" si="0"/>
        <v>84.4</v>
      </c>
      <c r="D18" s="44">
        <v>20.5</v>
      </c>
      <c r="E18" s="44">
        <v>104.9</v>
      </c>
      <c r="F18" s="45">
        <v>99.776612276612269</v>
      </c>
      <c r="G18" s="45">
        <v>106.88597429861302</v>
      </c>
    </row>
    <row r="19" spans="1:7" ht="18" customHeight="1">
      <c r="A19" s="41" t="s">
        <v>47</v>
      </c>
      <c r="B19" s="42" t="s">
        <v>41</v>
      </c>
      <c r="C19" s="43">
        <f t="shared" si="0"/>
        <v>3553.5000000000005</v>
      </c>
      <c r="D19" s="44">
        <v>952.6</v>
      </c>
      <c r="E19" s="44">
        <v>4506.1000000000004</v>
      </c>
      <c r="F19" s="45">
        <v>113.1</v>
      </c>
      <c r="G19" s="45">
        <v>115.86788255209319</v>
      </c>
    </row>
    <row r="20" spans="1:7" ht="18" customHeight="1">
      <c r="A20" s="41" t="s">
        <v>48</v>
      </c>
      <c r="B20" s="42" t="s">
        <v>41</v>
      </c>
      <c r="C20" s="43">
        <f t="shared" si="0"/>
        <v>1057.2</v>
      </c>
      <c r="D20" s="44">
        <v>309</v>
      </c>
      <c r="E20" s="44">
        <v>1366.2</v>
      </c>
      <c r="F20" s="45">
        <v>108.73815714541377</v>
      </c>
      <c r="G20" s="45">
        <v>121.20104892331047</v>
      </c>
    </row>
    <row r="21" spans="1:7" ht="18" customHeight="1">
      <c r="A21" s="41" t="s">
        <v>49</v>
      </c>
      <c r="B21" s="42" t="s">
        <v>43</v>
      </c>
      <c r="C21" s="43">
        <f t="shared" si="0"/>
        <v>930.40000000000009</v>
      </c>
      <c r="D21" s="44">
        <v>287.8</v>
      </c>
      <c r="E21" s="44">
        <v>1218.2</v>
      </c>
      <c r="F21" s="45">
        <v>103.78680590494585</v>
      </c>
      <c r="G21" s="45">
        <v>105.38868623789119</v>
      </c>
    </row>
    <row r="22" spans="1:7" ht="18" customHeight="1">
      <c r="A22" s="46" t="s">
        <v>50</v>
      </c>
      <c r="B22" s="42" t="s">
        <v>51</v>
      </c>
      <c r="C22" s="43">
        <f t="shared" si="0"/>
        <v>1639.7000000000003</v>
      </c>
      <c r="D22" s="44">
        <v>418.6</v>
      </c>
      <c r="E22" s="44">
        <v>2058.3000000000002</v>
      </c>
      <c r="F22" s="45">
        <v>108.80000000000001</v>
      </c>
      <c r="G22" s="45">
        <v>101.33877184212491</v>
      </c>
    </row>
    <row r="23" spans="1:7" ht="18" customHeight="1">
      <c r="A23" s="46" t="s">
        <v>52</v>
      </c>
      <c r="B23" s="42" t="s">
        <v>103</v>
      </c>
      <c r="C23" s="43">
        <f t="shared" si="0"/>
        <v>91.4</v>
      </c>
      <c r="D23" s="44">
        <v>26.8</v>
      </c>
      <c r="E23" s="44">
        <v>118.2</v>
      </c>
      <c r="F23" s="45">
        <v>105.56654859688746</v>
      </c>
      <c r="G23" s="45">
        <v>102.37687749836515</v>
      </c>
    </row>
    <row r="24" spans="1:7" ht="18" customHeight="1">
      <c r="A24" s="41" t="s">
        <v>53</v>
      </c>
      <c r="B24" s="42" t="s">
        <v>41</v>
      </c>
      <c r="C24" s="43">
        <f t="shared" si="0"/>
        <v>220.8</v>
      </c>
      <c r="D24" s="44">
        <v>66.3</v>
      </c>
      <c r="E24" s="44">
        <v>287.10000000000002</v>
      </c>
      <c r="F24" s="45">
        <v>95.215936595183038</v>
      </c>
      <c r="G24" s="45">
        <v>101.76154022932676</v>
      </c>
    </row>
    <row r="25" spans="1:7" ht="18" customHeight="1">
      <c r="A25" s="41" t="s">
        <v>54</v>
      </c>
      <c r="B25" s="42" t="s">
        <v>55</v>
      </c>
      <c r="C25" s="43">
        <f t="shared" si="0"/>
        <v>950.90000000000009</v>
      </c>
      <c r="D25" s="44">
        <v>261.3</v>
      </c>
      <c r="E25" s="44">
        <v>1212.2</v>
      </c>
      <c r="F25" s="45">
        <v>109.02162819977126</v>
      </c>
      <c r="G25" s="45">
        <v>102.3177458458353</v>
      </c>
    </row>
    <row r="26" spans="1:7" ht="18" customHeight="1">
      <c r="A26" s="47" t="s">
        <v>104</v>
      </c>
      <c r="B26" s="42" t="s">
        <v>56</v>
      </c>
      <c r="C26" s="43">
        <f t="shared" si="0"/>
        <v>100.39999999999999</v>
      </c>
      <c r="D26" s="44">
        <v>30.3</v>
      </c>
      <c r="E26" s="44">
        <v>130.69999999999999</v>
      </c>
      <c r="F26" s="45">
        <v>136.60000000000002</v>
      </c>
      <c r="G26" s="45">
        <v>124.75599035758617</v>
      </c>
    </row>
    <row r="27" spans="1:7" ht="18" customHeight="1">
      <c r="A27" s="41" t="s">
        <v>57</v>
      </c>
      <c r="B27" s="42" t="s">
        <v>36</v>
      </c>
      <c r="C27" s="43">
        <f t="shared" si="0"/>
        <v>747.6</v>
      </c>
      <c r="D27" s="44">
        <v>215</v>
      </c>
      <c r="E27" s="44">
        <v>962.6</v>
      </c>
      <c r="F27" s="45">
        <v>106.77154397638722</v>
      </c>
      <c r="G27" s="45">
        <v>102.30609183013166</v>
      </c>
    </row>
    <row r="28" spans="1:7" ht="18" customHeight="1">
      <c r="A28" s="41" t="s">
        <v>58</v>
      </c>
      <c r="B28" s="42" t="s">
        <v>41</v>
      </c>
      <c r="C28" s="43">
        <f t="shared" si="0"/>
        <v>748.2</v>
      </c>
      <c r="D28" s="44">
        <v>251.2</v>
      </c>
      <c r="E28" s="44">
        <v>999.4</v>
      </c>
      <c r="F28" s="45">
        <v>99.821306397301214</v>
      </c>
      <c r="G28" s="45">
        <v>101.98511349875568</v>
      </c>
    </row>
    <row r="29" spans="1:7" ht="18" customHeight="1">
      <c r="A29" s="41" t="s">
        <v>59</v>
      </c>
      <c r="B29" s="42" t="s">
        <v>41</v>
      </c>
      <c r="C29" s="43">
        <f t="shared" si="0"/>
        <v>184.4</v>
      </c>
      <c r="D29" s="44">
        <v>45.9</v>
      </c>
      <c r="E29" s="44">
        <v>230.3</v>
      </c>
      <c r="F29" s="45">
        <v>104.3</v>
      </c>
      <c r="G29" s="45">
        <v>111.69089084680573</v>
      </c>
    </row>
    <row r="30" spans="1:7" ht="18" customHeight="1">
      <c r="A30" s="41" t="s">
        <v>60</v>
      </c>
      <c r="B30" s="42" t="s">
        <v>41</v>
      </c>
      <c r="C30" s="43">
        <f t="shared" si="0"/>
        <v>19.2</v>
      </c>
      <c r="D30" s="44">
        <v>5.5</v>
      </c>
      <c r="E30" s="44">
        <v>24.7</v>
      </c>
      <c r="F30" s="45">
        <v>106.91853265732721</v>
      </c>
      <c r="G30" s="45">
        <v>101.82732688835073</v>
      </c>
    </row>
    <row r="31" spans="1:7" ht="18" customHeight="1">
      <c r="A31" s="41" t="s">
        <v>61</v>
      </c>
      <c r="B31" s="42" t="s">
        <v>62</v>
      </c>
      <c r="C31" s="43">
        <f t="shared" si="0"/>
        <v>20.3</v>
      </c>
      <c r="D31" s="44">
        <v>6.3</v>
      </c>
      <c r="E31" s="44">
        <v>26.6</v>
      </c>
      <c r="F31" s="45">
        <v>115.27379533816489</v>
      </c>
      <c r="G31" s="45">
        <v>109.03584464394605</v>
      </c>
    </row>
    <row r="32" spans="1:7" ht="18" customHeight="1">
      <c r="A32" s="41" t="s">
        <v>63</v>
      </c>
      <c r="B32" s="42" t="s">
        <v>36</v>
      </c>
      <c r="C32" s="43">
        <f t="shared" si="0"/>
        <v>1063.8</v>
      </c>
      <c r="D32" s="44">
        <v>332.5</v>
      </c>
      <c r="E32" s="44">
        <v>1396.3</v>
      </c>
      <c r="F32" s="45">
        <v>95.534252681343119</v>
      </c>
      <c r="G32" s="45">
        <v>101.47929708362931</v>
      </c>
    </row>
    <row r="33" spans="1:7" ht="18" customHeight="1">
      <c r="A33" s="46" t="s">
        <v>64</v>
      </c>
      <c r="B33" s="42" t="s">
        <v>41</v>
      </c>
      <c r="C33" s="43">
        <f t="shared" si="0"/>
        <v>1295.0999999999999</v>
      </c>
      <c r="D33" s="44">
        <v>381.9</v>
      </c>
      <c r="E33" s="44">
        <v>1677</v>
      </c>
      <c r="F33" s="45">
        <v>121.12897846854014</v>
      </c>
      <c r="G33" s="45">
        <v>118.74614349487211</v>
      </c>
    </row>
    <row r="34" spans="1:7" ht="18" customHeight="1">
      <c r="A34" s="41" t="s">
        <v>65</v>
      </c>
      <c r="B34" s="42" t="s">
        <v>41</v>
      </c>
      <c r="C34" s="43">
        <f t="shared" si="0"/>
        <v>1117.3000000000002</v>
      </c>
      <c r="D34" s="44">
        <v>364.4</v>
      </c>
      <c r="E34" s="44">
        <v>1481.7</v>
      </c>
      <c r="F34" s="45">
        <v>107.88798800937892</v>
      </c>
      <c r="G34" s="45">
        <v>105.75722247806681</v>
      </c>
    </row>
    <row r="35" spans="1:7" ht="18" customHeight="1">
      <c r="A35" s="41" t="s">
        <v>66</v>
      </c>
      <c r="B35" s="42" t="s">
        <v>55</v>
      </c>
      <c r="C35" s="43">
        <f t="shared" si="0"/>
        <v>71.3</v>
      </c>
      <c r="D35" s="44">
        <v>17.5</v>
      </c>
      <c r="E35" s="44">
        <v>88.8</v>
      </c>
      <c r="F35" s="45">
        <v>157.18437762923469</v>
      </c>
      <c r="G35" s="45">
        <v>173.36231763745641</v>
      </c>
    </row>
    <row r="36" spans="1:7" ht="18" customHeight="1">
      <c r="A36" s="41" t="s">
        <v>67</v>
      </c>
      <c r="B36" s="42" t="s">
        <v>68</v>
      </c>
      <c r="C36" s="43">
        <f t="shared" si="0"/>
        <v>1323.1000000000001</v>
      </c>
      <c r="D36" s="44">
        <v>346.8</v>
      </c>
      <c r="E36" s="44">
        <v>1669.9</v>
      </c>
      <c r="F36" s="45">
        <v>129.27567155289748</v>
      </c>
      <c r="G36" s="45">
        <v>137.39446019168273</v>
      </c>
    </row>
    <row r="37" spans="1:7" ht="18" customHeight="1">
      <c r="A37" s="41" t="s">
        <v>69</v>
      </c>
      <c r="B37" s="42" t="s">
        <v>70</v>
      </c>
      <c r="C37" s="43">
        <f t="shared" si="0"/>
        <v>55.400000000000006</v>
      </c>
      <c r="D37" s="44">
        <v>17</v>
      </c>
      <c r="E37" s="44">
        <v>72.400000000000006</v>
      </c>
      <c r="F37" s="45">
        <v>156.57771382752946</v>
      </c>
      <c r="G37" s="45">
        <v>162.29545123043602</v>
      </c>
    </row>
    <row r="38" spans="1:7" ht="18" customHeight="1">
      <c r="A38" s="41" t="s">
        <v>71</v>
      </c>
      <c r="B38" s="42" t="s">
        <v>41</v>
      </c>
      <c r="C38" s="43">
        <f t="shared" si="0"/>
        <v>949.09999999999991</v>
      </c>
      <c r="D38" s="44">
        <v>242.2</v>
      </c>
      <c r="E38" s="44">
        <v>1191.3</v>
      </c>
      <c r="F38" s="45">
        <v>81.945095455657835</v>
      </c>
      <c r="G38" s="45">
        <v>85.759320081472552</v>
      </c>
    </row>
    <row r="39" spans="1:7" ht="18" customHeight="1">
      <c r="A39" s="41" t="s">
        <v>72</v>
      </c>
      <c r="B39" s="42" t="s">
        <v>73</v>
      </c>
      <c r="C39" s="43">
        <f t="shared" si="0"/>
        <v>47.3</v>
      </c>
      <c r="D39" s="44">
        <v>13.8</v>
      </c>
      <c r="E39" s="44">
        <v>61.1</v>
      </c>
      <c r="F39" s="45">
        <v>108.66647720095996</v>
      </c>
      <c r="G39" s="45">
        <v>111.25892128946579</v>
      </c>
    </row>
    <row r="40" spans="1:7" ht="18" customHeight="1">
      <c r="A40" s="41" t="s">
        <v>74</v>
      </c>
      <c r="B40" s="42" t="s">
        <v>102</v>
      </c>
      <c r="C40" s="43">
        <f t="shared" si="0"/>
        <v>732.90000000000009</v>
      </c>
      <c r="D40" s="44">
        <v>198.8</v>
      </c>
      <c r="E40" s="44">
        <v>931.7</v>
      </c>
      <c r="F40" s="45">
        <v>106.38390648817607</v>
      </c>
      <c r="G40" s="45">
        <v>105.47486699221764</v>
      </c>
    </row>
    <row r="41" spans="1:7">
      <c r="A41" s="48"/>
    </row>
    <row r="42" spans="1:7">
      <c r="A42" s="48"/>
    </row>
    <row r="43" spans="1:7">
      <c r="A43" s="48"/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31"/>
  <sheetViews>
    <sheetView topLeftCell="A4" workbookViewId="0">
      <selection activeCell="E4" sqref="E4"/>
    </sheetView>
  </sheetViews>
  <sheetFormatPr defaultColWidth="14.6640625" defaultRowHeight="12"/>
  <cols>
    <col min="1" max="1" width="26.6640625" style="59" customWidth="1"/>
    <col min="2" max="2" width="7.5546875" style="50" bestFit="1" customWidth="1"/>
    <col min="3" max="4" width="8.44140625" style="50" bestFit="1" customWidth="1"/>
    <col min="5" max="5" width="8.77734375" style="50" customWidth="1"/>
    <col min="6" max="6" width="8.6640625" style="50" customWidth="1"/>
    <col min="7" max="7" width="14.6640625" style="50" customWidth="1"/>
    <col min="8" max="16384" width="14.6640625" style="50"/>
  </cols>
  <sheetData>
    <row r="1" spans="1:6" ht="18" customHeight="1">
      <c r="A1" s="49" t="s">
        <v>75</v>
      </c>
      <c r="B1" s="49"/>
      <c r="C1" s="49"/>
      <c r="D1" s="49"/>
      <c r="E1" s="49"/>
      <c r="F1" s="49"/>
    </row>
    <row r="2" spans="1:6" ht="18" customHeight="1">
      <c r="A2" s="49"/>
      <c r="B2" s="49"/>
      <c r="C2" s="49"/>
      <c r="D2" s="49"/>
      <c r="E2" s="49"/>
      <c r="F2" s="49"/>
    </row>
    <row r="3" spans="1:6" ht="18" customHeight="1">
      <c r="A3" s="49"/>
      <c r="B3" s="49"/>
      <c r="C3" s="49"/>
      <c r="D3" s="49"/>
      <c r="E3" s="49"/>
      <c r="F3" s="49"/>
    </row>
    <row r="4" spans="1:6" ht="18" customHeight="1">
      <c r="A4" s="49"/>
      <c r="B4" s="49"/>
      <c r="C4" s="49"/>
      <c r="D4" s="49"/>
      <c r="E4" s="49"/>
      <c r="F4" s="51" t="s">
        <v>1</v>
      </c>
    </row>
    <row r="5" spans="1:6" ht="18" customHeight="1">
      <c r="A5" s="53"/>
      <c r="B5" s="54" t="s">
        <v>76</v>
      </c>
      <c r="C5" s="54" t="s">
        <v>77</v>
      </c>
      <c r="D5" s="54" t="s">
        <v>77</v>
      </c>
      <c r="E5" s="54" t="s">
        <v>76</v>
      </c>
      <c r="F5" s="54" t="s">
        <v>76</v>
      </c>
    </row>
    <row r="6" spans="1:6" ht="18" customHeight="1">
      <c r="A6" s="55"/>
      <c r="B6" s="56" t="s">
        <v>78</v>
      </c>
      <c r="C6" s="56" t="s">
        <v>78</v>
      </c>
      <c r="D6" s="56" t="s">
        <v>78</v>
      </c>
      <c r="E6" s="56" t="s">
        <v>374</v>
      </c>
      <c r="F6" s="56" t="s">
        <v>374</v>
      </c>
    </row>
    <row r="7" spans="1:6" ht="18" customHeight="1">
      <c r="A7" s="55"/>
      <c r="B7" s="56" t="s">
        <v>379</v>
      </c>
      <c r="C7" s="56" t="s">
        <v>379</v>
      </c>
      <c r="D7" s="56" t="s">
        <v>377</v>
      </c>
      <c r="E7" s="56" t="s">
        <v>375</v>
      </c>
      <c r="F7" s="56" t="s">
        <v>375</v>
      </c>
    </row>
    <row r="8" spans="1:6" ht="18" customHeight="1">
      <c r="A8" s="55"/>
      <c r="B8" s="56" t="s">
        <v>98</v>
      </c>
      <c r="C8" s="56" t="s">
        <v>98</v>
      </c>
      <c r="D8" s="56" t="s">
        <v>98</v>
      </c>
      <c r="E8" s="64" t="s">
        <v>378</v>
      </c>
      <c r="F8" s="64" t="s">
        <v>378</v>
      </c>
    </row>
    <row r="9" spans="1:6" ht="18" customHeight="1">
      <c r="A9" s="55"/>
      <c r="B9" s="56" t="s">
        <v>80</v>
      </c>
      <c r="C9" s="56" t="s">
        <v>80</v>
      </c>
      <c r="D9" s="56" t="s">
        <v>80</v>
      </c>
      <c r="E9" s="56" t="s">
        <v>81</v>
      </c>
      <c r="F9" s="56" t="s">
        <v>81</v>
      </c>
    </row>
    <row r="10" spans="1:6" ht="18" customHeight="1">
      <c r="A10" s="55"/>
      <c r="B10" s="56" t="s">
        <v>82</v>
      </c>
      <c r="C10" s="56" t="s">
        <v>376</v>
      </c>
      <c r="D10" s="56" t="s">
        <v>376</v>
      </c>
      <c r="E10" s="56" t="s">
        <v>79</v>
      </c>
      <c r="F10" s="56" t="s">
        <v>79</v>
      </c>
    </row>
    <row r="11" spans="1:6" ht="18" customHeight="1">
      <c r="A11" s="55"/>
      <c r="B11" s="57"/>
      <c r="C11" s="57" t="s">
        <v>89</v>
      </c>
      <c r="D11" s="57" t="s">
        <v>89</v>
      </c>
      <c r="E11" s="57" t="s">
        <v>83</v>
      </c>
      <c r="F11" s="57" t="s">
        <v>89</v>
      </c>
    </row>
    <row r="12" spans="1:6" ht="18" customHeight="1">
      <c r="A12" s="49"/>
      <c r="B12" s="49"/>
      <c r="C12" s="49"/>
      <c r="D12" s="49"/>
      <c r="E12" s="49"/>
      <c r="F12" s="49"/>
    </row>
    <row r="13" spans="1:6" ht="20.100000000000001" customHeight="1">
      <c r="A13" s="432" t="s">
        <v>84</v>
      </c>
      <c r="B13" s="409">
        <v>101.03454065978381</v>
      </c>
      <c r="C13" s="409">
        <v>109.2811845919217</v>
      </c>
      <c r="D13" s="409">
        <v>112.764742608296</v>
      </c>
      <c r="E13" s="409">
        <v>113.3042037448445</v>
      </c>
      <c r="F13" s="409">
        <v>111.5</v>
      </c>
    </row>
    <row r="14" spans="1:6" s="52" customFormat="1" ht="20.100000000000001" customHeight="1">
      <c r="A14" s="58" t="s">
        <v>9</v>
      </c>
      <c r="B14" s="410">
        <v>103.4658272857563</v>
      </c>
      <c r="C14" s="410">
        <v>106.5875441360043</v>
      </c>
      <c r="D14" s="410">
        <v>105.63872055257291</v>
      </c>
      <c r="E14" s="410">
        <v>110.3382574391472</v>
      </c>
      <c r="F14" s="410">
        <v>141.95634108813439</v>
      </c>
    </row>
    <row r="15" spans="1:6" s="52" customFormat="1" ht="20.100000000000001" customHeight="1">
      <c r="A15" s="58" t="s">
        <v>10</v>
      </c>
      <c r="B15" s="410">
        <v>120.2782011286951</v>
      </c>
      <c r="C15" s="410">
        <v>109.81753804035</v>
      </c>
      <c r="D15" s="410">
        <v>105.95366386015191</v>
      </c>
      <c r="E15" s="410">
        <v>104.89747640148541</v>
      </c>
      <c r="F15" s="410">
        <v>180.14811923300971</v>
      </c>
    </row>
    <row r="16" spans="1:6" s="52" customFormat="1" ht="20.100000000000001" customHeight="1">
      <c r="A16" s="58" t="s">
        <v>85</v>
      </c>
      <c r="B16" s="410">
        <v>99.362499999999997</v>
      </c>
      <c r="C16" s="410">
        <v>103.89879999999999</v>
      </c>
      <c r="D16" s="410">
        <v>96.089699999999993</v>
      </c>
      <c r="E16" s="410">
        <v>83.919299999999993</v>
      </c>
      <c r="F16" s="410">
        <v>76.231499999999983</v>
      </c>
    </row>
    <row r="17" spans="1:6" s="52" customFormat="1" ht="20.100000000000001" customHeight="1">
      <c r="A17" s="58" t="s">
        <v>12</v>
      </c>
      <c r="B17" s="410">
        <v>98.944730765769535</v>
      </c>
      <c r="C17" s="410">
        <v>115.9806023597108</v>
      </c>
      <c r="D17" s="410">
        <v>110.8177459673005</v>
      </c>
      <c r="E17" s="410">
        <v>99.362152672995961</v>
      </c>
      <c r="F17" s="410">
        <v>113.48435379106191</v>
      </c>
    </row>
    <row r="18" spans="1:6" s="52" customFormat="1" ht="20.100000000000001" customHeight="1">
      <c r="A18" s="58" t="s">
        <v>13</v>
      </c>
      <c r="B18" s="410">
        <v>107.49685265185759</v>
      </c>
      <c r="C18" s="410">
        <v>106.97740715717769</v>
      </c>
      <c r="D18" s="410">
        <v>105.8282901179774</v>
      </c>
      <c r="E18" s="410">
        <v>107.7831170736975</v>
      </c>
      <c r="F18" s="410">
        <v>103.8172530971066</v>
      </c>
    </row>
    <row r="19" spans="1:6" s="52" customFormat="1" ht="20.100000000000001" customHeight="1">
      <c r="A19" s="58" t="s">
        <v>14</v>
      </c>
      <c r="B19" s="410">
        <v>114.80331796017239</v>
      </c>
      <c r="C19" s="410">
        <v>117.8473087676243</v>
      </c>
      <c r="D19" s="410">
        <v>115.4920858635583</v>
      </c>
      <c r="E19" s="410">
        <v>105.53388989100991</v>
      </c>
      <c r="F19" s="410">
        <v>124.3100141458995</v>
      </c>
    </row>
    <row r="20" spans="1:6" s="52" customFormat="1" ht="20.100000000000001" customHeight="1">
      <c r="A20" s="58" t="s">
        <v>15</v>
      </c>
      <c r="B20" s="410">
        <v>109.4395576094166</v>
      </c>
      <c r="C20" s="410">
        <v>112.6150496532797</v>
      </c>
      <c r="D20" s="410">
        <v>111.46392336117481</v>
      </c>
      <c r="E20" s="410">
        <v>98.06465675922054</v>
      </c>
      <c r="F20" s="410">
        <v>176.29489813482459</v>
      </c>
    </row>
    <row r="21" spans="1:6" s="52" customFormat="1" ht="20.100000000000001" customHeight="1">
      <c r="A21" s="58" t="s">
        <v>86</v>
      </c>
      <c r="B21" s="410">
        <v>86.291556503651208</v>
      </c>
      <c r="C21" s="410">
        <v>102.99613457964971</v>
      </c>
      <c r="D21" s="410">
        <v>110.48873606541351</v>
      </c>
      <c r="E21" s="410">
        <v>100.24019876847591</v>
      </c>
      <c r="F21" s="410">
        <v>109.2304845351737</v>
      </c>
    </row>
    <row r="22" spans="1:6" s="52" customFormat="1" ht="20.100000000000001" customHeight="1">
      <c r="A22" s="58" t="s">
        <v>87</v>
      </c>
      <c r="B22" s="410">
        <v>100.6340343123865</v>
      </c>
      <c r="C22" s="410">
        <v>112.5998155164402</v>
      </c>
      <c r="D22" s="410">
        <v>106.9635198547852</v>
      </c>
      <c r="E22" s="410">
        <v>109.08793788197006</v>
      </c>
      <c r="F22" s="410">
        <v>111.51991258543249</v>
      </c>
    </row>
    <row r="23" spans="1:6" s="52" customFormat="1" ht="20.100000000000001" customHeight="1">
      <c r="A23" s="58" t="s">
        <v>18</v>
      </c>
      <c r="B23" s="410">
        <v>105.1661083164234</v>
      </c>
      <c r="C23" s="410">
        <v>101.3922694319437</v>
      </c>
      <c r="D23" s="410">
        <v>104.0668813741992</v>
      </c>
      <c r="E23" s="410">
        <v>110.70370483625069</v>
      </c>
      <c r="F23" s="410">
        <v>101.393780068288</v>
      </c>
    </row>
    <row r="24" spans="1:6" s="52" customFormat="1" ht="20.100000000000001" customHeight="1">
      <c r="A24" s="58" t="s">
        <v>88</v>
      </c>
      <c r="B24" s="410">
        <v>118.4876719110429</v>
      </c>
      <c r="C24" s="410">
        <v>114.3324810482589</v>
      </c>
      <c r="D24" s="410">
        <v>110.01010119777624</v>
      </c>
      <c r="E24" s="410">
        <v>96.111043653113512</v>
      </c>
      <c r="F24" s="410">
        <v>119.69540015684861</v>
      </c>
    </row>
    <row r="25" spans="1:6" s="52" customFormat="1" ht="20.100000000000001" customHeight="1">
      <c r="A25" s="58" t="s">
        <v>20</v>
      </c>
      <c r="B25" s="410">
        <v>101.31637831620669</v>
      </c>
      <c r="C25" s="410">
        <v>117.5013821442213</v>
      </c>
      <c r="D25" s="410">
        <v>124.03691035389819</v>
      </c>
      <c r="E25" s="410">
        <v>157.59946464078689</v>
      </c>
      <c r="F25" s="410">
        <v>116.4448309667346</v>
      </c>
    </row>
    <row r="26" spans="1:6" s="52" customFormat="1" ht="30" customHeight="1">
      <c r="A26" s="58" t="s">
        <v>21</v>
      </c>
      <c r="B26" s="410">
        <v>92.120087539052903</v>
      </c>
      <c r="C26" s="410">
        <v>108.6949498403964</v>
      </c>
      <c r="D26" s="410">
        <v>116.01504399578937</v>
      </c>
      <c r="E26" s="410">
        <v>100.75645246749011</v>
      </c>
      <c r="F26" s="410">
        <v>140.59535874272851</v>
      </c>
    </row>
    <row r="27" spans="1:6" ht="30" customHeight="1">
      <c r="A27" s="58" t="s">
        <v>22</v>
      </c>
      <c r="B27" s="410">
        <v>83.379746772019757</v>
      </c>
      <c r="C27" s="410">
        <v>109.45163195393449</v>
      </c>
      <c r="D27" s="410">
        <v>131.4211972045797</v>
      </c>
      <c r="E27" s="410">
        <v>271.6014617265206</v>
      </c>
      <c r="F27" s="410">
        <v>138.7360437120135</v>
      </c>
    </row>
    <row r="28" spans="1:6" ht="20.100000000000001" customHeight="1">
      <c r="A28" s="58" t="s">
        <v>23</v>
      </c>
      <c r="B28" s="410">
        <v>102.979639016853</v>
      </c>
      <c r="C28" s="410">
        <v>102.9652077492583</v>
      </c>
      <c r="D28" s="410">
        <v>111.8931819094479</v>
      </c>
      <c r="E28" s="410">
        <v>113.98367576885219</v>
      </c>
      <c r="F28" s="410">
        <v>97.955948698991008</v>
      </c>
    </row>
    <row r="29" spans="1:6" ht="20.100000000000001" customHeight="1">
      <c r="A29" s="58" t="s">
        <v>24</v>
      </c>
      <c r="B29" s="410">
        <v>102.3293877548971</v>
      </c>
      <c r="C29" s="410">
        <v>132.67227863492229</v>
      </c>
      <c r="D29" s="410">
        <v>142.05102850161069</v>
      </c>
      <c r="E29" s="410">
        <v>88.691183422916353</v>
      </c>
      <c r="F29" s="410">
        <v>124.2482449079735</v>
      </c>
    </row>
    <row r="30" spans="1:6" ht="20.100000000000001" customHeight="1">
      <c r="A30" s="58" t="s">
        <v>25</v>
      </c>
      <c r="B30" s="410">
        <v>84.403461258505558</v>
      </c>
      <c r="C30" s="410">
        <v>93.351801528585824</v>
      </c>
      <c r="D30" s="410">
        <v>90.798696287533502</v>
      </c>
      <c r="E30" s="410">
        <v>94.038794287613285</v>
      </c>
      <c r="F30" s="410">
        <v>143.97380710226491</v>
      </c>
    </row>
    <row r="31" spans="1:6" ht="20.100000000000001" customHeight="1">
      <c r="A31" s="58" t="s">
        <v>26</v>
      </c>
      <c r="B31" s="410">
        <v>101.91334365817561</v>
      </c>
      <c r="C31" s="410">
        <v>101.85760948633499</v>
      </c>
      <c r="D31" s="410">
        <v>102.60782032370891</v>
      </c>
      <c r="E31" s="410">
        <v>99.61378923379624</v>
      </c>
      <c r="F31" s="410">
        <v>143.96471812646161</v>
      </c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U42"/>
  <sheetViews>
    <sheetView workbookViewId="0">
      <selection activeCell="E4" sqref="E4"/>
    </sheetView>
  </sheetViews>
  <sheetFormatPr defaultRowHeight="16.5" customHeight="1"/>
  <cols>
    <col min="1" max="1" width="36.109375" style="60" customWidth="1"/>
    <col min="2" max="3" width="13.6640625" style="61" customWidth="1"/>
    <col min="4" max="4" width="38.5546875" style="60" customWidth="1"/>
    <col min="5" max="16384" width="8.88671875" style="60"/>
  </cols>
  <sheetData>
    <row r="1" spans="1:125" ht="20.100000000000001" customHeight="1">
      <c r="A1" s="436" t="s">
        <v>386</v>
      </c>
      <c r="B1" s="436"/>
      <c r="C1" s="436"/>
      <c r="D1" s="397"/>
      <c r="E1" s="397"/>
    </row>
    <row r="2" spans="1:125" ht="20.100000000000001" customHeight="1">
      <c r="A2" s="398"/>
      <c r="B2" s="398"/>
      <c r="C2" s="399"/>
      <c r="D2" s="397"/>
      <c r="E2" s="397"/>
    </row>
    <row r="3" spans="1:125" ht="20.100000000000001" customHeight="1">
      <c r="A3" s="62"/>
      <c r="C3" s="63" t="s">
        <v>1</v>
      </c>
    </row>
    <row r="4" spans="1:125" customFormat="1" ht="15.95" customHeight="1">
      <c r="A4" s="53"/>
      <c r="B4" s="384" t="s">
        <v>92</v>
      </c>
      <c r="C4" s="384" t="s">
        <v>92</v>
      </c>
    </row>
    <row r="5" spans="1:125" customFormat="1" ht="15.95" customHeight="1">
      <c r="A5" s="55"/>
      <c r="B5" s="385" t="s">
        <v>93</v>
      </c>
      <c r="C5" s="385" t="s">
        <v>93</v>
      </c>
    </row>
    <row r="6" spans="1:125" customFormat="1" ht="15.95" customHeight="1">
      <c r="A6" s="55"/>
      <c r="B6" s="386" t="s">
        <v>378</v>
      </c>
      <c r="C6" s="386" t="s">
        <v>378</v>
      </c>
    </row>
    <row r="7" spans="1:125" customFormat="1" ht="15.95" customHeight="1">
      <c r="A7" s="55"/>
      <c r="B7" s="385" t="s">
        <v>80</v>
      </c>
      <c r="C7" s="385" t="s">
        <v>80</v>
      </c>
    </row>
    <row r="8" spans="1:125" customFormat="1" ht="15.95" customHeight="1">
      <c r="A8" s="55"/>
      <c r="B8" s="385" t="s">
        <v>94</v>
      </c>
      <c r="C8" s="385" t="s">
        <v>94</v>
      </c>
    </row>
    <row r="9" spans="1:125" customFormat="1" ht="15.95" customHeight="1">
      <c r="A9" s="55"/>
      <c r="B9" s="387" t="s">
        <v>83</v>
      </c>
      <c r="C9" s="387" t="s">
        <v>89</v>
      </c>
    </row>
    <row r="10" spans="1:125" ht="20.100000000000001" customHeight="1">
      <c r="A10" s="65"/>
      <c r="B10" s="66"/>
      <c r="C10" s="66"/>
    </row>
    <row r="11" spans="1:125" s="67" customFormat="1" ht="20.100000000000001" customHeight="1">
      <c r="A11" s="433" t="s">
        <v>3</v>
      </c>
      <c r="B11" s="411">
        <v>100.953041362715</v>
      </c>
      <c r="C11" s="411">
        <v>107.091565761669</v>
      </c>
    </row>
    <row r="12" spans="1:125" s="70" customFormat="1" ht="20.100000000000001" customHeight="1">
      <c r="A12" s="13" t="s">
        <v>4</v>
      </c>
      <c r="B12" s="411">
        <v>100.144498016838</v>
      </c>
      <c r="C12" s="411">
        <v>97.423098163249193</v>
      </c>
      <c r="D12" s="68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</row>
    <row r="13" spans="1:125" s="61" customFormat="1" ht="20.100000000000001" customHeight="1">
      <c r="A13" s="17" t="s">
        <v>5</v>
      </c>
      <c r="B13" s="412">
        <v>100.071598519563</v>
      </c>
      <c r="C13" s="412">
        <v>98.844534386526107</v>
      </c>
      <c r="D13" s="68"/>
    </row>
    <row r="14" spans="1:125" s="61" customFormat="1" ht="20.100000000000001" customHeight="1">
      <c r="A14" s="17" t="s">
        <v>6</v>
      </c>
      <c r="B14" s="412">
        <v>99.987686245536295</v>
      </c>
      <c r="C14" s="412">
        <v>99.497610586937896</v>
      </c>
      <c r="D14" s="68"/>
    </row>
    <row r="15" spans="1:125" s="61" customFormat="1" ht="20.100000000000001" customHeight="1">
      <c r="A15" s="17" t="s">
        <v>7</v>
      </c>
      <c r="B15" s="412">
        <v>100.612145869882</v>
      </c>
      <c r="C15" s="412">
        <v>100.724935540525</v>
      </c>
      <c r="D15" s="68"/>
    </row>
    <row r="16" spans="1:125" s="72" customFormat="1" ht="20.100000000000001" customHeight="1">
      <c r="A16" s="71" t="s">
        <v>8</v>
      </c>
      <c r="B16" s="411">
        <v>101.01182566481801</v>
      </c>
      <c r="C16" s="411">
        <v>108.06081820903999</v>
      </c>
      <c r="D16" s="68"/>
    </row>
    <row r="17" spans="1:125" s="61" customFormat="1" ht="20.100000000000001" customHeight="1">
      <c r="A17" s="17" t="s">
        <v>9</v>
      </c>
      <c r="B17" s="412">
        <v>101.15735116602799</v>
      </c>
      <c r="C17" s="412">
        <v>100.82993453550201</v>
      </c>
      <c r="D17" s="68"/>
    </row>
    <row r="18" spans="1:125" s="61" customFormat="1" ht="20.100000000000001" customHeight="1">
      <c r="A18" s="17" t="s">
        <v>10</v>
      </c>
      <c r="B18" s="412">
        <v>100.129552324744</v>
      </c>
      <c r="C18" s="412">
        <v>96.995049850101097</v>
      </c>
      <c r="D18" s="68"/>
    </row>
    <row r="19" spans="1:125" s="61" customFormat="1" ht="20.100000000000001" customHeight="1">
      <c r="A19" s="17" t="s">
        <v>11</v>
      </c>
      <c r="B19" s="412">
        <v>100.172298267445</v>
      </c>
      <c r="C19" s="412">
        <v>105.728429985856</v>
      </c>
      <c r="D19" s="68"/>
    </row>
    <row r="20" spans="1:125" s="61" customFormat="1" ht="20.100000000000001" customHeight="1">
      <c r="A20" s="17" t="s">
        <v>12</v>
      </c>
      <c r="B20" s="412">
        <v>101.17203063437999</v>
      </c>
      <c r="C20" s="412">
        <v>108.574041522163</v>
      </c>
      <c r="D20" s="68"/>
    </row>
    <row r="21" spans="1:125" s="61" customFormat="1" ht="20.100000000000001" customHeight="1">
      <c r="A21" s="17" t="s">
        <v>13</v>
      </c>
      <c r="B21" s="412">
        <v>101.301620991905</v>
      </c>
      <c r="C21" s="412">
        <v>108.547922014907</v>
      </c>
      <c r="D21" s="68"/>
    </row>
    <row r="22" spans="1:125" s="61" customFormat="1" ht="20.100000000000001" customHeight="1">
      <c r="A22" s="17" t="s">
        <v>14</v>
      </c>
      <c r="B22" s="412">
        <v>101.24201568625899</v>
      </c>
      <c r="C22" s="412">
        <v>110.871346504634</v>
      </c>
      <c r="D22" s="68"/>
    </row>
    <row r="23" spans="1:125" s="61" customFormat="1" ht="20.100000000000001" customHeight="1">
      <c r="A23" s="17" t="s">
        <v>15</v>
      </c>
      <c r="B23" s="412">
        <v>99.988428158148494</v>
      </c>
      <c r="C23" s="412">
        <v>99.1243164697335</v>
      </c>
      <c r="D23" s="68"/>
    </row>
    <row r="24" spans="1:125" s="61" customFormat="1" ht="20.100000000000001" customHeight="1">
      <c r="A24" s="17" t="s">
        <v>16</v>
      </c>
      <c r="B24" s="412">
        <v>100.282423547063</v>
      </c>
      <c r="C24" s="412">
        <v>103.959376929939</v>
      </c>
      <c r="D24" s="68"/>
    </row>
    <row r="25" spans="1:125" s="61" customFormat="1" ht="20.100000000000001" customHeight="1">
      <c r="A25" s="17" t="s">
        <v>17</v>
      </c>
      <c r="B25" s="412">
        <v>97.801593844462801</v>
      </c>
      <c r="C25" s="412">
        <v>98.546310397341799</v>
      </c>
      <c r="D25" s="68"/>
    </row>
    <row r="26" spans="1:125" s="73" customFormat="1" ht="20.100000000000001" customHeight="1">
      <c r="A26" s="17" t="s">
        <v>18</v>
      </c>
      <c r="B26" s="412">
        <v>101.469253812975</v>
      </c>
      <c r="C26" s="412">
        <v>104.55727332112301</v>
      </c>
      <c r="D26" s="68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</row>
    <row r="27" spans="1:125" s="61" customFormat="1" ht="20.100000000000001" customHeight="1">
      <c r="A27" s="17" t="s">
        <v>19</v>
      </c>
      <c r="B27" s="412">
        <v>99.551342406345398</v>
      </c>
      <c r="C27" s="412">
        <v>100.99426164856401</v>
      </c>
      <c r="D27" s="68"/>
    </row>
    <row r="28" spans="1:125" s="61" customFormat="1" ht="20.100000000000001" customHeight="1">
      <c r="A28" s="17" t="s">
        <v>20</v>
      </c>
      <c r="B28" s="412">
        <v>101.004834066591</v>
      </c>
      <c r="C28" s="412">
        <v>102.82838895186499</v>
      </c>
      <c r="D28" s="68"/>
    </row>
    <row r="29" spans="1:125" s="61" customFormat="1" ht="30" customHeight="1">
      <c r="A29" s="17" t="s">
        <v>21</v>
      </c>
      <c r="B29" s="412">
        <v>100.496443744331</v>
      </c>
      <c r="C29" s="412">
        <v>99.350342918265895</v>
      </c>
      <c r="D29" s="68"/>
    </row>
    <row r="30" spans="1:125" s="61" customFormat="1" ht="30" customHeight="1">
      <c r="A30" s="17" t="s">
        <v>22</v>
      </c>
      <c r="B30" s="412">
        <v>101.803185547552</v>
      </c>
      <c r="C30" s="412">
        <v>132.81467894518599</v>
      </c>
      <c r="D30" s="68"/>
    </row>
    <row r="31" spans="1:125" s="61" customFormat="1" ht="20.100000000000001" customHeight="1">
      <c r="A31" s="17" t="s">
        <v>23</v>
      </c>
      <c r="B31" s="412">
        <v>100.93237474724801</v>
      </c>
      <c r="C31" s="412">
        <v>100.559597090095</v>
      </c>
      <c r="D31" s="68"/>
    </row>
    <row r="32" spans="1:125" s="61" customFormat="1" ht="20.100000000000001" customHeight="1">
      <c r="A32" s="17" t="s">
        <v>24</v>
      </c>
      <c r="B32" s="412">
        <v>101.38796481111901</v>
      </c>
      <c r="C32" s="412">
        <v>112.08066031953599</v>
      </c>
      <c r="D32" s="68"/>
    </row>
    <row r="33" spans="1:4" s="61" customFormat="1" ht="20.100000000000001" customHeight="1">
      <c r="A33" s="17" t="s">
        <v>25</v>
      </c>
      <c r="B33" s="412">
        <v>97.457888023925804</v>
      </c>
      <c r="C33" s="412">
        <v>102.792596372408</v>
      </c>
      <c r="D33" s="68"/>
    </row>
    <row r="34" spans="1:4" s="61" customFormat="1" ht="20.100000000000001" customHeight="1">
      <c r="A34" s="17" t="s">
        <v>26</v>
      </c>
      <c r="B34" s="412">
        <v>101.116379027495</v>
      </c>
      <c r="C34" s="412">
        <v>107.769307432728</v>
      </c>
      <c r="D34" s="68"/>
    </row>
    <row r="35" spans="1:4" s="72" customFormat="1" ht="20.100000000000001" customHeight="1">
      <c r="A35" s="22" t="s">
        <v>27</v>
      </c>
      <c r="B35" s="411">
        <v>101.06685707685401</v>
      </c>
      <c r="C35" s="411">
        <v>100.697830135381</v>
      </c>
      <c r="D35" s="68"/>
    </row>
    <row r="36" spans="1:4" s="72" customFormat="1" ht="30" customHeight="1">
      <c r="A36" s="22" t="s">
        <v>95</v>
      </c>
      <c r="B36" s="411">
        <v>100.122546474193</v>
      </c>
      <c r="C36" s="411">
        <v>103.229398663697</v>
      </c>
      <c r="D36" s="68"/>
    </row>
    <row r="37" spans="1:4" s="61" customFormat="1" ht="20.100000000000001" customHeight="1">
      <c r="A37" s="17" t="s">
        <v>28</v>
      </c>
      <c r="B37" s="412">
        <v>100.156431897555</v>
      </c>
      <c r="C37" s="412">
        <v>104.209091941406</v>
      </c>
      <c r="D37" s="68"/>
    </row>
    <row r="38" spans="1:4" s="61" customFormat="1" ht="30" customHeight="1">
      <c r="A38" s="17" t="s">
        <v>96</v>
      </c>
      <c r="B38" s="412">
        <v>100.05108411851501</v>
      </c>
      <c r="C38" s="412">
        <v>102.961448598131</v>
      </c>
      <c r="D38" s="68"/>
    </row>
    <row r="39" spans="1:4" ht="12.75">
      <c r="A39" s="74"/>
      <c r="B39" s="75"/>
      <c r="C39" s="75"/>
      <c r="D39" s="68"/>
    </row>
    <row r="40" spans="1:4" ht="12.75">
      <c r="D40" s="68"/>
    </row>
    <row r="41" spans="1:4" ht="12.75">
      <c r="D41" s="68"/>
    </row>
    <row r="42" spans="1:4" ht="12.75">
      <c r="D42" s="68"/>
    </row>
  </sheetData>
  <mergeCells count="1">
    <mergeCell ref="A1:C1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67"/>
  <sheetViews>
    <sheetView workbookViewId="0">
      <selection activeCell="E4" sqref="E4"/>
    </sheetView>
  </sheetViews>
  <sheetFormatPr defaultRowHeight="18.75"/>
  <cols>
    <col min="1" max="1" width="2.44140625" customWidth="1"/>
    <col min="2" max="2" width="24.21875" customWidth="1"/>
    <col min="3" max="4" width="7.33203125" customWidth="1"/>
    <col min="5" max="5" width="7.109375" customWidth="1"/>
    <col min="6" max="6" width="9.77734375" customWidth="1"/>
    <col min="7" max="7" width="10.21875" customWidth="1"/>
  </cols>
  <sheetData>
    <row r="1" spans="1:7">
      <c r="A1" s="255" t="s">
        <v>264</v>
      </c>
      <c r="B1" s="256"/>
      <c r="C1" s="256"/>
      <c r="D1" s="256"/>
      <c r="E1" s="256"/>
      <c r="F1" s="257"/>
      <c r="G1" s="257"/>
    </row>
    <row r="2" spans="1:7" ht="15.95" customHeight="1">
      <c r="A2" s="255"/>
      <c r="B2" s="256"/>
      <c r="C2" s="256"/>
      <c r="D2" s="256"/>
      <c r="E2" s="256"/>
      <c r="F2" s="257"/>
      <c r="G2" s="257"/>
    </row>
    <row r="3" spans="1:7" ht="15.95" customHeight="1">
      <c r="A3" s="258"/>
      <c r="B3" s="258"/>
      <c r="C3" s="258"/>
      <c r="D3" s="258"/>
      <c r="E3" s="258"/>
      <c r="F3" s="258"/>
      <c r="G3" s="257"/>
    </row>
    <row r="4" spans="1:7" ht="15.95" customHeight="1">
      <c r="A4" s="259"/>
      <c r="B4" s="259"/>
      <c r="C4" s="259"/>
      <c r="D4" s="259"/>
      <c r="E4" s="259"/>
      <c r="F4" s="257"/>
      <c r="G4" s="260" t="s">
        <v>265</v>
      </c>
    </row>
    <row r="5" spans="1:7" ht="15.95" customHeight="1">
      <c r="A5" s="261"/>
      <c r="B5" s="261"/>
      <c r="C5" s="262" t="s">
        <v>31</v>
      </c>
      <c r="D5" s="262" t="s">
        <v>266</v>
      </c>
      <c r="E5" s="262" t="s">
        <v>90</v>
      </c>
      <c r="F5" s="262" t="s">
        <v>111</v>
      </c>
      <c r="G5" s="262" t="s">
        <v>111</v>
      </c>
    </row>
    <row r="6" spans="1:7" ht="15.95" customHeight="1">
      <c r="A6" s="263"/>
      <c r="B6" s="263"/>
      <c r="C6" s="264" t="s">
        <v>109</v>
      </c>
      <c r="D6" s="264" t="s">
        <v>267</v>
      </c>
      <c r="E6" s="264" t="s">
        <v>111</v>
      </c>
      <c r="F6" s="264" t="s">
        <v>268</v>
      </c>
      <c r="G6" s="264" t="s">
        <v>268</v>
      </c>
    </row>
    <row r="7" spans="1:7" ht="15.95" customHeight="1">
      <c r="A7" s="263"/>
      <c r="B7" s="263"/>
      <c r="C7" s="265" t="s">
        <v>98</v>
      </c>
      <c r="D7" s="264" t="s">
        <v>98</v>
      </c>
      <c r="E7" s="264" t="s">
        <v>98</v>
      </c>
      <c r="F7" s="264" t="s">
        <v>269</v>
      </c>
      <c r="G7" s="264" t="s">
        <v>91</v>
      </c>
    </row>
    <row r="8" spans="1:7" ht="15.95" customHeight="1">
      <c r="A8" s="263"/>
      <c r="B8" s="263"/>
      <c r="C8" s="266"/>
      <c r="D8" s="267"/>
      <c r="E8" s="267"/>
      <c r="F8" s="267" t="s">
        <v>270</v>
      </c>
      <c r="G8" s="267" t="s">
        <v>101</v>
      </c>
    </row>
    <row r="9" spans="1:7" ht="15.95" customHeight="1">
      <c r="A9" s="263"/>
      <c r="B9" s="263"/>
      <c r="C9" s="257"/>
      <c r="D9" s="257"/>
      <c r="E9" s="264"/>
      <c r="F9" s="264"/>
      <c r="G9" s="264"/>
    </row>
    <row r="10" spans="1:7" ht="15.95" customHeight="1">
      <c r="A10" s="268" t="s">
        <v>141</v>
      </c>
      <c r="B10" s="269"/>
      <c r="C10" s="270">
        <v>16360.607</v>
      </c>
      <c r="D10" s="270">
        <v>18099.859</v>
      </c>
      <c r="E10" s="270">
        <v>71418.573000000004</v>
      </c>
      <c r="F10" s="271">
        <v>35.219679769487669</v>
      </c>
      <c r="G10" s="271">
        <v>105.38519671398791</v>
      </c>
    </row>
    <row r="11" spans="1:7" ht="15.95" customHeight="1">
      <c r="A11" s="272"/>
      <c r="B11" s="268" t="s">
        <v>154</v>
      </c>
      <c r="C11" s="270">
        <v>3115</v>
      </c>
      <c r="D11" s="273">
        <v>3579</v>
      </c>
      <c r="E11" s="273">
        <v>13634</v>
      </c>
      <c r="F11" s="274">
        <v>33.488486337120051</v>
      </c>
      <c r="G11" s="274">
        <v>103.73582895838089</v>
      </c>
    </row>
    <row r="12" spans="1:7" ht="15.95" customHeight="1">
      <c r="A12" s="272"/>
      <c r="B12" s="275" t="s">
        <v>213</v>
      </c>
      <c r="C12" s="276"/>
      <c r="D12" s="277"/>
      <c r="E12" s="277"/>
      <c r="F12" s="278"/>
      <c r="G12" s="278"/>
    </row>
    <row r="13" spans="1:7" ht="15.95" customHeight="1">
      <c r="A13" s="272"/>
      <c r="B13" s="279" t="s">
        <v>271</v>
      </c>
      <c r="C13" s="280">
        <v>573</v>
      </c>
      <c r="D13" s="281">
        <v>664</v>
      </c>
      <c r="E13" s="281">
        <v>2403</v>
      </c>
      <c r="F13" s="282">
        <v>34.954761004276612</v>
      </c>
      <c r="G13" s="282">
        <v>111.1985192040722</v>
      </c>
    </row>
    <row r="14" spans="1:7" ht="15.95" customHeight="1">
      <c r="A14" s="272"/>
      <c r="B14" s="279" t="s">
        <v>272</v>
      </c>
      <c r="C14" s="280">
        <v>198</v>
      </c>
      <c r="D14" s="281">
        <v>215</v>
      </c>
      <c r="E14" s="281">
        <v>945.5</v>
      </c>
      <c r="F14" s="282">
        <v>33.076788525450411</v>
      </c>
      <c r="G14" s="282">
        <v>97.474226804123703</v>
      </c>
    </row>
    <row r="15" spans="1:7" ht="15.95" customHeight="1">
      <c r="A15" s="272"/>
      <c r="B15" s="279" t="s">
        <v>273</v>
      </c>
      <c r="C15" s="280">
        <v>116</v>
      </c>
      <c r="D15" s="281">
        <v>137</v>
      </c>
      <c r="E15" s="281">
        <v>541</v>
      </c>
      <c r="F15" s="282">
        <v>34.201542546466051</v>
      </c>
      <c r="G15" s="282">
        <v>172.29299363057325</v>
      </c>
    </row>
    <row r="16" spans="1:7" ht="15.95" customHeight="1">
      <c r="A16" s="272"/>
      <c r="B16" s="279" t="s">
        <v>274</v>
      </c>
      <c r="C16" s="280">
        <v>125</v>
      </c>
      <c r="D16" s="281">
        <v>158</v>
      </c>
      <c r="E16" s="281">
        <v>530</v>
      </c>
      <c r="F16" s="282">
        <v>34.211205783630263</v>
      </c>
      <c r="G16" s="282">
        <v>101.92307692307692</v>
      </c>
    </row>
    <row r="17" spans="1:7" ht="15.95" customHeight="1">
      <c r="A17" s="272"/>
      <c r="B17" s="279" t="s">
        <v>275</v>
      </c>
      <c r="C17" s="280">
        <v>59</v>
      </c>
      <c r="D17" s="281">
        <v>63</v>
      </c>
      <c r="E17" s="281">
        <v>250.5</v>
      </c>
      <c r="F17" s="282">
        <v>29.446338309627361</v>
      </c>
      <c r="G17" s="282">
        <v>109.86842105263158</v>
      </c>
    </row>
    <row r="18" spans="1:7" ht="15.95" customHeight="1">
      <c r="A18" s="272"/>
      <c r="B18" s="279" t="s">
        <v>276</v>
      </c>
      <c r="C18" s="280">
        <v>48</v>
      </c>
      <c r="D18" s="281">
        <v>55</v>
      </c>
      <c r="E18" s="281">
        <v>229</v>
      </c>
      <c r="F18" s="283">
        <v>33.396529094356133</v>
      </c>
      <c r="G18" s="282">
        <v>100.21881838074398</v>
      </c>
    </row>
    <row r="19" spans="1:7" ht="15.95" customHeight="1">
      <c r="A19" s="272"/>
      <c r="B19" s="279" t="s">
        <v>277</v>
      </c>
      <c r="C19" s="280">
        <v>43</v>
      </c>
      <c r="D19" s="280">
        <v>47.5</v>
      </c>
      <c r="E19" s="280">
        <v>185</v>
      </c>
      <c r="F19" s="283">
        <v>31.553812041616926</v>
      </c>
      <c r="G19" s="283">
        <v>109.79228486646883</v>
      </c>
    </row>
    <row r="20" spans="1:7" ht="15.95" customHeight="1">
      <c r="A20" s="272"/>
      <c r="B20" s="279" t="s">
        <v>278</v>
      </c>
      <c r="C20" s="280">
        <v>28</v>
      </c>
      <c r="D20" s="280">
        <v>33.5</v>
      </c>
      <c r="E20" s="280">
        <v>127.1</v>
      </c>
      <c r="F20" s="283">
        <v>29.455388180764775</v>
      </c>
      <c r="G20" s="283">
        <v>110.52173913043477</v>
      </c>
    </row>
    <row r="21" spans="1:7" ht="15.95" customHeight="1">
      <c r="A21" s="272"/>
      <c r="B21" s="279" t="s">
        <v>279</v>
      </c>
      <c r="C21" s="281">
        <v>25.5</v>
      </c>
      <c r="D21" s="281">
        <v>27</v>
      </c>
      <c r="E21" s="281">
        <v>107</v>
      </c>
      <c r="F21" s="282">
        <v>36.209813874788495</v>
      </c>
      <c r="G21" s="282">
        <v>107</v>
      </c>
    </row>
    <row r="22" spans="1:7" ht="15.95" customHeight="1">
      <c r="A22" s="272"/>
      <c r="B22" s="279" t="s">
        <v>280</v>
      </c>
      <c r="C22" s="284">
        <v>16</v>
      </c>
      <c r="D22" s="284">
        <v>18.5</v>
      </c>
      <c r="E22" s="284">
        <v>71</v>
      </c>
      <c r="F22" s="285">
        <v>39.291643608190377</v>
      </c>
      <c r="G22" s="285">
        <v>99.719101123595493</v>
      </c>
    </row>
    <row r="23" spans="1:7" ht="15.95" customHeight="1">
      <c r="A23" s="272"/>
      <c r="B23" s="268" t="s">
        <v>153</v>
      </c>
      <c r="C23" s="270">
        <v>13245.607</v>
      </c>
      <c r="D23" s="273">
        <v>14520.859</v>
      </c>
      <c r="E23" s="273">
        <v>57784.572999999997</v>
      </c>
      <c r="F23" s="274">
        <v>35.654566969446527</v>
      </c>
      <c r="G23" s="274">
        <v>105.7820335801172</v>
      </c>
    </row>
    <row r="24" spans="1:7" ht="15.95" customHeight="1">
      <c r="A24" s="272"/>
      <c r="B24" s="286" t="s">
        <v>281</v>
      </c>
      <c r="C24" s="280">
        <v>9341</v>
      </c>
      <c r="D24" s="281">
        <v>10421</v>
      </c>
      <c r="E24" s="281">
        <v>40696.207999999999</v>
      </c>
      <c r="F24" s="282">
        <v>33.931043926720186</v>
      </c>
      <c r="G24" s="282">
        <v>107.67744230233387</v>
      </c>
    </row>
    <row r="25" spans="1:7" ht="15.95" customHeight="1">
      <c r="A25" s="272"/>
      <c r="B25" s="286" t="s">
        <v>282</v>
      </c>
      <c r="C25" s="280">
        <v>3184.232</v>
      </c>
      <c r="D25" s="281">
        <v>3312.1790000000001</v>
      </c>
      <c r="E25" s="281">
        <v>13844.682000000001</v>
      </c>
      <c r="F25" s="282">
        <v>39.012298074667171</v>
      </c>
      <c r="G25" s="282">
        <v>102.31254573501704</v>
      </c>
    </row>
    <row r="26" spans="1:7" ht="15.95" customHeight="1">
      <c r="A26" s="272"/>
      <c r="B26" s="286" t="s">
        <v>283</v>
      </c>
      <c r="C26" s="280">
        <v>721.14700000000005</v>
      </c>
      <c r="D26" s="281">
        <v>788.23</v>
      </c>
      <c r="E26" s="281">
        <v>3243.683</v>
      </c>
      <c r="F26" s="282">
        <v>48.837187943684199</v>
      </c>
      <c r="G26" s="282">
        <v>98.300335053858333</v>
      </c>
    </row>
    <row r="27" spans="1:7" ht="15.95" customHeight="1">
      <c r="A27" s="257"/>
      <c r="B27" s="287" t="s">
        <v>284</v>
      </c>
      <c r="C27" s="288"/>
      <c r="D27" s="288"/>
      <c r="E27" s="288"/>
      <c r="F27" s="285"/>
      <c r="G27" s="285"/>
    </row>
    <row r="28" spans="1:7" ht="15.95" customHeight="1">
      <c r="A28" s="289"/>
      <c r="B28" s="290" t="s">
        <v>247</v>
      </c>
      <c r="C28" s="291">
        <v>1780.462</v>
      </c>
      <c r="D28" s="291">
        <v>1855.1369999999999</v>
      </c>
      <c r="E28" s="284">
        <v>7705.1339999999991</v>
      </c>
      <c r="F28" s="285">
        <v>38.219613071465666</v>
      </c>
      <c r="G28" s="285">
        <v>98.473451610182266</v>
      </c>
    </row>
    <row r="29" spans="1:7" ht="15.95" customHeight="1">
      <c r="A29" s="289"/>
      <c r="B29" s="292" t="s">
        <v>257</v>
      </c>
      <c r="C29" s="284">
        <v>1596.961</v>
      </c>
      <c r="D29" s="284">
        <v>2020.011</v>
      </c>
      <c r="E29" s="284">
        <v>5870.0720000000001</v>
      </c>
      <c r="F29" s="285">
        <v>30.441903144283312</v>
      </c>
      <c r="G29" s="285">
        <v>108.20155915244013</v>
      </c>
    </row>
    <row r="30" spans="1:7" ht="15.95" customHeight="1">
      <c r="A30" s="289"/>
      <c r="B30" s="293" t="s">
        <v>246</v>
      </c>
      <c r="C30" s="284">
        <v>394.71100000000001</v>
      </c>
      <c r="D30" s="284">
        <v>394.65199999999999</v>
      </c>
      <c r="E30" s="284">
        <v>1873.383</v>
      </c>
      <c r="F30" s="285">
        <v>49.181323318811224</v>
      </c>
      <c r="G30" s="285">
        <v>105.28533348619908</v>
      </c>
    </row>
    <row r="31" spans="1:7" ht="15.95" customHeight="1">
      <c r="A31" s="289"/>
      <c r="B31" s="290" t="s">
        <v>248</v>
      </c>
      <c r="C31" s="284">
        <v>262.26799999999997</v>
      </c>
      <c r="D31" s="284">
        <v>279.14800000000002</v>
      </c>
      <c r="E31" s="284">
        <v>1825.3520000000003</v>
      </c>
      <c r="F31" s="285">
        <v>34.395662271466058</v>
      </c>
      <c r="G31" s="285">
        <v>114.44313617799784</v>
      </c>
    </row>
    <row r="32" spans="1:7" ht="15.95" customHeight="1">
      <c r="A32" s="289"/>
      <c r="B32" s="290" t="s">
        <v>285</v>
      </c>
      <c r="C32" s="284">
        <v>347.983</v>
      </c>
      <c r="D32" s="284">
        <v>364.76</v>
      </c>
      <c r="E32" s="284">
        <v>1562.5709999999999</v>
      </c>
      <c r="F32" s="285">
        <v>47.041304151488696</v>
      </c>
      <c r="G32" s="285">
        <v>135.33510480740415</v>
      </c>
    </row>
    <row r="33" spans="1:7" ht="15.95" customHeight="1">
      <c r="A33" s="289"/>
      <c r="B33" s="290" t="s">
        <v>286</v>
      </c>
      <c r="C33" s="284">
        <v>463.76100000000002</v>
      </c>
      <c r="D33" s="284">
        <v>455.20800000000003</v>
      </c>
      <c r="E33" s="284">
        <v>1504.4640000000002</v>
      </c>
      <c r="F33" s="285">
        <v>21.189317455260532</v>
      </c>
      <c r="G33" s="285">
        <v>134.5362746912835</v>
      </c>
    </row>
    <row r="34" spans="1:7" ht="15.95" customHeight="1">
      <c r="A34" s="289"/>
      <c r="B34" s="290" t="s">
        <v>287</v>
      </c>
      <c r="C34" s="284">
        <v>329.70499999999998</v>
      </c>
      <c r="D34" s="284">
        <v>358.09399999999999</v>
      </c>
      <c r="E34" s="284">
        <v>1499.1079999999999</v>
      </c>
      <c r="F34" s="285">
        <v>44.213649501563147</v>
      </c>
      <c r="G34" s="285">
        <v>103.39745490912853</v>
      </c>
    </row>
    <row r="35" spans="1:7" ht="15.95" customHeight="1">
      <c r="A35" s="289"/>
      <c r="B35" s="290" t="s">
        <v>256</v>
      </c>
      <c r="C35" s="284">
        <v>339.089</v>
      </c>
      <c r="D35" s="284">
        <v>384.71</v>
      </c>
      <c r="E35" s="284">
        <v>1463.8489999999999</v>
      </c>
      <c r="F35" s="285">
        <v>27.930506159082931</v>
      </c>
      <c r="G35" s="285">
        <v>99.736257596816827</v>
      </c>
    </row>
    <row r="36" spans="1:7" ht="15.95" customHeight="1">
      <c r="A36" s="289"/>
      <c r="B36" s="290" t="s">
        <v>249</v>
      </c>
      <c r="C36" s="284">
        <v>320.86099999999999</v>
      </c>
      <c r="D36" s="284">
        <v>350.15699999999998</v>
      </c>
      <c r="E36" s="284">
        <v>1264.425</v>
      </c>
      <c r="F36" s="285">
        <v>25.466767371601208</v>
      </c>
      <c r="G36" s="285">
        <v>110.69899905359655</v>
      </c>
    </row>
    <row r="37" spans="1:7" ht="15.95" customHeight="1">
      <c r="A37" s="289"/>
      <c r="B37" s="290" t="s">
        <v>288</v>
      </c>
      <c r="C37" s="284">
        <v>243.02199999999999</v>
      </c>
      <c r="D37" s="284">
        <v>262.32499999999999</v>
      </c>
      <c r="E37" s="284">
        <v>1164.231</v>
      </c>
      <c r="F37" s="285">
        <v>44.319578210057479</v>
      </c>
      <c r="G37" s="285">
        <v>140.85580751590061</v>
      </c>
    </row>
    <row r="38" spans="1:7" ht="15.95" customHeight="1">
      <c r="A38" s="289"/>
      <c r="B38" s="290" t="s">
        <v>253</v>
      </c>
      <c r="C38" s="284">
        <v>246.11500000000001</v>
      </c>
      <c r="D38" s="284">
        <v>250.416</v>
      </c>
      <c r="E38" s="284">
        <v>1043.009</v>
      </c>
      <c r="F38" s="285">
        <v>43.928264877991666</v>
      </c>
      <c r="G38" s="285">
        <v>136.85142105131948</v>
      </c>
    </row>
    <row r="39" spans="1:7" ht="15.95" customHeight="1">
      <c r="A39" s="289"/>
      <c r="B39" s="293" t="s">
        <v>289</v>
      </c>
      <c r="C39" s="284">
        <v>215.922</v>
      </c>
      <c r="D39" s="284">
        <v>228.2</v>
      </c>
      <c r="E39" s="284">
        <v>1023.0029999999999</v>
      </c>
      <c r="F39" s="285">
        <v>35.247014348903761</v>
      </c>
      <c r="G39" s="285">
        <v>117.41057082258315</v>
      </c>
    </row>
    <row r="40" spans="1:7" ht="15.95" customHeight="1">
      <c r="A40" s="289"/>
      <c r="B40" s="290" t="s">
        <v>290</v>
      </c>
      <c r="C40" s="284">
        <v>199.708</v>
      </c>
      <c r="D40" s="284">
        <v>319.24900000000002</v>
      </c>
      <c r="E40" s="284">
        <v>1010.327</v>
      </c>
      <c r="F40" s="285">
        <v>22.626488161890514</v>
      </c>
      <c r="G40" s="285">
        <v>81.036335840636283</v>
      </c>
    </row>
    <row r="41" spans="1:7" ht="15.95" customHeight="1">
      <c r="A41" s="289"/>
      <c r="B41" s="290" t="s">
        <v>258</v>
      </c>
      <c r="C41" s="284">
        <v>203.92099999999999</v>
      </c>
      <c r="D41" s="284">
        <v>229.57</v>
      </c>
      <c r="E41" s="284">
        <v>958.34300000000007</v>
      </c>
      <c r="F41" s="285">
        <v>22.443629976580798</v>
      </c>
      <c r="G41" s="285">
        <v>95.515659759043842</v>
      </c>
    </row>
    <row r="42" spans="1:7" ht="15.95" customHeight="1">
      <c r="A42" s="289"/>
      <c r="B42" s="290" t="s">
        <v>291</v>
      </c>
      <c r="C42" s="284">
        <v>168.98500000000001</v>
      </c>
      <c r="D42" s="284">
        <v>165.09700000000001</v>
      </c>
      <c r="E42" s="284">
        <v>935.18700000000001</v>
      </c>
      <c r="F42" s="285">
        <v>57.435451776150934</v>
      </c>
      <c r="G42" s="285">
        <v>153.55452804970557</v>
      </c>
    </row>
    <row r="43" spans="1:7" ht="15.95" customHeight="1">
      <c r="A43" s="289"/>
      <c r="B43" s="290" t="s">
        <v>292</v>
      </c>
      <c r="C43" s="284">
        <v>210.04499999999999</v>
      </c>
      <c r="D43" s="284">
        <v>233.15299999999999</v>
      </c>
      <c r="E43" s="284">
        <v>930.28800000000001</v>
      </c>
      <c r="F43" s="285">
        <v>53.03808437856329</v>
      </c>
      <c r="G43" s="285">
        <v>115.78407603040819</v>
      </c>
    </row>
    <row r="44" spans="1:7" ht="15.95" customHeight="1">
      <c r="A44" s="289"/>
      <c r="B44" s="293" t="s">
        <v>293</v>
      </c>
      <c r="C44" s="284">
        <v>212.27600000000001</v>
      </c>
      <c r="D44" s="284">
        <v>235</v>
      </c>
      <c r="E44" s="284">
        <v>848.71499999999992</v>
      </c>
      <c r="F44" s="285">
        <v>28.581844265883571</v>
      </c>
      <c r="G44" s="285">
        <v>103.15500202368378</v>
      </c>
    </row>
    <row r="45" spans="1:7" ht="15.95" customHeight="1">
      <c r="A45" s="289"/>
      <c r="B45" s="292" t="s">
        <v>294</v>
      </c>
      <c r="C45" s="284">
        <v>190.4</v>
      </c>
      <c r="D45" s="284">
        <v>194.58500000000001</v>
      </c>
      <c r="E45" s="284">
        <v>843.80899999999997</v>
      </c>
      <c r="F45" s="285">
        <v>47.011476962504872</v>
      </c>
      <c r="G45" s="285">
        <v>113.27344411764311</v>
      </c>
    </row>
    <row r="46" spans="1:7" ht="15.95" customHeight="1">
      <c r="A46" s="289"/>
      <c r="B46" s="290" t="s">
        <v>245</v>
      </c>
      <c r="C46" s="284">
        <v>168.65600000000001</v>
      </c>
      <c r="D46" s="284">
        <v>170.767</v>
      </c>
      <c r="E46" s="284">
        <v>836.28099999999995</v>
      </c>
      <c r="F46" s="285">
        <v>29.995365910171824</v>
      </c>
      <c r="G46" s="285">
        <v>124.60901413151666</v>
      </c>
    </row>
    <row r="47" spans="1:7" ht="15.95" customHeight="1">
      <c r="A47" s="289"/>
      <c r="B47" s="293" t="s">
        <v>295</v>
      </c>
      <c r="C47" s="284">
        <v>182.327</v>
      </c>
      <c r="D47" s="284">
        <v>199.572</v>
      </c>
      <c r="E47" s="284">
        <v>802.45100000000002</v>
      </c>
      <c r="F47" s="285">
        <v>42.157713625259397</v>
      </c>
      <c r="G47" s="285">
        <v>87.85674479916527</v>
      </c>
    </row>
    <row r="48" spans="1:7" ht="15.95" customHeight="1">
      <c r="A48" s="289"/>
      <c r="B48" s="293" t="s">
        <v>296</v>
      </c>
      <c r="C48" s="284">
        <v>189.81</v>
      </c>
      <c r="D48" s="284">
        <v>207.44499999999999</v>
      </c>
      <c r="E48" s="284">
        <v>792.70499999999993</v>
      </c>
      <c r="F48" s="294">
        <v>65.274315908568767</v>
      </c>
      <c r="G48" s="285">
        <v>143.71298194851599</v>
      </c>
    </row>
    <row r="49" spans="1:7" ht="15.95" customHeight="1">
      <c r="A49" s="289"/>
      <c r="B49" s="293" t="s">
        <v>297</v>
      </c>
      <c r="C49" s="284">
        <v>198.09</v>
      </c>
      <c r="D49" s="284">
        <v>231.47499999999999</v>
      </c>
      <c r="E49" s="284">
        <v>790.03000000000009</v>
      </c>
      <c r="F49" s="294">
        <v>39.700259348427906</v>
      </c>
      <c r="G49" s="285">
        <v>123.9877335275211</v>
      </c>
    </row>
    <row r="50" spans="1:7">
      <c r="A50" s="295"/>
      <c r="B50" s="296"/>
      <c r="C50" s="296"/>
      <c r="D50" s="296"/>
      <c r="E50" s="296"/>
      <c r="F50" s="296"/>
      <c r="G50" s="296"/>
    </row>
    <row r="51" spans="1:7">
      <c r="A51" s="295"/>
      <c r="B51" s="297"/>
      <c r="C51" s="298"/>
      <c r="D51" s="298"/>
      <c r="E51" s="298"/>
      <c r="F51" s="299"/>
      <c r="G51" s="299"/>
    </row>
    <row r="52" spans="1:7">
      <c r="A52" s="295"/>
      <c r="B52" s="296"/>
      <c r="C52" s="296"/>
      <c r="D52" s="296"/>
      <c r="E52" s="296"/>
      <c r="F52" s="296"/>
      <c r="G52" s="296"/>
    </row>
    <row r="53" spans="1:7">
      <c r="A53" s="295"/>
      <c r="B53" s="297"/>
      <c r="C53" s="298"/>
      <c r="D53" s="298"/>
      <c r="E53" s="298"/>
      <c r="F53" s="299"/>
      <c r="G53" s="299"/>
    </row>
    <row r="54" spans="1:7">
      <c r="A54" s="295"/>
      <c r="B54" s="296"/>
      <c r="C54" s="296"/>
      <c r="D54" s="296"/>
      <c r="E54" s="296"/>
      <c r="F54" s="296"/>
      <c r="G54" s="296"/>
    </row>
    <row r="55" spans="1:7">
      <c r="A55" s="295"/>
      <c r="B55" s="296"/>
      <c r="C55" s="296"/>
      <c r="D55" s="296"/>
      <c r="E55" s="296"/>
      <c r="F55" s="296"/>
      <c r="G55" s="296"/>
    </row>
    <row r="56" spans="1:7">
      <c r="A56" s="295"/>
      <c r="B56" s="296"/>
      <c r="C56" s="296"/>
      <c r="D56" s="296"/>
      <c r="E56" s="296"/>
      <c r="F56" s="296"/>
      <c r="G56" s="296"/>
    </row>
    <row r="57" spans="1:7">
      <c r="A57" s="295"/>
      <c r="B57" s="296"/>
      <c r="C57" s="296"/>
      <c r="D57" s="296"/>
      <c r="E57" s="296"/>
      <c r="F57" s="296"/>
      <c r="G57" s="296"/>
    </row>
    <row r="58" spans="1:7">
      <c r="A58" s="295"/>
      <c r="B58" s="296"/>
      <c r="C58" s="296"/>
      <c r="D58" s="296"/>
      <c r="E58" s="296"/>
      <c r="F58" s="296"/>
      <c r="G58" s="296"/>
    </row>
    <row r="59" spans="1:7">
      <c r="A59" s="295"/>
      <c r="B59" s="296"/>
      <c r="C59" s="300"/>
      <c r="D59" s="300"/>
      <c r="E59" s="300"/>
      <c r="F59" s="296"/>
      <c r="G59" s="296"/>
    </row>
    <row r="60" spans="1:7">
      <c r="A60" s="295"/>
      <c r="B60" s="296"/>
      <c r="C60" s="300"/>
      <c r="D60" s="300"/>
      <c r="E60" s="300"/>
      <c r="F60" s="296"/>
      <c r="G60" s="296"/>
    </row>
    <row r="61" spans="1:7">
      <c r="A61" s="295"/>
      <c r="B61" s="296"/>
      <c r="C61" s="300"/>
      <c r="D61" s="300"/>
      <c r="E61" s="300"/>
      <c r="F61" s="296"/>
      <c r="G61" s="296"/>
    </row>
    <row r="62" spans="1:7">
      <c r="A62" s="295"/>
      <c r="B62" s="296"/>
      <c r="C62" s="300"/>
      <c r="D62" s="300"/>
      <c r="E62" s="300"/>
      <c r="F62" s="296"/>
      <c r="G62" s="296"/>
    </row>
    <row r="63" spans="1:7">
      <c r="A63" s="295"/>
      <c r="B63" s="296"/>
      <c r="C63" s="300"/>
      <c r="D63" s="300"/>
      <c r="E63" s="300"/>
      <c r="F63" s="296"/>
      <c r="G63" s="296"/>
    </row>
    <row r="64" spans="1:7">
      <c r="A64" s="295"/>
      <c r="B64" s="296"/>
      <c r="C64" s="296"/>
      <c r="D64" s="296"/>
      <c r="E64" s="296"/>
      <c r="F64" s="296"/>
      <c r="G64" s="296"/>
    </row>
    <row r="65" spans="1:7">
      <c r="A65" s="295"/>
      <c r="B65" s="296"/>
      <c r="C65" s="296"/>
      <c r="D65" s="296"/>
      <c r="E65" s="296"/>
      <c r="F65" s="296"/>
      <c r="G65" s="296"/>
    </row>
    <row r="66" spans="1:7">
      <c r="A66" s="295"/>
      <c r="B66" s="296"/>
      <c r="C66" s="296"/>
      <c r="D66" s="296"/>
      <c r="E66" s="296"/>
      <c r="F66" s="296"/>
      <c r="G66" s="296"/>
    </row>
    <row r="67" spans="1:7">
      <c r="A67" s="295"/>
      <c r="B67" s="296"/>
      <c r="C67" s="296"/>
      <c r="D67" s="296"/>
      <c r="E67" s="296"/>
      <c r="F67" s="296"/>
      <c r="G67" s="296"/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86"/>
  <sheetViews>
    <sheetView workbookViewId="0">
      <selection activeCell="E4" sqref="E4"/>
    </sheetView>
  </sheetViews>
  <sheetFormatPr defaultRowHeight="15"/>
  <cols>
    <col min="1" max="1" width="5.44140625" style="200" customWidth="1"/>
    <col min="2" max="2" width="32.6640625" style="200" customWidth="1"/>
    <col min="3" max="4" width="13.6640625" style="225" customWidth="1"/>
    <col min="5" max="5" width="8.88671875" style="200"/>
    <col min="6" max="6" width="8.88671875" style="224"/>
    <col min="7" max="16384" width="8.88671875" style="200"/>
  </cols>
  <sheetData>
    <row r="1" spans="1:5" s="200" customFormat="1" ht="20.100000000000001" customHeight="1">
      <c r="A1" s="254" t="s">
        <v>387</v>
      </c>
      <c r="B1" s="253"/>
      <c r="C1" s="251"/>
      <c r="D1" s="251"/>
      <c r="E1" s="403"/>
    </row>
    <row r="2" spans="1:5" s="200" customFormat="1" ht="20.100000000000001" customHeight="1">
      <c r="A2" s="254"/>
      <c r="B2" s="253"/>
      <c r="C2" s="251"/>
      <c r="D2" s="251"/>
      <c r="E2" s="403"/>
    </row>
    <row r="3" spans="1:5" s="200" customFormat="1" ht="20.100000000000001" customHeight="1">
      <c r="A3" s="252"/>
      <c r="B3" s="252"/>
      <c r="C3" s="251"/>
      <c r="D3" s="251"/>
    </row>
    <row r="4" spans="1:5" s="200" customFormat="1" ht="20.100000000000001" customHeight="1">
      <c r="A4" s="245"/>
      <c r="B4" s="245"/>
      <c r="C4" s="244"/>
      <c r="D4" s="244"/>
    </row>
    <row r="5" spans="1:5" s="200" customFormat="1" ht="20.100000000000001" customHeight="1">
      <c r="A5" s="250"/>
      <c r="B5" s="249"/>
      <c r="C5" s="248" t="s">
        <v>263</v>
      </c>
      <c r="D5" s="248" t="s">
        <v>262</v>
      </c>
    </row>
    <row r="6" spans="1:5" s="200" customFormat="1" ht="20.100000000000001" customHeight="1">
      <c r="A6" s="239"/>
      <c r="B6" s="247"/>
      <c r="C6" s="246" t="s">
        <v>261</v>
      </c>
      <c r="D6" s="246" t="s">
        <v>260</v>
      </c>
    </row>
    <row r="7" spans="1:5" s="200" customFormat="1" ht="20.100000000000001" customHeight="1">
      <c r="A7" s="245"/>
      <c r="B7" s="245"/>
      <c r="C7" s="244"/>
      <c r="D7" s="244"/>
    </row>
    <row r="8" spans="1:5" s="200" customFormat="1" ht="20.100000000000001" customHeight="1">
      <c r="A8" s="243" t="s">
        <v>141</v>
      </c>
      <c r="B8" s="238"/>
      <c r="C8" s="404">
        <v>592</v>
      </c>
      <c r="D8" s="242">
        <v>2956.8</v>
      </c>
    </row>
    <row r="9" spans="1:5" s="200" customFormat="1" ht="17.100000000000001" customHeight="1">
      <c r="A9" s="241" t="s">
        <v>259</v>
      </c>
      <c r="B9" s="239"/>
      <c r="C9" s="405"/>
      <c r="D9" s="225"/>
    </row>
    <row r="10" spans="1:5" s="200" customFormat="1" ht="17.100000000000001" customHeight="1">
      <c r="A10" s="241"/>
      <c r="B10" s="230" t="s">
        <v>258</v>
      </c>
      <c r="C10" s="406">
        <v>38</v>
      </c>
      <c r="D10" s="231">
        <v>817.8</v>
      </c>
    </row>
    <row r="11" spans="1:5" s="200" customFormat="1" ht="17.100000000000001" customHeight="1">
      <c r="A11" s="241"/>
      <c r="B11" s="230" t="s">
        <v>257</v>
      </c>
      <c r="C11" s="406">
        <v>187</v>
      </c>
      <c r="D11" s="231">
        <v>633.4</v>
      </c>
    </row>
    <row r="12" spans="1:5" s="200" customFormat="1" ht="17.100000000000001" customHeight="1">
      <c r="A12" s="241"/>
      <c r="B12" s="230" t="s">
        <v>256</v>
      </c>
      <c r="C12" s="406">
        <v>16</v>
      </c>
      <c r="D12" s="231">
        <v>177.4</v>
      </c>
    </row>
    <row r="13" spans="1:5" s="200" customFormat="1" ht="17.100000000000001" customHeight="1">
      <c r="A13" s="241"/>
      <c r="B13" s="230" t="s">
        <v>255</v>
      </c>
      <c r="C13" s="406">
        <v>11</v>
      </c>
      <c r="D13" s="231">
        <v>136.4</v>
      </c>
    </row>
    <row r="14" spans="1:5" s="200" customFormat="1" ht="17.100000000000001" customHeight="1">
      <c r="A14" s="241"/>
      <c r="B14" s="229" t="s">
        <v>254</v>
      </c>
      <c r="C14" s="406">
        <v>1</v>
      </c>
      <c r="D14" s="231">
        <v>120</v>
      </c>
    </row>
    <row r="15" spans="1:5" s="200" customFormat="1" ht="17.100000000000001" customHeight="1">
      <c r="A15" s="241"/>
      <c r="B15" s="230" t="s">
        <v>253</v>
      </c>
      <c r="C15" s="406">
        <v>23</v>
      </c>
      <c r="D15" s="231">
        <v>118.8</v>
      </c>
    </row>
    <row r="16" spans="1:5" s="200" customFormat="1" ht="17.100000000000001" customHeight="1">
      <c r="A16" s="241"/>
      <c r="B16" s="230" t="s">
        <v>252</v>
      </c>
      <c r="C16" s="406">
        <v>17</v>
      </c>
      <c r="D16" s="231">
        <v>115</v>
      </c>
    </row>
    <row r="17" spans="1:6" ht="17.100000000000001" customHeight="1">
      <c r="A17" s="241"/>
      <c r="B17" s="229" t="s">
        <v>251</v>
      </c>
      <c r="C17" s="406">
        <v>7</v>
      </c>
      <c r="D17" s="231">
        <v>113.7</v>
      </c>
    </row>
    <row r="18" spans="1:6" ht="17.100000000000001" customHeight="1">
      <c r="A18" s="241"/>
      <c r="B18" s="230" t="s">
        <v>250</v>
      </c>
      <c r="C18" s="406">
        <v>13</v>
      </c>
      <c r="D18" s="231">
        <v>112.8</v>
      </c>
    </row>
    <row r="19" spans="1:6" ht="17.100000000000001" customHeight="1">
      <c r="A19" s="241"/>
      <c r="B19" s="230" t="s">
        <v>249</v>
      </c>
      <c r="C19" s="406">
        <v>32</v>
      </c>
      <c r="D19" s="231">
        <v>89.1</v>
      </c>
    </row>
    <row r="20" spans="1:6" ht="17.100000000000001" customHeight="1">
      <c r="A20" s="241"/>
      <c r="B20" s="229" t="s">
        <v>248</v>
      </c>
      <c r="C20" s="406">
        <v>4</v>
      </c>
      <c r="D20" s="231">
        <v>62</v>
      </c>
    </row>
    <row r="21" spans="1:6" ht="17.100000000000001" customHeight="1">
      <c r="A21" s="241"/>
      <c r="B21" s="230" t="s">
        <v>247</v>
      </c>
      <c r="C21" s="406">
        <v>112</v>
      </c>
      <c r="D21" s="231">
        <v>55.3</v>
      </c>
    </row>
    <row r="22" spans="1:6" ht="17.100000000000001" customHeight="1">
      <c r="A22" s="241"/>
      <c r="B22" s="230" t="s">
        <v>246</v>
      </c>
      <c r="C22" s="406">
        <v>6</v>
      </c>
      <c r="D22" s="231">
        <v>50.6</v>
      </c>
    </row>
    <row r="23" spans="1:6" ht="17.100000000000001" customHeight="1">
      <c r="A23" s="241"/>
      <c r="B23" s="230" t="s">
        <v>245</v>
      </c>
      <c r="C23" s="406">
        <v>45</v>
      </c>
      <c r="D23" s="231">
        <v>50.4</v>
      </c>
    </row>
    <row r="24" spans="1:6" ht="17.100000000000001" customHeight="1">
      <c r="A24" s="241"/>
      <c r="B24" s="229" t="s">
        <v>244</v>
      </c>
      <c r="C24" s="406">
        <v>21</v>
      </c>
      <c r="D24" s="231">
        <v>45.6</v>
      </c>
    </row>
    <row r="25" spans="1:6" ht="17.100000000000001" customHeight="1">
      <c r="A25" s="241"/>
      <c r="B25" s="229" t="s">
        <v>243</v>
      </c>
      <c r="C25" s="406">
        <v>5</v>
      </c>
      <c r="D25" s="231">
        <v>42</v>
      </c>
      <c r="F25" s="240"/>
    </row>
    <row r="26" spans="1:6" ht="17.100000000000001" customHeight="1">
      <c r="A26" s="239"/>
      <c r="B26" s="238"/>
      <c r="C26" s="407"/>
      <c r="D26" s="235"/>
    </row>
    <row r="27" spans="1:6" ht="17.100000000000001" customHeight="1">
      <c r="A27" s="233" t="s">
        <v>230</v>
      </c>
      <c r="B27" s="237"/>
      <c r="C27" s="408"/>
      <c r="D27" s="236"/>
    </row>
    <row r="28" spans="1:6" ht="17.100000000000001" customHeight="1">
      <c r="A28" s="233"/>
      <c r="B28" s="227" t="s">
        <v>227</v>
      </c>
      <c r="C28" s="406">
        <v>202</v>
      </c>
      <c r="D28" s="231">
        <v>755.9</v>
      </c>
    </row>
    <row r="29" spans="1:6" ht="17.100000000000001" customHeight="1">
      <c r="A29" s="233"/>
      <c r="B29" s="227" t="s">
        <v>242</v>
      </c>
      <c r="C29" s="406">
        <v>2</v>
      </c>
      <c r="D29" s="231">
        <v>660.3</v>
      </c>
    </row>
    <row r="30" spans="1:6" ht="17.100000000000001" customHeight="1">
      <c r="A30" s="233"/>
      <c r="B30" s="227" t="s">
        <v>241</v>
      </c>
      <c r="C30" s="406">
        <v>12</v>
      </c>
      <c r="D30" s="231">
        <v>441.8</v>
      </c>
    </row>
    <row r="31" spans="1:6" ht="17.100000000000001" customHeight="1">
      <c r="A31" s="233"/>
      <c r="B31" s="227" t="s">
        <v>226</v>
      </c>
      <c r="C31" s="406">
        <v>106</v>
      </c>
      <c r="D31" s="231">
        <v>230.3</v>
      </c>
    </row>
    <row r="32" spans="1:6" ht="17.100000000000001" customHeight="1">
      <c r="A32" s="233"/>
      <c r="B32" s="228" t="s">
        <v>221</v>
      </c>
      <c r="C32" s="406">
        <v>50</v>
      </c>
      <c r="D32" s="231">
        <v>152.4</v>
      </c>
    </row>
    <row r="33" spans="1:4" s="200" customFormat="1" ht="17.100000000000001" customHeight="1">
      <c r="A33" s="233"/>
      <c r="B33" s="227" t="s">
        <v>240</v>
      </c>
      <c r="C33" s="406">
        <v>28</v>
      </c>
      <c r="D33" s="231">
        <v>129.19999999999999</v>
      </c>
    </row>
    <row r="34" spans="1:4" s="200" customFormat="1" ht="17.100000000000001" customHeight="1">
      <c r="A34" s="233"/>
      <c r="B34" s="227" t="s">
        <v>225</v>
      </c>
      <c r="C34" s="406">
        <v>30</v>
      </c>
      <c r="D34" s="231">
        <v>114.4</v>
      </c>
    </row>
    <row r="35" spans="1:4" s="200" customFormat="1" ht="17.100000000000001" customHeight="1">
      <c r="A35" s="233"/>
      <c r="B35" s="228" t="s">
        <v>239</v>
      </c>
      <c r="C35" s="406">
        <v>7</v>
      </c>
      <c r="D35" s="231">
        <v>79.3</v>
      </c>
    </row>
    <row r="36" spans="1:4" s="200" customFormat="1" ht="17.100000000000001" customHeight="1">
      <c r="A36" s="233"/>
      <c r="B36" s="228" t="s">
        <v>216</v>
      </c>
      <c r="C36" s="406">
        <v>15</v>
      </c>
      <c r="D36" s="231">
        <v>72.900000000000006</v>
      </c>
    </row>
    <row r="37" spans="1:4" s="200" customFormat="1" ht="17.100000000000001" customHeight="1">
      <c r="A37" s="233"/>
      <c r="B37" s="227" t="s">
        <v>238</v>
      </c>
      <c r="C37" s="406">
        <v>5</v>
      </c>
      <c r="D37" s="231">
        <v>57.7</v>
      </c>
    </row>
    <row r="38" spans="1:4" s="200" customFormat="1" ht="17.100000000000001" customHeight="1">
      <c r="A38" s="233"/>
      <c r="B38" s="228" t="s">
        <v>222</v>
      </c>
      <c r="C38" s="406">
        <v>12</v>
      </c>
      <c r="D38" s="231">
        <v>51.3</v>
      </c>
    </row>
    <row r="39" spans="1:4" s="200" customFormat="1" ht="17.100000000000001" customHeight="1">
      <c r="A39" s="233"/>
      <c r="B39" s="207" t="s">
        <v>228</v>
      </c>
      <c r="C39" s="406">
        <v>29</v>
      </c>
      <c r="D39" s="231">
        <v>42.9</v>
      </c>
    </row>
    <row r="40" spans="1:4" s="200" customFormat="1" ht="17.100000000000001" customHeight="1">
      <c r="A40" s="233"/>
      <c r="B40" s="228" t="s">
        <v>237</v>
      </c>
      <c r="C40" s="406">
        <v>6</v>
      </c>
      <c r="D40" s="231">
        <v>30.5</v>
      </c>
    </row>
    <row r="41" spans="1:4" s="200" customFormat="1" ht="17.100000000000001" customHeight="1">
      <c r="A41" s="233"/>
      <c r="B41" s="228" t="s">
        <v>210</v>
      </c>
      <c r="C41" s="406">
        <v>6</v>
      </c>
      <c r="D41" s="231">
        <v>21.4</v>
      </c>
    </row>
    <row r="42" spans="1:4" s="200" customFormat="1" ht="17.100000000000001" customHeight="1">
      <c r="A42" s="233"/>
      <c r="B42" s="227" t="s">
        <v>236</v>
      </c>
      <c r="C42" s="406">
        <v>7</v>
      </c>
      <c r="D42" s="231">
        <v>15.6</v>
      </c>
    </row>
    <row r="43" spans="1:4" s="200" customFormat="1" ht="17.100000000000001" customHeight="1">
      <c r="A43" s="233"/>
      <c r="B43" s="226" t="s">
        <v>235</v>
      </c>
      <c r="C43" s="406">
        <v>1</v>
      </c>
      <c r="D43" s="231">
        <v>13</v>
      </c>
    </row>
    <row r="44" spans="1:4" s="200" customFormat="1">
      <c r="A44" s="233"/>
      <c r="C44" s="232"/>
      <c r="D44" s="231"/>
    </row>
    <row r="45" spans="1:4" s="200" customFormat="1">
      <c r="A45" s="233"/>
      <c r="C45" s="232"/>
      <c r="D45" s="231"/>
    </row>
    <row r="46" spans="1:4" s="200" customFormat="1">
      <c r="A46" s="233"/>
      <c r="C46" s="232"/>
      <c r="D46" s="231"/>
    </row>
    <row r="47" spans="1:4" s="200" customFormat="1">
      <c r="A47" s="233"/>
      <c r="C47" s="232"/>
      <c r="D47" s="231"/>
    </row>
    <row r="48" spans="1:4" s="200" customFormat="1">
      <c r="A48" s="233"/>
      <c r="C48" s="232"/>
      <c r="D48" s="231"/>
    </row>
    <row r="49" spans="1:4" s="200" customFormat="1">
      <c r="A49" s="233"/>
      <c r="C49" s="232"/>
      <c r="D49" s="231"/>
    </row>
    <row r="50" spans="1:4" s="200" customFormat="1">
      <c r="A50" s="233"/>
      <c r="C50" s="232"/>
      <c r="D50" s="231"/>
    </row>
    <row r="51" spans="1:4" s="200" customFormat="1">
      <c r="A51" s="233"/>
      <c r="C51" s="232"/>
      <c r="D51" s="231"/>
    </row>
    <row r="52" spans="1:4" s="200" customFormat="1">
      <c r="A52" s="233"/>
      <c r="C52" s="232"/>
      <c r="D52" s="231"/>
    </row>
    <row r="53" spans="1:4" s="200" customFormat="1">
      <c r="A53" s="233"/>
      <c r="B53" s="226"/>
      <c r="C53" s="232"/>
      <c r="D53" s="231"/>
    </row>
    <row r="54" spans="1:4" s="200" customFormat="1">
      <c r="A54" s="233"/>
      <c r="B54" s="228"/>
      <c r="C54" s="235"/>
      <c r="D54" s="235"/>
    </row>
    <row r="55" spans="1:4" s="200" customFormat="1">
      <c r="A55" s="233"/>
      <c r="C55" s="235"/>
      <c r="D55" s="235"/>
    </row>
    <row r="56" spans="1:4" s="200" customFormat="1">
      <c r="A56" s="233"/>
      <c r="C56" s="232"/>
      <c r="D56" s="231"/>
    </row>
    <row r="57" spans="1:4" s="200" customFormat="1" ht="15.75">
      <c r="A57" s="233"/>
      <c r="C57" s="234"/>
      <c r="D57" s="234"/>
    </row>
    <row r="58" spans="1:4" s="200" customFormat="1">
      <c r="A58" s="233"/>
      <c r="C58" s="232"/>
      <c r="D58" s="231"/>
    </row>
    <row r="59" spans="1:4" s="200" customFormat="1" ht="15.75">
      <c r="A59" s="233"/>
      <c r="C59" s="234"/>
      <c r="D59" s="234"/>
    </row>
    <row r="60" spans="1:4" s="200" customFormat="1">
      <c r="A60" s="233"/>
      <c r="C60" s="232"/>
      <c r="D60" s="231"/>
    </row>
    <row r="65" spans="2:2" s="200" customFormat="1">
      <c r="B65" s="230"/>
    </row>
    <row r="68" spans="2:2" s="200" customFormat="1">
      <c r="B68" s="230"/>
    </row>
    <row r="69" spans="2:2" s="200" customFormat="1">
      <c r="B69" s="230"/>
    </row>
    <row r="70" spans="2:2" s="200" customFormat="1">
      <c r="B70" s="230"/>
    </row>
    <row r="72" spans="2:2" s="200" customFormat="1">
      <c r="B72" s="229"/>
    </row>
    <row r="84" spans="2:2" s="200" customFormat="1">
      <c r="B84" s="228"/>
    </row>
    <row r="85" spans="2:2" s="200" customFormat="1">
      <c r="B85" s="227"/>
    </row>
    <row r="86" spans="2:2" s="200" customFormat="1">
      <c r="B86" s="226"/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E4" sqref="E4"/>
    </sheetView>
  </sheetViews>
  <sheetFormatPr defaultColWidth="8" defaultRowHeight="12.75"/>
  <cols>
    <col min="1" max="1" width="2.33203125" style="94" customWidth="1"/>
    <col min="2" max="2" width="27.44140625" style="94" customWidth="1"/>
    <col min="3" max="3" width="9.44140625" style="94" customWidth="1"/>
    <col min="4" max="4" width="10.21875" style="94" customWidth="1"/>
    <col min="5" max="5" width="7.21875" style="94" customWidth="1"/>
    <col min="6" max="6" width="11.109375" style="94" customWidth="1"/>
    <col min="7" max="7" width="1.5546875" style="94" customWidth="1"/>
    <col min="8" max="11" width="9.77734375" style="94" customWidth="1"/>
    <col min="12" max="16384" width="8" style="94"/>
  </cols>
  <sheetData>
    <row r="1" spans="1:16" ht="20.100000000000001" customHeight="1">
      <c r="A1" s="118" t="s">
        <v>388</v>
      </c>
      <c r="B1" s="118"/>
      <c r="C1" s="118"/>
      <c r="D1" s="118"/>
      <c r="E1" s="118"/>
      <c r="F1" s="117"/>
      <c r="G1" s="117"/>
    </row>
    <row r="2" spans="1:16" ht="20.100000000000001" customHeight="1">
      <c r="A2" s="118"/>
      <c r="B2" s="118"/>
      <c r="C2" s="118"/>
      <c r="D2" s="118"/>
      <c r="E2" s="118"/>
      <c r="F2" s="117"/>
      <c r="G2" s="117"/>
    </row>
    <row r="3" spans="1:16" ht="20.100000000000001" customHeight="1">
      <c r="A3" s="116"/>
      <c r="B3" s="116"/>
      <c r="C3" s="116"/>
      <c r="D3" s="116"/>
    </row>
    <row r="4" spans="1:16" ht="20.100000000000001" customHeight="1"/>
    <row r="5" spans="1:16" s="108" customFormat="1" ht="30" customHeight="1">
      <c r="A5" s="115"/>
      <c r="B5" s="115"/>
      <c r="C5" s="439" t="s">
        <v>146</v>
      </c>
      <c r="D5" s="438" t="s">
        <v>145</v>
      </c>
      <c r="E5" s="438"/>
      <c r="F5" s="439" t="s">
        <v>144</v>
      </c>
      <c r="G5" s="112"/>
    </row>
    <row r="6" spans="1:16" s="108" customFormat="1" ht="30" customHeight="1">
      <c r="A6" s="111"/>
      <c r="B6" s="111"/>
      <c r="C6" s="440"/>
      <c r="D6" s="114" t="s">
        <v>143</v>
      </c>
      <c r="E6" s="113" t="s">
        <v>142</v>
      </c>
      <c r="F6" s="440"/>
      <c r="G6" s="112"/>
    </row>
    <row r="7" spans="1:16" s="108" customFormat="1" ht="20.100000000000001" customHeight="1">
      <c r="A7" s="111"/>
      <c r="B7" s="111"/>
      <c r="C7" s="111"/>
      <c r="D7" s="110"/>
      <c r="E7" s="109"/>
      <c r="F7" s="109"/>
      <c r="G7" s="109"/>
    </row>
    <row r="8" spans="1:16" s="96" customFormat="1" ht="20.100000000000001" customHeight="1">
      <c r="A8" s="441" t="s">
        <v>141</v>
      </c>
      <c r="B8" s="441"/>
      <c r="C8" s="107">
        <v>260538.5</v>
      </c>
      <c r="D8" s="107">
        <v>1304455.7</v>
      </c>
      <c r="E8" s="107">
        <v>100</v>
      </c>
      <c r="F8" s="106">
        <v>109.05049410291248</v>
      </c>
      <c r="H8" s="107"/>
      <c r="I8" s="107"/>
      <c r="J8" s="107"/>
      <c r="K8" s="106"/>
      <c r="M8" s="105"/>
      <c r="N8" s="105"/>
      <c r="O8" s="105"/>
      <c r="P8" s="105"/>
    </row>
    <row r="9" spans="1:16" s="96" customFormat="1" ht="20.100000000000001" customHeight="1">
      <c r="A9" s="437" t="s">
        <v>140</v>
      </c>
      <c r="B9" s="437"/>
      <c r="C9" s="99"/>
      <c r="D9" s="99"/>
      <c r="E9" s="99"/>
      <c r="F9" s="98"/>
      <c r="H9" s="99"/>
      <c r="I9" s="99"/>
      <c r="J9" s="99"/>
      <c r="K9" s="98"/>
      <c r="M9" s="97"/>
      <c r="N9" s="97"/>
      <c r="O9" s="97"/>
      <c r="P9" s="97"/>
    </row>
    <row r="10" spans="1:16" s="96" customFormat="1" ht="20.100000000000001" customHeight="1">
      <c r="B10" s="96" t="s">
        <v>139</v>
      </c>
      <c r="C10" s="99">
        <v>29415.1</v>
      </c>
      <c r="D10" s="99">
        <v>144042.4</v>
      </c>
      <c r="E10" s="99">
        <v>11</v>
      </c>
      <c r="F10" s="98">
        <v>109.7272074943842</v>
      </c>
      <c r="H10" s="99"/>
      <c r="I10" s="99"/>
      <c r="J10" s="99"/>
      <c r="K10" s="98"/>
      <c r="M10" s="97"/>
      <c r="N10" s="97"/>
      <c r="O10" s="97"/>
      <c r="P10" s="97"/>
    </row>
    <row r="11" spans="1:16" s="96" customFormat="1" ht="20.100000000000001" customHeight="1">
      <c r="B11" s="96" t="s">
        <v>138</v>
      </c>
      <c r="C11" s="99">
        <v>222382.1</v>
      </c>
      <c r="D11" s="99">
        <v>1117263.1000000001</v>
      </c>
      <c r="E11" s="99">
        <v>85.7</v>
      </c>
      <c r="F11" s="98">
        <v>108.94003218902482</v>
      </c>
      <c r="H11" s="99"/>
      <c r="I11" s="99"/>
      <c r="J11" s="99"/>
      <c r="K11" s="98"/>
      <c r="M11" s="97"/>
      <c r="N11" s="97"/>
      <c r="O11" s="97"/>
      <c r="P11" s="97"/>
    </row>
    <row r="12" spans="1:16" s="96" customFormat="1" ht="20.100000000000001" customHeight="1">
      <c r="B12" s="96" t="s">
        <v>137</v>
      </c>
      <c r="C12" s="99">
        <v>8741.2999999999993</v>
      </c>
      <c r="D12" s="99">
        <v>43150.2</v>
      </c>
      <c r="E12" s="99">
        <v>3.3</v>
      </c>
      <c r="F12" s="98">
        <v>109.67199316616288</v>
      </c>
      <c r="H12" s="99"/>
      <c r="I12" s="99"/>
      <c r="J12" s="99"/>
      <c r="K12" s="98"/>
      <c r="M12" s="97"/>
      <c r="N12" s="97"/>
      <c r="O12" s="97"/>
      <c r="P12" s="97"/>
    </row>
    <row r="13" spans="1:16" s="103" customFormat="1" ht="20.100000000000001" customHeight="1">
      <c r="A13" s="100" t="s">
        <v>136</v>
      </c>
      <c r="B13" s="103" t="s">
        <v>136</v>
      </c>
      <c r="C13" s="99"/>
      <c r="D13" s="99"/>
      <c r="E13" s="99"/>
      <c r="F13" s="98"/>
      <c r="H13" s="99"/>
      <c r="I13" s="99"/>
      <c r="J13" s="99"/>
      <c r="K13" s="98"/>
      <c r="M13" s="97"/>
      <c r="N13" s="97"/>
      <c r="O13" s="97"/>
      <c r="P13" s="97"/>
    </row>
    <row r="14" spans="1:16" s="103" customFormat="1" ht="20.100000000000001" customHeight="1">
      <c r="A14" s="104" t="s">
        <v>135</v>
      </c>
      <c r="B14" s="96"/>
      <c r="C14" s="99"/>
      <c r="D14" s="99"/>
      <c r="E14" s="99"/>
      <c r="F14" s="98"/>
      <c r="H14" s="99"/>
      <c r="I14" s="99"/>
      <c r="J14" s="99"/>
      <c r="K14" s="98"/>
      <c r="M14" s="97"/>
      <c r="N14" s="97"/>
      <c r="O14" s="97"/>
      <c r="P14" s="97"/>
    </row>
    <row r="15" spans="1:16" s="96" customFormat="1" ht="20.100000000000001" customHeight="1">
      <c r="A15" s="100"/>
      <c r="B15" s="96" t="s">
        <v>134</v>
      </c>
      <c r="C15" s="99">
        <v>199132.2</v>
      </c>
      <c r="D15" s="99">
        <v>996926.4</v>
      </c>
      <c r="E15" s="99">
        <v>76.400000000000006</v>
      </c>
      <c r="F15" s="98">
        <v>110.15102465351137</v>
      </c>
      <c r="H15" s="99"/>
      <c r="I15" s="99"/>
      <c r="J15" s="99"/>
      <c r="K15" s="98"/>
      <c r="M15" s="97"/>
      <c r="N15" s="97"/>
      <c r="O15" s="97"/>
      <c r="P15" s="97"/>
    </row>
    <row r="16" spans="1:16" s="100" customFormat="1" ht="20.100000000000001" customHeight="1">
      <c r="A16" s="102"/>
      <c r="B16" s="101" t="s">
        <v>133</v>
      </c>
      <c r="C16" s="99">
        <v>29220.6</v>
      </c>
      <c r="D16" s="99">
        <v>145734.9</v>
      </c>
      <c r="E16" s="99">
        <v>11.2</v>
      </c>
      <c r="F16" s="98">
        <v>102.03770218855854</v>
      </c>
      <c r="H16" s="99"/>
      <c r="I16" s="99"/>
      <c r="J16" s="99"/>
      <c r="K16" s="98"/>
      <c r="M16" s="97"/>
      <c r="N16" s="97"/>
      <c r="O16" s="97"/>
      <c r="P16" s="97"/>
    </row>
    <row r="17" spans="1:16" s="96" customFormat="1" ht="20.100000000000001" customHeight="1">
      <c r="A17" s="100"/>
      <c r="B17" s="96" t="s">
        <v>132</v>
      </c>
      <c r="C17" s="99">
        <v>2150.3000000000002</v>
      </c>
      <c r="D17" s="99">
        <v>10592.1</v>
      </c>
      <c r="E17" s="99">
        <v>0.8</v>
      </c>
      <c r="F17" s="98">
        <v>88.225986206436986</v>
      </c>
      <c r="H17" s="99"/>
      <c r="I17" s="99"/>
      <c r="J17" s="99"/>
      <c r="K17" s="98"/>
      <c r="M17" s="97"/>
      <c r="N17" s="97"/>
      <c r="O17" s="97"/>
      <c r="P17" s="97"/>
    </row>
    <row r="18" spans="1:16" s="96" customFormat="1" ht="20.100000000000001" customHeight="1">
      <c r="A18" s="100"/>
      <c r="B18" s="96" t="s">
        <v>131</v>
      </c>
      <c r="C18" s="99">
        <v>30035.4</v>
      </c>
      <c r="D18" s="99">
        <v>151202.29999999999</v>
      </c>
      <c r="E18" s="99">
        <v>11.6</v>
      </c>
      <c r="F18" s="98">
        <v>110.92541415499105</v>
      </c>
      <c r="H18" s="99"/>
      <c r="I18" s="99"/>
      <c r="J18" s="99"/>
      <c r="K18" s="98"/>
      <c r="M18" s="97"/>
      <c r="N18" s="97"/>
      <c r="O18" s="97"/>
      <c r="P18" s="97"/>
    </row>
    <row r="19" spans="1:16" ht="20.100000000000001" customHeight="1">
      <c r="D19" s="95"/>
    </row>
    <row r="20" spans="1:16" ht="20.100000000000001" customHeight="1"/>
    <row r="21" spans="1:16" ht="20.100000000000001" customHeight="1"/>
    <row r="22" spans="1:16" ht="20.100000000000001" customHeight="1"/>
    <row r="23" spans="1:16" ht="20.100000000000001" customHeight="1"/>
    <row r="24" spans="1:16" ht="20.100000000000001" customHeight="1"/>
    <row r="25" spans="1:16" ht="20.100000000000001" customHeight="1"/>
    <row r="26" spans="1:16" ht="20.100000000000001" customHeight="1"/>
    <row r="27" spans="1:16" ht="20.100000000000001" customHeight="1"/>
    <row r="28" spans="1:16" ht="20.100000000000001" customHeight="1"/>
  </sheetData>
  <mergeCells count="5">
    <mergeCell ref="A9:B9"/>
    <mergeCell ref="D5:E5"/>
    <mergeCell ref="C5:C6"/>
    <mergeCell ref="F5:F6"/>
    <mergeCell ref="A8:B8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Y69"/>
  <sheetViews>
    <sheetView zoomScale="110" zoomScaleNormal="110" workbookViewId="0">
      <selection activeCell="E4" sqref="E4"/>
    </sheetView>
  </sheetViews>
  <sheetFormatPr defaultColWidth="8" defaultRowHeight="14.25"/>
  <cols>
    <col min="1" max="1" width="1.6640625" style="301" customWidth="1"/>
    <col min="2" max="2" width="19.88671875" style="302" customWidth="1"/>
    <col min="3" max="4" width="5.21875" style="301" customWidth="1"/>
    <col min="5" max="5" width="0.44140625" style="301" customWidth="1"/>
    <col min="6" max="7" width="5.21875" style="301" customWidth="1"/>
    <col min="8" max="8" width="0.44140625" style="301" customWidth="1"/>
    <col min="9" max="9" width="5.21875" style="301" customWidth="1"/>
    <col min="10" max="10" width="6" style="301" customWidth="1"/>
    <col min="11" max="11" width="0.44140625" style="301" customWidth="1"/>
    <col min="12" max="12" width="6" style="301" customWidth="1"/>
    <col min="13" max="13" width="5.5546875" style="301" customWidth="1"/>
    <col min="14" max="14" width="0.44140625" style="301" customWidth="1"/>
    <col min="15" max="19" width="8" style="301" hidden="1" customWidth="1"/>
    <col min="20" max="21" width="0" style="301" hidden="1" customWidth="1"/>
    <col min="22" max="22" width="9.21875" style="301" hidden="1" customWidth="1"/>
    <col min="23" max="24" width="0" style="301" hidden="1" customWidth="1"/>
    <col min="25" max="25" width="8.33203125" style="301" hidden="1" customWidth="1"/>
    <col min="26" max="16384" width="8" style="301"/>
  </cols>
  <sheetData>
    <row r="1" spans="1:25" ht="20.100000000000001" customHeight="1">
      <c r="A1" s="345" t="s">
        <v>341</v>
      </c>
      <c r="B1" s="345"/>
      <c r="C1" s="345"/>
      <c r="D1" s="345"/>
      <c r="E1" s="345"/>
      <c r="F1" s="344"/>
      <c r="G1" s="344"/>
      <c r="H1" s="344"/>
      <c r="I1" s="344"/>
      <c r="J1" s="344"/>
      <c r="K1" s="344"/>
      <c r="L1" s="344"/>
      <c r="M1" s="344"/>
    </row>
    <row r="2" spans="1:25" ht="20.100000000000001" customHeight="1">
      <c r="A2" s="343"/>
      <c r="B2" s="343"/>
      <c r="C2" s="343"/>
      <c r="D2" s="343"/>
      <c r="E2" s="343"/>
      <c r="F2" s="342"/>
      <c r="G2" s="342"/>
      <c r="H2" s="342"/>
      <c r="I2" s="342"/>
      <c r="J2" s="342"/>
      <c r="K2" s="342"/>
      <c r="L2" s="342"/>
      <c r="M2" s="342"/>
    </row>
    <row r="3" spans="1:25" s="332" customFormat="1" ht="20.100000000000001" customHeight="1">
      <c r="A3" s="340"/>
      <c r="B3" s="341"/>
      <c r="C3" s="340"/>
      <c r="D3" s="340"/>
      <c r="E3" s="340"/>
      <c r="F3" s="340"/>
      <c r="G3" s="339"/>
      <c r="H3" s="339"/>
      <c r="I3" s="339"/>
      <c r="J3" s="338"/>
      <c r="K3" s="338"/>
      <c r="L3" s="338"/>
      <c r="M3" s="337" t="s">
        <v>340</v>
      </c>
    </row>
    <row r="4" spans="1:25" s="332" customFormat="1" ht="18.75" customHeight="1">
      <c r="A4" s="336"/>
      <c r="B4" s="335"/>
      <c r="C4" s="443" t="s">
        <v>339</v>
      </c>
      <c r="D4" s="443"/>
      <c r="E4" s="334"/>
      <c r="F4" s="443" t="s">
        <v>338</v>
      </c>
      <c r="G4" s="443"/>
      <c r="H4" s="334"/>
      <c r="I4" s="443" t="s">
        <v>337</v>
      </c>
      <c r="J4" s="443"/>
      <c r="K4" s="334"/>
      <c r="L4" s="445" t="s">
        <v>336</v>
      </c>
      <c r="M4" s="445"/>
    </row>
    <row r="5" spans="1:25" s="332" customFormat="1" ht="24" customHeight="1">
      <c r="A5" s="447" t="s">
        <v>136</v>
      </c>
      <c r="B5" s="447"/>
      <c r="C5" s="444"/>
      <c r="D5" s="444"/>
      <c r="E5" s="333"/>
      <c r="F5" s="444"/>
      <c r="G5" s="444"/>
      <c r="H5" s="333"/>
      <c r="I5" s="444"/>
      <c r="J5" s="444"/>
      <c r="K5" s="333"/>
      <c r="L5" s="446"/>
      <c r="M5" s="446"/>
    </row>
    <row r="6" spans="1:25" s="326" customFormat="1" ht="20.100000000000001" customHeight="1">
      <c r="A6" s="331"/>
      <c r="B6" s="330"/>
      <c r="C6" s="328" t="s">
        <v>335</v>
      </c>
      <c r="D6" s="328" t="s">
        <v>334</v>
      </c>
      <c r="E6" s="328"/>
      <c r="F6" s="329" t="s">
        <v>335</v>
      </c>
      <c r="G6" s="328" t="s">
        <v>334</v>
      </c>
      <c r="H6" s="328"/>
      <c r="I6" s="329" t="s">
        <v>335</v>
      </c>
      <c r="J6" s="328" t="s">
        <v>334</v>
      </c>
      <c r="K6" s="328"/>
      <c r="L6" s="327" t="s">
        <v>335</v>
      </c>
      <c r="M6" s="327" t="s">
        <v>334</v>
      </c>
      <c r="W6" s="326" t="s">
        <v>333</v>
      </c>
      <c r="Y6" s="326" t="s">
        <v>332</v>
      </c>
    </row>
    <row r="7" spans="1:25" ht="18" customHeight="1">
      <c r="A7" s="316"/>
      <c r="B7" s="325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T7" s="304">
        <f>D8-[14]NK!D8</f>
        <v>-1387.5762219999997</v>
      </c>
    </row>
    <row r="8" spans="1:25" s="324" customFormat="1" ht="18" customHeight="1">
      <c r="A8" s="448" t="s">
        <v>331</v>
      </c>
      <c r="B8" s="448"/>
      <c r="C8" s="322"/>
      <c r="D8" s="321">
        <v>13348</v>
      </c>
      <c r="E8" s="322"/>
      <c r="F8" s="322"/>
      <c r="G8" s="322">
        <v>13500</v>
      </c>
      <c r="H8" s="322"/>
      <c r="I8" s="322"/>
      <c r="J8" s="321">
        <v>63195</v>
      </c>
      <c r="K8" s="322"/>
      <c r="L8" s="318"/>
      <c r="M8" s="318">
        <v>107.3</v>
      </c>
      <c r="Q8" s="309"/>
      <c r="R8" s="305"/>
      <c r="T8" s="309"/>
      <c r="U8" s="309"/>
      <c r="V8" s="309">
        <f>J8-NK!J8</f>
        <v>-2972</v>
      </c>
      <c r="W8" s="322">
        <v>13800</v>
      </c>
      <c r="X8" s="309">
        <f t="shared" ref="X8:X41" si="0">D8-W8</f>
        <v>-452</v>
      </c>
      <c r="Y8" s="305">
        <f t="shared" ref="Y8:Y41" si="1">G8/D8*100-100</f>
        <v>1.1387473778843287</v>
      </c>
    </row>
    <row r="9" spans="1:25" ht="18" customHeight="1">
      <c r="A9" s="316"/>
      <c r="B9" s="323" t="s">
        <v>330</v>
      </c>
      <c r="C9" s="316"/>
      <c r="D9" s="321">
        <v>3917</v>
      </c>
      <c r="E9" s="322"/>
      <c r="F9" s="322"/>
      <c r="G9" s="322">
        <v>4054</v>
      </c>
      <c r="H9" s="322"/>
      <c r="I9" s="318"/>
      <c r="J9" s="321">
        <v>18825</v>
      </c>
      <c r="K9" s="316"/>
      <c r="L9" s="318"/>
      <c r="M9" s="318">
        <f>100-2.7</f>
        <v>97.3</v>
      </c>
      <c r="Q9" s="309"/>
      <c r="R9" s="305"/>
      <c r="U9" s="304"/>
      <c r="V9" s="304">
        <f>J9-NK!J9</f>
        <v>-7665</v>
      </c>
      <c r="W9" s="322">
        <v>4198</v>
      </c>
      <c r="X9" s="309">
        <f t="shared" si="0"/>
        <v>-281</v>
      </c>
      <c r="Y9" s="305">
        <f t="shared" si="1"/>
        <v>3.4975746744957803</v>
      </c>
    </row>
    <row r="10" spans="1:25" ht="18" customHeight="1">
      <c r="A10" s="316"/>
      <c r="B10" s="323" t="s">
        <v>329</v>
      </c>
      <c r="C10" s="316"/>
      <c r="D10" s="321">
        <f>D8-D9</f>
        <v>9431</v>
      </c>
      <c r="E10" s="322"/>
      <c r="F10" s="322"/>
      <c r="G10" s="321">
        <f>G8-G9</f>
        <v>9446</v>
      </c>
      <c r="H10" s="322"/>
      <c r="I10" s="322"/>
      <c r="J10" s="321">
        <f>J8-J9</f>
        <v>44370</v>
      </c>
      <c r="K10" s="322"/>
      <c r="L10" s="318"/>
      <c r="M10" s="318">
        <v>112.2</v>
      </c>
      <c r="Q10" s="309"/>
      <c r="R10" s="305"/>
      <c r="U10" s="304"/>
      <c r="V10" s="304">
        <f>J10-NK!J10</f>
        <v>4693</v>
      </c>
      <c r="W10" s="321">
        <v>9602</v>
      </c>
      <c r="X10" s="309">
        <f t="shared" si="0"/>
        <v>-171</v>
      </c>
      <c r="Y10" s="305">
        <f t="shared" si="1"/>
        <v>0.15904994168167264</v>
      </c>
    </row>
    <row r="11" spans="1:25" ht="18" customHeight="1">
      <c r="A11" s="316"/>
      <c r="B11" s="320" t="s">
        <v>328</v>
      </c>
      <c r="C11" s="316"/>
      <c r="D11" s="307">
        <f>D23</f>
        <v>355.81989800000002</v>
      </c>
      <c r="E11" s="316">
        <f>E10-E12</f>
        <v>0</v>
      </c>
      <c r="F11" s="316"/>
      <c r="G11" s="307">
        <f>G23</f>
        <v>246</v>
      </c>
      <c r="H11" s="316">
        <f>H10-H12</f>
        <v>0</v>
      </c>
      <c r="I11" s="316"/>
      <c r="J11" s="307">
        <f>J23</f>
        <v>1539.9117719999999</v>
      </c>
      <c r="K11" s="316"/>
      <c r="L11" s="318"/>
      <c r="M11" s="310">
        <f>M23</f>
        <v>46.69674604708122</v>
      </c>
      <c r="Q11" s="309"/>
      <c r="R11" s="305"/>
      <c r="W11" s="307">
        <f>W10-W12</f>
        <v>302</v>
      </c>
      <c r="X11" s="309">
        <f t="shared" si="0"/>
        <v>53.819898000000023</v>
      </c>
      <c r="Y11" s="305">
        <f t="shared" si="1"/>
        <v>-30.863900140851598</v>
      </c>
    </row>
    <row r="12" spans="1:25" ht="18" customHeight="1">
      <c r="A12" s="316"/>
      <c r="B12" s="319" t="s">
        <v>327</v>
      </c>
      <c r="C12" s="316"/>
      <c r="D12" s="307">
        <f>D10-D11</f>
        <v>9075.1801020000003</v>
      </c>
      <c r="E12" s="316"/>
      <c r="F12" s="316"/>
      <c r="G12" s="307">
        <f>G10-G11</f>
        <v>9200</v>
      </c>
      <c r="H12" s="316"/>
      <c r="I12" s="316"/>
      <c r="J12" s="307">
        <f>J10-J11</f>
        <v>42830.088228000001</v>
      </c>
      <c r="K12" s="316"/>
      <c r="L12" s="318"/>
      <c r="M12" s="310">
        <v>118.1</v>
      </c>
      <c r="Q12" s="309"/>
      <c r="R12" s="305"/>
      <c r="W12" s="307">
        <v>9300</v>
      </c>
      <c r="X12" s="309">
        <f t="shared" si="0"/>
        <v>-224.81989799999974</v>
      </c>
      <c r="Y12" s="305">
        <f t="shared" si="1"/>
        <v>1.3753985771862745</v>
      </c>
    </row>
    <row r="13" spans="1:25" ht="18" customHeight="1">
      <c r="A13" s="442" t="s">
        <v>326</v>
      </c>
      <c r="B13" s="442"/>
      <c r="C13" s="316"/>
      <c r="D13" s="316"/>
      <c r="E13" s="316"/>
      <c r="F13" s="316"/>
      <c r="G13" s="316"/>
      <c r="H13" s="316"/>
      <c r="I13" s="316"/>
      <c r="J13" s="316"/>
      <c r="K13" s="316"/>
      <c r="L13" s="310"/>
      <c r="M13" s="310"/>
      <c r="Q13" s="309"/>
      <c r="R13" s="305"/>
      <c r="X13" s="309">
        <f t="shared" si="0"/>
        <v>0</v>
      </c>
      <c r="Y13" s="305" t="e">
        <f t="shared" si="1"/>
        <v>#DIV/0!</v>
      </c>
    </row>
    <row r="14" spans="1:25" ht="18" customHeight="1">
      <c r="A14" s="316"/>
      <c r="B14" s="314" t="s">
        <v>325</v>
      </c>
      <c r="C14" s="307"/>
      <c r="D14" s="307">
        <v>535.13061400000004</v>
      </c>
      <c r="E14" s="307"/>
      <c r="F14" s="307"/>
      <c r="G14" s="307">
        <v>550</v>
      </c>
      <c r="H14" s="307"/>
      <c r="I14" s="307"/>
      <c r="J14" s="307">
        <v>2444.3373499999998</v>
      </c>
      <c r="K14" s="307"/>
      <c r="L14" s="310"/>
      <c r="M14" s="310">
        <v>83.893796025503946</v>
      </c>
      <c r="Q14" s="309"/>
      <c r="R14" s="308"/>
      <c r="V14" s="307"/>
      <c r="W14" s="307">
        <v>550</v>
      </c>
      <c r="X14" s="309">
        <f t="shared" si="0"/>
        <v>-14.869385999999963</v>
      </c>
      <c r="Y14" s="305">
        <f t="shared" si="1"/>
        <v>2.7786461119938792</v>
      </c>
    </row>
    <row r="15" spans="1:25" ht="18" customHeight="1">
      <c r="A15" s="316"/>
      <c r="B15" s="314" t="s">
        <v>324</v>
      </c>
      <c r="C15" s="307"/>
      <c r="D15" s="307">
        <v>132.58109999999999</v>
      </c>
      <c r="E15" s="307"/>
      <c r="F15" s="307"/>
      <c r="G15" s="307">
        <v>120</v>
      </c>
      <c r="H15" s="307"/>
      <c r="I15" s="307"/>
      <c r="J15" s="307">
        <v>627.00251300000002</v>
      </c>
      <c r="K15" s="307"/>
      <c r="L15" s="310"/>
      <c r="M15" s="310">
        <v>117.80043905531915</v>
      </c>
      <c r="Q15" s="309"/>
      <c r="R15" s="308"/>
      <c r="V15" s="307"/>
      <c r="W15" s="307">
        <v>120</v>
      </c>
      <c r="X15" s="309">
        <f t="shared" si="0"/>
        <v>12.581099999999992</v>
      </c>
      <c r="Y15" s="305">
        <f t="shared" si="1"/>
        <v>-9.489361605839747</v>
      </c>
    </row>
    <row r="16" spans="1:25" ht="18" customHeight="1">
      <c r="A16" s="316"/>
      <c r="B16" s="314" t="s">
        <v>323</v>
      </c>
      <c r="C16" s="307">
        <v>29.274000000000001</v>
      </c>
      <c r="D16" s="307">
        <v>202.40802099999999</v>
      </c>
      <c r="E16" s="307"/>
      <c r="F16" s="307">
        <v>30</v>
      </c>
      <c r="G16" s="307">
        <v>210.09255193818089</v>
      </c>
      <c r="H16" s="307"/>
      <c r="I16" s="307">
        <v>115.73099999999999</v>
      </c>
      <c r="J16" s="307">
        <v>816.9448179381809</v>
      </c>
      <c r="K16" s="307"/>
      <c r="L16" s="310">
        <v>112.86865101037684</v>
      </c>
      <c r="M16" s="310">
        <v>125.62795603085928</v>
      </c>
      <c r="P16" s="304"/>
      <c r="Q16" s="309"/>
      <c r="R16" s="308"/>
      <c r="V16" s="307">
        <v>25</v>
      </c>
      <c r="W16" s="307">
        <v>176.61225991432914</v>
      </c>
      <c r="X16" s="309">
        <f t="shared" si="0"/>
        <v>25.795761085670847</v>
      </c>
      <c r="Y16" s="305">
        <f t="shared" si="1"/>
        <v>3.7965545536265495</v>
      </c>
    </row>
    <row r="17" spans="1:25" ht="18" customHeight="1">
      <c r="A17" s="316"/>
      <c r="B17" s="314" t="s">
        <v>322</v>
      </c>
      <c r="C17" s="307">
        <v>104.422</v>
      </c>
      <c r="D17" s="307">
        <v>214.77541199999999</v>
      </c>
      <c r="E17" s="307"/>
      <c r="F17" s="307">
        <v>100</v>
      </c>
      <c r="G17" s="307">
        <v>208.39711343053887</v>
      </c>
      <c r="H17" s="307"/>
      <c r="I17" s="307">
        <v>576.87900000000002</v>
      </c>
      <c r="J17" s="307">
        <v>1196.9268934305387</v>
      </c>
      <c r="K17" s="307"/>
      <c r="L17" s="310">
        <v>60.416047019198949</v>
      </c>
      <c r="M17" s="310">
        <v>61.848945940171788</v>
      </c>
      <c r="P17" s="304"/>
      <c r="Q17" s="309"/>
      <c r="R17" s="308"/>
      <c r="V17" s="307">
        <v>120</v>
      </c>
      <c r="W17" s="307">
        <v>245.4915896207014</v>
      </c>
      <c r="X17" s="309">
        <f t="shared" si="0"/>
        <v>-30.716177620701416</v>
      </c>
      <c r="Y17" s="305">
        <f t="shared" si="1"/>
        <v>-2.9697526872680839</v>
      </c>
    </row>
    <row r="18" spans="1:25" ht="18" customHeight="1">
      <c r="A18" s="316"/>
      <c r="B18" s="314" t="s">
        <v>321</v>
      </c>
      <c r="C18" s="307">
        <v>8.7799999999999994</v>
      </c>
      <c r="D18" s="307">
        <v>14.816984</v>
      </c>
      <c r="E18" s="307"/>
      <c r="F18" s="307">
        <v>9.8879999999999999</v>
      </c>
      <c r="G18" s="307">
        <v>15.535311999999998</v>
      </c>
      <c r="H18" s="307"/>
      <c r="I18" s="307">
        <v>43.015000000000001</v>
      </c>
      <c r="J18" s="307">
        <v>69.725569000000007</v>
      </c>
      <c r="K18" s="307"/>
      <c r="L18" s="310">
        <v>97.480000906474501</v>
      </c>
      <c r="M18" s="310">
        <v>99.392400575375035</v>
      </c>
      <c r="O18" s="304"/>
      <c r="P18" s="304"/>
      <c r="Q18" s="309"/>
      <c r="R18" s="308"/>
      <c r="V18" s="307">
        <v>9</v>
      </c>
      <c r="W18" s="307">
        <v>15.027767474699932</v>
      </c>
      <c r="X18" s="309">
        <f t="shared" si="0"/>
        <v>-0.21078347469993197</v>
      </c>
      <c r="Y18" s="305">
        <f t="shared" si="1"/>
        <v>4.848004155231564</v>
      </c>
    </row>
    <row r="19" spans="1:25" ht="18" customHeight="1">
      <c r="A19" s="316"/>
      <c r="B19" s="314" t="s">
        <v>320</v>
      </c>
      <c r="C19" s="307">
        <v>16.446999999999999</v>
      </c>
      <c r="D19" s="307">
        <v>153.11102600000001</v>
      </c>
      <c r="E19" s="307"/>
      <c r="F19" s="307">
        <v>18</v>
      </c>
      <c r="G19" s="307">
        <v>166.0065524899058</v>
      </c>
      <c r="H19" s="307"/>
      <c r="I19" s="307">
        <v>73.832999999999998</v>
      </c>
      <c r="J19" s="307">
        <v>678.84738248990584</v>
      </c>
      <c r="K19" s="307"/>
      <c r="L19" s="310">
        <v>78.090493717476832</v>
      </c>
      <c r="M19" s="310">
        <v>102.36396784479795</v>
      </c>
      <c r="O19" s="304"/>
      <c r="P19" s="304"/>
      <c r="Q19" s="309"/>
      <c r="R19" s="308"/>
      <c r="V19" s="307">
        <v>17</v>
      </c>
      <c r="W19" s="307">
        <v>160.36265838200572</v>
      </c>
      <c r="X19" s="309">
        <f t="shared" si="0"/>
        <v>-7.2516323820057096</v>
      </c>
      <c r="Y19" s="305">
        <f t="shared" si="1"/>
        <v>8.4223369320938417</v>
      </c>
    </row>
    <row r="20" spans="1:25" ht="18" customHeight="1">
      <c r="A20" s="316"/>
      <c r="B20" s="317" t="s">
        <v>319</v>
      </c>
      <c r="C20" s="307">
        <v>734.99900000000002</v>
      </c>
      <c r="D20" s="307">
        <v>320.652266</v>
      </c>
      <c r="E20" s="307"/>
      <c r="F20" s="307">
        <v>650</v>
      </c>
      <c r="G20" s="307">
        <v>282.28914127413583</v>
      </c>
      <c r="H20" s="307"/>
      <c r="I20" s="307">
        <v>2517.078</v>
      </c>
      <c r="J20" s="307">
        <v>1097.6678642741358</v>
      </c>
      <c r="K20" s="307"/>
      <c r="L20" s="310">
        <v>92.604659889849117</v>
      </c>
      <c r="M20" s="310">
        <v>89.285543686278956</v>
      </c>
      <c r="O20" s="304"/>
      <c r="P20" s="304"/>
      <c r="Q20" s="309"/>
      <c r="R20" s="308"/>
      <c r="V20" s="307">
        <v>900</v>
      </c>
      <c r="W20" s="307">
        <v>389.88839573384814</v>
      </c>
      <c r="X20" s="306">
        <f t="shared" si="0"/>
        <v>-69.236129733848145</v>
      </c>
      <c r="Y20" s="305">
        <f t="shared" si="1"/>
        <v>-11.964089698921441</v>
      </c>
    </row>
    <row r="21" spans="1:25" ht="18" customHeight="1">
      <c r="A21" s="316"/>
      <c r="B21" s="314" t="s">
        <v>318</v>
      </c>
      <c r="C21" s="307">
        <v>500.517</v>
      </c>
      <c r="D21" s="307">
        <v>146.77331100000001</v>
      </c>
      <c r="E21" s="307"/>
      <c r="F21" s="307">
        <v>500</v>
      </c>
      <c r="G21" s="307">
        <v>145.74028206317217</v>
      </c>
      <c r="H21" s="307"/>
      <c r="I21" s="307">
        <v>2470.0990000000002</v>
      </c>
      <c r="J21" s="307">
        <v>740.1633780631721</v>
      </c>
      <c r="K21" s="307"/>
      <c r="L21" s="310">
        <v>154.13793856570101</v>
      </c>
      <c r="M21" s="310">
        <v>147.49236829478383</v>
      </c>
      <c r="O21" s="304"/>
      <c r="P21" s="304"/>
      <c r="Q21" s="309"/>
      <c r="R21" s="308"/>
      <c r="V21" s="307">
        <v>600</v>
      </c>
      <c r="W21" s="307">
        <v>170.36959574946039</v>
      </c>
      <c r="X21" s="309">
        <f t="shared" si="0"/>
        <v>-23.596284749460381</v>
      </c>
      <c r="Y21" s="305">
        <f t="shared" si="1"/>
        <v>-0.70382614508697827</v>
      </c>
    </row>
    <row r="22" spans="1:25" ht="18" customHeight="1">
      <c r="A22" s="316"/>
      <c r="B22" s="314" t="s">
        <v>317</v>
      </c>
      <c r="C22" s="307">
        <v>248.74199999999999</v>
      </c>
      <c r="D22" s="307">
        <v>24.377313000000001</v>
      </c>
      <c r="E22" s="307"/>
      <c r="F22" s="307">
        <v>150</v>
      </c>
      <c r="G22" s="307">
        <v>19.118136897647435</v>
      </c>
      <c r="H22" s="307"/>
      <c r="I22" s="307">
        <v>895.49300000000005</v>
      </c>
      <c r="J22" s="307">
        <v>99.908346897647434</v>
      </c>
      <c r="K22" s="307"/>
      <c r="L22" s="310">
        <v>22.803448020337115</v>
      </c>
      <c r="M22" s="310">
        <v>34.686478174559426</v>
      </c>
      <c r="O22" s="304"/>
      <c r="P22" s="304"/>
      <c r="Q22" s="309"/>
      <c r="R22" s="308"/>
      <c r="V22" s="307">
        <v>250</v>
      </c>
      <c r="W22" s="307">
        <v>25.169700886629151</v>
      </c>
      <c r="X22" s="309">
        <f t="shared" si="0"/>
        <v>-0.79238788662915027</v>
      </c>
      <c r="Y22" s="305">
        <f t="shared" si="1"/>
        <v>-21.574059874246871</v>
      </c>
    </row>
    <row r="23" spans="1:25" ht="18" customHeight="1">
      <c r="A23" s="316"/>
      <c r="B23" s="314" t="s">
        <v>316</v>
      </c>
      <c r="C23" s="307">
        <v>788.24800000000005</v>
      </c>
      <c r="D23" s="307">
        <v>355.81989800000002</v>
      </c>
      <c r="E23" s="307"/>
      <c r="F23" s="307">
        <v>590</v>
      </c>
      <c r="G23" s="307">
        <v>246</v>
      </c>
      <c r="H23" s="307"/>
      <c r="I23" s="307">
        <v>3578.4389999999999</v>
      </c>
      <c r="J23" s="307">
        <v>1539.9117719999999</v>
      </c>
      <c r="K23" s="307"/>
      <c r="L23" s="310">
        <v>94.496953916600418</v>
      </c>
      <c r="M23" s="310">
        <v>46.69674604708122</v>
      </c>
      <c r="O23" s="304"/>
      <c r="P23" s="304"/>
      <c r="Q23" s="309"/>
      <c r="R23" s="308"/>
      <c r="V23" s="307">
        <v>700</v>
      </c>
      <c r="W23" s="307">
        <v>302</v>
      </c>
      <c r="X23" s="309">
        <f t="shared" si="0"/>
        <v>53.819898000000023</v>
      </c>
      <c r="Y23" s="305">
        <f t="shared" si="1"/>
        <v>-30.863900140851598</v>
      </c>
    </row>
    <row r="24" spans="1:25" ht="18" customHeight="1">
      <c r="A24" s="316"/>
      <c r="B24" s="314" t="s">
        <v>315</v>
      </c>
      <c r="C24" s="307">
        <v>95.231999999999999</v>
      </c>
      <c r="D24" s="307">
        <v>53.612574000000002</v>
      </c>
      <c r="E24" s="307"/>
      <c r="F24" s="307">
        <v>110</v>
      </c>
      <c r="G24" s="307">
        <v>64.910444815396687</v>
      </c>
      <c r="H24" s="307"/>
      <c r="I24" s="307">
        <v>451.39600000000002</v>
      </c>
      <c r="J24" s="307">
        <v>265.14305381539668</v>
      </c>
      <c r="K24" s="307"/>
      <c r="L24" s="310">
        <v>72.765667970248671</v>
      </c>
      <c r="M24" s="310">
        <v>45.039358936132629</v>
      </c>
      <c r="O24" s="304"/>
      <c r="P24" s="304"/>
      <c r="Q24" s="309"/>
      <c r="R24" s="308"/>
      <c r="V24" s="307">
        <v>90</v>
      </c>
      <c r="W24" s="307">
        <v>50.130332437217227</v>
      </c>
      <c r="X24" s="309">
        <f t="shared" si="0"/>
        <v>3.4822415627827752</v>
      </c>
      <c r="Y24" s="315">
        <f t="shared" si="1"/>
        <v>21.073173646534272</v>
      </c>
    </row>
    <row r="25" spans="1:25" ht="18" customHeight="1">
      <c r="A25" s="316"/>
      <c r="B25" s="314" t="s">
        <v>314</v>
      </c>
      <c r="C25" s="307"/>
      <c r="D25" s="307">
        <v>78.164854000000005</v>
      </c>
      <c r="E25" s="307"/>
      <c r="F25" s="307"/>
      <c r="G25" s="307">
        <v>90</v>
      </c>
      <c r="H25" s="307"/>
      <c r="I25" s="307"/>
      <c r="J25" s="307">
        <v>404.65128700000002</v>
      </c>
      <c r="K25" s="307"/>
      <c r="L25" s="310"/>
      <c r="M25" s="310">
        <v>114.63695512501158</v>
      </c>
      <c r="O25" s="304"/>
      <c r="P25" s="304"/>
      <c r="Q25" s="309"/>
      <c r="R25" s="308"/>
      <c r="V25" s="307"/>
      <c r="W25" s="307">
        <v>85</v>
      </c>
      <c r="X25" s="309">
        <f t="shared" si="0"/>
        <v>-6.8351459999999946</v>
      </c>
      <c r="Y25" s="305">
        <f t="shared" si="1"/>
        <v>15.14126284941311</v>
      </c>
    </row>
    <row r="26" spans="1:25" ht="18" customHeight="1">
      <c r="A26" s="316"/>
      <c r="B26" s="314" t="s">
        <v>313</v>
      </c>
      <c r="C26" s="307"/>
      <c r="D26" s="307">
        <v>66.735962000000001</v>
      </c>
      <c r="E26" s="307"/>
      <c r="F26" s="307"/>
      <c r="G26" s="307">
        <v>65</v>
      </c>
      <c r="H26" s="307"/>
      <c r="I26" s="307"/>
      <c r="J26" s="307">
        <v>305.62671699999999</v>
      </c>
      <c r="K26" s="307"/>
      <c r="L26" s="310"/>
      <c r="M26" s="310">
        <v>98.736467199296669</v>
      </c>
      <c r="O26" s="304"/>
      <c r="P26" s="304"/>
      <c r="Q26" s="309"/>
      <c r="R26" s="308"/>
      <c r="V26" s="307"/>
      <c r="W26" s="307">
        <v>70</v>
      </c>
      <c r="X26" s="309">
        <f t="shared" si="0"/>
        <v>-3.2640379999999993</v>
      </c>
      <c r="Y26" s="305">
        <f t="shared" si="1"/>
        <v>-2.601239193944636</v>
      </c>
    </row>
    <row r="27" spans="1:25" ht="18" customHeight="1">
      <c r="A27" s="316"/>
      <c r="B27" s="311" t="s">
        <v>312</v>
      </c>
      <c r="C27" s="307"/>
      <c r="D27" s="307">
        <v>172.86093399999999</v>
      </c>
      <c r="E27" s="307"/>
      <c r="F27" s="307"/>
      <c r="G27" s="307">
        <v>180</v>
      </c>
      <c r="H27" s="307"/>
      <c r="I27" s="307"/>
      <c r="J27" s="307">
        <v>829.98076100000003</v>
      </c>
      <c r="K27" s="307"/>
      <c r="L27" s="310"/>
      <c r="M27" s="310">
        <v>101.35000629404234</v>
      </c>
      <c r="O27" s="304"/>
      <c r="P27" s="304"/>
      <c r="Q27" s="309"/>
      <c r="R27" s="308"/>
      <c r="V27" s="307"/>
      <c r="W27" s="307">
        <v>175</v>
      </c>
      <c r="X27" s="309">
        <f t="shared" si="0"/>
        <v>-2.1390660000000139</v>
      </c>
      <c r="Y27" s="305">
        <f t="shared" si="1"/>
        <v>4.1299476028516864</v>
      </c>
    </row>
    <row r="28" spans="1:25" ht="18" customHeight="1">
      <c r="A28" s="316"/>
      <c r="B28" s="314" t="s">
        <v>311</v>
      </c>
      <c r="C28" s="307">
        <v>52.517000000000003</v>
      </c>
      <c r="D28" s="307">
        <v>75.730266</v>
      </c>
      <c r="E28" s="307"/>
      <c r="F28" s="307">
        <v>70</v>
      </c>
      <c r="G28" s="307">
        <v>102.54651806579183</v>
      </c>
      <c r="H28" s="307"/>
      <c r="I28" s="307">
        <v>322.416</v>
      </c>
      <c r="J28" s="307">
        <v>463.21785206579182</v>
      </c>
      <c r="K28" s="307"/>
      <c r="L28" s="310">
        <v>127.03295837355451</v>
      </c>
      <c r="M28" s="310">
        <v>94.699945447163273</v>
      </c>
      <c r="O28" s="304"/>
      <c r="P28" s="304"/>
      <c r="Q28" s="309"/>
      <c r="R28" s="308"/>
      <c r="V28" s="307">
        <v>65</v>
      </c>
      <c r="W28" s="307">
        <v>93.720002051773079</v>
      </c>
      <c r="X28" s="309">
        <f t="shared" si="0"/>
        <v>-17.989736051773079</v>
      </c>
      <c r="Y28" s="315">
        <f t="shared" si="1"/>
        <v>35.410217713736586</v>
      </c>
    </row>
    <row r="29" spans="1:25" ht="18" customHeight="1">
      <c r="A29" s="316"/>
      <c r="B29" s="311" t="s">
        <v>310</v>
      </c>
      <c r="C29" s="307"/>
      <c r="D29" s="307">
        <v>268.171629</v>
      </c>
      <c r="E29" s="307"/>
      <c r="F29" s="307"/>
      <c r="G29" s="307">
        <v>270</v>
      </c>
      <c r="H29" s="307"/>
      <c r="I29" s="307"/>
      <c r="J29" s="307">
        <v>1209.140819</v>
      </c>
      <c r="K29" s="307"/>
      <c r="L29" s="310"/>
      <c r="M29" s="310">
        <v>118.20994685514563</v>
      </c>
      <c r="O29" s="304"/>
      <c r="P29" s="304"/>
      <c r="Q29" s="309"/>
      <c r="R29" s="308"/>
      <c r="V29" s="307"/>
      <c r="W29" s="307">
        <v>280</v>
      </c>
      <c r="X29" s="309">
        <f t="shared" si="0"/>
        <v>-11.828371000000004</v>
      </c>
      <c r="Y29" s="305">
        <f t="shared" si="1"/>
        <v>0.68179136130765983</v>
      </c>
    </row>
    <row r="30" spans="1:25" ht="18" customHeight="1">
      <c r="A30" s="316"/>
      <c r="B30" s="311" t="s">
        <v>309</v>
      </c>
      <c r="C30" s="307"/>
      <c r="D30" s="307">
        <v>22.525587999999999</v>
      </c>
      <c r="E30" s="307"/>
      <c r="F30" s="307"/>
      <c r="G30" s="307">
        <v>25</v>
      </c>
      <c r="H30" s="307"/>
      <c r="I30" s="307"/>
      <c r="J30" s="307">
        <v>112.112613</v>
      </c>
      <c r="K30" s="307"/>
      <c r="L30" s="310"/>
      <c r="M30" s="310">
        <v>113.83196861856445</v>
      </c>
      <c r="O30" s="304"/>
      <c r="P30" s="304"/>
      <c r="Q30" s="309"/>
      <c r="R30" s="308"/>
      <c r="V30" s="307"/>
      <c r="W30" s="307">
        <v>25</v>
      </c>
      <c r="X30" s="309">
        <f t="shared" si="0"/>
        <v>-2.4744120000000009</v>
      </c>
      <c r="Y30" s="305">
        <f t="shared" si="1"/>
        <v>10.984894156814022</v>
      </c>
    </row>
    <row r="31" spans="1:25" ht="18" customHeight="1">
      <c r="A31" s="316"/>
      <c r="B31" s="311" t="s">
        <v>308</v>
      </c>
      <c r="C31" s="307"/>
      <c r="D31" s="307">
        <v>556.648909</v>
      </c>
      <c r="E31" s="307"/>
      <c r="F31" s="307"/>
      <c r="G31" s="307">
        <v>500</v>
      </c>
      <c r="H31" s="307"/>
      <c r="I31" s="307"/>
      <c r="J31" s="307">
        <v>2578.7294889999998</v>
      </c>
      <c r="K31" s="307"/>
      <c r="L31" s="310"/>
      <c r="M31" s="310">
        <v>107.39666937646184</v>
      </c>
      <c r="O31" s="304"/>
      <c r="P31" s="304"/>
      <c r="Q31" s="309"/>
      <c r="R31" s="308"/>
      <c r="V31" s="307"/>
      <c r="W31" s="307">
        <v>560</v>
      </c>
      <c r="X31" s="309">
        <f t="shared" si="0"/>
        <v>-3.3510909999999967</v>
      </c>
      <c r="Y31" s="305">
        <f t="shared" si="1"/>
        <v>-10.176775357696783</v>
      </c>
    </row>
    <row r="32" spans="1:25" ht="18" customHeight="1">
      <c r="A32" s="316"/>
      <c r="B32" s="311" t="s">
        <v>307</v>
      </c>
      <c r="C32" s="307"/>
      <c r="D32" s="307">
        <v>1636.1275370000001</v>
      </c>
      <c r="E32" s="307"/>
      <c r="F32" s="307"/>
      <c r="G32" s="307">
        <v>1650</v>
      </c>
      <c r="H32" s="307"/>
      <c r="I32" s="307"/>
      <c r="J32" s="307">
        <v>8114.1784129999996</v>
      </c>
      <c r="K32" s="307"/>
      <c r="L32" s="310"/>
      <c r="M32" s="310">
        <v>108.68403449382402</v>
      </c>
      <c r="O32" s="304"/>
      <c r="P32" s="304"/>
      <c r="Q32" s="309"/>
      <c r="R32" s="308"/>
      <c r="V32" s="307"/>
      <c r="W32" s="307">
        <v>1700</v>
      </c>
      <c r="X32" s="306">
        <f t="shared" si="0"/>
        <v>-63.872462999999925</v>
      </c>
      <c r="Y32" s="305">
        <f t="shared" si="1"/>
        <v>0.84788396297250301</v>
      </c>
    </row>
    <row r="33" spans="1:25" ht="18" customHeight="1">
      <c r="A33" s="316"/>
      <c r="B33" s="311" t="s">
        <v>306</v>
      </c>
      <c r="C33" s="307"/>
      <c r="D33" s="307">
        <v>983.88550199999997</v>
      </c>
      <c r="E33" s="307"/>
      <c r="F33" s="307"/>
      <c r="G33" s="307">
        <v>1100</v>
      </c>
      <c r="H33" s="307"/>
      <c r="I33" s="307"/>
      <c r="J33" s="307">
        <v>4630.9626950000002</v>
      </c>
      <c r="K33" s="307"/>
      <c r="L33" s="310"/>
      <c r="M33" s="310">
        <v>119.52580594372093</v>
      </c>
      <c r="O33" s="304"/>
      <c r="P33" s="304"/>
      <c r="Q33" s="309"/>
      <c r="R33" s="308"/>
      <c r="V33" s="307"/>
      <c r="W33" s="307">
        <v>950</v>
      </c>
      <c r="X33" s="309">
        <f t="shared" si="0"/>
        <v>33.885501999999974</v>
      </c>
      <c r="Y33" s="315">
        <f t="shared" si="1"/>
        <v>11.801627096239088</v>
      </c>
    </row>
    <row r="34" spans="1:25" ht="18" customHeight="1">
      <c r="A34" s="316"/>
      <c r="B34" s="311" t="s">
        <v>305</v>
      </c>
      <c r="C34" s="307"/>
      <c r="D34" s="307">
        <v>38.831057000000001</v>
      </c>
      <c r="E34" s="307"/>
      <c r="F34" s="307"/>
      <c r="G34" s="307">
        <v>40</v>
      </c>
      <c r="H34" s="307"/>
      <c r="I34" s="307"/>
      <c r="J34" s="307">
        <v>198.60285099999999</v>
      </c>
      <c r="K34" s="307"/>
      <c r="L34" s="310"/>
      <c r="M34" s="310">
        <v>96.33273386065224</v>
      </c>
      <c r="O34" s="304"/>
      <c r="P34" s="304"/>
      <c r="Q34" s="309"/>
      <c r="R34" s="308"/>
      <c r="V34" s="307"/>
      <c r="W34" s="307">
        <v>40</v>
      </c>
      <c r="X34" s="309">
        <f t="shared" si="0"/>
        <v>-1.1689429999999987</v>
      </c>
      <c r="Y34" s="305">
        <f t="shared" si="1"/>
        <v>3.0103301076764382</v>
      </c>
    </row>
    <row r="35" spans="1:25" ht="18" customHeight="1">
      <c r="A35" s="316"/>
      <c r="B35" s="311" t="s">
        <v>304</v>
      </c>
      <c r="C35" s="307"/>
      <c r="D35" s="307">
        <v>54.875138999999997</v>
      </c>
      <c r="E35" s="307"/>
      <c r="F35" s="307"/>
      <c r="G35" s="307">
        <v>35</v>
      </c>
      <c r="H35" s="307"/>
      <c r="I35" s="307"/>
      <c r="J35" s="307">
        <v>229.52318299999999</v>
      </c>
      <c r="K35" s="307"/>
      <c r="L35" s="310"/>
      <c r="M35" s="310">
        <v>96.418324828184666</v>
      </c>
      <c r="O35" s="304"/>
      <c r="P35" s="304"/>
      <c r="Q35" s="309"/>
      <c r="R35" s="308"/>
      <c r="V35" s="307"/>
      <c r="W35" s="307">
        <v>50</v>
      </c>
      <c r="X35" s="309">
        <f t="shared" si="0"/>
        <v>4.8751389999999972</v>
      </c>
      <c r="Y35" s="305">
        <f t="shared" si="1"/>
        <v>-36.218840375055819</v>
      </c>
    </row>
    <row r="36" spans="1:25" ht="18" customHeight="1">
      <c r="A36" s="312"/>
      <c r="B36" s="311" t="s">
        <v>303</v>
      </c>
      <c r="C36" s="307">
        <v>200.209</v>
      </c>
      <c r="D36" s="307">
        <v>142.16285500000001</v>
      </c>
      <c r="E36" s="307"/>
      <c r="F36" s="307">
        <v>180</v>
      </c>
      <c r="G36" s="307">
        <v>134.72699722076771</v>
      </c>
      <c r="H36" s="307"/>
      <c r="I36" s="307">
        <v>959.13300000000004</v>
      </c>
      <c r="J36" s="307">
        <v>711.56296822076774</v>
      </c>
      <c r="K36" s="307"/>
      <c r="L36" s="310">
        <v>86.243893403301996</v>
      </c>
      <c r="M36" s="310">
        <v>84.663057893387844</v>
      </c>
      <c r="O36" s="304"/>
      <c r="P36" s="304"/>
      <c r="Q36" s="309"/>
      <c r="R36" s="308"/>
      <c r="V36" s="307">
        <v>180</v>
      </c>
      <c r="W36" s="307">
        <v>134.51649301729663</v>
      </c>
      <c r="X36" s="309">
        <f t="shared" si="0"/>
        <v>7.6463619827033824</v>
      </c>
      <c r="Y36" s="305">
        <f t="shared" si="1"/>
        <v>-5.2305208552770637</v>
      </c>
    </row>
    <row r="37" spans="1:25" ht="18" customHeight="1">
      <c r="A37" s="312"/>
      <c r="B37" s="314" t="s">
        <v>302</v>
      </c>
      <c r="C37" s="307"/>
      <c r="D37" s="307">
        <v>1156.283017</v>
      </c>
      <c r="E37" s="307"/>
      <c r="F37" s="307"/>
      <c r="G37" s="307">
        <v>1300</v>
      </c>
      <c r="H37" s="307"/>
      <c r="I37" s="307"/>
      <c r="J37" s="307">
        <v>6016.144749</v>
      </c>
      <c r="K37" s="307"/>
      <c r="L37" s="310"/>
      <c r="M37" s="310">
        <v>159.74134251085877</v>
      </c>
      <c r="O37" s="304"/>
      <c r="P37" s="304"/>
      <c r="Q37" s="309"/>
      <c r="R37" s="308"/>
      <c r="V37" s="307"/>
      <c r="W37" s="307">
        <v>1300</v>
      </c>
      <c r="X37" s="306">
        <f t="shared" si="0"/>
        <v>-143.71698300000003</v>
      </c>
      <c r="Y37" s="315">
        <f t="shared" si="1"/>
        <v>12.429221988650909</v>
      </c>
    </row>
    <row r="38" spans="1:25" ht="18" customHeight="1">
      <c r="A38" s="312"/>
      <c r="B38" s="314" t="s">
        <v>301</v>
      </c>
      <c r="C38" s="307"/>
      <c r="D38" s="307">
        <v>2595.5476090000002</v>
      </c>
      <c r="E38" s="307"/>
      <c r="F38" s="307"/>
      <c r="G38" s="307">
        <v>2550</v>
      </c>
      <c r="H38" s="307"/>
      <c r="I38" s="307"/>
      <c r="J38" s="307">
        <v>11809.644345000001</v>
      </c>
      <c r="K38" s="307"/>
      <c r="L38" s="310"/>
      <c r="M38" s="310">
        <v>118.5028262942873</v>
      </c>
      <c r="O38" s="304"/>
      <c r="P38" s="304"/>
      <c r="Q38" s="309"/>
      <c r="R38" s="308"/>
      <c r="V38" s="307"/>
      <c r="W38" s="307">
        <v>2500</v>
      </c>
      <c r="X38" s="309">
        <f t="shared" si="0"/>
        <v>95.547609000000193</v>
      </c>
      <c r="Y38" s="305">
        <f t="shared" si="1"/>
        <v>-1.7548361988069416</v>
      </c>
    </row>
    <row r="39" spans="1:25" ht="18" customHeight="1">
      <c r="A39" s="312"/>
      <c r="B39" s="311" t="s">
        <v>300</v>
      </c>
      <c r="C39" s="307"/>
      <c r="D39" s="307">
        <v>653.82685600000002</v>
      </c>
      <c r="E39" s="307"/>
      <c r="F39" s="307"/>
      <c r="G39" s="307">
        <v>660</v>
      </c>
      <c r="H39" s="307"/>
      <c r="I39" s="307"/>
      <c r="J39" s="307">
        <v>3134.7012589999999</v>
      </c>
      <c r="K39" s="307"/>
      <c r="L39" s="310"/>
      <c r="M39" s="310">
        <v>112.93472040080468</v>
      </c>
      <c r="O39" s="304"/>
      <c r="P39" s="304"/>
      <c r="Q39" s="309"/>
      <c r="R39" s="308"/>
      <c r="V39" s="307"/>
      <c r="W39" s="307">
        <v>680</v>
      </c>
      <c r="X39" s="309">
        <f t="shared" si="0"/>
        <v>-26.173143999999979</v>
      </c>
      <c r="Y39" s="305">
        <f t="shared" si="1"/>
        <v>0.94415577202904899</v>
      </c>
    </row>
    <row r="40" spans="1:25" ht="18" customHeight="1">
      <c r="A40" s="312"/>
      <c r="B40" s="313" t="s">
        <v>299</v>
      </c>
      <c r="C40" s="307"/>
      <c r="D40" s="307">
        <v>70.585285999999996</v>
      </c>
      <c r="E40" s="307"/>
      <c r="F40" s="307"/>
      <c r="G40" s="307">
        <v>65</v>
      </c>
      <c r="H40" s="307"/>
      <c r="I40" s="307"/>
      <c r="J40" s="307">
        <v>337.83986199999998</v>
      </c>
      <c r="K40" s="307"/>
      <c r="L40" s="310"/>
      <c r="M40" s="310">
        <v>119.64461723555644</v>
      </c>
      <c r="O40" s="304"/>
      <c r="P40" s="304"/>
      <c r="Q40" s="309"/>
      <c r="R40" s="308"/>
      <c r="V40" s="307"/>
      <c r="W40" s="307">
        <v>70</v>
      </c>
      <c r="X40" s="309">
        <f t="shared" si="0"/>
        <v>0.58528599999999642</v>
      </c>
      <c r="Y40" s="305">
        <f t="shared" si="1"/>
        <v>-7.9128191107704708</v>
      </c>
    </row>
    <row r="41" spans="1:25" ht="18" customHeight="1">
      <c r="A41" s="312"/>
      <c r="B41" s="311" t="s">
        <v>298</v>
      </c>
      <c r="C41" s="307"/>
      <c r="D41" s="307">
        <v>456.17748799999998</v>
      </c>
      <c r="E41" s="307"/>
      <c r="F41" s="307"/>
      <c r="G41" s="307">
        <v>460</v>
      </c>
      <c r="H41" s="307"/>
      <c r="I41" s="307"/>
      <c r="J41" s="307">
        <v>2250.791064</v>
      </c>
      <c r="K41" s="307"/>
      <c r="L41" s="310"/>
      <c r="M41" s="310">
        <v>85.692067908664342</v>
      </c>
      <c r="O41" s="304"/>
      <c r="P41" s="304"/>
      <c r="Q41" s="309"/>
      <c r="R41" s="308"/>
      <c r="V41" s="307"/>
      <c r="W41" s="307">
        <v>500</v>
      </c>
      <c r="X41" s="306">
        <f t="shared" si="0"/>
        <v>-43.822512000000017</v>
      </c>
      <c r="Y41" s="305">
        <f t="shared" si="1"/>
        <v>0.83794402410318014</v>
      </c>
    </row>
    <row r="42" spans="1:25">
      <c r="A42" s="303"/>
      <c r="B42" s="303"/>
      <c r="E42" s="303"/>
      <c r="F42" s="303"/>
      <c r="G42" s="303"/>
      <c r="H42" s="303"/>
      <c r="I42" s="303"/>
      <c r="J42" s="303"/>
      <c r="K42" s="303"/>
      <c r="L42" s="303"/>
      <c r="M42" s="303"/>
      <c r="O42" s="304"/>
    </row>
    <row r="43" spans="1:25">
      <c r="A43" s="303"/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O43" s="304"/>
    </row>
    <row r="44" spans="1:25">
      <c r="A44" s="303"/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O44" s="304"/>
    </row>
    <row r="45" spans="1:25">
      <c r="A45" s="303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O45" s="304"/>
    </row>
    <row r="46" spans="1:25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O46" s="304"/>
    </row>
    <row r="47" spans="1:25">
      <c r="A47" s="303"/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O47" s="304"/>
    </row>
    <row r="48" spans="1:25">
      <c r="A48" s="303"/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</row>
    <row r="49" spans="1:13">
      <c r="A49" s="303"/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</row>
    <row r="50" spans="1:13">
      <c r="A50" s="303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</row>
    <row r="51" spans="1:13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</row>
    <row r="52" spans="1:13">
      <c r="A52" s="303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</row>
    <row r="53" spans="1:13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03"/>
      <c r="M53" s="303"/>
    </row>
    <row r="54" spans="1:13">
      <c r="A54" s="303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</row>
    <row r="55" spans="1:13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</row>
    <row r="56" spans="1:13">
      <c r="A56" s="303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</row>
    <row r="57" spans="1:13">
      <c r="A57" s="303"/>
      <c r="B57" s="303"/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</row>
    <row r="58" spans="1:13">
      <c r="A58" s="303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</row>
    <row r="59" spans="1:13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</row>
    <row r="60" spans="1:13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</row>
    <row r="61" spans="1:13">
      <c r="A61" s="303"/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</row>
    <row r="62" spans="1:13">
      <c r="A62" s="303"/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</row>
    <row r="63" spans="1:13">
      <c r="A63" s="303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</row>
    <row r="64" spans="1:13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</row>
    <row r="65" spans="1:13">
      <c r="A65" s="303"/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</row>
    <row r="66" spans="1:13">
      <c r="A66" s="303"/>
      <c r="B66" s="303"/>
    </row>
    <row r="67" spans="1:13">
      <c r="A67" s="303"/>
      <c r="B67" s="303"/>
    </row>
    <row r="68" spans="1:13">
      <c r="A68" s="303"/>
      <c r="B68" s="303"/>
    </row>
    <row r="69" spans="1:13">
      <c r="A69" s="303"/>
      <c r="B69" s="303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01NN</vt:lpstr>
      <vt:lpstr>IIP</vt:lpstr>
      <vt:lpstr>SP</vt:lpstr>
      <vt:lpstr>CS TT TK</vt:lpstr>
      <vt:lpstr>LAO DONG</vt:lpstr>
      <vt:lpstr>Sheet1</vt:lpstr>
      <vt:lpstr>Sheet1 (2)</vt:lpstr>
      <vt:lpstr>Tongmuc</vt:lpstr>
      <vt:lpstr>XK</vt:lpstr>
      <vt:lpstr>NK</vt:lpstr>
      <vt:lpstr>CPI</vt:lpstr>
      <vt:lpstr>Vantai</vt:lpstr>
      <vt:lpstr>T4-2015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Phạm Tiến Nam</cp:lastModifiedBy>
  <cp:lastPrinted>2015-05-26T03:30:49Z</cp:lastPrinted>
  <dcterms:created xsi:type="dcterms:W3CDTF">2014-02-21T06:37:58Z</dcterms:created>
  <dcterms:modified xsi:type="dcterms:W3CDTF">2015-05-26T03:31:06Z</dcterms:modified>
</cp:coreProperties>
</file>