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5" yWindow="15" windowWidth="3210" windowHeight="1335" activeTab="10"/>
  </bookViews>
  <sheets>
    <sheet name="01NN" sheetId="5" r:id="rId1"/>
    <sheet name="IIP" sheetId="1" r:id="rId2"/>
    <sheet name="SP" sheetId="2" r:id="rId3"/>
    <sheet name="CS TT TK" sheetId="3" r:id="rId4"/>
    <sheet name="LAO DONG" sheetId="4" r:id="rId5"/>
    <sheet name="VonDT" sheetId="7" r:id="rId6"/>
    <sheet name="Tongmuc" sheetId="8" r:id="rId7"/>
    <sheet name="CPI" sheetId="14" r:id="rId8"/>
    <sheet name="XK" sheetId="10" r:id="rId9"/>
    <sheet name="NK" sheetId="11" r:id="rId10"/>
    <sheet name="Vantai" sheetId="9" r:id="rId11"/>
    <sheet name="T7-2015" sheetId="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0" localSheetId="0">'[1]PNT-QUOT-#3'!#REF!</definedName>
    <definedName name="\0" localSheetId="7">'[1]PNT-QUOT-#3'!#REF!</definedName>
    <definedName name="\0" localSheetId="6">'[1]PNT-QUOT-#3'!#REF!</definedName>
    <definedName name="\0" localSheetId="10">'[1]PNT-QUOT-#3'!#REF!</definedName>
    <definedName name="\0" localSheetId="5">'[1]PNT-QUOT-#3'!#REF!</definedName>
    <definedName name="\0">'[2]PNT-QUOT-#3'!#REF!</definedName>
    <definedName name="\z" localSheetId="0">'[1]COAT&amp;WRAP-QIOT-#3'!#REF!</definedName>
    <definedName name="\z" localSheetId="7">'[1]COAT&amp;WRAP-QIOT-#3'!#REF!</definedName>
    <definedName name="\z" localSheetId="6">'[1]COAT&amp;WRAP-QIOT-#3'!#REF!</definedName>
    <definedName name="\z" localSheetId="10">'[1]COAT&amp;WRAP-QIOT-#3'!#REF!</definedName>
    <definedName name="\z" localSheetId="5">'[1]COAT&amp;WRAP-QIOT-#3'!#REF!</definedName>
    <definedName name="\z">'[2]COAT&amp;WRAP-QIOT-#3'!#REF!</definedName>
    <definedName name="_________h1" localSheetId="7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7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7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7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7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7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7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7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7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7" hidden="1">{#N/A,#N/A,FALSE,"Chung"}</definedName>
    <definedName name="____B5" localSheetId="9" hidden="1">{#N/A,#N/A,FALSE,"Chung"}</definedName>
    <definedName name="____B5" hidden="1">{#N/A,#N/A,FALSE,"Chung"}</definedName>
    <definedName name="____h1" localSheetId="7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7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7" hidden="1">{#N/A,#N/A,FALSE,"Chung"}</definedName>
    <definedName name="___B5" localSheetId="9" hidden="1">{#N/A,#N/A,FALSE,"Chung"}</definedName>
    <definedName name="___B5" hidden="1">{#N/A,#N/A,FALSE,"Chung"}</definedName>
    <definedName name="___h1" localSheetId="7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7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7" hidden="1">{#N/A,#N/A,FALSE,"Chung"}</definedName>
    <definedName name="__B5" localSheetId="9" hidden="1">{#N/A,#N/A,FALSE,"Chung"}</definedName>
    <definedName name="__B5" hidden="1">{#N/A,#N/A,FALSE,"Chung"}</definedName>
    <definedName name="__h1" localSheetId="7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7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7" hidden="1">{#N/A,#N/A,FALSE,"Chung"}</definedName>
    <definedName name="_B5" localSheetId="9" hidden="1">{#N/A,#N/A,FALSE,"Chung"}</definedName>
    <definedName name="_B5" hidden="1">{#N/A,#N/A,FALSE,"Chung"}</definedName>
    <definedName name="_Fill" localSheetId="0" hidden="1">#REF!</definedName>
    <definedName name="_Fill" localSheetId="7" hidden="1">#REF!</definedName>
    <definedName name="_Fill" localSheetId="6" hidden="1">#REF!</definedName>
    <definedName name="_Fill" localSheetId="10" hidden="1">#REF!</definedName>
    <definedName name="_Fill" localSheetId="5" hidden="1">#REF!</definedName>
    <definedName name="_Fill" hidden="1">#REF!</definedName>
    <definedName name="_h1" localSheetId="7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7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0">'[1]PNT-QUOT-#3'!#REF!</definedName>
    <definedName name="A" localSheetId="7">'[1]PNT-QUOT-#3'!#REF!</definedName>
    <definedName name="A" localSheetId="6">'[1]PNT-QUOT-#3'!#REF!</definedName>
    <definedName name="A" localSheetId="10">'[1]PNT-QUOT-#3'!#REF!</definedName>
    <definedName name="A" localSheetId="5">'[1]PNT-QUOT-#3'!#REF!</definedName>
    <definedName name="A">'[2]PNT-QUOT-#3'!#REF!</definedName>
    <definedName name="AAA" localSheetId="0">'[3]MTL$-INTER'!#REF!</definedName>
    <definedName name="AAA" localSheetId="7">'[4]MTL$-INTER'!#REF!</definedName>
    <definedName name="AAA" localSheetId="6">'[5]MTL$-INTER'!#REF!</definedName>
    <definedName name="AAA" localSheetId="10">'[5]MTL$-INTER'!#REF!</definedName>
    <definedName name="AAA" localSheetId="5">'[5]MTL$-INTER'!#REF!</definedName>
    <definedName name="AAA">'[5]MTL$-INTER'!#REF!</definedName>
    <definedName name="abc" localSheetId="7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7">#REF!</definedName>
    <definedName name="adsf">#REF!</definedName>
    <definedName name="anpha" localSheetId="7">#REF!</definedName>
    <definedName name="anpha">#REF!</definedName>
    <definedName name="B" localSheetId="0">'[1]PNT-QUOT-#3'!#REF!</definedName>
    <definedName name="B" localSheetId="7">'[1]PNT-QUOT-#3'!#REF!</definedName>
    <definedName name="B" localSheetId="6">'[1]PNT-QUOT-#3'!#REF!</definedName>
    <definedName name="B" localSheetId="10">'[1]PNT-QUOT-#3'!#REF!</definedName>
    <definedName name="B" localSheetId="5">'[1]PNT-QUOT-#3'!#REF!</definedName>
    <definedName name="B">'[2]PNT-QUOT-#3'!#REF!</definedName>
    <definedName name="B5new" localSheetId="7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7">#REF!</definedName>
    <definedName name="beta">#REF!</definedName>
    <definedName name="BT" localSheetId="0">#REF!</definedName>
    <definedName name="BT" localSheetId="7">#REF!</definedName>
    <definedName name="BT" localSheetId="6">#REF!</definedName>
    <definedName name="BT" localSheetId="10">#REF!</definedName>
    <definedName name="BT" localSheetId="5">#REF!</definedName>
    <definedName name="BT">#REF!</definedName>
    <definedName name="bv" localSheetId="7">#REF!</definedName>
    <definedName name="bv">#REF!</definedName>
    <definedName name="COAT" localSheetId="0">'[1]PNT-QUOT-#3'!#REF!</definedName>
    <definedName name="COAT" localSheetId="7">'[1]PNT-QUOT-#3'!#REF!</definedName>
    <definedName name="COAT" localSheetId="6">'[1]PNT-QUOT-#3'!#REF!</definedName>
    <definedName name="COAT" localSheetId="10">'[1]PNT-QUOT-#3'!#REF!</definedName>
    <definedName name="COAT" localSheetId="5">'[1]PNT-QUOT-#3'!#REF!</definedName>
    <definedName name="COAT">'[2]PNT-QUOT-#3'!#REF!</definedName>
    <definedName name="CS_10" localSheetId="0">#REF!</definedName>
    <definedName name="CS_10" localSheetId="7">#REF!</definedName>
    <definedName name="CS_10" localSheetId="6">#REF!</definedName>
    <definedName name="CS_10" localSheetId="10">#REF!</definedName>
    <definedName name="CS_10" localSheetId="5">#REF!</definedName>
    <definedName name="CS_10">#REF!</definedName>
    <definedName name="CS_100" localSheetId="0">#REF!</definedName>
    <definedName name="CS_100" localSheetId="7">#REF!</definedName>
    <definedName name="CS_100" localSheetId="6">#REF!</definedName>
    <definedName name="CS_100" localSheetId="10">#REF!</definedName>
    <definedName name="CS_100" localSheetId="5">#REF!</definedName>
    <definedName name="CS_100">#REF!</definedName>
    <definedName name="CS_10S" localSheetId="0">#REF!</definedName>
    <definedName name="CS_10S" localSheetId="7">#REF!</definedName>
    <definedName name="CS_10S" localSheetId="6">#REF!</definedName>
    <definedName name="CS_10S" localSheetId="10">#REF!</definedName>
    <definedName name="CS_10S" localSheetId="5">#REF!</definedName>
    <definedName name="CS_10S">#REF!</definedName>
    <definedName name="CS_120" localSheetId="0">#REF!</definedName>
    <definedName name="CS_120" localSheetId="6">#REF!</definedName>
    <definedName name="CS_120" localSheetId="10">#REF!</definedName>
    <definedName name="CS_120" localSheetId="5">#REF!</definedName>
    <definedName name="CS_120">#REF!</definedName>
    <definedName name="CS_140" localSheetId="0">#REF!</definedName>
    <definedName name="CS_140" localSheetId="6">#REF!</definedName>
    <definedName name="CS_140" localSheetId="10">#REF!</definedName>
    <definedName name="CS_140" localSheetId="5">#REF!</definedName>
    <definedName name="CS_140">#REF!</definedName>
    <definedName name="CS_160" localSheetId="0">#REF!</definedName>
    <definedName name="CS_160" localSheetId="6">#REF!</definedName>
    <definedName name="CS_160" localSheetId="10">#REF!</definedName>
    <definedName name="CS_160" localSheetId="5">#REF!</definedName>
    <definedName name="CS_160">#REF!</definedName>
    <definedName name="CS_20" localSheetId="0">#REF!</definedName>
    <definedName name="CS_20" localSheetId="6">#REF!</definedName>
    <definedName name="CS_20" localSheetId="10">#REF!</definedName>
    <definedName name="CS_20" localSheetId="5">#REF!</definedName>
    <definedName name="CS_20">#REF!</definedName>
    <definedName name="CS_30" localSheetId="0">#REF!</definedName>
    <definedName name="CS_30" localSheetId="6">#REF!</definedName>
    <definedName name="CS_30" localSheetId="10">#REF!</definedName>
    <definedName name="CS_30" localSheetId="5">#REF!</definedName>
    <definedName name="CS_30">#REF!</definedName>
    <definedName name="CS_40" localSheetId="0">#REF!</definedName>
    <definedName name="CS_40" localSheetId="6">#REF!</definedName>
    <definedName name="CS_40" localSheetId="10">#REF!</definedName>
    <definedName name="CS_40" localSheetId="5">#REF!</definedName>
    <definedName name="CS_40">#REF!</definedName>
    <definedName name="CS_40S" localSheetId="0">#REF!</definedName>
    <definedName name="CS_40S" localSheetId="6">#REF!</definedName>
    <definedName name="CS_40S" localSheetId="10">#REF!</definedName>
    <definedName name="CS_40S" localSheetId="5">#REF!</definedName>
    <definedName name="CS_40S">#REF!</definedName>
    <definedName name="CS_5S" localSheetId="0">#REF!</definedName>
    <definedName name="CS_5S" localSheetId="6">#REF!</definedName>
    <definedName name="CS_5S" localSheetId="10">#REF!</definedName>
    <definedName name="CS_5S" localSheetId="5">#REF!</definedName>
    <definedName name="CS_5S">#REF!</definedName>
    <definedName name="CS_60" localSheetId="0">#REF!</definedName>
    <definedName name="CS_60" localSheetId="6">#REF!</definedName>
    <definedName name="CS_60" localSheetId="10">#REF!</definedName>
    <definedName name="CS_60" localSheetId="5">#REF!</definedName>
    <definedName name="CS_60">#REF!</definedName>
    <definedName name="CS_80" localSheetId="0">#REF!</definedName>
    <definedName name="CS_80" localSheetId="6">#REF!</definedName>
    <definedName name="CS_80" localSheetId="10">#REF!</definedName>
    <definedName name="CS_80" localSheetId="5">#REF!</definedName>
    <definedName name="CS_80">#REF!</definedName>
    <definedName name="CS_80S" localSheetId="0">#REF!</definedName>
    <definedName name="CS_80S" localSheetId="6">#REF!</definedName>
    <definedName name="CS_80S" localSheetId="10">#REF!</definedName>
    <definedName name="CS_80S" localSheetId="5">#REF!</definedName>
    <definedName name="CS_80S">#REF!</definedName>
    <definedName name="CS_STD" localSheetId="0">#REF!</definedName>
    <definedName name="CS_STD" localSheetId="6">#REF!</definedName>
    <definedName name="CS_STD" localSheetId="10">#REF!</definedName>
    <definedName name="CS_STD" localSheetId="5">#REF!</definedName>
    <definedName name="CS_STD">#REF!</definedName>
    <definedName name="CS_XS" localSheetId="0">#REF!</definedName>
    <definedName name="CS_XS" localSheetId="6">#REF!</definedName>
    <definedName name="CS_XS" localSheetId="10">#REF!</definedName>
    <definedName name="CS_XS" localSheetId="5">#REF!</definedName>
    <definedName name="CS_XS">#REF!</definedName>
    <definedName name="CS_XXS" localSheetId="0">#REF!</definedName>
    <definedName name="CS_XXS" localSheetId="6">#REF!</definedName>
    <definedName name="CS_XXS" localSheetId="10">#REF!</definedName>
    <definedName name="CS_XXS" localSheetId="5">#REF!</definedName>
    <definedName name="CS_XXS">#REF!</definedName>
    <definedName name="cv" localSheetId="7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0">#REF!</definedName>
    <definedName name="cx" localSheetId="7">#REF!</definedName>
    <definedName name="cx" localSheetId="6">#REF!</definedName>
    <definedName name="cx" localSheetId="10">#REF!</definedName>
    <definedName name="cx" localSheetId="5">#REF!</definedName>
    <definedName name="cx">#REF!</definedName>
    <definedName name="d" localSheetId="0" hidden="1">#REF!</definedName>
    <definedName name="d" localSheetId="7" hidden="1">#REF!</definedName>
    <definedName name="d" localSheetId="6" hidden="1">#REF!</definedName>
    <definedName name="d" localSheetId="10" hidden="1">#REF!</definedName>
    <definedName name="d" localSheetId="5" hidden="1">#REF!</definedName>
    <definedName name="d" hidden="1">#REF!</definedName>
    <definedName name="dd" localSheetId="7">#REF!</definedName>
    <definedName name="dd">#REF!</definedName>
    <definedName name="df" localSheetId="7" hidden="1">#REF!</definedName>
    <definedName name="df" localSheetId="5" hidden="1">#REF!</definedName>
    <definedName name="df" hidden="1">#REF!</definedName>
    <definedName name="dg" localSheetId="7">#REF!</definedName>
    <definedName name="dg">#REF!</definedName>
    <definedName name="dien" localSheetId="7">#REF!</definedName>
    <definedName name="dien">#REF!</definedName>
    <definedName name="dn" localSheetId="7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7">#REF!</definedName>
    <definedName name="ffddg">#REF!</definedName>
    <definedName name="FP" localSheetId="0">'[1]COAT&amp;WRAP-QIOT-#3'!#REF!</definedName>
    <definedName name="FP" localSheetId="7">'[1]COAT&amp;WRAP-QIOT-#3'!#REF!</definedName>
    <definedName name="FP" localSheetId="6">'[1]COAT&amp;WRAP-QIOT-#3'!#REF!</definedName>
    <definedName name="FP" localSheetId="10">'[1]COAT&amp;WRAP-QIOT-#3'!#REF!</definedName>
    <definedName name="FP" localSheetId="5">'[1]COAT&amp;WRAP-QIOT-#3'!#REF!</definedName>
    <definedName name="FP">'[2]COAT&amp;WRAP-QIOT-#3'!#REF!</definedName>
    <definedName name="h" localSheetId="7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0">#REF!</definedName>
    <definedName name="hab" localSheetId="7">#REF!</definedName>
    <definedName name="hab" localSheetId="6">#REF!</definedName>
    <definedName name="hab" localSheetId="10">#REF!</definedName>
    <definedName name="hab" localSheetId="5">#REF!</definedName>
    <definedName name="hab">#REF!</definedName>
    <definedName name="habac" localSheetId="0">#REF!</definedName>
    <definedName name="habac" localSheetId="7">#REF!</definedName>
    <definedName name="habac" localSheetId="6">#REF!</definedName>
    <definedName name="habac" localSheetId="10">#REF!</definedName>
    <definedName name="habac" localSheetId="5">#REF!</definedName>
    <definedName name="habac">#REF!</definedName>
    <definedName name="Habac1">'[6]7 THAI NGUYEN'!$A$11</definedName>
    <definedName name="hhg" localSheetId="0">#REF!</definedName>
    <definedName name="hhg" localSheetId="7">#REF!</definedName>
    <definedName name="hhg" localSheetId="6">#REF!</definedName>
    <definedName name="hhg" localSheetId="10">#REF!</definedName>
    <definedName name="hhg" localSheetId="5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7" hidden="1">{"'TDTGT (theo Dphuong)'!$A$4:$F$75"}</definedName>
    <definedName name="HTML_Control" localSheetId="9" hidden="1">{"'TDTGT (theo Dphuong)'!$A$4:$F$75"}</definedName>
    <definedName name="HTML_Control" localSheetId="6" hidden="1">{"'TDTGT (theo Dphuong)'!$A$4:$F$75"}</definedName>
    <definedName name="HTML_Control" localSheetId="10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7" hidden="1">{#N/A,#N/A,FALSE,"Chung"}</definedName>
    <definedName name="i" localSheetId="9" hidden="1">{#N/A,#N/A,FALSE,"Chung"}</definedName>
    <definedName name="i" hidden="1">{#N/A,#N/A,FALSE,"Chung"}</definedName>
    <definedName name="IO" localSheetId="0">'[1]COAT&amp;WRAP-QIOT-#3'!#REF!</definedName>
    <definedName name="IO" localSheetId="7">'[1]COAT&amp;WRAP-QIOT-#3'!#REF!</definedName>
    <definedName name="IO" localSheetId="6">'[1]COAT&amp;WRAP-QIOT-#3'!#REF!</definedName>
    <definedName name="IO" localSheetId="10">'[1]COAT&amp;WRAP-QIOT-#3'!#REF!</definedName>
    <definedName name="IO" localSheetId="5">'[1]COAT&amp;WRAP-QIOT-#3'!#REF!</definedName>
    <definedName name="IO">'[2]COAT&amp;WRAP-QIOT-#3'!#REF!</definedName>
    <definedName name="kjh" localSheetId="7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0">#REF!</definedName>
    <definedName name="kjhjfhdjkfndfndf" localSheetId="7">#REF!</definedName>
    <definedName name="kjhjfhdjkfndfndf" localSheetId="6">#REF!</definedName>
    <definedName name="kjhjfhdjkfndfndf" localSheetId="10">#REF!</definedName>
    <definedName name="kjhjfhdjkfndfndf" localSheetId="5">#REF!</definedName>
    <definedName name="kjhjfhdjkfndfndf">#REF!</definedName>
    <definedName name="m" localSheetId="7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7">'[1]COAT&amp;WRAP-QIOT-#3'!#REF!</definedName>
    <definedName name="MAT" localSheetId="5">'[1]COAT&amp;WRAP-QIOT-#3'!#REF!</definedName>
    <definedName name="MAT">'[2]COAT&amp;WRAP-QIOT-#3'!#REF!</definedName>
    <definedName name="mc" localSheetId="0">#REF!</definedName>
    <definedName name="mc" localSheetId="7">#REF!</definedName>
    <definedName name="mc" localSheetId="6">#REF!</definedName>
    <definedName name="mc" localSheetId="10">#REF!</definedName>
    <definedName name="mc" localSheetId="5">#REF!</definedName>
    <definedName name="mc">#REF!</definedName>
    <definedName name="MF" localSheetId="0">'[1]COAT&amp;WRAP-QIOT-#3'!#REF!</definedName>
    <definedName name="MF" localSheetId="7">'[1]COAT&amp;WRAP-QIOT-#3'!#REF!</definedName>
    <definedName name="MF" localSheetId="6">'[1]COAT&amp;WRAP-QIOT-#3'!#REF!</definedName>
    <definedName name="MF" localSheetId="10">'[1]COAT&amp;WRAP-QIOT-#3'!#REF!</definedName>
    <definedName name="MF" localSheetId="5">'[1]COAT&amp;WRAP-QIOT-#3'!#REF!</definedName>
    <definedName name="MF">'[2]COAT&amp;WRAP-QIOT-#3'!#REF!</definedName>
    <definedName name="mnh" localSheetId="7">'[7]2.74'!#REF!</definedName>
    <definedName name="mnh">'[7]2.74'!#REF!</definedName>
    <definedName name="n" localSheetId="7">'[7]2.74'!#REF!</definedName>
    <definedName name="n">'[7]2.74'!#REF!</definedName>
    <definedName name="nhan" localSheetId="0">#REF!</definedName>
    <definedName name="nhan" localSheetId="7">#REF!</definedName>
    <definedName name="nhan" localSheetId="6">#REF!</definedName>
    <definedName name="nhan" localSheetId="10">#REF!</definedName>
    <definedName name="nhan" localSheetId="5">#REF!</definedName>
    <definedName name="nhan">#REF!</definedName>
    <definedName name="Nhan_xet_cua_dai">"Picture 1"</definedName>
    <definedName name="nuoc" localSheetId="7">#REF!</definedName>
    <definedName name="nuoc">#REF!</definedName>
    <definedName name="oanh" localSheetId="7" hidden="1">{#N/A,#N/A,FALSE,"Chung"}</definedName>
    <definedName name="oanh" localSheetId="9" hidden="1">{#N/A,#N/A,FALSE,"Chung"}</definedName>
    <definedName name="oanh" localSheetId="10" hidden="1">{#N/A,#N/A,FALSE,"Chung"}</definedName>
    <definedName name="oanh" localSheetId="5" hidden="1">{#N/A,#N/A,FALSE,"Chung"}</definedName>
    <definedName name="oanh" hidden="1">{#N/A,#N/A,FALSE,"Chung"}</definedName>
    <definedName name="P" localSheetId="0">'[1]PNT-QUOT-#3'!#REF!</definedName>
    <definedName name="P" localSheetId="7">'[1]PNT-QUOT-#3'!#REF!</definedName>
    <definedName name="P" localSheetId="6">'[1]PNT-QUOT-#3'!#REF!</definedName>
    <definedName name="P" localSheetId="10">'[1]PNT-QUOT-#3'!#REF!</definedName>
    <definedName name="P" localSheetId="5">'[1]PNT-QUOT-#3'!#REF!</definedName>
    <definedName name="P">'[2]PNT-QUOT-#3'!#REF!</definedName>
    <definedName name="PEJM" localSheetId="0">'[1]COAT&amp;WRAP-QIOT-#3'!#REF!</definedName>
    <definedName name="PEJM" localSheetId="7">'[1]COAT&amp;WRAP-QIOT-#3'!#REF!</definedName>
    <definedName name="PEJM" localSheetId="6">'[1]COAT&amp;WRAP-QIOT-#3'!#REF!</definedName>
    <definedName name="PEJM" localSheetId="10">'[1]COAT&amp;WRAP-QIOT-#3'!#REF!</definedName>
    <definedName name="PEJM" localSheetId="5">'[1]COAT&amp;WRAP-QIOT-#3'!#REF!</definedName>
    <definedName name="PEJM">'[2]COAT&amp;WRAP-QIOT-#3'!#REF!</definedName>
    <definedName name="PF" localSheetId="0">'[1]PNT-QUOT-#3'!#REF!</definedName>
    <definedName name="PF" localSheetId="7">'[1]PNT-QUOT-#3'!#REF!</definedName>
    <definedName name="PF" localSheetId="6">'[1]PNT-QUOT-#3'!#REF!</definedName>
    <definedName name="PF" localSheetId="10">'[1]PNT-QUOT-#3'!#REF!</definedName>
    <definedName name="PF" localSheetId="5">'[1]PNT-QUOT-#3'!#REF!</definedName>
    <definedName name="PF">'[2]PNT-QUOT-#3'!#REF!</definedName>
    <definedName name="PM" localSheetId="0">[8]IBASE!$AH$16:$AV$110</definedName>
    <definedName name="PM" localSheetId="7">[8]IBASE!$AH$16:$AV$110</definedName>
    <definedName name="PM" localSheetId="5">[8]IBASE!$AH$16:$AV$110</definedName>
    <definedName name="PM">[9]IBASE!$AH$16:$AV$110</definedName>
    <definedName name="Print_Area_MI" localSheetId="0">[10]ESTI.!$A$1:$U$52</definedName>
    <definedName name="Print_Area_MI" localSheetId="7">[11]ESTI.!$A$1:$U$52</definedName>
    <definedName name="Print_Area_MI" localSheetId="6">[12]ESTI.!$A$1:$U$52</definedName>
    <definedName name="Print_Area_MI" localSheetId="10">[12]ESTI.!$A$1:$U$52</definedName>
    <definedName name="Print_Area_MI" localSheetId="5">[12]ESTI.!$A$1:$U$52</definedName>
    <definedName name="Print_Area_MI">[12]ESTI.!$A$1:$U$52</definedName>
    <definedName name="_xlnm.Print_Titles">'[13]TiÕn ®é thùc hiÖn KC'!#REF!</definedName>
    <definedName name="pt" localSheetId="7">#REF!</definedName>
    <definedName name="pt">#REF!</definedName>
    <definedName name="ptr" localSheetId="7">#REF!</definedName>
    <definedName name="ptr">#REF!</definedName>
    <definedName name="ptvt">'[14]ma-pt'!$A$6:$IV$228</definedName>
    <definedName name="qưeqwrqw" localSheetId="7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0">'[1]COAT&amp;WRAP-QIOT-#3'!#REF!</definedName>
    <definedName name="RT" localSheetId="7">'[1]COAT&amp;WRAP-QIOT-#3'!#REF!</definedName>
    <definedName name="RT" localSheetId="5">'[1]COAT&amp;WRAP-QIOT-#3'!#REF!</definedName>
    <definedName name="RT">'[2]COAT&amp;WRAP-QIOT-#3'!#REF!</definedName>
    <definedName name="SB" localSheetId="0">[8]IBASE!$AH$7:$AL$14</definedName>
    <definedName name="SB" localSheetId="7">[8]IBASE!$AH$7:$AL$14</definedName>
    <definedName name="SB" localSheetId="5">[8]IBASE!$AH$7:$AL$14</definedName>
    <definedName name="SB">[9]IBASE!$AH$7:$AL$14</definedName>
    <definedName name="SORT" localSheetId="0">#REF!</definedName>
    <definedName name="SORT" localSheetId="7">#REF!</definedName>
    <definedName name="SORT" localSheetId="6">#REF!</definedName>
    <definedName name="SORT" localSheetId="10">#REF!</definedName>
    <definedName name="SORT" localSheetId="5">#REF!</definedName>
    <definedName name="SORT">#REF!</definedName>
    <definedName name="SORT_AREA" localSheetId="0">'[10]DI-ESTI'!$A$8:$R$489</definedName>
    <definedName name="SORT_AREA" localSheetId="7">'[11]DI-ESTI'!$A$8:$R$489</definedName>
    <definedName name="SORT_AREA" localSheetId="6">'[12]DI-ESTI'!$A$8:$R$489</definedName>
    <definedName name="SORT_AREA" localSheetId="10">'[12]DI-ESTI'!$A$8:$R$489</definedName>
    <definedName name="SORT_AREA" localSheetId="5">'[12]DI-ESTI'!$A$8:$R$489</definedName>
    <definedName name="SORT_AREA">'[12]DI-ESTI'!$A$8:$R$489</definedName>
    <definedName name="SP" localSheetId="0">'[1]PNT-QUOT-#3'!#REF!</definedName>
    <definedName name="SP" localSheetId="7">'[1]PNT-QUOT-#3'!#REF!</definedName>
    <definedName name="SP" localSheetId="5">'[1]PNT-QUOT-#3'!#REF!</definedName>
    <definedName name="SP">'[2]PNT-QUOT-#3'!#REF!</definedName>
    <definedName name="sss" localSheetId="0">#REF!</definedName>
    <definedName name="sss" localSheetId="7">#REF!</definedName>
    <definedName name="sss" localSheetId="6">#REF!</definedName>
    <definedName name="sss" localSheetId="10">#REF!</definedName>
    <definedName name="sss" localSheetId="5">#REF!</definedName>
    <definedName name="sss">#REF!</definedName>
    <definedName name="TBA" localSheetId="0">#REF!</definedName>
    <definedName name="TBA" localSheetId="7">#REF!</definedName>
    <definedName name="TBA" localSheetId="6">#REF!</definedName>
    <definedName name="TBA" localSheetId="10">#REF!</definedName>
    <definedName name="TBA" localSheetId="5">#REF!</definedName>
    <definedName name="TBA">#REF!</definedName>
    <definedName name="td" localSheetId="7">#REF!</definedName>
    <definedName name="td">#REF!</definedName>
    <definedName name="th_bl" localSheetId="0">#REF!</definedName>
    <definedName name="th_bl" localSheetId="7">#REF!</definedName>
    <definedName name="th_bl" localSheetId="6">#REF!</definedName>
    <definedName name="th_bl" localSheetId="10">#REF!</definedName>
    <definedName name="th_bl" localSheetId="5">#REF!</definedName>
    <definedName name="th_bl">#REF!</definedName>
    <definedName name="thanh" localSheetId="7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7">'[1]COAT&amp;WRAP-QIOT-#3'!#REF!</definedName>
    <definedName name="THK" localSheetId="6">'[1]COAT&amp;WRAP-QIOT-#3'!#REF!</definedName>
    <definedName name="THK" localSheetId="10">'[1]COAT&amp;WRAP-QIOT-#3'!#REF!</definedName>
    <definedName name="THK" localSheetId="5">'[1]COAT&amp;WRAP-QIOT-#3'!#REF!</definedName>
    <definedName name="THK">'[2]COAT&amp;WRAP-QIOT-#3'!#REF!</definedName>
    <definedName name="Tnghiep" localSheetId="7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7">#REF!</definedName>
    <definedName name="ttt">#REF!</definedName>
    <definedName name="vfff" localSheetId="0">#REF!</definedName>
    <definedName name="vfff" localSheetId="7">#REF!</definedName>
    <definedName name="vfff" localSheetId="6">#REF!</definedName>
    <definedName name="vfff" localSheetId="10">#REF!</definedName>
    <definedName name="vfff" localSheetId="5">#REF!</definedName>
    <definedName name="vfff">#REF!</definedName>
    <definedName name="vv" localSheetId="7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7" hidden="1">{#N/A,#N/A,FALSE,"Chung"}</definedName>
    <definedName name="wrn.thu." localSheetId="9" hidden="1">{#N/A,#N/A,FALSE,"Chung"}</definedName>
    <definedName name="wrn.thu." localSheetId="6" hidden="1">{#N/A,#N/A,FALSE,"Chung"}</definedName>
    <definedName name="wrn.thu." localSheetId="10" hidden="1">{#N/A,#N/A,FALSE,"Chung"}</definedName>
    <definedName name="wrn.thu." localSheetId="5" hidden="1">{#N/A,#N/A,FALSE,"Chung"}</definedName>
    <definedName name="wrn.thu." hidden="1">{#N/A,#N/A,FALSE,"Chung"}</definedName>
    <definedName name="xd" localSheetId="7">'[15]7 THAI NGUYEN'!$A$11</definedName>
    <definedName name="xd">'[16]7 THAI NGUYEN'!$A$11</definedName>
    <definedName name="ZYX" localSheetId="0">#REF!</definedName>
    <definedName name="ZYX" localSheetId="7">#REF!</definedName>
    <definedName name="ZYX" localSheetId="6">#REF!</definedName>
    <definedName name="ZYX" localSheetId="10">#REF!</definedName>
    <definedName name="ZYX" localSheetId="5">#REF!</definedName>
    <definedName name="ZYX">#REF!</definedName>
    <definedName name="ZZZ" localSheetId="0">#REF!</definedName>
    <definedName name="ZZZ" localSheetId="7">#REF!</definedName>
    <definedName name="ZZZ" localSheetId="6">#REF!</definedName>
    <definedName name="ZZZ" localSheetId="10">#REF!</definedName>
    <definedName name="ZZZ" localSheetId="5">#REF!</definedName>
    <definedName name="ZZZ">#REF!</definedName>
  </definedNames>
  <calcPr calcId="124519" iterateCount="1"/>
</workbook>
</file>

<file path=xl/calcChain.xml><?xml version="1.0" encoding="utf-8"?>
<calcChain xmlns="http://schemas.openxmlformats.org/spreadsheetml/2006/main">
  <c r="Q43" i="11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0"/>
  <c r="P10"/>
  <c r="O10"/>
  <c r="J10"/>
  <c r="G10"/>
  <c r="D10"/>
  <c r="Q9"/>
  <c r="P9"/>
  <c r="Q8"/>
  <c r="P8"/>
  <c r="R41" i="10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2" s="1"/>
  <c r="Q12"/>
  <c r="P12"/>
  <c r="J12"/>
  <c r="G12"/>
  <c r="D12"/>
  <c r="R11"/>
  <c r="Q11"/>
  <c r="P11"/>
  <c r="M11"/>
  <c r="J11"/>
  <c r="H11"/>
  <c r="G11"/>
  <c r="E11"/>
  <c r="D11"/>
  <c r="T10"/>
  <c r="R10"/>
  <c r="Q10"/>
  <c r="P10"/>
  <c r="J10"/>
  <c r="G10"/>
  <c r="D10"/>
  <c r="T9"/>
  <c r="R9"/>
  <c r="Q9"/>
  <c r="M9"/>
  <c r="U8" s="1"/>
  <c r="T8"/>
  <c r="S8"/>
  <c r="R8"/>
  <c r="Q8"/>
  <c r="C40" i="2"/>
  <c r="C39"/>
  <c r="C38"/>
  <c r="C37"/>
  <c r="C36"/>
  <c r="C35"/>
  <c r="C34"/>
  <c r="C33"/>
  <c r="C32"/>
  <c r="C31"/>
  <c r="C30"/>
  <c r="C29"/>
  <c r="C28" l="1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E17" i="5"/>
  <c r="E16"/>
  <c r="E15"/>
  <c r="E13"/>
  <c r="E11"/>
  <c r="E10"/>
  <c r="E9"/>
  <c r="E8"/>
  <c r="E7" l="1"/>
</calcChain>
</file>

<file path=xl/sharedStrings.xml><?xml version="1.0" encoding="utf-8"?>
<sst xmlns="http://schemas.openxmlformats.org/spreadsheetml/2006/main" count="539" uniqueCount="364">
  <si>
    <t xml:space="preserve">2. Chỉ số sản xuất công nghiệp </t>
  </si>
  <si>
    <t>Đơn vị tính:%</t>
  </si>
  <si>
    <t xml:space="preserve">cùng kỳ </t>
  </si>
  <si>
    <t>Toàn ngành công nghiệp</t>
  </si>
  <si>
    <t>Khai khoáng</t>
  </si>
  <si>
    <t>Khai thác than cứng và than non</t>
  </si>
  <si>
    <t>Khai thác dầu thô và khí đốt tự nhiên</t>
  </si>
  <si>
    <t>Khai khoáng khác</t>
  </si>
  <si>
    <t>Công nghiệp chế biến, chế tạo</t>
  </si>
  <si>
    <t>Sản xuất chế biến thực phẩm</t>
  </si>
  <si>
    <t>Sản xuất đồ uống</t>
  </si>
  <si>
    <t>Sản xuất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</si>
  <si>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</si>
  <si>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</si>
  <si>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</si>
  <si>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</si>
  <si>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</si>
  <si>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</si>
  <si>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</si>
  <si>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</si>
  <si>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</si>
  <si>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</si>
  <si>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</si>
  <si>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</si>
  <si>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</si>
  <si>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</si>
  <si>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</si>
  <si>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</si>
  <si>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Cung cấp nước; hoạt động quản lý và xử lý rác thải, nước thải</t>
  </si>
  <si>
    <t>Khai thác, xử lý và cung cấp nước</t>
  </si>
  <si>
    <t>Hoạt động thu gom, xử lý và tiêu huỷ rác thải; tái chế phế liệu</t>
  </si>
  <si>
    <t>3. Một số sản phẩm chủ yếu của ngành công nghiệp</t>
  </si>
  <si>
    <t>Đơn vị</t>
  </si>
  <si>
    <t>Thực hiện</t>
  </si>
  <si>
    <t>Ước tính</t>
  </si>
  <si>
    <t>tính</t>
  </si>
  <si>
    <t>năm</t>
  </si>
  <si>
    <t>Than đá (than sạch)</t>
  </si>
  <si>
    <t>Nghìn tấn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</si>
  <si>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</si>
  <si>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</si>
  <si>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</si>
  <si>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</si>
  <si>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</si>
  <si>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</si>
  <si>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</si>
  <si>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</si>
  <si>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</si>
  <si>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</si>
  <si>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</si>
  <si>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</si>
  <si>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</si>
  <si>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</si>
  <si>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</si>
  <si>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</si>
  <si>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hoặc sợi nhân tạo</t>
  </si>
  <si>
    <t>Quần áo mặc thường</t>
  </si>
  <si>
    <t>Triệu cái</t>
  </si>
  <si>
    <t>Triệu đôi</t>
  </si>
  <si>
    <t>Phân Ure</t>
  </si>
  <si>
    <t>Phân hỗn hợp N.P.K</t>
  </si>
  <si>
    <t xml:space="preserve">Sơn hoá học </t>
  </si>
  <si>
    <t>Dầu gội đầu, dầu xả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</si>
  <si>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</si>
  <si>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</si>
  <si>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</si>
  <si>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</si>
  <si>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</si>
  <si>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</si>
  <si>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</si>
  <si>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</si>
  <si>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</si>
  <si>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</si>
  <si>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</si>
  <si>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</si>
  <si>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</si>
  <si>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</si>
  <si>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tiêu thụ và tồn kho ngành công nghiệp chế biến, chế tạo</t>
  </si>
  <si>
    <t>Chỉ số</t>
  </si>
  <si>
    <t xml:space="preserve">Chỉ số </t>
  </si>
  <si>
    <t>tiêu thụ</t>
  </si>
  <si>
    <t>tồn kho thời</t>
  </si>
  <si>
    <t xml:space="preserve"> thời điểm</t>
  </si>
  <si>
    <t>so với</t>
  </si>
  <si>
    <t>so với cùng</t>
  </si>
  <si>
    <t xml:space="preserve">tháng trước </t>
  </si>
  <si>
    <t>tháng trước</t>
  </si>
  <si>
    <t>Toàn ngành chế biến, chế tạo</t>
  </si>
  <si>
    <t>Sản xuất sản phẩm thuốc lá</t>
  </si>
  <si>
    <t>Sản xuất hóa chất và sản phẩm hóa chất</t>
  </si>
  <si>
    <t>Sản xuất thuốc, hóa dược và dược liệu</t>
  </si>
  <si>
    <t>SX sản phẩm từ khoáng phi kim loại khác</t>
  </si>
  <si>
    <t>năm 2014</t>
  </si>
  <si>
    <t>Cộng dồn</t>
  </si>
  <si>
    <t>với cùng kỳ</t>
  </si>
  <si>
    <t>Chỉ số sử dụng</t>
  </si>
  <si>
    <t>lao động thời điểm</t>
  </si>
  <si>
    <t>cùng thời điểm</t>
  </si>
  <si>
    <t>Cung cấp nước; hoạt động quản lý
và xử lý rác thải, nước thải</t>
  </si>
  <si>
    <t>Hoạt động thu gom, xử lý và tiêu huỷ rác thải;
tái chế phế liệu</t>
  </si>
  <si>
    <t>2015 so với</t>
  </si>
  <si>
    <t>năm 2015</t>
  </si>
  <si>
    <t>2014 (%)</t>
  </si>
  <si>
    <t>2015 so</t>
  </si>
  <si>
    <t>năm 2014 (%)</t>
  </si>
  <si>
    <t>Triệu m3</t>
  </si>
  <si>
    <t>Triệu m2</t>
  </si>
  <si>
    <t>Giày, dép da</t>
  </si>
  <si>
    <t xml:space="preserve"> cùng kỳ 2014</t>
  </si>
  <si>
    <t>6 tháng năm</t>
  </si>
  <si>
    <t>6 tháng</t>
  </si>
  <si>
    <t>tháng 6</t>
  </si>
  <si>
    <t>Tháng 7 năm</t>
  </si>
  <si>
    <t>7 tháng năm</t>
  </si>
  <si>
    <t>tháng 7</t>
  </si>
  <si>
    <t>7 tháng</t>
  </si>
  <si>
    <t>tháng 7 năm</t>
  </si>
  <si>
    <t xml:space="preserve"> tháng 6</t>
  </si>
  <si>
    <t xml:space="preserve">6 tháng </t>
  </si>
  <si>
    <t>điểm 01/7/2015</t>
  </si>
  <si>
    <t>01/7/2015</t>
  </si>
  <si>
    <t>Rau, đậu</t>
  </si>
  <si>
    <t>Đậu tương</t>
  </si>
  <si>
    <t>Lạc</t>
  </si>
  <si>
    <t>Khoai lang</t>
  </si>
  <si>
    <t>Ngô</t>
  </si>
  <si>
    <t>3. Gieo trồng các loại cây khác</t>
  </si>
  <si>
    <r>
      <t>Trong đó:</t>
    </r>
    <r>
      <rPr>
        <sz val="10"/>
        <rFont val="Arial"/>
        <family val="2"/>
      </rPr>
      <t xml:space="preserve"> Đồng bằng sông Cửu Long</t>
    </r>
  </si>
  <si>
    <t>2. Gieo cấy lúa hè thu ở miền Nam</t>
  </si>
  <si>
    <t>Miền Nam</t>
  </si>
  <si>
    <t>Miền Bắc</t>
  </si>
  <si>
    <t>1. Gieo cấy lúa mùa</t>
  </si>
  <si>
    <t>Thực hiện kỳ này
so với cùng kỳ
năm trước (%)</t>
  </si>
  <si>
    <t>Thực hiện 
kỳ này</t>
  </si>
  <si>
    <t>Thực hiện cùng
kỳ năm trước</t>
  </si>
  <si>
    <r>
      <t>Đơn vị tính:</t>
    </r>
    <r>
      <rPr>
        <i/>
        <sz val="10"/>
        <rFont val="Arial"/>
        <family val="2"/>
      </rPr>
      <t xml:space="preserve"> Nghìn ha</t>
    </r>
  </si>
  <si>
    <t>1. Sản xuất nông nghiệp đến ngày 15 tháng 7 năm 2015</t>
  </si>
  <si>
    <t>Các thị trường khác</t>
  </si>
  <si>
    <t>Niu-di-lân</t>
  </si>
  <si>
    <t>Ôx-trây-li-a</t>
  </si>
  <si>
    <t>Châu Úc</t>
  </si>
  <si>
    <t>Thụy Điển</t>
  </si>
  <si>
    <t>I-ta-li-a</t>
  </si>
  <si>
    <t>Hà Lan</t>
  </si>
  <si>
    <t>Đức</t>
  </si>
  <si>
    <t>Vương quốc Anh</t>
  </si>
  <si>
    <t>Pháp</t>
  </si>
  <si>
    <t>Liên bang Nga</t>
  </si>
  <si>
    <t>Trong đó:</t>
  </si>
  <si>
    <t>Châu Âu</t>
  </si>
  <si>
    <t>Ca-na-da</t>
  </si>
  <si>
    <t>Hoa Kỳ</t>
  </si>
  <si>
    <t>Châu Mỹ</t>
  </si>
  <si>
    <t>In-đô-nê-xi-a</t>
  </si>
  <si>
    <t>Phi-li-pin</t>
  </si>
  <si>
    <t>Lào</t>
  </si>
  <si>
    <t>Thái Lan</t>
  </si>
  <si>
    <t>Cam-pu-chia</t>
  </si>
  <si>
    <t>Xin-ga-po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</si>
  <si>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</si>
  <si>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</si>
  <si>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</si>
  <si>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</si>
  <si>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</si>
  <si>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</si>
  <si>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</si>
  <si>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</si>
  <si>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</si>
  <si>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</si>
  <si>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</si>
  <si>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TỔNG SỐ</t>
  </si>
  <si>
    <t>7 tháng năm 
2015 so với 
cùng kỳ năm 
2014 (%)</t>
  </si>
  <si>
    <t>Thực hiện
7 tháng
năm 2015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</si>
  <si>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</si>
  <si>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</si>
  <si>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Phú Thọ</t>
  </si>
  <si>
    <t>Cà Mau</t>
  </si>
  <si>
    <t>Cần Thơ</t>
  </si>
  <si>
    <t>Thái Bình</t>
  </si>
  <si>
    <t>Bình Định</t>
  </si>
  <si>
    <t>Khánh Hòa</t>
  </si>
  <si>
    <t>Hải Phòng</t>
  </si>
  <si>
    <t>Hà Tĩnh</t>
  </si>
  <si>
    <t>Quảng Nam</t>
  </si>
  <si>
    <t>Đồng Nai</t>
  </si>
  <si>
    <t>Bình Dương</t>
  </si>
  <si>
    <t>Thanh Hóa</t>
  </si>
  <si>
    <t>Kiên Giang</t>
  </si>
  <si>
    <t>Quảng Ninh</t>
  </si>
  <si>
    <t>Vĩnh Phúc</t>
  </si>
  <si>
    <t>Bà Rịa - Vũng Tàu</t>
  </si>
  <si>
    <t>Đà Nẵng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</si>
  <si>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</si>
  <si>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</si>
  <si>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</si>
  <si>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</si>
  <si>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</si>
  <si>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</si>
  <si>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</si>
  <si>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</si>
  <si>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</si>
  <si>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</si>
  <si>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</si>
  <si>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</si>
  <si>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</si>
  <si>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Giáo dục và Đào tạo</t>
  </si>
  <si>
    <t>Bộ Y tế</t>
  </si>
  <si>
    <t>Bộ Xây dựng</t>
  </si>
  <si>
    <t>Bộ NN và PTNT</t>
  </si>
  <si>
    <t>Bộ Giao thông Vận tải</t>
  </si>
  <si>
    <t>Trung ương</t>
  </si>
  <si>
    <t>năm 2015 (%)</t>
  </si>
  <si>
    <t>với kế hoạch</t>
  </si>
  <si>
    <t>năm 2015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</si>
  <si>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</si>
  <si>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</si>
  <si>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Dịch vụ khác</t>
  </si>
  <si>
    <t>Du lịch lữ hành</t>
  </si>
  <si>
    <t>Dịch vụ lưu trú, ăn uống</t>
  </si>
  <si>
    <t>Bán lẻ hàng hóa</t>
  </si>
  <si>
    <t xml:space="preserve">Phân theo ngành hoạt động </t>
  </si>
  <si>
    <t xml:space="preserve"> </t>
  </si>
  <si>
    <t>Khu vực có vốn đầu tư nước ngoài</t>
  </si>
  <si>
    <t>Ngoài nhà nước</t>
  </si>
  <si>
    <t>Nhà nước</t>
  </si>
  <si>
    <t>Phân theo loại hình kinh tế</t>
  </si>
  <si>
    <t>Cơ cấu
(%)</t>
  </si>
  <si>
    <t>Tổng mức
(Tỷ đồng)</t>
  </si>
  <si>
    <t>7 tháng năm
2015 so với cùng
kỳ năm 2014 (%)</t>
  </si>
  <si>
    <t>Ước tính 7 tháng
năm 2015</t>
  </si>
  <si>
    <t>Ước tính
tháng 7
năm 2015
(Tỷ đồng)</t>
  </si>
  <si>
    <t>Hàng không</t>
  </si>
  <si>
    <t>Đường sông</t>
  </si>
  <si>
    <t>Đường sắt</t>
  </si>
  <si>
    <t xml:space="preserve">  Phân theo ngành vận tải</t>
  </si>
  <si>
    <t xml:space="preserve">  Phân theo cấp quản lý</t>
  </si>
  <si>
    <t>Ngoài nước</t>
  </si>
  <si>
    <t>Trong nước</t>
  </si>
  <si>
    <t xml:space="preserve">  Phân theo khu vực vận tải</t>
  </si>
  <si>
    <t>Tổng số</t>
  </si>
  <si>
    <t>Triệu tấn.km</t>
  </si>
  <si>
    <t>B. HÀNG HÓA</t>
  </si>
  <si>
    <t>Triệu HK.km</t>
  </si>
  <si>
    <t xml:space="preserve"> Nghìn HK</t>
  </si>
  <si>
    <t>A. HÀNH KHÁCH</t>
  </si>
  <si>
    <t>Luân chuyển</t>
  </si>
  <si>
    <t>Vận chuyển</t>
  </si>
  <si>
    <t>7 tháng năm 2015 so với
cùng kỳ năm trước (%)</t>
  </si>
  <si>
    <t>Thực hiện 7 tháng
năm 2015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</si>
  <si>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</si>
  <si>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</si>
  <si>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</si>
  <si>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</si>
  <si>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</si>
  <si>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</si>
  <si>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</si>
  <si>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</si>
  <si>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</si>
  <si>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</si>
  <si>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</si>
  <si>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</si>
  <si>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</si>
  <si>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</si>
  <si>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</si>
  <si>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</si>
  <si>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</si>
  <si>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</si>
  <si>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</si>
  <si>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</si>
  <si>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</si>
  <si>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</si>
  <si>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</si>
  <si>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</si>
  <si>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</si>
  <si>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</si>
  <si>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</si>
  <si>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</si>
  <si>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</si>
  <si>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</si>
  <si>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</si>
  <si>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</si>
  <si>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</si>
  <si>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</si>
  <si>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</si>
  <si>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</si>
  <si>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t7/t6</t>
  </si>
  <si>
    <t>t6u-t6</t>
  </si>
  <si>
    <t>utt6</t>
  </si>
  <si>
    <t>Cộng dồn
7 tháng
năm 2015</t>
  </si>
  <si>
    <t>Ước tính
tháng 7
năm 2015</t>
  </si>
  <si>
    <t>Thực hiện
tháng 6
năm 2015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</si>
  <si>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</si>
  <si>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</si>
  <si>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</si>
  <si>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</si>
  <si>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</si>
  <si>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</si>
  <si>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</si>
  <si>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</si>
  <si>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</si>
  <si>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</si>
  <si>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</si>
  <si>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</si>
  <si>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</si>
  <si>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</si>
  <si>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</si>
  <si>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</si>
  <si>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</si>
  <si>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</si>
  <si>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</si>
  <si>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</si>
  <si>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</si>
  <si>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</si>
  <si>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</si>
  <si>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</si>
  <si>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</si>
  <si>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</si>
  <si>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</si>
  <si>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</si>
  <si>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</si>
  <si>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</si>
  <si>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t6-t6u</t>
  </si>
  <si>
    <t xml:space="preserve">5. Chỉ số sử dụng lao động của doanh nghiệp công nghiệp </t>
  </si>
  <si>
    <t>6. Vốn đầu tư thực hiện từ nguồn ngân sách Nhà nước</t>
  </si>
  <si>
    <t>Tháng 7 năm
2015 so với
cùng kỳ năm trước (%)</t>
  </si>
  <si>
    <t>Tháng 7
năm 2015 so
với tháng 6
năm 2015 (%)</t>
  </si>
  <si>
    <t>7. Tổng mức bán lẻ hàng hóa và doanh thu dịch vụ tiêu dùng</t>
  </si>
  <si>
    <t>9. Hàng hóa xuất khẩu</t>
  </si>
  <si>
    <t>10. Hàng hóa nhập khẩu</t>
  </si>
  <si>
    <t>11. Vận tải hành khách và hàng hoá</t>
  </si>
  <si>
    <t>12. Khách quốc tế đến Việt Nam</t>
  </si>
  <si>
    <t>Tháng 7 năm 2015 so với:</t>
  </si>
  <si>
    <t>Chỉ số giá 7 tháng</t>
  </si>
  <si>
    <t>Kỳ gốc</t>
  </si>
  <si>
    <t>Tháng 7</t>
  </si>
  <si>
    <t>Tháng 12</t>
  </si>
  <si>
    <t>Tháng 6</t>
  </si>
  <si>
    <t>năm 2015 so với</t>
  </si>
  <si>
    <t>(2009)</t>
  </si>
  <si>
    <t>cùng kỳ năm 2014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</si>
  <si>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</si>
  <si>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</si>
  <si>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</si>
  <si>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</si>
  <si>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</si>
  <si>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</si>
  <si>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</si>
  <si>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</si>
  <si>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</si>
  <si>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</si>
  <si>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</si>
  <si>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</si>
  <si>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</si>
  <si>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</si>
  <si>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</si>
  <si>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</si>
  <si>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</si>
  <si>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</si>
  <si>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</si>
  <si>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</si>
  <si>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</si>
  <si>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</si>
  <si>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8. Chỉ số giá tiêu dùng, chỉ số giá vàng, chỉ số giá đô la Mỹ </t>
  </si>
  <si>
    <t xml:space="preserve">     và lạm phát cơ bản tháng 7 năm 2015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</si>
</sst>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###0.0;\-###0.0"/>
    <numFmt numFmtId="166" formatCode="#,##0.00;\-#,##0.00"/>
    <numFmt numFmtId="167" formatCode="#,##0.0;\-#,##0.0"/>
    <numFmt numFmtId="168" formatCode="_-* #,##0.00\ _₫_-;\-* #,##0.00\ _₫_-;_-* &quot;-&quot;??\ _₫_-;_-@_-"/>
    <numFmt numFmtId="169" formatCode="_-* #,##0\ _P_t_s_-;\-* #,##0\ _P_t_s_-;_-* &quot;-&quot;\ _P_t_s_-;_-@_-"/>
    <numFmt numFmtId="170" formatCode="\$#,##0\ ;\(\$#,##0\)"/>
    <numFmt numFmtId="171" formatCode="_([$€-2]* #,##0.00_);_([$€-2]* \(#,##0.00\);_([$€-2]* &quot;-&quot;??_)"/>
    <numFmt numFmtId="172" formatCode="_-* #,##0_-;\-* #,##0_-;_-* &quot;-&quot;_-;_-@_-"/>
    <numFmt numFmtId="173" formatCode="_-* #,##0.00_-;\-* #,##0.00_-;_-* &quot;-&quot;??_-;_-@_-"/>
    <numFmt numFmtId="174" formatCode="&quot;\&quot;#,##0;[Red]&quot;\&quot;&quot;\&quot;\-#,##0"/>
    <numFmt numFmtId="175" formatCode="&quot;\&quot;#,##0.00;[Red]&quot;\&quot;&quot;\&quot;&quot;\&quot;&quot;\&quot;&quot;\&quot;&quot;\&quot;\-#,##0.00"/>
    <numFmt numFmtId="176" formatCode="&quot;\&quot;#,##0.00;[Red]&quot;\&quot;\-#,##0.00"/>
    <numFmt numFmtId="177" formatCode="&quot;\&quot;#,##0;[Red]&quot;\&quot;\-#,##0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\ \ ########"/>
    <numFmt numFmtId="181" formatCode="#,##0.0;[Red]\-#,##0.0;\ &quot;-&quot;;[Blue]@"/>
    <numFmt numFmtId="182" formatCode="###\ ###\ ###"/>
    <numFmt numFmtId="183" formatCode="0.00000"/>
    <numFmt numFmtId="184" formatCode="0.000"/>
    <numFmt numFmtId="185" formatCode="#,##0.0;[Red]\-#,##0.0"/>
    <numFmt numFmtId="186" formatCode="#.##"/>
    <numFmt numFmtId="187" formatCode="_-* #,##0.00\ _V_N_D_-;\-* #,##0.00\ _V_N_D_-;_-* &quot;-&quot;??\ _V_N_D_-;_-@_-"/>
    <numFmt numFmtId="188" formatCode="_-* #,##0\ _V_N_D_-;\-* #,##0\ _V_N_D_-;_-* &quot;-&quot;\ _V_N_D_-;_-@_-"/>
    <numFmt numFmtId="189" formatCode="&quot;SFr.&quot;\ #,##0.00;[Red]&quot;SFr.&quot;\ \-#,##0.00"/>
    <numFmt numFmtId="190" formatCode="0E+00;\趰"/>
    <numFmt numFmtId="191" formatCode="_ &quot;SFr.&quot;\ * #,##0_ ;_ &quot;SFr.&quot;\ * \-#,##0_ ;_ &quot;SFr.&quot;\ * &quot;-&quot;_ ;_ @_ "/>
    <numFmt numFmtId="192" formatCode="_ * #,##0_ ;_ * \-#,##0_ ;_ * &quot;-&quot;_ ;_ @_ "/>
    <numFmt numFmtId="193" formatCode="_ * #,##0.00_ ;_ * \-#,##0.00_ ;_ * &quot;-&quot;??_ ;_ @_ "/>
    <numFmt numFmtId="194" formatCode="_-* #,##0.00\ &quot;F&quot;_-;\-* #,##0.00\ &quot;F&quot;_-;_-* &quot;-&quot;??\ &quot;F&quot;_-;_-@_-"/>
    <numFmt numFmtId="195" formatCode="#,##0;\(#,##0\)"/>
    <numFmt numFmtId="196" formatCode="_ * #,##0.00_)\ &quot;ĐỒNG&quot;_ ;_ * \(#,##0.00\)\ &quot;ĐỒNG&quot;_ ;_ * &quot;-&quot;??_)\ &quot;ĐỒNG&quot;_ ;_ @_ "/>
    <numFmt numFmtId="197" formatCode="\t0.00%"/>
    <numFmt numFmtId="198" formatCode="\t#\ ??/??"/>
    <numFmt numFmtId="199" formatCode="_-&quot;£&quot;* #,##0_-;\-&quot;£&quot;* #,##0_-;_-&quot;£&quot;* &quot;-&quot;_-;_-@_-"/>
    <numFmt numFmtId="200" formatCode="m/d"/>
    <numFmt numFmtId="201" formatCode="&quot;ß&quot;#,##0;\-&quot;&quot;\ß&quot;&quot;#,##0"/>
    <numFmt numFmtId="202" formatCode="0.00_)"/>
    <numFmt numFmtId="203" formatCode="_###,###,###"/>
    <numFmt numFmtId="204" formatCode="#,##0\ &quot;F&quot;;[Red]\-#,##0\ &quot;F&quot;"/>
  </numFmts>
  <fonts count="126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sz val="9"/>
      <name val="Times New Roman"/>
      <family val="1"/>
    </font>
    <font>
      <i/>
      <sz val="9"/>
      <name val=".Vn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0"/>
      <name val="Arial"/>
    </font>
    <font>
      <b/>
      <sz val="10"/>
      <name val=".VnArial"/>
      <family val="2"/>
    </font>
    <font>
      <i/>
      <sz val="10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sz val="10"/>
      <name val="Times New Roman"/>
      <family val="1"/>
    </font>
    <font>
      <b/>
      <i/>
      <sz val="10"/>
      <name val="Arial"/>
      <family val="2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sz val="11"/>
      <name val=".VnTime"/>
      <family val="2"/>
    </font>
    <font>
      <sz val="12"/>
      <name val=".VnTime"/>
    </font>
    <font>
      <sz val="13"/>
      <name val=".VnArial"/>
      <family val="2"/>
    </font>
    <font>
      <b/>
      <sz val="13"/>
      <name val=".VnArial"/>
      <family val="2"/>
    </font>
    <font>
      <sz val="13"/>
      <name val="Arial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9.5"/>
      <name val="Arial"/>
      <family val="2"/>
    </font>
    <font>
      <sz val="10"/>
      <name val="MS Sans Serif"/>
    </font>
    <font>
      <sz val="12"/>
      <name val="Times New Roman"/>
      <family val="1"/>
    </font>
    <font>
      <sz val="11.5"/>
      <name val=".VnTimeH"/>
      <family val="2"/>
    </font>
    <font>
      <sz val="9"/>
      <color indexed="9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b/>
      <sz val="10"/>
      <color indexed="8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26">
    <xf numFmtId="0" fontId="0" fillId="0" borderId="0"/>
    <xf numFmtId="0" fontId="1" fillId="0" borderId="0"/>
    <xf numFmtId="0" fontId="6" fillId="0" borderId="0"/>
    <xf numFmtId="0" fontId="10" fillId="0" borderId="0"/>
    <xf numFmtId="0" fontId="14" fillId="0" borderId="0"/>
    <xf numFmtId="0" fontId="16" fillId="0" borderId="0"/>
    <xf numFmtId="0" fontId="8" fillId="0" borderId="0" applyAlignment="0">
      <alignment vertical="top" wrapText="1"/>
      <protection locked="0"/>
    </xf>
    <xf numFmtId="168" fontId="18" fillId="0" borderId="0" applyFont="0" applyFill="0" applyBorder="0" applyAlignment="0" applyProtection="0"/>
    <xf numFmtId="169" fontId="16" fillId="0" borderId="0" applyFont="0" applyFill="0" applyBorder="0" applyAlignment="0" applyProtection="0"/>
    <xf numFmtId="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16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6" fillId="0" borderId="0">
      <alignment horizontal="left"/>
    </xf>
    <xf numFmtId="0" fontId="18" fillId="0" borderId="0"/>
    <xf numFmtId="0" fontId="16" fillId="0" borderId="0"/>
    <xf numFmtId="0" fontId="1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3" fillId="0" borderId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0" borderId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8" fillId="0" borderId="0"/>
    <xf numFmtId="0" fontId="1" fillId="0" borderId="0"/>
    <xf numFmtId="0" fontId="22" fillId="0" borderId="0"/>
    <xf numFmtId="0" fontId="16" fillId="0" borderId="0"/>
    <xf numFmtId="0" fontId="30" fillId="0" borderId="0"/>
    <xf numFmtId="0" fontId="6" fillId="0" borderId="0"/>
    <xf numFmtId="43" fontId="18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8" fillId="0" borderId="0"/>
    <xf numFmtId="0" fontId="1" fillId="0" borderId="0"/>
    <xf numFmtId="0" fontId="29" fillId="0" borderId="0"/>
    <xf numFmtId="0" fontId="18" fillId="0" borderId="0"/>
    <xf numFmtId="0" fontId="1" fillId="0" borderId="0"/>
    <xf numFmtId="0" fontId="43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47" fillId="0" borderId="0"/>
    <xf numFmtId="0" fontId="18" fillId="0" borderId="0"/>
    <xf numFmtId="0" fontId="49" fillId="0" borderId="0"/>
    <xf numFmtId="0" fontId="14" fillId="0" borderId="0"/>
    <xf numFmtId="0" fontId="14" fillId="0" borderId="0"/>
    <xf numFmtId="0" fontId="43" fillId="0" borderId="0"/>
    <xf numFmtId="0" fontId="15" fillId="0" borderId="0"/>
    <xf numFmtId="0" fontId="52" fillId="0" borderId="0"/>
    <xf numFmtId="0" fontId="16" fillId="0" borderId="0"/>
    <xf numFmtId="0" fontId="18" fillId="0" borderId="0"/>
    <xf numFmtId="0" fontId="18" fillId="0" borderId="0"/>
    <xf numFmtId="182" fontId="16" fillId="0" borderId="0" applyFont="0" applyFill="0" applyBorder="0" applyAlignment="0" applyProtection="0"/>
    <xf numFmtId="0" fontId="16" fillId="0" borderId="0"/>
    <xf numFmtId="178" fontId="56" fillId="0" borderId="0" applyFont="0" applyFill="0" applyBorder="0" applyAlignment="0" applyProtection="0"/>
    <xf numFmtId="185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186" fontId="16" fillId="0" borderId="0" applyFont="0" applyFill="0" applyBorder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172" fontId="59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1" fillId="0" borderId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178" fontId="56" fillId="0" borderId="0" applyFont="0" applyFill="0" applyBorder="0" applyAlignment="0" applyProtection="0"/>
    <xf numFmtId="173" fontId="56" fillId="0" borderId="0" applyFont="0" applyFill="0" applyBorder="0" applyAlignment="0" applyProtection="0"/>
    <xf numFmtId="187" fontId="62" fillId="0" borderId="0" applyFont="0" applyFill="0" applyBorder="0" applyAlignment="0" applyProtection="0"/>
    <xf numFmtId="172" fontId="56" fillId="0" borderId="0" applyFont="0" applyFill="0" applyBorder="0" applyAlignment="0" applyProtection="0"/>
    <xf numFmtId="42" fontId="62" fillId="0" borderId="0" applyFont="0" applyFill="0" applyBorder="0" applyAlignment="0" applyProtection="0"/>
    <xf numFmtId="187" fontId="62" fillId="0" borderId="0" applyFont="0" applyFill="0" applyBorder="0" applyAlignment="0" applyProtection="0"/>
    <xf numFmtId="173" fontId="56" fillId="0" borderId="0" applyFont="0" applyFill="0" applyBorder="0" applyAlignment="0" applyProtection="0"/>
    <xf numFmtId="188" fontId="62" fillId="0" borderId="0" applyFont="0" applyFill="0" applyBorder="0" applyAlignment="0" applyProtection="0"/>
    <xf numFmtId="172" fontId="56" fillId="0" borderId="0" applyFont="0" applyFill="0" applyBorder="0" applyAlignment="0" applyProtection="0"/>
    <xf numFmtId="173" fontId="56" fillId="0" borderId="0" applyFont="0" applyFill="0" applyBorder="0" applyAlignment="0" applyProtection="0"/>
    <xf numFmtId="188" fontId="62" fillId="0" borderId="0" applyFont="0" applyFill="0" applyBorder="0" applyAlignment="0" applyProtection="0"/>
    <xf numFmtId="187" fontId="62" fillId="0" borderId="0" applyFont="0" applyFill="0" applyBorder="0" applyAlignment="0" applyProtection="0"/>
    <xf numFmtId="172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42" fontId="62" fillId="0" borderId="0" applyFont="0" applyFill="0" applyBorder="0" applyAlignment="0" applyProtection="0"/>
    <xf numFmtId="172" fontId="56" fillId="0" borderId="0" applyFont="0" applyFill="0" applyBorder="0" applyAlignment="0" applyProtection="0"/>
    <xf numFmtId="188" fontId="62" fillId="0" borderId="0" applyFont="0" applyFill="0" applyBorder="0" applyAlignment="0" applyProtection="0"/>
    <xf numFmtId="187" fontId="62" fillId="0" borderId="0" applyFont="0" applyFill="0" applyBorder="0" applyAlignment="0" applyProtection="0"/>
    <xf numFmtId="178" fontId="56" fillId="0" borderId="0" applyFont="0" applyFill="0" applyBorder="0" applyAlignment="0" applyProtection="0"/>
    <xf numFmtId="173" fontId="56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5" fillId="3" borderId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6" fillId="0" borderId="0"/>
    <xf numFmtId="0" fontId="66" fillId="2" borderId="0" applyNumberFormat="0"/>
    <xf numFmtId="0" fontId="66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6" fillId="0" borderId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66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63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0" fontId="18" fillId="2" borderId="0" applyNumberFormat="0"/>
    <xf numFmtId="9" fontId="67" fillId="0" borderId="0" applyBorder="0" applyAlignment="0" applyProtection="0"/>
    <xf numFmtId="0" fontId="68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69" fillId="3" borderId="0"/>
    <xf numFmtId="0" fontId="70" fillId="0" borderId="0">
      <alignment wrapTex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71" fillId="14" borderId="0" applyNumberFormat="0" applyBorder="0" applyAlignment="0" applyProtection="0"/>
    <xf numFmtId="0" fontId="71" fillId="11" borderId="0" applyNumberFormat="0" applyBorder="0" applyAlignment="0" applyProtection="0"/>
    <xf numFmtId="0" fontId="71" fillId="12" borderId="0" applyNumberFormat="0" applyBorder="0" applyAlignment="0" applyProtection="0"/>
    <xf numFmtId="0" fontId="71" fillId="15" borderId="0" applyNumberFormat="0" applyBorder="0" applyAlignment="0" applyProtection="0"/>
    <xf numFmtId="0" fontId="71" fillId="16" borderId="0" applyNumberFormat="0" applyBorder="0" applyAlignment="0" applyProtection="0"/>
    <xf numFmtId="0" fontId="71" fillId="17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0" borderId="0" applyNumberFormat="0" applyBorder="0" applyAlignment="0" applyProtection="0"/>
    <xf numFmtId="0" fontId="71" fillId="15" borderId="0" applyNumberFormat="0" applyBorder="0" applyAlignment="0" applyProtection="0"/>
    <xf numFmtId="0" fontId="71" fillId="16" borderId="0" applyNumberFormat="0" applyBorder="0" applyAlignment="0" applyProtection="0"/>
    <xf numFmtId="0" fontId="71" fillId="21" borderId="0" applyNumberFormat="0" applyBorder="0" applyAlignment="0" applyProtection="0"/>
    <xf numFmtId="189" fontId="18" fillId="0" borderId="0" applyFont="0" applyFill="0" applyBorder="0" applyAlignment="0" applyProtection="0"/>
    <xf numFmtId="0" fontId="72" fillId="0" borderId="0" applyFont="0" applyFill="0" applyBorder="0" applyAlignment="0" applyProtection="0"/>
    <xf numFmtId="190" fontId="16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72" fillId="0" borderId="0" applyFont="0" applyFill="0" applyBorder="0" applyAlignment="0" applyProtection="0"/>
    <xf numFmtId="191" fontId="18" fillId="0" borderId="0" applyFont="0" applyFill="0" applyBorder="0" applyAlignment="0" applyProtection="0"/>
    <xf numFmtId="192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193" fontId="73" fillId="0" borderId="0" applyFont="0" applyFill="0" applyBorder="0" applyAlignment="0" applyProtection="0"/>
    <xf numFmtId="178" fontId="56" fillId="0" borderId="0" applyFont="0" applyFill="0" applyBorder="0" applyAlignment="0" applyProtection="0"/>
    <xf numFmtId="0" fontId="74" fillId="5" borderId="0" applyNumberFormat="0" applyBorder="0" applyAlignment="0" applyProtection="0"/>
    <xf numFmtId="0" fontId="72" fillId="0" borderId="0"/>
    <xf numFmtId="0" fontId="37" fillId="0" borderId="0"/>
    <xf numFmtId="0" fontId="72" fillId="0" borderId="0"/>
    <xf numFmtId="37" fontId="75" fillId="0" borderId="0"/>
    <xf numFmtId="0" fontId="76" fillId="0" borderId="0"/>
    <xf numFmtId="184" fontId="18" fillId="0" borderId="0" applyFill="0" applyBorder="0" applyAlignment="0"/>
    <xf numFmtId="184" fontId="63" fillId="0" borderId="0" applyFill="0" applyBorder="0" applyAlignment="0"/>
    <xf numFmtId="184" fontId="63" fillId="0" borderId="0" applyFill="0" applyBorder="0" applyAlignment="0"/>
    <xf numFmtId="0" fontId="77" fillId="22" borderId="5" applyNumberFormat="0" applyAlignment="0" applyProtection="0"/>
    <xf numFmtId="0" fontId="78" fillId="0" borderId="0"/>
    <xf numFmtId="194" fontId="62" fillId="0" borderId="0" applyFont="0" applyFill="0" applyBorder="0" applyAlignment="0" applyProtection="0"/>
    <xf numFmtId="0" fontId="79" fillId="23" borderId="6" applyNumberFormat="0" applyAlignment="0" applyProtection="0"/>
    <xf numFmtId="41" fontId="80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77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180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82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81" fillId="0" borderId="0" applyFont="0" applyFill="0" applyBorder="0" applyAlignment="0" applyProtection="0"/>
    <xf numFmtId="195" fontId="37" fillId="0" borderId="0"/>
    <xf numFmtId="179" fontId="16" fillId="0" borderId="0" applyFont="0" applyFill="0" applyBorder="0" applyAlignment="0" applyProtection="0"/>
    <xf numFmtId="0" fontId="86" fillId="0" borderId="0">
      <alignment horizontal="center"/>
    </xf>
    <xf numFmtId="196" fontId="63" fillId="0" borderId="0" applyFont="0" applyFill="0" applyBorder="0" applyAlignment="0" applyProtection="0"/>
    <xf numFmtId="197" fontId="18" fillId="0" borderId="0"/>
    <xf numFmtId="3" fontId="87" fillId="0" borderId="7">
      <alignment horizontal="left" vertical="top" wrapText="1"/>
    </xf>
    <xf numFmtId="198" fontId="18" fillId="0" borderId="0"/>
    <xf numFmtId="0" fontId="88" fillId="0" borderId="0" applyNumberFormat="0" applyFill="0" applyBorder="0" applyAlignment="0" applyProtection="0"/>
    <xf numFmtId="0" fontId="89" fillId="0" borderId="0">
      <alignment vertical="top" wrapText="1"/>
    </xf>
    <xf numFmtId="0" fontId="90" fillId="6" borderId="0" applyNumberFormat="0" applyBorder="0" applyAlignment="0" applyProtection="0"/>
    <xf numFmtId="38" fontId="5" fillId="24" borderId="0" applyNumberFormat="0" applyBorder="0" applyAlignment="0" applyProtection="0"/>
    <xf numFmtId="0" fontId="91" fillId="0" borderId="0">
      <alignment horizontal="left"/>
    </xf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3" fillId="0" borderId="8" applyNumberFormat="0" applyFill="0" applyAlignment="0" applyProtection="0"/>
    <xf numFmtId="0" fontId="93" fillId="0" borderId="0" applyNumberFormat="0" applyFill="0" applyBorder="0" applyAlignment="0" applyProtection="0"/>
    <xf numFmtId="0" fontId="92" fillId="0" borderId="0" applyProtection="0"/>
    <xf numFmtId="0" fontId="2" fillId="0" borderId="0" applyProtection="0"/>
    <xf numFmtId="0" fontId="94" fillId="0" borderId="0" applyNumberFormat="0" applyFill="0" applyBorder="0" applyAlignment="0" applyProtection="0">
      <alignment vertical="top"/>
      <protection locked="0"/>
    </xf>
    <xf numFmtId="10" fontId="5" fillId="24" borderId="9" applyNumberFormat="0" applyBorder="0" applyAlignment="0" applyProtection="0"/>
    <xf numFmtId="0" fontId="95" fillId="9" borderId="5" applyNumberFormat="0" applyAlignment="0" applyProtection="0"/>
    <xf numFmtId="0" fontId="18" fillId="0" borderId="0"/>
    <xf numFmtId="0" fontId="96" fillId="0" borderId="10" applyNumberFormat="0" applyFill="0" applyAlignment="0" applyProtection="0"/>
    <xf numFmtId="0" fontId="97" fillId="0" borderId="11"/>
    <xf numFmtId="199" fontId="18" fillId="0" borderId="12"/>
    <xf numFmtId="199" fontId="63" fillId="0" borderId="12"/>
    <xf numFmtId="199" fontId="63" fillId="0" borderId="12"/>
    <xf numFmtId="20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0" fontId="15" fillId="0" borderId="0" applyNumberFormat="0" applyFont="0" applyFill="0" applyAlignment="0"/>
    <xf numFmtId="0" fontId="98" fillId="25" borderId="0" applyNumberFormat="0" applyBorder="0" applyAlignment="0" applyProtection="0"/>
    <xf numFmtId="0" fontId="37" fillId="0" borderId="0"/>
    <xf numFmtId="37" fontId="99" fillId="0" borderId="0"/>
    <xf numFmtId="0" fontId="16" fillId="0" borderId="0">
      <alignment horizontal="left"/>
    </xf>
    <xf numFmtId="202" fontId="100" fillId="0" borderId="0"/>
    <xf numFmtId="202" fontId="100" fillId="0" borderId="0"/>
    <xf numFmtId="0" fontId="18" fillId="0" borderId="0"/>
    <xf numFmtId="0" fontId="18" fillId="0" borderId="0"/>
    <xf numFmtId="0" fontId="18" fillId="0" borderId="0"/>
    <xf numFmtId="0" fontId="8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29" fillId="0" borderId="0"/>
    <xf numFmtId="0" fontId="101" fillId="0" borderId="0"/>
    <xf numFmtId="0" fontId="63" fillId="0" borderId="0"/>
    <xf numFmtId="0" fontId="63" fillId="0" borderId="0"/>
    <xf numFmtId="0" fontId="63" fillId="0" borderId="0"/>
    <xf numFmtId="0" fontId="2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8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10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42" fillId="2" borderId="0" applyNumberFormat="0"/>
    <xf numFmtId="0" fontId="18" fillId="0" borderId="0"/>
    <xf numFmtId="0" fontId="63" fillId="0" borderId="0"/>
    <xf numFmtId="0" fontId="63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02" fillId="0" borderId="0"/>
    <xf numFmtId="0" fontId="18" fillId="0" borderId="0"/>
    <xf numFmtId="0" fontId="101" fillId="0" borderId="0"/>
    <xf numFmtId="0" fontId="101" fillId="0" borderId="0"/>
    <xf numFmtId="0" fontId="18" fillId="0" borderId="0"/>
    <xf numFmtId="0" fontId="10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01" fillId="0" borderId="0"/>
    <xf numFmtId="0" fontId="10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2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8" fillId="26" borderId="13" applyNumberFormat="0" applyFont="0" applyAlignment="0" applyProtection="0"/>
    <xf numFmtId="0" fontId="104" fillId="22" borderId="14" applyNumberFormat="0" applyAlignment="0" applyProtection="0"/>
    <xf numFmtId="10" fontId="1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53" fillId="0" borderId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188" fontId="62" fillId="0" borderId="0" applyFont="0" applyFill="0" applyBorder="0" applyAlignment="0" applyProtection="0"/>
    <xf numFmtId="203" fontId="18" fillId="0" borderId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0" fontId="106" fillId="0" borderId="0"/>
    <xf numFmtId="0" fontId="107" fillId="0" borderId="0">
      <alignment horizontal="center"/>
    </xf>
    <xf numFmtId="0" fontId="108" fillId="0" borderId="2">
      <alignment horizontal="center" vertical="center"/>
    </xf>
    <xf numFmtId="0" fontId="109" fillId="0" borderId="9" applyAlignment="0">
      <alignment horizontal="center" vertical="center" wrapText="1"/>
    </xf>
    <xf numFmtId="0" fontId="110" fillId="0" borderId="9">
      <alignment horizontal="center" vertical="center" wrapText="1"/>
    </xf>
    <xf numFmtId="3" fontId="8" fillId="0" borderId="0"/>
    <xf numFmtId="0" fontId="111" fillId="0" borderId="15"/>
    <xf numFmtId="0" fontId="97" fillId="0" borderId="0"/>
    <xf numFmtId="0" fontId="112" fillId="0" borderId="0" applyFont="0">
      <alignment horizontal="centerContinuous"/>
    </xf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/>
    <xf numFmtId="0" fontId="116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53" fillId="0" borderId="0">
      <alignment vertical="center"/>
    </xf>
    <xf numFmtId="0" fontId="15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6" fillId="0" borderId="0"/>
    <xf numFmtId="178" fontId="4" fillId="0" borderId="0" applyFont="0" applyFill="0" applyBorder="0" applyAlignment="0" applyProtection="0"/>
    <xf numFmtId="204" fontId="117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8" fillId="0" borderId="0"/>
    <xf numFmtId="0" fontId="64" fillId="0" borderId="0"/>
    <xf numFmtId="0" fontId="16" fillId="0" borderId="0"/>
  </cellStyleXfs>
  <cellXfs count="437">
    <xf numFmtId="0" fontId="0" fillId="0" borderId="0" xfId="0"/>
    <xf numFmtId="0" fontId="2" fillId="0" borderId="0" xfId="1" applyNumberFormat="1" applyFont="1" applyAlignment="1">
      <alignment wrapText="1"/>
    </xf>
    <xf numFmtId="0" fontId="3" fillId="0" borderId="0" xfId="1" applyNumberFormat="1" applyFont="1" applyAlignment="1">
      <alignment wrapText="1"/>
    </xf>
    <xf numFmtId="0" fontId="4" fillId="0" borderId="0" xfId="1" applyFont="1"/>
    <xf numFmtId="0" fontId="3" fillId="0" borderId="0" xfId="1" applyNumberFormat="1" applyFont="1" applyFill="1" applyAlignment="1">
      <alignment horizontal="left"/>
    </xf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right" indent="1"/>
    </xf>
    <xf numFmtId="0" fontId="4" fillId="0" borderId="0" xfId="1" applyFont="1" applyFill="1" applyAlignment="1">
      <alignment horizontal="center" vertical="center" wrapText="1"/>
    </xf>
    <xf numFmtId="0" fontId="8" fillId="0" borderId="0" xfId="1" applyFont="1" applyFill="1" applyBorder="1" applyAlignment="1">
      <alignment vertical="center" wrapText="1"/>
    </xf>
    <xf numFmtId="0" fontId="3" fillId="0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center" vertical="center" wrapText="1"/>
    </xf>
    <xf numFmtId="0" fontId="11" fillId="0" borderId="0" xfId="3" applyNumberFormat="1" applyFont="1" applyFill="1" applyBorder="1" applyAlignment="1">
      <alignment horizontal="left" wrapText="1" indent="1"/>
    </xf>
    <xf numFmtId="164" fontId="4" fillId="0" borderId="0" xfId="1" applyNumberFormat="1" applyFont="1" applyFill="1" applyBorder="1" applyAlignment="1">
      <alignment horizontal="right" indent="1"/>
    </xf>
    <xf numFmtId="0" fontId="3" fillId="0" borderId="0" xfId="1" applyFont="1" applyFill="1"/>
    <xf numFmtId="0" fontId="12" fillId="0" borderId="0" xfId="1" applyFont="1" applyFill="1"/>
    <xf numFmtId="0" fontId="13" fillId="0" borderId="0" xfId="3" applyNumberFormat="1" applyFont="1" applyFill="1" applyBorder="1" applyAlignment="1">
      <alignment horizontal="left" wrapText="1"/>
    </xf>
    <xf numFmtId="0" fontId="4" fillId="0" borderId="0" xfId="1" applyFont="1" applyBorder="1"/>
    <xf numFmtId="0" fontId="4" fillId="0" borderId="0" xfId="1" applyFont="1" applyFill="1" applyBorder="1"/>
    <xf numFmtId="0" fontId="2" fillId="0" borderId="0" xfId="4" applyNumberFormat="1" applyFont="1" applyBorder="1" applyAlignment="1">
      <alignment horizontal="left"/>
    </xf>
    <xf numFmtId="0" fontId="15" fillId="0" borderId="0" xfId="4" applyFont="1" applyBorder="1" applyAlignment="1"/>
    <xf numFmtId="0" fontId="15" fillId="0" borderId="0" xfId="2" applyFont="1" applyBorder="1"/>
    <xf numFmtId="0" fontId="17" fillId="0" borderId="0" xfId="5" quotePrefix="1" applyFont="1" applyBorder="1" applyAlignment="1">
      <alignment horizontal="left"/>
    </xf>
    <xf numFmtId="0" fontId="15" fillId="0" borderId="0" xfId="4" applyFont="1" applyBorder="1" applyAlignment="1">
      <alignment horizontal="center"/>
    </xf>
    <xf numFmtId="0" fontId="2" fillId="0" borderId="0" xfId="5" applyFont="1" applyBorder="1" applyAlignment="1">
      <alignment horizontal="left"/>
    </xf>
    <xf numFmtId="0" fontId="4" fillId="0" borderId="0" xfId="4" applyFont="1" applyBorder="1" applyAlignment="1">
      <alignment horizontal="centerContinuous"/>
    </xf>
    <xf numFmtId="0" fontId="15" fillId="0" borderId="2" xfId="2" applyFont="1" applyBorder="1"/>
    <xf numFmtId="0" fontId="4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" vertical="center"/>
    </xf>
    <xf numFmtId="0" fontId="5" fillId="0" borderId="1" xfId="4" quotePrefix="1" applyFont="1" applyBorder="1" applyAlignment="1">
      <alignment horizontal="center" vertical="center"/>
    </xf>
    <xf numFmtId="0" fontId="5" fillId="0" borderId="0" xfId="4" applyFont="1" applyBorder="1" applyAlignment="1">
      <alignment horizontal="centerContinuous"/>
    </xf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horizontal="center" vertical="center"/>
    </xf>
    <xf numFmtId="0" fontId="5" fillId="0" borderId="2" xfId="4" applyFont="1" applyBorder="1" applyAlignment="1">
      <alignment horizontal="centerContinuous"/>
    </xf>
    <xf numFmtId="0" fontId="5" fillId="0" borderId="2" xfId="4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left"/>
    </xf>
    <xf numFmtId="0" fontId="4" fillId="0" borderId="0" xfId="2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right"/>
    </xf>
    <xf numFmtId="164" fontId="4" fillId="0" borderId="0" xfId="1" applyNumberFormat="1" applyFont="1" applyBorder="1" applyAlignment="1"/>
    <xf numFmtId="165" fontId="4" fillId="0" borderId="0" xfId="2" applyNumberFormat="1" applyFont="1" applyBorder="1" applyAlignment="1">
      <alignment horizontal="right" indent="1"/>
    </xf>
    <xf numFmtId="0" fontId="4" fillId="0" borderId="0" xfId="1" applyNumberFormat="1" applyFont="1" applyBorder="1" applyAlignment="1"/>
    <xf numFmtId="0" fontId="11" fillId="0" borderId="0" xfId="1" applyNumberFormat="1" applyFont="1" applyBorder="1" applyAlignment="1">
      <alignment horizontal="left" wrapText="1"/>
    </xf>
    <xf numFmtId="0" fontId="18" fillId="0" borderId="0" xfId="2" applyFont="1" applyBorder="1"/>
    <xf numFmtId="0" fontId="2" fillId="0" borderId="0" xfId="6" applyFont="1" applyBorder="1" applyAlignment="1">
      <protection locked="0"/>
    </xf>
    <xf numFmtId="0" fontId="19" fillId="0" borderId="0" xfId="6" applyFont="1" applyBorder="1">
      <alignment vertical="top" wrapText="1"/>
      <protection locked="0"/>
    </xf>
    <xf numFmtId="0" fontId="20" fillId="0" borderId="0" xfId="6" applyFont="1" applyBorder="1" applyAlignment="1">
      <alignment horizontal="center" vertical="top" wrapText="1"/>
      <protection locked="0"/>
    </xf>
    <xf numFmtId="0" fontId="19" fillId="0" borderId="0" xfId="6" applyFont="1" applyFill="1" applyBorder="1" applyAlignment="1">
      <alignment vertical="top" wrapText="1"/>
      <protection locked="0"/>
    </xf>
    <xf numFmtId="0" fontId="21" fillId="0" borderId="2" xfId="6" applyFont="1" applyFill="1" applyBorder="1" applyAlignment="1">
      <alignment vertical="top" wrapText="1"/>
      <protection locked="0"/>
    </xf>
    <xf numFmtId="0" fontId="5" fillId="0" borderId="0" xfId="1" applyFont="1" applyFill="1" applyAlignment="1">
      <alignment horizontal="right"/>
    </xf>
    <xf numFmtId="0" fontId="19" fillId="0" borderId="0" xfId="6" applyFont="1" applyFill="1" applyBorder="1">
      <alignment vertical="top" wrapText="1"/>
      <protection locked="0"/>
    </xf>
    <xf numFmtId="0" fontId="3" fillId="0" borderId="1" xfId="6" applyFont="1" applyFill="1" applyBorder="1" applyAlignment="1">
      <alignment horizontal="center" vertical="center" wrapText="1"/>
      <protection locked="0"/>
    </xf>
    <xf numFmtId="0" fontId="5" fillId="0" borderId="1" xfId="6" applyFont="1" applyFill="1" applyBorder="1" applyAlignment="1">
      <alignment horizontal="center" vertical="center" wrapText="1"/>
      <protection locked="0"/>
    </xf>
    <xf numFmtId="0" fontId="3" fillId="0" borderId="0" xfId="6" applyFont="1" applyFill="1" applyBorder="1" applyAlignment="1">
      <alignment horizontal="center" vertical="center" wrapText="1"/>
      <protection locked="0"/>
    </xf>
    <xf numFmtId="0" fontId="5" fillId="0" borderId="0" xfId="6" applyFont="1" applyFill="1" applyBorder="1" applyAlignment="1">
      <alignment horizontal="center" vertical="center" wrapText="1"/>
      <protection locked="0"/>
    </xf>
    <xf numFmtId="14" fontId="5" fillId="0" borderId="0" xfId="6" applyNumberFormat="1" applyFont="1" applyFill="1" applyBorder="1" applyAlignment="1">
      <alignment horizontal="center" vertical="center" wrapText="1"/>
      <protection locked="0"/>
    </xf>
    <xf numFmtId="0" fontId="5" fillId="0" borderId="2" xfId="6" applyFont="1" applyFill="1" applyBorder="1" applyAlignment="1">
      <alignment horizontal="center" vertical="center" wrapText="1"/>
      <protection locked="0"/>
    </xf>
    <xf numFmtId="166" fontId="3" fillId="0" borderId="0" xfId="1" applyNumberFormat="1" applyFont="1" applyFill="1" applyBorder="1" applyAlignment="1" applyProtection="1">
      <protection locked="0"/>
    </xf>
    <xf numFmtId="167" fontId="3" fillId="0" borderId="0" xfId="1" applyNumberFormat="1" applyFont="1" applyFill="1" applyBorder="1" applyAlignment="1" applyProtection="1">
      <alignment horizontal="right"/>
      <protection locked="0"/>
    </xf>
    <xf numFmtId="167" fontId="4" fillId="0" borderId="0" xfId="6" applyNumberFormat="1" applyFont="1" applyFill="1" applyBorder="1" applyAlignment="1">
      <alignment horizontal="right"/>
      <protection locked="0"/>
    </xf>
    <xf numFmtId="0" fontId="19" fillId="0" borderId="0" xfId="6" applyFont="1" applyBorder="1" applyAlignment="1">
      <alignment vertical="top" wrapText="1"/>
      <protection locked="0"/>
    </xf>
    <xf numFmtId="0" fontId="4" fillId="0" borderId="0" xfId="43" applyFont="1"/>
    <xf numFmtId="0" fontId="3" fillId="0" borderId="0" xfId="43" applyNumberFormat="1" applyFont="1" applyAlignment="1">
      <alignment wrapText="1"/>
    </xf>
    <xf numFmtId="0" fontId="4" fillId="0" borderId="0" xfId="43" applyFont="1" applyFill="1"/>
    <xf numFmtId="0" fontId="3" fillId="0" borderId="0" xfId="43" applyNumberFormat="1" applyFont="1" applyFill="1" applyAlignment="1">
      <alignment horizontal="left"/>
    </xf>
    <xf numFmtId="0" fontId="4" fillId="0" borderId="0" xfId="43" applyFont="1" applyFill="1" applyAlignment="1">
      <alignment horizontal="right"/>
    </xf>
    <xf numFmtId="0" fontId="3" fillId="0" borderId="0" xfId="43" applyNumberFormat="1" applyFont="1" applyBorder="1" applyAlignment="1">
      <alignment horizontal="center" vertical="center" wrapText="1"/>
    </xf>
    <xf numFmtId="0" fontId="4" fillId="0" borderId="0" xfId="43" applyNumberFormat="1" applyFont="1" applyFill="1" applyBorder="1" applyAlignment="1">
      <alignment horizontal="center" vertical="center" wrapText="1"/>
    </xf>
    <xf numFmtId="0" fontId="3" fillId="0" borderId="0" xfId="43" applyFont="1" applyFill="1" applyAlignment="1">
      <alignment horizontal="center" vertical="center" wrapText="1"/>
    </xf>
    <xf numFmtId="0" fontId="9" fillId="0" borderId="0" xfId="43" applyFont="1" applyFill="1" applyAlignment="1">
      <alignment horizontal="center" vertical="center" wrapText="1"/>
    </xf>
    <xf numFmtId="0" fontId="3" fillId="0" borderId="0" xfId="43" applyFont="1" applyFill="1"/>
    <xf numFmtId="0" fontId="12" fillId="0" borderId="0" xfId="43" applyFont="1" applyFill="1"/>
    <xf numFmtId="0" fontId="4" fillId="0" borderId="0" xfId="43" applyFont="1" applyBorder="1"/>
    <xf numFmtId="0" fontId="4" fillId="0" borderId="0" xfId="43" applyFont="1" applyFill="1" applyBorder="1"/>
    <xf numFmtId="0" fontId="16" fillId="0" borderId="0" xfId="45" applyBorder="1"/>
    <xf numFmtId="0" fontId="19" fillId="0" borderId="0" xfId="45" applyFont="1" applyBorder="1"/>
    <xf numFmtId="164" fontId="19" fillId="0" borderId="0" xfId="45" applyNumberFormat="1" applyFont="1" applyBorder="1"/>
    <xf numFmtId="164" fontId="18" fillId="0" borderId="0" xfId="46" applyNumberFormat="1" applyFont="1" applyAlignment="1">
      <alignment horizontal="right" indent="2"/>
    </xf>
    <xf numFmtId="164" fontId="18" fillId="0" borderId="0" xfId="46" applyNumberFormat="1" applyFont="1" applyAlignment="1">
      <alignment horizontal="right" indent="1"/>
    </xf>
    <xf numFmtId="49" fontId="18" fillId="0" borderId="0" xfId="47" applyNumberFormat="1" applyFont="1" applyBorder="1" applyAlignment="1"/>
    <xf numFmtId="0" fontId="31" fillId="0" borderId="0" xfId="45" applyFont="1" applyBorder="1"/>
    <xf numFmtId="0" fontId="8" fillId="0" borderId="0" xfId="45" applyFont="1" applyBorder="1"/>
    <xf numFmtId="164" fontId="18" fillId="0" borderId="0" xfId="45" applyNumberFormat="1" applyFont="1" applyBorder="1" applyAlignment="1">
      <alignment horizontal="right" indent="2"/>
    </xf>
    <xf numFmtId="49" fontId="32" fillId="0" borderId="0" xfId="47" applyNumberFormat="1" applyFont="1" applyBorder="1" applyAlignment="1"/>
    <xf numFmtId="180" fontId="7" fillId="0" borderId="0" xfId="47" applyNumberFormat="1" applyFont="1" applyBorder="1" applyAlignment="1"/>
    <xf numFmtId="164" fontId="7" fillId="0" borderId="0" xfId="45" applyNumberFormat="1" applyFont="1" applyBorder="1" applyAlignment="1">
      <alignment horizontal="right" indent="2"/>
    </xf>
    <xf numFmtId="164" fontId="7" fillId="0" borderId="0" xfId="46" applyNumberFormat="1" applyFont="1" applyAlignment="1">
      <alignment horizontal="right" indent="1"/>
    </xf>
    <xf numFmtId="164" fontId="7" fillId="0" borderId="0" xfId="46" applyNumberFormat="1" applyFont="1" applyAlignment="1">
      <alignment horizontal="right" indent="2"/>
    </xf>
    <xf numFmtId="181" fontId="7" fillId="0" borderId="0" xfId="47" applyNumberFormat="1" applyFont="1" applyBorder="1" applyAlignment="1"/>
    <xf numFmtId="181" fontId="18" fillId="0" borderId="0" xfId="47" applyNumberFormat="1" applyFont="1" applyBorder="1" applyAlignment="1"/>
    <xf numFmtId="0" fontId="4" fillId="0" borderId="0" xfId="45" applyFont="1" applyBorder="1" applyAlignment="1">
      <alignment horizontal="center"/>
    </xf>
    <xf numFmtId="0" fontId="4" fillId="0" borderId="0" xfId="45" applyFont="1" applyBorder="1"/>
    <xf numFmtId="0" fontId="17" fillId="0" borderId="0" xfId="45" applyFont="1" applyBorder="1" applyAlignment="1"/>
    <xf numFmtId="0" fontId="30" fillId="0" borderId="0" xfId="46"/>
    <xf numFmtId="0" fontId="30" fillId="0" borderId="4" xfId="46" applyBorder="1" applyAlignment="1">
      <alignment horizontal="center" vertical="center" wrapText="1"/>
    </xf>
    <xf numFmtId="0" fontId="30" fillId="0" borderId="1" xfId="46" applyBorder="1"/>
    <xf numFmtId="0" fontId="18" fillId="0" borderId="0" xfId="46" applyFont="1" applyAlignment="1">
      <alignment horizontal="right"/>
    </xf>
    <xf numFmtId="0" fontId="22" fillId="0" borderId="0" xfId="44"/>
    <xf numFmtId="0" fontId="33" fillId="0" borderId="0" xfId="51" applyFont="1" applyBorder="1"/>
    <xf numFmtId="0" fontId="29" fillId="0" borderId="0" xfId="52"/>
    <xf numFmtId="0" fontId="34" fillId="0" borderId="0" xfId="51" applyFont="1" applyBorder="1"/>
    <xf numFmtId="0" fontId="35" fillId="0" borderId="0" xfId="51" applyFont="1" applyBorder="1"/>
    <xf numFmtId="164" fontId="36" fillId="0" borderId="0" xfId="51" applyNumberFormat="1" applyFont="1" applyBorder="1"/>
    <xf numFmtId="0" fontId="7" fillId="0" borderId="0" xfId="53" applyNumberFormat="1" applyFont="1" applyBorder="1" applyAlignment="1"/>
    <xf numFmtId="0" fontId="18" fillId="0" borderId="0" xfId="53" applyNumberFormat="1" applyFont="1" applyBorder="1" applyAlignment="1"/>
    <xf numFmtId="0" fontId="18" fillId="0" borderId="0" xfId="51" applyFont="1" applyBorder="1" applyAlignment="1"/>
    <xf numFmtId="0" fontId="37" fillId="0" borderId="0" xfId="51" applyFont="1" applyBorder="1"/>
    <xf numFmtId="0" fontId="38" fillId="0" borderId="0" xfId="53" applyNumberFormat="1" applyFont="1" applyBorder="1" applyAlignment="1"/>
    <xf numFmtId="0" fontId="7" fillId="0" borderId="0" xfId="51" applyNumberFormat="1" applyFont="1" applyBorder="1" applyAlignment="1"/>
    <xf numFmtId="0" fontId="41" fillId="0" borderId="0" xfId="51" applyFont="1" applyBorder="1"/>
    <xf numFmtId="0" fontId="18" fillId="0" borderId="0" xfId="53" applyFont="1" applyBorder="1" applyAlignment="1"/>
    <xf numFmtId="0" fontId="7" fillId="0" borderId="0" xfId="54" applyNumberFormat="1" applyFont="1" applyBorder="1" applyAlignment="1"/>
    <xf numFmtId="0" fontId="7" fillId="0" borderId="0" xfId="53" applyNumberFormat="1" applyFont="1" applyBorder="1"/>
    <xf numFmtId="0" fontId="42" fillId="0" borderId="0" xfId="51" applyFont="1" applyBorder="1" applyAlignment="1">
      <alignment vertical="center" wrapText="1"/>
    </xf>
    <xf numFmtId="0" fontId="4" fillId="0" borderId="0" xfId="55" applyFont="1" applyBorder="1" applyAlignment="1">
      <alignment horizontal="center" vertical="top" wrapText="1"/>
    </xf>
    <xf numFmtId="1" fontId="4" fillId="0" borderId="0" xfId="56" applyNumberFormat="1" applyFont="1" applyFill="1" applyBorder="1" applyAlignment="1">
      <alignment horizontal="center" vertical="top" wrapText="1"/>
    </xf>
    <xf numFmtId="0" fontId="4" fillId="0" borderId="0" xfId="51" applyFont="1" applyBorder="1" applyAlignment="1">
      <alignment horizontal="center" vertical="top" wrapText="1"/>
    </xf>
    <xf numFmtId="0" fontId="18" fillId="0" borderId="0" xfId="51" applyFont="1" applyBorder="1" applyAlignment="1">
      <alignment vertical="center" wrapText="1"/>
    </xf>
    <xf numFmtId="0" fontId="18" fillId="0" borderId="1" xfId="51" applyFont="1" applyBorder="1" applyAlignment="1">
      <alignment vertical="center" wrapText="1"/>
    </xf>
    <xf numFmtId="0" fontId="18" fillId="0" borderId="2" xfId="51" applyNumberFormat="1" applyFont="1" applyBorder="1" applyAlignment="1">
      <alignment horizontal="right"/>
    </xf>
    <xf numFmtId="0" fontId="18" fillId="0" borderId="0" xfId="51" applyFont="1" applyBorder="1" applyAlignment="1">
      <alignment horizontal="center"/>
    </xf>
    <xf numFmtId="0" fontId="18" fillId="0" borderId="0" xfId="51" applyFont="1" applyBorder="1"/>
    <xf numFmtId="0" fontId="44" fillId="0" borderId="0" xfId="51" applyFont="1" applyBorder="1" applyAlignment="1">
      <alignment horizontal="left"/>
    </xf>
    <xf numFmtId="0" fontId="45" fillId="0" borderId="0" xfId="51" applyNumberFormat="1" applyFont="1" applyBorder="1" applyAlignment="1">
      <alignment horizontal="left"/>
    </xf>
    <xf numFmtId="0" fontId="46" fillId="0" borderId="0" xfId="51" applyFont="1" applyBorder="1" applyAlignment="1">
      <alignment horizontal="left"/>
    </xf>
    <xf numFmtId="0" fontId="17" fillId="0" borderId="0" xfId="51" applyNumberFormat="1" applyFont="1" applyBorder="1" applyAlignment="1">
      <alignment horizontal="left"/>
    </xf>
    <xf numFmtId="0" fontId="46" fillId="0" borderId="0" xfId="51" applyFont="1" applyBorder="1" applyAlignment="1"/>
    <xf numFmtId="0" fontId="17" fillId="0" borderId="0" xfId="51" applyNumberFormat="1" applyFont="1" applyBorder="1" applyAlignment="1"/>
    <xf numFmtId="0" fontId="16" fillId="0" borderId="0" xfId="63"/>
    <xf numFmtId="0" fontId="16" fillId="0" borderId="0" xfId="63" applyFill="1"/>
    <xf numFmtId="164" fontId="16" fillId="0" borderId="0" xfId="63" applyNumberFormat="1"/>
    <xf numFmtId="164" fontId="18" fillId="0" borderId="0" xfId="63" applyNumberFormat="1" applyFont="1" applyAlignment="1">
      <alignment horizontal="right" indent="1"/>
    </xf>
    <xf numFmtId="1" fontId="18" fillId="0" borderId="0" xfId="63" applyNumberFormat="1" applyFont="1" applyFill="1" applyAlignment="1">
      <alignment horizontal="right"/>
    </xf>
    <xf numFmtId="0" fontId="18" fillId="0" borderId="0" xfId="5" applyFont="1" applyFill="1" applyBorder="1" applyAlignment="1">
      <alignment horizontal="left" indent="1"/>
    </xf>
    <xf numFmtId="0" fontId="18" fillId="0" borderId="0" xfId="5" applyFont="1" applyBorder="1"/>
    <xf numFmtId="1" fontId="18" fillId="0" borderId="0" xfId="63" applyNumberFormat="1" applyFont="1" applyFill="1" applyBorder="1" applyAlignment="1">
      <alignment horizontal="right"/>
    </xf>
    <xf numFmtId="164" fontId="18" fillId="0" borderId="0" xfId="63" applyNumberFormat="1" applyFont="1" applyFill="1" applyBorder="1" applyAlignment="1">
      <alignment horizontal="right"/>
    </xf>
    <xf numFmtId="164" fontId="48" fillId="0" borderId="0" xfId="65" applyNumberFormat="1" applyFont="1" applyBorder="1" applyAlignment="1">
      <alignment horizontal="right" indent="1"/>
    </xf>
    <xf numFmtId="1" fontId="48" fillId="0" borderId="0" xfId="65" applyNumberFormat="1" applyFont="1" applyFill="1" applyBorder="1" applyAlignment="1">
      <alignment horizontal="right"/>
    </xf>
    <xf numFmtId="1" fontId="48" fillId="0" borderId="0" xfId="65" applyNumberFormat="1" applyFont="1" applyBorder="1" applyAlignment="1">
      <alignment horizontal="right"/>
    </xf>
    <xf numFmtId="1" fontId="18" fillId="0" borderId="0" xfId="65" applyNumberFormat="1" applyFont="1" applyBorder="1" applyAlignment="1">
      <alignment horizontal="right"/>
    </xf>
    <xf numFmtId="0" fontId="18" fillId="0" borderId="0" xfId="66" applyFont="1" applyFill="1" applyBorder="1" applyAlignment="1">
      <alignment horizontal="left" indent="1"/>
    </xf>
    <xf numFmtId="0" fontId="18" fillId="0" borderId="0" xfId="64" applyFont="1" applyBorder="1"/>
    <xf numFmtId="164" fontId="50" fillId="0" borderId="0" xfId="65" applyNumberFormat="1" applyFont="1" applyBorder="1" applyAlignment="1">
      <alignment horizontal="right" indent="1"/>
    </xf>
    <xf numFmtId="1" fontId="50" fillId="0" borderId="0" xfId="65" applyNumberFormat="1" applyFont="1" applyFill="1" applyBorder="1" applyAlignment="1">
      <alignment horizontal="right"/>
    </xf>
    <xf numFmtId="1" fontId="50" fillId="0" borderId="0" xfId="65" applyNumberFormat="1" applyFont="1" applyBorder="1" applyAlignment="1">
      <alignment horizontal="right"/>
    </xf>
    <xf numFmtId="1" fontId="38" fillId="0" borderId="0" xfId="65" applyNumberFormat="1" applyFont="1" applyBorder="1" applyAlignment="1">
      <alignment horizontal="right"/>
    </xf>
    <xf numFmtId="0" fontId="18" fillId="0" borderId="0" xfId="64" applyFont="1" applyBorder="1" applyAlignment="1">
      <alignment horizontal="left" indent="1"/>
    </xf>
    <xf numFmtId="164" fontId="18" fillId="0" borderId="0" xfId="65" applyNumberFormat="1" applyFont="1" applyBorder="1" applyAlignment="1">
      <alignment horizontal="right" indent="1"/>
    </xf>
    <xf numFmtId="1" fontId="18" fillId="0" borderId="0" xfId="65" applyNumberFormat="1" applyFont="1" applyFill="1" applyBorder="1" applyAlignment="1">
      <alignment horizontal="right"/>
    </xf>
    <xf numFmtId="0" fontId="32" fillId="0" borderId="0" xfId="64" applyFont="1" applyBorder="1"/>
    <xf numFmtId="1" fontId="16" fillId="0" borderId="0" xfId="63" applyNumberFormat="1"/>
    <xf numFmtId="164" fontId="7" fillId="0" borderId="0" xfId="65" applyNumberFormat="1" applyFont="1" applyBorder="1" applyAlignment="1">
      <alignment horizontal="right" indent="1"/>
    </xf>
    <xf numFmtId="1" fontId="7" fillId="0" borderId="0" xfId="65" applyNumberFormat="1" applyFont="1" applyFill="1" applyBorder="1" applyAlignment="1">
      <alignment horizontal="right"/>
    </xf>
    <xf numFmtId="1" fontId="7" fillId="0" borderId="0" xfId="65" applyNumberFormat="1" applyFont="1" applyBorder="1" applyAlignment="1">
      <alignment horizontal="right"/>
    </xf>
    <xf numFmtId="0" fontId="7" fillId="0" borderId="0" xfId="64" applyFont="1" applyBorder="1"/>
    <xf numFmtId="0" fontId="7" fillId="0" borderId="0" xfId="64" applyFont="1" applyBorder="1" applyAlignment="1">
      <alignment horizontal="left"/>
    </xf>
    <xf numFmtId="0" fontId="4" fillId="0" borderId="0" xfId="63" applyNumberFormat="1" applyFont="1" applyBorder="1" applyAlignment="1">
      <alignment horizontal="center" vertical="center" wrapText="1"/>
    </xf>
    <xf numFmtId="0" fontId="4" fillId="0" borderId="0" xfId="63" applyNumberFormat="1" applyFont="1" applyFill="1" applyBorder="1" applyAlignment="1">
      <alignment horizontal="center" vertical="center" wrapText="1"/>
    </xf>
    <xf numFmtId="0" fontId="18" fillId="0" borderId="0" xfId="63" applyFont="1" applyBorder="1"/>
    <xf numFmtId="0" fontId="4" fillId="0" borderId="2" xfId="63" applyNumberFormat="1" applyFont="1" applyBorder="1" applyAlignment="1">
      <alignment horizontal="center" vertical="center" wrapText="1"/>
    </xf>
    <xf numFmtId="0" fontId="4" fillId="0" borderId="2" xfId="63" applyNumberFormat="1" applyFont="1" applyFill="1" applyBorder="1" applyAlignment="1">
      <alignment horizontal="center" vertical="center" wrapText="1"/>
    </xf>
    <xf numFmtId="0" fontId="4" fillId="0" borderId="2" xfId="63" applyFont="1" applyBorder="1" applyAlignment="1">
      <alignment horizontal="center" vertical="center" wrapText="1"/>
    </xf>
    <xf numFmtId="0" fontId="4" fillId="0" borderId="0" xfId="63" applyFont="1" applyBorder="1" applyAlignment="1">
      <alignment horizontal="center" vertical="center" wrapText="1"/>
    </xf>
    <xf numFmtId="0" fontId="4" fillId="0" borderId="1" xfId="63" applyNumberFormat="1" applyFont="1" applyBorder="1" applyAlignment="1">
      <alignment horizontal="center" vertical="center" wrapText="1"/>
    </xf>
    <xf numFmtId="0" fontId="4" fillId="0" borderId="1" xfId="63" applyNumberFormat="1" applyFont="1" applyFill="1" applyBorder="1" applyAlignment="1">
      <alignment horizontal="center" vertical="center" wrapText="1"/>
    </xf>
    <xf numFmtId="0" fontId="18" fillId="0" borderId="1" xfId="63" applyFont="1" applyBorder="1"/>
    <xf numFmtId="0" fontId="4" fillId="0" borderId="2" xfId="63" applyNumberFormat="1" applyFont="1" applyBorder="1" applyAlignment="1">
      <alignment horizontal="right"/>
    </xf>
    <xf numFmtId="0" fontId="4" fillId="0" borderId="0" xfId="63" applyFont="1" applyFill="1"/>
    <xf numFmtId="0" fontId="4" fillId="0" borderId="0" xfId="63" applyFont="1"/>
    <xf numFmtId="0" fontId="17" fillId="0" borderId="0" xfId="67" applyNumberFormat="1" applyFont="1" applyBorder="1" applyAlignment="1"/>
    <xf numFmtId="0" fontId="17" fillId="0" borderId="0" xfId="67" applyNumberFormat="1" applyFont="1" applyFill="1" applyBorder="1" applyAlignment="1"/>
    <xf numFmtId="0" fontId="2" fillId="0" borderId="0" xfId="68" applyNumberFormat="1" applyFont="1" applyBorder="1" applyAlignment="1">
      <alignment horizontal="left"/>
    </xf>
    <xf numFmtId="0" fontId="18" fillId="0" borderId="0" xfId="55" applyFont="1" applyBorder="1"/>
    <xf numFmtId="1" fontId="18" fillId="0" borderId="0" xfId="55" applyNumberFormat="1" applyFont="1" applyBorder="1"/>
    <xf numFmtId="0" fontId="18" fillId="0" borderId="0" xfId="55" applyFont="1" applyBorder="1" applyAlignment="1"/>
    <xf numFmtId="164" fontId="18" fillId="0" borderId="0" xfId="55" applyNumberFormat="1" applyFont="1" applyBorder="1" applyAlignment="1">
      <alignment horizontal="center"/>
    </xf>
    <xf numFmtId="164" fontId="18" fillId="0" borderId="0" xfId="55" applyNumberFormat="1" applyFont="1" applyBorder="1" applyAlignment="1">
      <alignment horizontal="right" indent="1"/>
    </xf>
    <xf numFmtId="1" fontId="18" fillId="0" borderId="0" xfId="46" applyNumberFormat="1" applyFont="1" applyAlignment="1">
      <alignment horizontal="right"/>
    </xf>
    <xf numFmtId="1" fontId="18" fillId="0" borderId="0" xfId="55" applyNumberFormat="1" applyFont="1" applyBorder="1" applyAlignment="1"/>
    <xf numFmtId="0" fontId="38" fillId="0" borderId="0" xfId="55" applyFont="1" applyBorder="1" applyAlignment="1"/>
    <xf numFmtId="164" fontId="18" fillId="0" borderId="0" xfId="55" applyNumberFormat="1" applyFont="1" applyBorder="1" applyAlignment="1">
      <alignment horizontal="right" indent="3"/>
    </xf>
    <xf numFmtId="164" fontId="7" fillId="0" borderId="0" xfId="55" applyNumberFormat="1" applyFont="1" applyBorder="1" applyAlignment="1"/>
    <xf numFmtId="0" fontId="7" fillId="0" borderId="0" xfId="55" applyFont="1" applyBorder="1" applyAlignment="1"/>
    <xf numFmtId="0" fontId="18" fillId="0" borderId="0" xfId="55" applyFont="1" applyBorder="1" applyAlignment="1">
      <alignment horizontal="left"/>
    </xf>
    <xf numFmtId="0" fontId="38" fillId="0" borderId="0" xfId="55" quotePrefix="1" applyFont="1" applyBorder="1" applyAlignment="1">
      <alignment horizontal="left"/>
    </xf>
    <xf numFmtId="0" fontId="7" fillId="0" borderId="0" xfId="55" applyFont="1" applyBorder="1" applyAlignment="1">
      <alignment horizontal="left"/>
    </xf>
    <xf numFmtId="164" fontId="7" fillId="0" borderId="0" xfId="55" applyNumberFormat="1" applyFont="1" applyBorder="1" applyAlignment="1">
      <alignment horizontal="right" indent="3"/>
    </xf>
    <xf numFmtId="164" fontId="7" fillId="0" borderId="0" xfId="55" applyNumberFormat="1" applyFont="1" applyBorder="1" applyAlignment="1">
      <alignment horizontal="right" indent="1"/>
    </xf>
    <xf numFmtId="0" fontId="51" fillId="0" borderId="0" xfId="55" applyFont="1" applyBorder="1" applyAlignment="1">
      <alignment wrapText="1"/>
    </xf>
    <xf numFmtId="0" fontId="51" fillId="0" borderId="0" xfId="55" applyFont="1" applyBorder="1" applyAlignment="1">
      <alignment horizontal="center" vertical="center" wrapText="1"/>
    </xf>
    <xf numFmtId="1" fontId="51" fillId="0" borderId="0" xfId="55" applyNumberFormat="1" applyFont="1" applyBorder="1" applyAlignment="1">
      <alignment horizontal="center" vertical="center" wrapText="1"/>
    </xf>
    <xf numFmtId="0" fontId="51" fillId="0" borderId="0" xfId="55" applyFont="1" applyBorder="1" applyAlignment="1">
      <alignment horizontal="center" wrapText="1"/>
    </xf>
    <xf numFmtId="0" fontId="51" fillId="0" borderId="2" xfId="55" applyFont="1" applyBorder="1" applyAlignment="1">
      <alignment horizontal="center" vertical="center" wrapText="1"/>
    </xf>
    <xf numFmtId="1" fontId="51" fillId="0" borderId="2" xfId="55" applyNumberFormat="1" applyFont="1" applyBorder="1" applyAlignment="1">
      <alignment horizontal="center" vertical="center" wrapText="1"/>
    </xf>
    <xf numFmtId="0" fontId="51" fillId="0" borderId="1" xfId="55" applyFont="1" applyBorder="1" applyAlignment="1">
      <alignment horizontal="center" wrapText="1"/>
    </xf>
    <xf numFmtId="0" fontId="15" fillId="0" borderId="0" xfId="55" applyFont="1" applyBorder="1"/>
    <xf numFmtId="0" fontId="2" fillId="0" borderId="0" xfId="55" applyFont="1" applyBorder="1" applyAlignment="1">
      <alignment horizontal="center"/>
    </xf>
    <xf numFmtId="0" fontId="2" fillId="0" borderId="0" xfId="55" applyFont="1" applyBorder="1" applyAlignment="1"/>
    <xf numFmtId="0" fontId="43" fillId="0" borderId="0" xfId="69" applyFont="1"/>
    <xf numFmtId="0" fontId="53" fillId="0" borderId="0" xfId="69" applyFont="1"/>
    <xf numFmtId="164" fontId="18" fillId="0" borderId="0" xfId="46" applyNumberFormat="1" applyFont="1" applyBorder="1"/>
    <xf numFmtId="0" fontId="18" fillId="0" borderId="0" xfId="46" applyFont="1" applyBorder="1"/>
    <xf numFmtId="0" fontId="53" fillId="0" borderId="0" xfId="46" applyFont="1" applyBorder="1"/>
    <xf numFmtId="0" fontId="30" fillId="0" borderId="0" xfId="46" applyFont="1" applyBorder="1"/>
    <xf numFmtId="0" fontId="43" fillId="0" borderId="0" xfId="69"/>
    <xf numFmtId="0" fontId="18" fillId="0" borderId="0" xfId="69" applyFont="1" applyAlignment="1">
      <alignment horizontal="center"/>
    </xf>
    <xf numFmtId="164" fontId="53" fillId="0" borderId="0" xfId="69" applyNumberFormat="1" applyFont="1"/>
    <xf numFmtId="164" fontId="18" fillId="0" borderId="0" xfId="71" applyNumberFormat="1" applyFont="1" applyBorder="1" applyAlignment="1"/>
    <xf numFmtId="164" fontId="18" fillId="0" borderId="0" xfId="71" applyNumberFormat="1" applyFont="1" applyBorder="1" applyAlignment="1">
      <alignment horizontal="right" indent="1"/>
    </xf>
    <xf numFmtId="183" fontId="7" fillId="0" borderId="0" xfId="71" applyNumberFormat="1" applyFont="1" applyBorder="1" applyAlignment="1">
      <alignment horizontal="right" indent="1"/>
    </xf>
    <xf numFmtId="164" fontId="18" fillId="0" borderId="0" xfId="69" applyNumberFormat="1" applyFont="1" applyAlignment="1">
      <alignment horizontal="right" indent="3"/>
    </xf>
    <xf numFmtId="164" fontId="18" fillId="0" borderId="0" xfId="69" applyNumberFormat="1" applyFont="1"/>
    <xf numFmtId="164" fontId="18" fillId="0" borderId="0" xfId="69" applyNumberFormat="1" applyFont="1" applyAlignment="1">
      <alignment horizontal="right" indent="2"/>
    </xf>
    <xf numFmtId="164" fontId="18" fillId="0" borderId="0" xfId="69" applyNumberFormat="1" applyFont="1" applyAlignment="1">
      <alignment horizontal="right" indent="1"/>
    </xf>
    <xf numFmtId="0" fontId="18" fillId="0" borderId="0" xfId="71" applyNumberFormat="1" applyFont="1" applyBorder="1" applyAlignment="1">
      <alignment horizontal="left"/>
    </xf>
    <xf numFmtId="0" fontId="18" fillId="0" borderId="0" xfId="71" applyFont="1" applyBorder="1" applyAlignment="1">
      <alignment horizontal="left"/>
    </xf>
    <xf numFmtId="2" fontId="18" fillId="0" borderId="0" xfId="69" applyNumberFormat="1" applyFont="1" applyAlignment="1">
      <alignment horizontal="right" indent="2"/>
    </xf>
    <xf numFmtId="2" fontId="18" fillId="0" borderId="0" xfId="69" applyNumberFormat="1" applyFont="1" applyAlignment="1">
      <alignment horizontal="right" indent="1"/>
    </xf>
    <xf numFmtId="0" fontId="18" fillId="0" borderId="0" xfId="71" applyFont="1" applyBorder="1" applyAlignment="1"/>
    <xf numFmtId="0" fontId="38" fillId="0" borderId="0" xfId="71" applyNumberFormat="1" applyFont="1" applyBorder="1" applyAlignment="1"/>
    <xf numFmtId="0" fontId="18" fillId="0" borderId="0" xfId="71" applyNumberFormat="1" applyFont="1" applyBorder="1" applyAlignment="1"/>
    <xf numFmtId="184" fontId="18" fillId="0" borderId="0" xfId="69" applyNumberFormat="1" applyFont="1" applyAlignment="1">
      <alignment horizontal="right" indent="1"/>
    </xf>
    <xf numFmtId="0" fontId="43" fillId="0" borderId="0" xfId="69" applyFont="1" applyAlignment="1">
      <alignment horizontal="right" indent="3"/>
    </xf>
    <xf numFmtId="2" fontId="43" fillId="0" borderId="0" xfId="69" applyNumberFormat="1" applyFont="1" applyAlignment="1">
      <alignment horizontal="right" indent="2"/>
    </xf>
    <xf numFmtId="2" fontId="43" fillId="0" borderId="0" xfId="69" applyNumberFormat="1" applyFont="1" applyAlignment="1">
      <alignment horizontal="right" indent="1"/>
    </xf>
    <xf numFmtId="164" fontId="7" fillId="0" borderId="0" xfId="69" applyNumberFormat="1" applyFont="1" applyAlignment="1">
      <alignment horizontal="right" indent="3"/>
    </xf>
    <xf numFmtId="164" fontId="7" fillId="0" borderId="0" xfId="69" applyNumberFormat="1" applyFont="1"/>
    <xf numFmtId="164" fontId="7" fillId="0" borderId="0" xfId="69" applyNumberFormat="1" applyFont="1" applyAlignment="1">
      <alignment horizontal="right" indent="2"/>
    </xf>
    <xf numFmtId="164" fontId="7" fillId="0" borderId="0" xfId="69" applyNumberFormat="1" applyFont="1" applyAlignment="1">
      <alignment horizontal="right" indent="1"/>
    </xf>
    <xf numFmtId="0" fontId="7" fillId="0" borderId="0" xfId="71" applyNumberFormat="1" applyFont="1" applyBorder="1" applyAlignment="1"/>
    <xf numFmtId="0" fontId="16" fillId="0" borderId="0" xfId="69" applyFont="1" applyAlignment="1">
      <alignment horizontal="right" indent="2"/>
    </xf>
    <xf numFmtId="0" fontId="16" fillId="0" borderId="0" xfId="69" applyFont="1"/>
    <xf numFmtId="0" fontId="9" fillId="0" borderId="0" xfId="70" applyFont="1" applyAlignment="1">
      <alignment horizontal="center"/>
    </xf>
    <xf numFmtId="0" fontId="9" fillId="0" borderId="0" xfId="70" applyFont="1" applyAlignment="1">
      <alignment horizontal="right" indent="1"/>
    </xf>
    <xf numFmtId="0" fontId="43" fillId="0" borderId="0" xfId="69" applyFont="1" applyAlignment="1">
      <alignment horizontal="right" indent="4"/>
    </xf>
    <xf numFmtId="0" fontId="38" fillId="0" borderId="0" xfId="70" applyFont="1" applyAlignment="1">
      <alignment horizontal="center"/>
    </xf>
    <xf numFmtId="183" fontId="38" fillId="0" borderId="0" xfId="71" applyNumberFormat="1" applyFont="1" applyBorder="1" applyAlignment="1">
      <alignment horizontal="center"/>
    </xf>
    <xf numFmtId="0" fontId="16" fillId="0" borderId="0" xfId="69" applyFont="1" applyAlignment="1">
      <alignment horizontal="right" indent="1"/>
    </xf>
    <xf numFmtId="0" fontId="53" fillId="0" borderId="0" xfId="69" applyFont="1" applyAlignment="1"/>
    <xf numFmtId="164" fontId="43" fillId="0" borderId="0" xfId="69" applyNumberFormat="1" applyFont="1"/>
    <xf numFmtId="0" fontId="4" fillId="0" borderId="0" xfId="69" applyFont="1"/>
    <xf numFmtId="0" fontId="18" fillId="0" borderId="0" xfId="71" applyFont="1" applyBorder="1" applyAlignment="1">
      <alignment horizontal="centerContinuous"/>
    </xf>
    <xf numFmtId="0" fontId="3" fillId="0" borderId="0" xfId="71" applyNumberFormat="1" applyFont="1" applyBorder="1" applyAlignment="1"/>
    <xf numFmtId="0" fontId="18" fillId="0" borderId="0" xfId="69" applyFont="1" applyAlignment="1">
      <alignment wrapText="1"/>
    </xf>
    <xf numFmtId="0" fontId="18" fillId="0" borderId="4" xfId="69" applyNumberFormat="1" applyFont="1" applyBorder="1" applyAlignment="1">
      <alignment horizontal="center" vertical="center" wrapText="1"/>
    </xf>
    <xf numFmtId="0" fontId="18" fillId="0" borderId="2" xfId="69" applyNumberFormat="1" applyFont="1" applyBorder="1" applyAlignment="1">
      <alignment horizontal="center" vertical="center" wrapText="1"/>
    </xf>
    <xf numFmtId="0" fontId="5" fillId="0" borderId="0" xfId="69" applyFont="1" applyBorder="1" applyAlignment="1">
      <alignment horizontal="center" vertical="center" wrapText="1"/>
    </xf>
    <xf numFmtId="0" fontId="4" fillId="0" borderId="0" xfId="69" applyFont="1" applyBorder="1" applyAlignment="1">
      <alignment horizontal="center" vertical="center"/>
    </xf>
    <xf numFmtId="0" fontId="4" fillId="0" borderId="0" xfId="69" applyFont="1" applyBorder="1"/>
    <xf numFmtId="0" fontId="4" fillId="0" borderId="2" xfId="69" applyFont="1" applyBorder="1"/>
    <xf numFmtId="0" fontId="4" fillId="0" borderId="2" xfId="69" applyFont="1" applyBorder="1" applyAlignment="1"/>
    <xf numFmtId="0" fontId="15" fillId="0" borderId="0" xfId="69" applyFont="1"/>
    <xf numFmtId="0" fontId="15" fillId="0" borderId="0" xfId="69" applyFont="1" applyBorder="1"/>
    <xf numFmtId="0" fontId="2" fillId="0" borderId="0" xfId="69" applyFont="1" applyBorder="1"/>
    <xf numFmtId="0" fontId="15" fillId="0" borderId="0" xfId="69" applyFont="1" applyAlignment="1"/>
    <xf numFmtId="0" fontId="15" fillId="0" borderId="0" xfId="69" applyFont="1" applyBorder="1" applyAlignment="1">
      <alignment vertical="center"/>
    </xf>
    <xf numFmtId="0" fontId="2" fillId="0" borderId="0" xfId="69" applyNumberFormat="1" applyFont="1" applyBorder="1" applyAlignment="1"/>
    <xf numFmtId="0" fontId="33" fillId="0" borderId="0" xfId="72" applyFont="1" applyFill="1" applyBorder="1"/>
    <xf numFmtId="0" fontId="33" fillId="0" borderId="0" xfId="73" applyFont="1" applyFill="1" applyBorder="1"/>
    <xf numFmtId="0" fontId="18" fillId="0" borderId="0" xfId="74"/>
    <xf numFmtId="164" fontId="54" fillId="0" borderId="0" xfId="72" applyNumberFormat="1" applyFont="1" applyFill="1" applyBorder="1"/>
    <xf numFmtId="1" fontId="4" fillId="0" borderId="0" xfId="72" applyNumberFormat="1" applyFont="1" applyFill="1" applyBorder="1"/>
    <xf numFmtId="164" fontId="4" fillId="0" borderId="0" xfId="72" applyNumberFormat="1" applyFont="1" applyFill="1" applyBorder="1"/>
    <xf numFmtId="0" fontId="4" fillId="0" borderId="0" xfId="73" applyFont="1" applyFill="1" applyBorder="1" applyAlignment="1">
      <alignment horizontal="left"/>
    </xf>
    <xf numFmtId="0" fontId="4" fillId="0" borderId="0" xfId="74" applyFont="1"/>
    <xf numFmtId="0" fontId="4" fillId="0" borderId="0" xfId="73" applyNumberFormat="1" applyFont="1" applyFill="1" applyBorder="1" applyAlignment="1">
      <alignment horizontal="left"/>
    </xf>
    <xf numFmtId="0" fontId="4" fillId="0" borderId="0" xfId="73" applyFont="1" applyFill="1" applyBorder="1"/>
    <xf numFmtId="0" fontId="4" fillId="0" borderId="0" xfId="72" applyFont="1" applyFill="1" applyBorder="1"/>
    <xf numFmtId="0" fontId="4" fillId="0" borderId="0" xfId="73" applyFont="1" applyFill="1" applyBorder="1" applyAlignment="1">
      <alignment wrapText="1"/>
    </xf>
    <xf numFmtId="1" fontId="36" fillId="0" borderId="0" xfId="72" applyNumberFormat="1" applyFont="1" applyFill="1" applyBorder="1"/>
    <xf numFmtId="164" fontId="3" fillId="0" borderId="0" xfId="72" applyNumberFormat="1" applyFont="1" applyFill="1" applyBorder="1"/>
    <xf numFmtId="0" fontId="4" fillId="0" borderId="0" xfId="73" applyNumberFormat="1" applyFont="1" applyFill="1" applyBorder="1"/>
    <xf numFmtId="49" fontId="4" fillId="0" borderId="0" xfId="73" applyNumberFormat="1" applyFont="1" applyFill="1" applyBorder="1" applyAlignment="1">
      <alignment horizontal="left"/>
    </xf>
    <xf numFmtId="1" fontId="33" fillId="0" borderId="0" xfId="72" applyNumberFormat="1" applyFont="1" applyFill="1" applyBorder="1"/>
    <xf numFmtId="1" fontId="3" fillId="0" borderId="0" xfId="72" applyNumberFormat="1" applyFont="1" applyFill="1" applyBorder="1"/>
    <xf numFmtId="0" fontId="3" fillId="0" borderId="0" xfId="72" applyFont="1" applyFill="1" applyBorder="1"/>
    <xf numFmtId="49" fontId="3" fillId="0" borderId="0" xfId="73" applyNumberFormat="1" applyFont="1" applyFill="1" applyBorder="1" applyAlignment="1">
      <alignment horizontal="left"/>
    </xf>
    <xf numFmtId="0" fontId="36" fillId="0" borderId="0" xfId="72" applyFont="1" applyFill="1" applyBorder="1"/>
    <xf numFmtId="0" fontId="55" fillId="0" borderId="0" xfId="73" applyFont="1" applyFill="1" applyBorder="1" applyAlignment="1">
      <alignment horizontal="center" wrapText="1"/>
    </xf>
    <xf numFmtId="0" fontId="33" fillId="0" borderId="0" xfId="72" applyFont="1" applyFill="1" applyBorder="1" applyAlignment="1">
      <alignment horizontal="center" vertical="center"/>
    </xf>
    <xf numFmtId="1" fontId="4" fillId="0" borderId="2" xfId="72" applyNumberFormat="1" applyFont="1" applyFill="1" applyBorder="1" applyAlignment="1">
      <alignment horizontal="center" vertical="center"/>
    </xf>
    <xf numFmtId="1" fontId="4" fillId="0" borderId="2" xfId="73" applyNumberFormat="1" applyFont="1" applyFill="1" applyBorder="1" applyAlignment="1">
      <alignment horizontal="center" vertical="center"/>
    </xf>
    <xf numFmtId="164" fontId="4" fillId="0" borderId="2" xfId="73" applyNumberFormat="1" applyFont="1" applyFill="1" applyBorder="1" applyAlignment="1">
      <alignment horizontal="center" vertical="center"/>
    </xf>
    <xf numFmtId="0" fontId="4" fillId="0" borderId="0" xfId="73" applyFont="1" applyFill="1" applyBorder="1" applyAlignment="1">
      <alignment horizontal="center" vertical="center" wrapText="1"/>
    </xf>
    <xf numFmtId="0" fontId="4" fillId="0" borderId="0" xfId="72" applyFont="1" applyFill="1" applyBorder="1" applyAlignment="1">
      <alignment horizontal="center" vertical="center"/>
    </xf>
    <xf numFmtId="0" fontId="33" fillId="0" borderId="0" xfId="72" applyFont="1" applyFill="1" applyBorder="1" applyAlignment="1">
      <alignment vertical="center"/>
    </xf>
    <xf numFmtId="1" fontId="4" fillId="0" borderId="0" xfId="73" applyNumberFormat="1" applyFont="1" applyFill="1" applyBorder="1" applyAlignment="1">
      <alignment horizontal="center" vertical="center" wrapText="1"/>
    </xf>
    <xf numFmtId="1" fontId="4" fillId="0" borderId="1" xfId="73" applyNumberFormat="1" applyFont="1" applyFill="1" applyBorder="1" applyAlignment="1">
      <alignment horizontal="center" vertical="center" wrapText="1"/>
    </xf>
    <xf numFmtId="0" fontId="4" fillId="0" borderId="1" xfId="73" applyFont="1" applyFill="1" applyBorder="1" applyAlignment="1">
      <alignment vertical="center"/>
    </xf>
    <xf numFmtId="0" fontId="4" fillId="0" borderId="1" xfId="72" applyFont="1" applyFill="1" applyBorder="1" applyAlignment="1">
      <alignment vertical="center"/>
    </xf>
    <xf numFmtId="0" fontId="4" fillId="0" borderId="2" xfId="72" applyNumberFormat="1" applyFont="1" applyFill="1" applyBorder="1" applyAlignment="1">
      <alignment horizontal="right"/>
    </xf>
    <xf numFmtId="0" fontId="4" fillId="0" borderId="2" xfId="72" applyNumberFormat="1" applyFont="1" applyFill="1" applyBorder="1" applyAlignment="1"/>
    <xf numFmtId="0" fontId="9" fillId="0" borderId="2" xfId="72" applyFont="1" applyFill="1" applyBorder="1" applyAlignment="1"/>
    <xf numFmtId="0" fontId="4" fillId="0" borderId="0" xfId="72" applyFont="1" applyFill="1" applyBorder="1" applyAlignment="1">
      <alignment vertical="center"/>
    </xf>
    <xf numFmtId="0" fontId="4" fillId="0" borderId="0" xfId="73" applyFont="1" applyFill="1" applyBorder="1" applyAlignment="1">
      <alignment vertical="center"/>
    </xf>
    <xf numFmtId="1" fontId="36" fillId="0" borderId="0" xfId="72" applyNumberFormat="1" applyFont="1" applyFill="1" applyBorder="1" applyAlignment="1">
      <alignment horizontal="center"/>
    </xf>
    <xf numFmtId="1" fontId="2" fillId="0" borderId="0" xfId="72" applyNumberFormat="1" applyFont="1" applyFill="1" applyBorder="1" applyAlignment="1">
      <alignment horizontal="center"/>
    </xf>
    <xf numFmtId="1" fontId="45" fillId="0" borderId="0" xfId="72" applyNumberFormat="1" applyFont="1" applyFill="1" applyBorder="1" applyAlignment="1"/>
    <xf numFmtId="1" fontId="2" fillId="0" borderId="0" xfId="72" applyNumberFormat="1" applyFont="1" applyFill="1" applyBorder="1" applyAlignment="1"/>
    <xf numFmtId="0" fontId="16" fillId="0" borderId="0" xfId="72" applyFont="1" applyFill="1" applyBorder="1"/>
    <xf numFmtId="0" fontId="16" fillId="0" borderId="0" xfId="73" applyFont="1" applyFill="1" applyBorder="1"/>
    <xf numFmtId="0" fontId="118" fillId="0" borderId="0" xfId="72" applyFont="1" applyFill="1" applyBorder="1"/>
    <xf numFmtId="0" fontId="118" fillId="0" borderId="0" xfId="73" applyFont="1" applyFill="1" applyBorder="1"/>
    <xf numFmtId="0" fontId="119" fillId="0" borderId="0" xfId="73" applyNumberFormat="1" applyFont="1" applyFill="1" applyBorder="1"/>
    <xf numFmtId="0" fontId="4" fillId="0" borderId="0" xfId="73" applyNumberFormat="1" applyFont="1" applyFill="1" applyBorder="1" applyAlignment="1">
      <alignment vertical="center"/>
    </xf>
    <xf numFmtId="164" fontId="4" fillId="0" borderId="0" xfId="73" applyNumberFormat="1" applyFont="1" applyFill="1" applyBorder="1" applyAlignment="1">
      <alignment vertical="center"/>
    </xf>
    <xf numFmtId="164" fontId="4" fillId="0" borderId="0" xfId="74" applyNumberFormat="1" applyFont="1" applyFill="1" applyAlignment="1">
      <alignment vertical="center"/>
    </xf>
    <xf numFmtId="1" fontId="4" fillId="0" borderId="0" xfId="74" applyNumberFormat="1" applyFont="1" applyFill="1" applyAlignment="1">
      <alignment vertical="center"/>
    </xf>
    <xf numFmtId="1" fontId="4" fillId="0" borderId="0" xfId="73" applyNumberFormat="1" applyFont="1" applyFill="1" applyBorder="1" applyAlignment="1">
      <alignment vertical="center"/>
    </xf>
    <xf numFmtId="164" fontId="4" fillId="0" borderId="0" xfId="73" applyNumberFormat="1" applyFont="1" applyFill="1" applyBorder="1"/>
    <xf numFmtId="164" fontId="4" fillId="0" borderId="0" xfId="74" applyNumberFormat="1" applyFont="1" applyFill="1"/>
    <xf numFmtId="1" fontId="4" fillId="0" borderId="0" xfId="74" applyNumberFormat="1" applyFont="1" applyFill="1"/>
    <xf numFmtId="1" fontId="4" fillId="0" borderId="0" xfId="73" applyNumberFormat="1" applyFont="1" applyFill="1" applyBorder="1"/>
    <xf numFmtId="1" fontId="4" fillId="0" borderId="0" xfId="74" applyNumberFormat="1" applyFont="1" applyFill="1" applyBorder="1" applyAlignment="1"/>
    <xf numFmtId="1" fontId="4" fillId="0" borderId="0" xfId="72" applyNumberFormat="1" applyFont="1" applyFill="1" applyBorder="1" applyAlignment="1">
      <alignment vertical="center"/>
    </xf>
    <xf numFmtId="164" fontId="120" fillId="0" borderId="0" xfId="72" applyNumberFormat="1" applyFont="1" applyFill="1" applyBorder="1"/>
    <xf numFmtId="1" fontId="120" fillId="0" borderId="0" xfId="72" applyNumberFormat="1" applyFont="1" applyFill="1" applyBorder="1"/>
    <xf numFmtId="0" fontId="4" fillId="0" borderId="2" xfId="72" applyFont="1" applyFill="1" applyBorder="1"/>
    <xf numFmtId="1" fontId="4" fillId="0" borderId="0" xfId="73" applyNumberFormat="1" applyFont="1" applyFill="1" applyBorder="1" applyAlignment="1"/>
    <xf numFmtId="0" fontId="4" fillId="0" borderId="0" xfId="72" applyFont="1" applyFill="1" applyBorder="1" applyAlignment="1"/>
    <xf numFmtId="0" fontId="12" fillId="0" borderId="0" xfId="73" applyNumberFormat="1" applyFont="1" applyFill="1" applyBorder="1" applyAlignment="1">
      <alignment horizontal="left"/>
    </xf>
    <xf numFmtId="1" fontId="4" fillId="0" borderId="0" xfId="74" applyNumberFormat="1" applyFont="1" applyFill="1" applyAlignment="1"/>
    <xf numFmtId="1" fontId="122" fillId="0" borderId="0" xfId="74" applyNumberFormat="1" applyFont="1" applyFill="1" applyAlignment="1"/>
    <xf numFmtId="1" fontId="3" fillId="0" borderId="0" xfId="74" applyNumberFormat="1" applyFont="1" applyFill="1" applyAlignment="1"/>
    <xf numFmtId="0" fontId="42" fillId="0" borderId="0" xfId="72" applyFont="1" applyFill="1" applyBorder="1"/>
    <xf numFmtId="1" fontId="3" fillId="0" borderId="0" xfId="73" applyNumberFormat="1" applyFont="1" applyFill="1" applyBorder="1"/>
    <xf numFmtId="164" fontId="3" fillId="0" borderId="0" xfId="74" applyNumberFormat="1" applyFont="1" applyFill="1"/>
    <xf numFmtId="1" fontId="3" fillId="0" borderId="0" xfId="74" applyNumberFormat="1" applyFont="1" applyFill="1"/>
    <xf numFmtId="0" fontId="120" fillId="0" borderId="0" xfId="72" applyFont="1" applyFill="1" applyBorder="1"/>
    <xf numFmtId="0" fontId="4" fillId="0" borderId="0" xfId="73" applyFont="1" applyFill="1" applyBorder="1" applyAlignment="1">
      <alignment horizontal="center"/>
    </xf>
    <xf numFmtId="0" fontId="4" fillId="0" borderId="2" xfId="72" applyFont="1" applyFill="1" applyBorder="1" applyAlignment="1">
      <alignment horizontal="right"/>
    </xf>
    <xf numFmtId="0" fontId="12" fillId="0" borderId="2" xfId="72" applyFont="1" applyFill="1" applyBorder="1" applyAlignment="1"/>
    <xf numFmtId="0" fontId="4" fillId="0" borderId="1" xfId="6" applyFont="1" applyFill="1" applyBorder="1" applyAlignment="1">
      <alignment horizontal="center" vertical="center" wrapText="1"/>
      <protection locked="0"/>
    </xf>
    <xf numFmtId="0" fontId="4" fillId="0" borderId="0" xfId="6" applyFont="1" applyFill="1" applyBorder="1" applyAlignment="1">
      <alignment horizontal="center" vertical="center" wrapText="1"/>
      <protection locked="0"/>
    </xf>
    <xf numFmtId="14" fontId="4" fillId="0" borderId="0" xfId="6" quotePrefix="1" applyNumberFormat="1" applyFont="1" applyFill="1" applyBorder="1" applyAlignment="1">
      <alignment horizontal="center" vertical="center" wrapText="1"/>
      <protection locked="0"/>
    </xf>
    <xf numFmtId="0" fontId="4" fillId="0" borderId="2" xfId="6" applyFont="1" applyFill="1" applyBorder="1" applyAlignment="1">
      <alignment horizontal="center" vertical="center" wrapText="1"/>
      <protection locked="0"/>
    </xf>
    <xf numFmtId="164" fontId="3" fillId="0" borderId="0" xfId="43" applyNumberFormat="1" applyFont="1" applyFill="1" applyBorder="1" applyAlignment="1">
      <alignment horizontal="right" indent="3"/>
    </xf>
    <xf numFmtId="164" fontId="4" fillId="0" borderId="0" xfId="43" applyNumberFormat="1" applyFont="1" applyFill="1" applyBorder="1" applyAlignment="1">
      <alignment horizontal="right" indent="3"/>
    </xf>
    <xf numFmtId="164" fontId="40" fillId="0" borderId="0" xfId="51" applyNumberFormat="1" applyFont="1" applyBorder="1" applyAlignment="1">
      <alignment horizontal="right" indent="1"/>
    </xf>
    <xf numFmtId="0" fontId="41" fillId="0" borderId="0" xfId="51" applyFont="1" applyBorder="1" applyAlignment="1">
      <alignment horizontal="right" indent="1"/>
    </xf>
    <xf numFmtId="164" fontId="39" fillId="0" borderId="0" xfId="51" applyNumberFormat="1" applyFont="1" applyBorder="1" applyAlignment="1">
      <alignment horizontal="right" indent="1"/>
    </xf>
    <xf numFmtId="164" fontId="40" fillId="0" borderId="0" xfId="51" applyNumberFormat="1" applyFont="1" applyFill="1" applyBorder="1" applyAlignment="1">
      <alignment horizontal="right" indent="1"/>
    </xf>
    <xf numFmtId="164" fontId="39" fillId="0" borderId="0" xfId="51" applyNumberFormat="1" applyFont="1" applyFill="1" applyBorder="1" applyAlignment="1">
      <alignment horizontal="right" indent="1"/>
    </xf>
    <xf numFmtId="164" fontId="7" fillId="0" borderId="0" xfId="51" applyNumberFormat="1" applyFont="1" applyBorder="1" applyAlignment="1">
      <alignment horizontal="right" indent="1"/>
    </xf>
    <xf numFmtId="164" fontId="18" fillId="0" borderId="0" xfId="51" applyNumberFormat="1" applyFont="1" applyBorder="1" applyAlignment="1">
      <alignment horizontal="right" indent="1"/>
    </xf>
    <xf numFmtId="0" fontId="37" fillId="0" borderId="0" xfId="51" applyFont="1" applyBorder="1" applyAlignment="1">
      <alignment horizontal="right" indent="1"/>
    </xf>
    <xf numFmtId="164" fontId="7" fillId="0" borderId="0" xfId="51" applyNumberFormat="1" applyFont="1" applyFill="1" applyBorder="1" applyAlignment="1">
      <alignment horizontal="right" indent="1"/>
    </xf>
    <xf numFmtId="1" fontId="39" fillId="0" borderId="0" xfId="51" applyNumberFormat="1" applyFont="1" applyBorder="1" applyAlignment="1">
      <alignment horizontal="right" indent="1"/>
    </xf>
    <xf numFmtId="0" fontId="22" fillId="0" borderId="0" xfId="44" applyFill="1" applyAlignment="1">
      <alignment horizontal="right" indent="1"/>
    </xf>
    <xf numFmtId="164" fontId="41" fillId="0" borderId="0" xfId="51" applyNumberFormat="1" applyFont="1" applyBorder="1" applyAlignment="1">
      <alignment horizontal="right" indent="1"/>
    </xf>
    <xf numFmtId="1" fontId="18" fillId="0" borderId="0" xfId="51" applyNumberFormat="1" applyFont="1" applyBorder="1" applyAlignment="1">
      <alignment horizontal="right" indent="1"/>
    </xf>
    <xf numFmtId="164" fontId="18" fillId="0" borderId="0" xfId="51" applyNumberFormat="1" applyFont="1" applyFill="1" applyBorder="1" applyAlignment="1">
      <alignment horizontal="right" indent="1"/>
    </xf>
    <xf numFmtId="0" fontId="22" fillId="0" borderId="0" xfId="44" applyAlignment="1">
      <alignment horizontal="right" indent="1"/>
    </xf>
    <xf numFmtId="182" fontId="18" fillId="0" borderId="0" xfId="51" applyNumberFormat="1" applyFont="1" applyBorder="1" applyAlignment="1">
      <alignment horizontal="right" indent="1"/>
    </xf>
    <xf numFmtId="0" fontId="18" fillId="0" borderId="0" xfId="53" applyNumberFormat="1" applyFont="1" applyBorder="1" applyAlignment="1">
      <alignment horizontal="left" indent="1"/>
    </xf>
    <xf numFmtId="0" fontId="7" fillId="0" borderId="0" xfId="1" applyFont="1" applyFill="1" applyBorder="1" applyAlignment="1" applyProtection="1">
      <alignment horizontal="left" wrapText="1" indent="1"/>
    </xf>
    <xf numFmtId="164" fontId="7" fillId="0" borderId="0" xfId="1" applyNumberFormat="1" applyFont="1" applyFill="1" applyBorder="1" applyAlignment="1">
      <alignment horizontal="right" indent="1"/>
    </xf>
    <xf numFmtId="0" fontId="3" fillId="0" borderId="0" xfId="2" applyFont="1" applyBorder="1" applyAlignment="1">
      <alignment horizontal="left"/>
    </xf>
    <xf numFmtId="0" fontId="3" fillId="0" borderId="0" xfId="1" applyNumberFormat="1" applyFont="1" applyBorder="1" applyAlignment="1">
      <alignment horizontal="left" wrapText="1"/>
    </xf>
    <xf numFmtId="0" fontId="7" fillId="0" borderId="0" xfId="43" applyFont="1" applyFill="1" applyBorder="1" applyAlignment="1" applyProtection="1">
      <alignment wrapText="1"/>
    </xf>
    <xf numFmtId="164" fontId="7" fillId="0" borderId="0" xfId="43" applyNumberFormat="1" applyFont="1" applyFill="1" applyBorder="1" applyAlignment="1">
      <alignment horizontal="right" indent="3"/>
    </xf>
    <xf numFmtId="0" fontId="18" fillId="0" borderId="0" xfId="43" applyFont="1" applyFill="1" applyAlignment="1">
      <alignment horizontal="center" vertical="center" wrapText="1"/>
    </xf>
    <xf numFmtId="0" fontId="3" fillId="0" borderId="0" xfId="43" applyNumberFormat="1" applyFont="1" applyBorder="1" applyAlignment="1">
      <alignment horizontal="left" wrapText="1"/>
    </xf>
    <xf numFmtId="1" fontId="123" fillId="0" borderId="0" xfId="65" applyNumberFormat="1" applyFont="1" applyBorder="1" applyAlignment="1">
      <alignment horizontal="right"/>
    </xf>
    <xf numFmtId="1" fontId="123" fillId="0" borderId="0" xfId="65" applyNumberFormat="1" applyFont="1" applyFill="1" applyBorder="1" applyAlignment="1">
      <alignment horizontal="right"/>
    </xf>
    <xf numFmtId="164" fontId="123" fillId="0" borderId="0" xfId="65" applyNumberFormat="1" applyFont="1" applyBorder="1" applyAlignment="1">
      <alignment horizontal="right" indent="1"/>
    </xf>
    <xf numFmtId="164" fontId="16" fillId="0" borderId="0" xfId="63" applyNumberFormat="1" applyFont="1"/>
    <xf numFmtId="1" fontId="16" fillId="0" borderId="0" xfId="63" applyNumberFormat="1" applyFont="1"/>
    <xf numFmtId="0" fontId="16" fillId="0" borderId="0" xfId="63" applyFont="1"/>
    <xf numFmtId="0" fontId="2" fillId="0" borderId="0" xfId="2623" applyFont="1"/>
    <xf numFmtId="0" fontId="2" fillId="0" borderId="0" xfId="2624" applyFont="1" applyBorder="1" applyAlignment="1">
      <alignment horizontal="left"/>
    </xf>
    <xf numFmtId="0" fontId="16" fillId="0" borderId="0" xfId="2624" applyFont="1" applyBorder="1"/>
    <xf numFmtId="0" fontId="18" fillId="0" borderId="0" xfId="2623"/>
    <xf numFmtId="0" fontId="15" fillId="0" borderId="0" xfId="2624" applyFont="1" applyBorder="1"/>
    <xf numFmtId="0" fontId="18" fillId="0" borderId="0" xfId="2624" applyFont="1" applyBorder="1"/>
    <xf numFmtId="0" fontId="15" fillId="0" borderId="0" xfId="2623" applyFont="1"/>
    <xf numFmtId="0" fontId="18" fillId="0" borderId="0" xfId="2624" applyFont="1" applyBorder="1" applyAlignment="1">
      <alignment horizontal="right"/>
    </xf>
    <xf numFmtId="0" fontId="15" fillId="0" borderId="1" xfId="2624" applyFont="1" applyBorder="1"/>
    <xf numFmtId="0" fontId="18" fillId="0" borderId="1" xfId="2624" applyFont="1" applyBorder="1"/>
    <xf numFmtId="0" fontId="18" fillId="0" borderId="1" xfId="2624" applyNumberFormat="1" applyFont="1" applyBorder="1" applyAlignment="1">
      <alignment horizontal="center" vertical="center"/>
    </xf>
    <xf numFmtId="0" fontId="18" fillId="0" borderId="0" xfId="2624" applyNumberFormat="1" applyFont="1" applyBorder="1" applyAlignment="1">
      <alignment horizontal="center" vertical="center"/>
    </xf>
    <xf numFmtId="0" fontId="18" fillId="0" borderId="2" xfId="2624" quotePrefix="1" applyFont="1" applyBorder="1" applyAlignment="1">
      <alignment horizontal="center" vertical="center"/>
    </xf>
    <xf numFmtId="0" fontId="18" fillId="0" borderId="2" xfId="2624" applyNumberFormat="1" applyFont="1" applyBorder="1" applyAlignment="1">
      <alignment horizontal="center" vertical="center"/>
    </xf>
    <xf numFmtId="0" fontId="8" fillId="0" borderId="0" xfId="2624" applyFont="1" applyBorder="1"/>
    <xf numFmtId="0" fontId="8" fillId="0" borderId="0" xfId="2624" applyFont="1" applyBorder="1" applyAlignment="1">
      <alignment horizontal="center"/>
    </xf>
    <xf numFmtId="0" fontId="124" fillId="0" borderId="0" xfId="2624" applyFont="1" applyBorder="1" applyAlignment="1">
      <alignment horizontal="left"/>
    </xf>
    <xf numFmtId="2" fontId="3" fillId="0" borderId="0" xfId="2625" applyNumberFormat="1" applyFont="1" applyBorder="1" applyAlignment="1">
      <alignment horizontal="right"/>
    </xf>
    <xf numFmtId="2" fontId="3" fillId="0" borderId="0" xfId="2625" applyNumberFormat="1" applyFont="1" applyBorder="1" applyAlignment="1">
      <alignment horizontal="right" indent="2"/>
    </xf>
    <xf numFmtId="2" fontId="18" fillId="0" borderId="0" xfId="2623" applyNumberFormat="1"/>
    <xf numFmtId="0" fontId="51" fillId="0" borderId="0" xfId="2624" applyFont="1" applyBorder="1"/>
    <xf numFmtId="0" fontId="124" fillId="0" borderId="0" xfId="2624" applyFont="1" applyBorder="1" applyAlignment="1"/>
    <xf numFmtId="0" fontId="18" fillId="0" borderId="0" xfId="2623" applyAlignment="1">
      <alignment horizontal="right" indent="2"/>
    </xf>
    <xf numFmtId="0" fontId="51" fillId="0" borderId="0" xfId="2624" applyFont="1" applyBorder="1" applyAlignment="1"/>
    <xf numFmtId="2" fontId="18" fillId="0" borderId="0" xfId="2623" applyNumberFormat="1" applyFont="1"/>
    <xf numFmtId="2" fontId="4" fillId="0" borderId="0" xfId="2625" applyNumberFormat="1" applyFont="1" applyBorder="1" applyAlignment="1">
      <alignment horizontal="right" indent="2"/>
    </xf>
    <xf numFmtId="0" fontId="125" fillId="0" borderId="0" xfId="2624" applyFont="1" applyBorder="1" applyAlignment="1"/>
    <xf numFmtId="2" fontId="18" fillId="0" borderId="0" xfId="2625" applyNumberFormat="1" applyFont="1" applyBorder="1" applyAlignment="1">
      <alignment horizontal="right" indent="2"/>
    </xf>
    <xf numFmtId="164" fontId="124" fillId="0" borderId="0" xfId="2624" applyNumberFormat="1" applyFont="1" applyBorder="1" applyAlignment="1">
      <alignment horizontal="center"/>
    </xf>
    <xf numFmtId="0" fontId="51" fillId="0" borderId="0" xfId="2623" applyFont="1" applyBorder="1"/>
    <xf numFmtId="0" fontId="4" fillId="0" borderId="0" xfId="2623" applyFont="1" applyBorder="1" applyAlignment="1">
      <alignment horizontal="right" indent="3"/>
    </xf>
    <xf numFmtId="0" fontId="4" fillId="0" borderId="0" xfId="2623" applyFont="1"/>
    <xf numFmtId="167" fontId="4" fillId="0" borderId="0" xfId="6" applyNumberFormat="1" applyFont="1" applyFill="1" applyBorder="1" applyAlignment="1">
      <alignment horizontal="left" wrapText="1" indent="1"/>
      <protection locked="0"/>
    </xf>
    <xf numFmtId="0" fontId="3" fillId="0" borderId="0" xfId="1" applyNumberFormat="1" applyFont="1" applyAlignment="1">
      <alignment horizont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2" fillId="0" borderId="0" xfId="43" applyNumberFormat="1" applyFont="1" applyAlignment="1">
      <alignment horizontal="left" wrapText="1"/>
    </xf>
    <xf numFmtId="0" fontId="7" fillId="0" borderId="0" xfId="55" applyFont="1" applyBorder="1" applyAlignment="1">
      <alignment horizontal="left" wrapText="1"/>
    </xf>
    <xf numFmtId="1" fontId="51" fillId="0" borderId="4" xfId="55" applyNumberFormat="1" applyFont="1" applyBorder="1" applyAlignment="1">
      <alignment horizontal="center" vertical="center" wrapText="1"/>
    </xf>
    <xf numFmtId="0" fontId="51" fillId="0" borderId="1" xfId="55" applyFont="1" applyBorder="1" applyAlignment="1">
      <alignment horizontal="center" vertical="center" wrapText="1"/>
    </xf>
    <xf numFmtId="0" fontId="51" fillId="0" borderId="2" xfId="55" applyFont="1" applyBorder="1" applyAlignment="1">
      <alignment horizontal="center" vertical="center" wrapText="1"/>
    </xf>
    <xf numFmtId="0" fontId="7" fillId="0" borderId="0" xfId="55" applyFont="1" applyBorder="1" applyAlignment="1">
      <alignment horizontal="left"/>
    </xf>
    <xf numFmtId="0" fontId="18" fillId="0" borderId="4" xfId="2624" applyNumberFormat="1" applyFont="1" applyBorder="1" applyAlignment="1">
      <alignment horizontal="center" vertical="center"/>
    </xf>
    <xf numFmtId="0" fontId="3" fillId="0" borderId="0" xfId="73" applyFont="1" applyFill="1" applyBorder="1" applyAlignment="1">
      <alignment horizontal="left"/>
    </xf>
    <xf numFmtId="0" fontId="4" fillId="0" borderId="1" xfId="74" applyFont="1" applyBorder="1" applyAlignment="1">
      <alignment horizontal="center" vertical="center" wrapText="1"/>
    </xf>
    <xf numFmtId="0" fontId="4" fillId="0" borderId="2" xfId="74" applyFont="1" applyBorder="1" applyAlignment="1">
      <alignment horizontal="center" vertical="center" wrapText="1"/>
    </xf>
    <xf numFmtId="0" fontId="4" fillId="0" borderId="1" xfId="76" applyFont="1" applyBorder="1" applyAlignment="1">
      <alignment horizontal="center" vertical="center" wrapText="1"/>
    </xf>
    <xf numFmtId="0" fontId="4" fillId="0" borderId="2" xfId="76" applyFont="1" applyBorder="1" applyAlignment="1">
      <alignment horizontal="center" vertical="center" wrapText="1"/>
    </xf>
    <xf numFmtId="0" fontId="4" fillId="0" borderId="0" xfId="73" applyFont="1" applyFill="1" applyBorder="1" applyAlignment="1">
      <alignment horizontal="center" vertical="center" wrapText="1"/>
    </xf>
    <xf numFmtId="49" fontId="3" fillId="0" borderId="0" xfId="75" applyNumberFormat="1" applyFont="1" applyFill="1" applyBorder="1" applyAlignment="1">
      <alignment horizontal="left" wrapText="1"/>
    </xf>
    <xf numFmtId="49" fontId="3" fillId="0" borderId="0" xfId="2320" applyNumberFormat="1" applyFont="1" applyFill="1" applyBorder="1" applyAlignment="1">
      <alignment horizontal="left" wrapText="1"/>
    </xf>
    <xf numFmtId="0" fontId="4" fillId="0" borderId="0" xfId="69" applyFont="1" applyBorder="1" applyAlignment="1">
      <alignment horizontal="center" vertical="center" wrapText="1"/>
    </xf>
    <xf numFmtId="0" fontId="4" fillId="0" borderId="0" xfId="69" applyFont="1" applyBorder="1" applyAlignment="1">
      <alignment horizontal="center" vertical="center"/>
    </xf>
    <xf numFmtId="0" fontId="4" fillId="0" borderId="2" xfId="69" applyFont="1" applyBorder="1" applyAlignment="1">
      <alignment horizontal="center" vertical="center" wrapText="1"/>
    </xf>
    <xf numFmtId="0" fontId="4" fillId="0" borderId="2" xfId="69" applyFont="1" applyBorder="1" applyAlignment="1">
      <alignment horizontal="center" vertical="center"/>
    </xf>
    <xf numFmtId="0" fontId="3" fillId="0" borderId="0" xfId="71" applyNumberFormat="1" applyFont="1" applyBorder="1" applyAlignment="1">
      <alignment horizontal="left"/>
    </xf>
    <xf numFmtId="0" fontId="4" fillId="0" borderId="1" xfId="55" applyNumberFormat="1" applyFont="1" applyBorder="1" applyAlignment="1">
      <alignment horizontal="center" vertical="top" wrapText="1"/>
    </xf>
    <xf numFmtId="0" fontId="4" fillId="0" borderId="2" xfId="55" applyFont="1" applyBorder="1" applyAlignment="1">
      <alignment horizontal="center" vertical="top" wrapText="1"/>
    </xf>
    <xf numFmtId="0" fontId="4" fillId="0" borderId="1" xfId="51" applyNumberFormat="1" applyFont="1" applyBorder="1" applyAlignment="1">
      <alignment horizontal="center" vertical="top" wrapText="1"/>
    </xf>
    <xf numFmtId="0" fontId="4" fillId="0" borderId="2" xfId="51" applyFont="1" applyBorder="1" applyAlignment="1">
      <alignment horizontal="center" vertical="top" wrapText="1"/>
    </xf>
    <xf numFmtId="1" fontId="4" fillId="0" borderId="1" xfId="56" applyNumberFormat="1" applyFont="1" applyFill="1" applyBorder="1" applyAlignment="1">
      <alignment horizontal="center" vertical="top" wrapText="1"/>
    </xf>
    <xf numFmtId="1" fontId="4" fillId="0" borderId="2" xfId="56" applyNumberFormat="1" applyFont="1" applyFill="1" applyBorder="1" applyAlignment="1">
      <alignment horizontal="center" vertical="top" wrapText="1"/>
    </xf>
  </cellXfs>
  <cellStyles count="2626">
    <cellStyle name="_x0001_" xfId="77"/>
    <cellStyle name="??" xfId="78"/>
    <cellStyle name="?? [0.00]_PRODUCT DETAIL Q1" xfId="79"/>
    <cellStyle name="?? [0]" xfId="80"/>
    <cellStyle name="???? [0.00]_PRODUCT DETAIL Q1" xfId="81"/>
    <cellStyle name="????_PRODUCT DETAIL Q1" xfId="82"/>
    <cellStyle name="???[0]_Book1" xfId="83"/>
    <cellStyle name="???_95" xfId="84"/>
    <cellStyle name="??_(????)??????" xfId="85"/>
    <cellStyle name="_00.Bia" xfId="86"/>
    <cellStyle name="_01 DVHC" xfId="87"/>
    <cellStyle name="_01 DVHC - DD (Ok)" xfId="88"/>
    <cellStyle name="_01 DVHC - DD (Ok)_04 Doanh nghiep va CSKDCT 2012" xfId="89"/>
    <cellStyle name="_01 DVHC - DD (Ok)_Xl0000167" xfId="90"/>
    <cellStyle name="_01 DVHC(OK)" xfId="91"/>
    <cellStyle name="_01 DVHC(OK)_02  Dan so lao dong(OK)" xfId="92"/>
    <cellStyle name="_01 DVHC(OK)_03 TKQG va Thu chi NSNN 2012" xfId="93"/>
    <cellStyle name="_01 DVHC(OK)_04 Doanh nghiep va CSKDCT 2012" xfId="94"/>
    <cellStyle name="_01 DVHC(OK)_05 Doanh nghiep va Ca the_2011 (Ok)" xfId="95"/>
    <cellStyle name="_01 DVHC(OK)_07 NGTT CN 2012" xfId="96"/>
    <cellStyle name="_01 DVHC(OK)_08 Thuong mai Tong muc - Diep" xfId="97"/>
    <cellStyle name="_01 DVHC(OK)_08 Thuong mai va Du lich (Ok)" xfId="98"/>
    <cellStyle name="_01 DVHC(OK)_09 Chi so gia 2011- VuTKG-1 (Ok)" xfId="99"/>
    <cellStyle name="_01 DVHC(OK)_09 Du lich" xfId="100"/>
    <cellStyle name="_01 DVHC(OK)_10 Van tai va BCVT (da sua ok)" xfId="101"/>
    <cellStyle name="_01 DVHC(OK)_11 (3)" xfId="102"/>
    <cellStyle name="_01 DVHC(OK)_11 (3)_04 Doanh nghiep va CSKDCT 2012" xfId="103"/>
    <cellStyle name="_01 DVHC(OK)_11 (3)_Xl0000167" xfId="104"/>
    <cellStyle name="_01 DVHC(OK)_12 (2)" xfId="105"/>
    <cellStyle name="_01 DVHC(OK)_12 (2)_04 Doanh nghiep va CSKDCT 2012" xfId="106"/>
    <cellStyle name="_01 DVHC(OK)_12 (2)_Xl0000167" xfId="107"/>
    <cellStyle name="_01 DVHC(OK)_12 Giao duc, Y Te va Muc songnam2011" xfId="108"/>
    <cellStyle name="_01 DVHC(OK)_13 Van tai 2012" xfId="109"/>
    <cellStyle name="_01 DVHC(OK)_Giaoduc2013(ok)" xfId="110"/>
    <cellStyle name="_01 DVHC(OK)_Maket NGTT2012 LN,TS (7-1-2013)" xfId="111"/>
    <cellStyle name="_01 DVHC(OK)_Maket NGTT2012 LN,TS (7-1-2013)_Nongnghiep" xfId="112"/>
    <cellStyle name="_01 DVHC(OK)_Ngiam_lamnghiep_2011_v2(1)(1)" xfId="113"/>
    <cellStyle name="_01 DVHC(OK)_Ngiam_lamnghiep_2011_v2(1)(1)_Nongnghiep" xfId="114"/>
    <cellStyle name="_01 DVHC(OK)_NGTT LN,TS 2012 (Chuan)" xfId="115"/>
    <cellStyle name="_01 DVHC(OK)_Nien giam TT Vu Nong nghiep 2012(solieu)-gui Vu TH 29-3-2013" xfId="116"/>
    <cellStyle name="_01 DVHC(OK)_Nongnghiep" xfId="117"/>
    <cellStyle name="_01 DVHC(OK)_Nongnghiep NGDD 2012_cap nhat den 24-5-2013(1)" xfId="118"/>
    <cellStyle name="_01 DVHC(OK)_Nongnghiep_Nongnghiep NGDD 2012_cap nhat den 24-5-2013(1)" xfId="119"/>
    <cellStyle name="_01 DVHC(OK)_Xl0000147" xfId="120"/>
    <cellStyle name="_01 DVHC(OK)_Xl0000167" xfId="121"/>
    <cellStyle name="_01 DVHC(OK)_XNK" xfId="122"/>
    <cellStyle name="_01 DVHC_01 Don vi HC" xfId="123"/>
    <cellStyle name="_01 DVHC_02 Danso_Laodong 2012(chuan) CO SO" xfId="124"/>
    <cellStyle name="_01 DVHC_04 Doanh nghiep va CSKDCT 2012" xfId="125"/>
    <cellStyle name="_01 DVHC_08 Thuong mai Tong muc - Diep" xfId="126"/>
    <cellStyle name="_01 DVHC_09 Thuong mai va Du lich" xfId="127"/>
    <cellStyle name="_01 DVHC_09 Thuong mai va Du lich_01 Don vi HC" xfId="128"/>
    <cellStyle name="_01 DVHC_09 Thuong mai va Du lich_NGDD 2013 Thu chi NSNN " xfId="129"/>
    <cellStyle name="_01 DVHC_Xl0000167" xfId="130"/>
    <cellStyle name="_01.NGTT2009-DVHC" xfId="131"/>
    <cellStyle name="_02 dan so (OK)" xfId="132"/>
    <cellStyle name="_02.NGTT2009-DSLD" xfId="133"/>
    <cellStyle name="_02.NGTT2009-DSLDok" xfId="134"/>
    <cellStyle name="_03 Dautu 2010" xfId="135"/>
    <cellStyle name="_03.NGTT2009-TKQG" xfId="136"/>
    <cellStyle name="_05 Thuong mai" xfId="137"/>
    <cellStyle name="_05 Thuong mai_01 Don vi HC" xfId="138"/>
    <cellStyle name="_05 Thuong mai_02 Danso_Laodong 2012(chuan) CO SO" xfId="139"/>
    <cellStyle name="_05 Thuong mai_04 Doanh nghiep va CSKDCT 2012" xfId="140"/>
    <cellStyle name="_05 Thuong mai_NGDD 2013 Thu chi NSNN " xfId="141"/>
    <cellStyle name="_05 Thuong mai_Nien giam KT_TV 2010" xfId="142"/>
    <cellStyle name="_05 Thuong mai_Xl0000167" xfId="143"/>
    <cellStyle name="_06 Van tai" xfId="144"/>
    <cellStyle name="_06 Van tai_01 Don vi HC" xfId="145"/>
    <cellStyle name="_06 Van tai_02 Danso_Laodong 2012(chuan) CO SO" xfId="146"/>
    <cellStyle name="_06 Van tai_04 Doanh nghiep va CSKDCT 2012" xfId="147"/>
    <cellStyle name="_06 Van tai_NGDD 2013 Thu chi NSNN " xfId="148"/>
    <cellStyle name="_06 Van tai_Nien giam KT_TV 2010" xfId="149"/>
    <cellStyle name="_06 Van tai_Xl0000167" xfId="150"/>
    <cellStyle name="_07 Buu dien" xfId="151"/>
    <cellStyle name="_07 Buu dien_01 Don vi HC" xfId="152"/>
    <cellStyle name="_07 Buu dien_02 Danso_Laodong 2012(chuan) CO SO" xfId="153"/>
    <cellStyle name="_07 Buu dien_04 Doanh nghiep va CSKDCT 2012" xfId="154"/>
    <cellStyle name="_07 Buu dien_NGDD 2013 Thu chi NSNN " xfId="155"/>
    <cellStyle name="_07 Buu dien_Nien giam KT_TV 2010" xfId="156"/>
    <cellStyle name="_07 Buu dien_Xl0000167" xfId="157"/>
    <cellStyle name="_07. NGTT2009-NN" xfId="158"/>
    <cellStyle name="_07. NGTT2009-NN 10" xfId="159"/>
    <cellStyle name="_07. NGTT2009-NN 11" xfId="160"/>
    <cellStyle name="_07. NGTT2009-NN 12" xfId="161"/>
    <cellStyle name="_07. NGTT2009-NN 13" xfId="162"/>
    <cellStyle name="_07. NGTT2009-NN 14" xfId="163"/>
    <cellStyle name="_07. NGTT2009-NN 15" xfId="164"/>
    <cellStyle name="_07. NGTT2009-NN 16" xfId="165"/>
    <cellStyle name="_07. NGTT2009-NN 17" xfId="166"/>
    <cellStyle name="_07. NGTT2009-NN 18" xfId="167"/>
    <cellStyle name="_07. NGTT2009-NN 19" xfId="168"/>
    <cellStyle name="_07. NGTT2009-NN 2" xfId="169"/>
    <cellStyle name="_07. NGTT2009-NN 3" xfId="170"/>
    <cellStyle name="_07. NGTT2009-NN 4" xfId="171"/>
    <cellStyle name="_07. NGTT2009-NN 5" xfId="172"/>
    <cellStyle name="_07. NGTT2009-NN 6" xfId="173"/>
    <cellStyle name="_07. NGTT2009-NN 7" xfId="174"/>
    <cellStyle name="_07. NGTT2009-NN 8" xfId="175"/>
    <cellStyle name="_07. NGTT2009-NN 9" xfId="176"/>
    <cellStyle name="_07. NGTT2009-NN_01 Don vi HC" xfId="177"/>
    <cellStyle name="_07. NGTT2009-NN_01 DVHC-DSLD 2010" xfId="178"/>
    <cellStyle name="_07. NGTT2009-NN_01 DVHC-DSLD 2010_01 Don vi HC" xfId="179"/>
    <cellStyle name="_07. NGTT2009-NN_01 DVHC-DSLD 2010_02 Danso_Laodong 2012(chuan) CO SO" xfId="180"/>
    <cellStyle name="_07. NGTT2009-NN_01 DVHC-DSLD 2010_04 Doanh nghiep va CSKDCT 2012" xfId="181"/>
    <cellStyle name="_07. NGTT2009-NN_01 DVHC-DSLD 2010_08 Thuong mai Tong muc - Diep" xfId="182"/>
    <cellStyle name="_07. NGTT2009-NN_01 DVHC-DSLD 2010_Bo sung 04 bieu Cong nghiep" xfId="183"/>
    <cellStyle name="_07. NGTT2009-NN_01 DVHC-DSLD 2010_Mau" xfId="184"/>
    <cellStyle name="_07. NGTT2009-NN_01 DVHC-DSLD 2010_NGDD 2013 Thu chi NSNN " xfId="185"/>
    <cellStyle name="_07. NGTT2009-NN_01 DVHC-DSLD 2010_Nien giam KT_TV 2010" xfId="186"/>
    <cellStyle name="_07. NGTT2009-NN_01 DVHC-DSLD 2010_nien giam tom tat 2010 (thuy)" xfId="187"/>
    <cellStyle name="_07. NGTT2009-NN_01 DVHC-DSLD 2010_nien giam tom tat 2010 (thuy)_01 Don vi HC" xfId="188"/>
    <cellStyle name="_07. NGTT2009-NN_01 DVHC-DSLD 2010_nien giam tom tat 2010 (thuy)_02 Danso_Laodong 2012(chuan) CO SO" xfId="189"/>
    <cellStyle name="_07. NGTT2009-NN_01 DVHC-DSLD 2010_nien giam tom tat 2010 (thuy)_04 Doanh nghiep va CSKDCT 2012" xfId="190"/>
    <cellStyle name="_07. NGTT2009-NN_01 DVHC-DSLD 2010_nien giam tom tat 2010 (thuy)_08 Thuong mai Tong muc - Diep" xfId="191"/>
    <cellStyle name="_07. NGTT2009-NN_01 DVHC-DSLD 2010_nien giam tom tat 2010 (thuy)_09 Thuong mai va Du lich" xfId="192"/>
    <cellStyle name="_07. NGTT2009-NN_01 DVHC-DSLD 2010_nien giam tom tat 2010 (thuy)_09 Thuong mai va Du lich_01 Don vi HC" xfId="193"/>
    <cellStyle name="_07. NGTT2009-NN_01 DVHC-DSLD 2010_nien giam tom tat 2010 (thuy)_09 Thuong mai va Du lich_NGDD 2013 Thu chi NSNN " xfId="194"/>
    <cellStyle name="_07. NGTT2009-NN_01 DVHC-DSLD 2010_nien giam tom tat 2010 (thuy)_Xl0000167" xfId="195"/>
    <cellStyle name="_07. NGTT2009-NN_01 DVHC-DSLD 2010_Tong hop NGTT" xfId="196"/>
    <cellStyle name="_07. NGTT2009-NN_01 DVHC-DSLD 2010_Tong hop NGTT_09 Thuong mai va Du lich" xfId="197"/>
    <cellStyle name="_07. NGTT2009-NN_01 DVHC-DSLD 2010_Tong hop NGTT_09 Thuong mai va Du lich_01 Don vi HC" xfId="198"/>
    <cellStyle name="_07. NGTT2009-NN_01 DVHC-DSLD 2010_Tong hop NGTT_09 Thuong mai va Du lich_NGDD 2013 Thu chi NSNN " xfId="199"/>
    <cellStyle name="_07. NGTT2009-NN_01 DVHC-DSLD 2010_Xl0000167" xfId="200"/>
    <cellStyle name="_07. NGTT2009-NN_02  Dan so lao dong(OK)" xfId="201"/>
    <cellStyle name="_07. NGTT2009-NN_02 Danso_Laodong 2012(chuan) CO SO" xfId="202"/>
    <cellStyle name="_07. NGTT2009-NN_03 Dautu 2010" xfId="203"/>
    <cellStyle name="_07. NGTT2009-NN_03 Dautu 2010_01 Don vi HC" xfId="204"/>
    <cellStyle name="_07. NGTT2009-NN_03 Dautu 2010_02 Danso_Laodong 2012(chuan) CO SO" xfId="205"/>
    <cellStyle name="_07. NGTT2009-NN_03 Dautu 2010_04 Doanh nghiep va CSKDCT 2012" xfId="206"/>
    <cellStyle name="_07. NGTT2009-NN_03 Dautu 2010_08 Thuong mai Tong muc - Diep" xfId="207"/>
    <cellStyle name="_07. NGTT2009-NN_03 Dautu 2010_09 Thuong mai va Du lich" xfId="208"/>
    <cellStyle name="_07. NGTT2009-NN_03 Dautu 2010_09 Thuong mai va Du lich_01 Don vi HC" xfId="209"/>
    <cellStyle name="_07. NGTT2009-NN_03 Dautu 2010_09 Thuong mai va Du lich_NGDD 2013 Thu chi NSNN " xfId="210"/>
    <cellStyle name="_07. NGTT2009-NN_03 Dautu 2010_Xl0000167" xfId="211"/>
    <cellStyle name="_07. NGTT2009-NN_03 TKQG" xfId="212"/>
    <cellStyle name="_07. NGTT2009-NN_03 TKQG_02  Dan so lao dong(OK)" xfId="213"/>
    <cellStyle name="_07. NGTT2009-NN_03 TKQG_Xl0000167" xfId="214"/>
    <cellStyle name="_07. NGTT2009-NN_04 Doanh nghiep va CSKDCT 2012" xfId="215"/>
    <cellStyle name="_07. NGTT2009-NN_05 Doanh nghiep va Ca the_2011 (Ok)" xfId="216"/>
    <cellStyle name="_07. NGTT2009-NN_05 Thu chi NSNN" xfId="217"/>
    <cellStyle name="_07. NGTT2009-NN_05 Thuong mai" xfId="218"/>
    <cellStyle name="_07. NGTT2009-NN_05 Thuong mai_01 Don vi HC" xfId="219"/>
    <cellStyle name="_07. NGTT2009-NN_05 Thuong mai_02 Danso_Laodong 2012(chuan) CO SO" xfId="220"/>
    <cellStyle name="_07. NGTT2009-NN_05 Thuong mai_04 Doanh nghiep va CSKDCT 2012" xfId="221"/>
    <cellStyle name="_07. NGTT2009-NN_05 Thuong mai_NGDD 2013 Thu chi NSNN " xfId="222"/>
    <cellStyle name="_07. NGTT2009-NN_05 Thuong mai_Nien giam KT_TV 2010" xfId="223"/>
    <cellStyle name="_07. NGTT2009-NN_05 Thuong mai_Xl0000167" xfId="224"/>
    <cellStyle name="_07. NGTT2009-NN_06 Nong, lam nghiep 2010  (ok)" xfId="225"/>
    <cellStyle name="_07. NGTT2009-NN_06 Van tai" xfId="226"/>
    <cellStyle name="_07. NGTT2009-NN_06 Van tai_01 Don vi HC" xfId="227"/>
    <cellStyle name="_07. NGTT2009-NN_06 Van tai_02 Danso_Laodong 2012(chuan) CO SO" xfId="228"/>
    <cellStyle name="_07. NGTT2009-NN_06 Van tai_04 Doanh nghiep va CSKDCT 2012" xfId="229"/>
    <cellStyle name="_07. NGTT2009-NN_06 Van tai_NGDD 2013 Thu chi NSNN " xfId="230"/>
    <cellStyle name="_07. NGTT2009-NN_06 Van tai_Nien giam KT_TV 2010" xfId="231"/>
    <cellStyle name="_07. NGTT2009-NN_06 Van tai_Xl0000167" xfId="232"/>
    <cellStyle name="_07. NGTT2009-NN_07 Buu dien" xfId="233"/>
    <cellStyle name="_07. NGTT2009-NN_07 Buu dien_01 Don vi HC" xfId="234"/>
    <cellStyle name="_07. NGTT2009-NN_07 Buu dien_02 Danso_Laodong 2012(chuan) CO SO" xfId="235"/>
    <cellStyle name="_07. NGTT2009-NN_07 Buu dien_04 Doanh nghiep va CSKDCT 2012" xfId="236"/>
    <cellStyle name="_07. NGTT2009-NN_07 Buu dien_NGDD 2013 Thu chi NSNN " xfId="237"/>
    <cellStyle name="_07. NGTT2009-NN_07 Buu dien_Nien giam KT_TV 2010" xfId="238"/>
    <cellStyle name="_07. NGTT2009-NN_07 Buu dien_Xl0000167" xfId="239"/>
    <cellStyle name="_07. NGTT2009-NN_07 NGTT CN 2012" xfId="240"/>
    <cellStyle name="_07. NGTT2009-NN_08 Thuong mai Tong muc - Diep" xfId="241"/>
    <cellStyle name="_07. NGTT2009-NN_08 Thuong mai va Du lich (Ok)" xfId="242"/>
    <cellStyle name="_07. NGTT2009-NN_08 Van tai" xfId="243"/>
    <cellStyle name="_07. NGTT2009-NN_08 Van tai_01 Don vi HC" xfId="244"/>
    <cellStyle name="_07. NGTT2009-NN_08 Van tai_02 Danso_Laodong 2012(chuan) CO SO" xfId="245"/>
    <cellStyle name="_07. NGTT2009-NN_08 Van tai_04 Doanh nghiep va CSKDCT 2012" xfId="246"/>
    <cellStyle name="_07. NGTT2009-NN_08 Van tai_NGDD 2013 Thu chi NSNN " xfId="247"/>
    <cellStyle name="_07. NGTT2009-NN_08 Van tai_Nien giam KT_TV 2010" xfId="248"/>
    <cellStyle name="_07. NGTT2009-NN_08 Van tai_Xl0000167" xfId="249"/>
    <cellStyle name="_07. NGTT2009-NN_08 Yte-van hoa" xfId="250"/>
    <cellStyle name="_07. NGTT2009-NN_08 Yte-van hoa_01 Don vi HC" xfId="251"/>
    <cellStyle name="_07. NGTT2009-NN_08 Yte-van hoa_02 Danso_Laodong 2012(chuan) CO SO" xfId="252"/>
    <cellStyle name="_07. NGTT2009-NN_08 Yte-van hoa_04 Doanh nghiep va CSKDCT 2012" xfId="253"/>
    <cellStyle name="_07. NGTT2009-NN_08 Yte-van hoa_NGDD 2013 Thu chi NSNN " xfId="254"/>
    <cellStyle name="_07. NGTT2009-NN_08 Yte-van hoa_Nien giam KT_TV 2010" xfId="255"/>
    <cellStyle name="_07. NGTT2009-NN_08 Yte-van hoa_Xl0000167" xfId="256"/>
    <cellStyle name="_07. NGTT2009-NN_09 Chi so gia 2011- VuTKG-1 (Ok)" xfId="257"/>
    <cellStyle name="_07. NGTT2009-NN_09 Du lich" xfId="258"/>
    <cellStyle name="_07. NGTT2009-NN_09 Thuong mai va Du lich" xfId="259"/>
    <cellStyle name="_07. NGTT2009-NN_09 Thuong mai va Du lich_01 Don vi HC" xfId="260"/>
    <cellStyle name="_07. NGTT2009-NN_09 Thuong mai va Du lich_NGDD 2013 Thu chi NSNN " xfId="261"/>
    <cellStyle name="_07. NGTT2009-NN_10 Market VH, YT, GD, NGTT 2011 " xfId="262"/>
    <cellStyle name="_07. NGTT2009-NN_10 Market VH, YT, GD, NGTT 2011 _02  Dan so lao dong(OK)" xfId="263"/>
    <cellStyle name="_07. NGTT2009-NN_10 Market VH, YT, GD, NGTT 2011 _03 TKQG va Thu chi NSNN 2012" xfId="264"/>
    <cellStyle name="_07. NGTT2009-NN_10 Market VH, YT, GD, NGTT 2011 _04 Doanh nghiep va CSKDCT 2012" xfId="265"/>
    <cellStyle name="_07. NGTT2009-NN_10 Market VH, YT, GD, NGTT 2011 _05 Doanh nghiep va Ca the_2011 (Ok)" xfId="266"/>
    <cellStyle name="_07. NGTT2009-NN_10 Market VH, YT, GD, NGTT 2011 _07 NGTT CN 2012" xfId="267"/>
    <cellStyle name="_07. NGTT2009-NN_10 Market VH, YT, GD, NGTT 2011 _08 Thuong mai Tong muc - Diep" xfId="268"/>
    <cellStyle name="_07. NGTT2009-NN_10 Market VH, YT, GD, NGTT 2011 _08 Thuong mai va Du lich (Ok)" xfId="269"/>
    <cellStyle name="_07. NGTT2009-NN_10 Market VH, YT, GD, NGTT 2011 _09 Chi so gia 2011- VuTKG-1 (Ok)" xfId="270"/>
    <cellStyle name="_07. NGTT2009-NN_10 Market VH, YT, GD, NGTT 2011 _09 Du lich" xfId="271"/>
    <cellStyle name="_07. NGTT2009-NN_10 Market VH, YT, GD, NGTT 2011 _10 Van tai va BCVT (da sua ok)" xfId="272"/>
    <cellStyle name="_07. NGTT2009-NN_10 Market VH, YT, GD, NGTT 2011 _11 (3)" xfId="273"/>
    <cellStyle name="_07. NGTT2009-NN_10 Market VH, YT, GD, NGTT 2011 _11 (3)_04 Doanh nghiep va CSKDCT 2012" xfId="274"/>
    <cellStyle name="_07. NGTT2009-NN_10 Market VH, YT, GD, NGTT 2011 _11 (3)_Xl0000167" xfId="275"/>
    <cellStyle name="_07. NGTT2009-NN_10 Market VH, YT, GD, NGTT 2011 _12 (2)" xfId="276"/>
    <cellStyle name="_07. NGTT2009-NN_10 Market VH, YT, GD, NGTT 2011 _12 (2)_04 Doanh nghiep va CSKDCT 2012" xfId="277"/>
    <cellStyle name="_07. NGTT2009-NN_10 Market VH, YT, GD, NGTT 2011 _12 (2)_Xl0000167" xfId="278"/>
    <cellStyle name="_07. NGTT2009-NN_10 Market VH, YT, GD, NGTT 2011 _12 Giao duc, Y Te va Muc songnam2011" xfId="279"/>
    <cellStyle name="_07. NGTT2009-NN_10 Market VH, YT, GD, NGTT 2011 _13 Van tai 2012" xfId="280"/>
    <cellStyle name="_07. NGTT2009-NN_10 Market VH, YT, GD, NGTT 2011 _Giaoduc2013(ok)" xfId="281"/>
    <cellStyle name="_07. NGTT2009-NN_10 Market VH, YT, GD, NGTT 2011 _Maket NGTT2012 LN,TS (7-1-2013)" xfId="282"/>
    <cellStyle name="_07. NGTT2009-NN_10 Market VH, YT, GD, NGTT 2011 _Maket NGTT2012 LN,TS (7-1-2013)_Nongnghiep" xfId="283"/>
    <cellStyle name="_07. NGTT2009-NN_10 Market VH, YT, GD, NGTT 2011 _Ngiam_lamnghiep_2011_v2(1)(1)" xfId="284"/>
    <cellStyle name="_07. NGTT2009-NN_10 Market VH, YT, GD, NGTT 2011 _Ngiam_lamnghiep_2011_v2(1)(1)_Nongnghiep" xfId="285"/>
    <cellStyle name="_07. NGTT2009-NN_10 Market VH, YT, GD, NGTT 2011 _NGTT LN,TS 2012 (Chuan)" xfId="286"/>
    <cellStyle name="_07. NGTT2009-NN_10 Market VH, YT, GD, NGTT 2011 _Nien giam TT Vu Nong nghiep 2012(solieu)-gui Vu TH 29-3-2013" xfId="287"/>
    <cellStyle name="_07. NGTT2009-NN_10 Market VH, YT, GD, NGTT 2011 _Nongnghiep" xfId="288"/>
    <cellStyle name="_07. NGTT2009-NN_10 Market VH, YT, GD, NGTT 2011 _Nongnghiep NGDD 2012_cap nhat den 24-5-2013(1)" xfId="289"/>
    <cellStyle name="_07. NGTT2009-NN_10 Market VH, YT, GD, NGTT 2011 _Nongnghiep_Nongnghiep NGDD 2012_cap nhat den 24-5-2013(1)" xfId="290"/>
    <cellStyle name="_07. NGTT2009-NN_10 Market VH, YT, GD, NGTT 2011 _So lieu quoc te TH" xfId="291"/>
    <cellStyle name="_07. NGTT2009-NN_10 Market VH, YT, GD, NGTT 2011 _Xl0000147" xfId="292"/>
    <cellStyle name="_07. NGTT2009-NN_10 Market VH, YT, GD, NGTT 2011 _Xl0000167" xfId="293"/>
    <cellStyle name="_07. NGTT2009-NN_10 Market VH, YT, GD, NGTT 2011 _XNK" xfId="294"/>
    <cellStyle name="_07. NGTT2009-NN_10 Van tai va BCVT (da sua ok)" xfId="295"/>
    <cellStyle name="_07. NGTT2009-NN_10 VH, YT, GD, NGTT 2010 - (OK)" xfId="296"/>
    <cellStyle name="_07. NGTT2009-NN_10 VH, YT, GD, NGTT 2010 - (OK)_Bo sung 04 bieu Cong nghiep" xfId="297"/>
    <cellStyle name="_07. NGTT2009-NN_11 (3)" xfId="298"/>
    <cellStyle name="_07. NGTT2009-NN_11 (3)_04 Doanh nghiep va CSKDCT 2012" xfId="299"/>
    <cellStyle name="_07. NGTT2009-NN_11 (3)_Xl0000167" xfId="300"/>
    <cellStyle name="_07. NGTT2009-NN_11 So lieu quoc te 2010-final" xfId="301"/>
    <cellStyle name="_07. NGTT2009-NN_12 (2)" xfId="302"/>
    <cellStyle name="_07. NGTT2009-NN_12 (2)_04 Doanh nghiep va CSKDCT 2012" xfId="303"/>
    <cellStyle name="_07. NGTT2009-NN_12 (2)_Xl0000167" xfId="304"/>
    <cellStyle name="_07. NGTT2009-NN_12 Chi so gia 2012(chuan) co so" xfId="305"/>
    <cellStyle name="_07. NGTT2009-NN_12 Giao duc, Y Te va Muc songnam2011" xfId="306"/>
    <cellStyle name="_07. NGTT2009-NN_13 Van tai 2012" xfId="307"/>
    <cellStyle name="_07. NGTT2009-NN_Book1" xfId="308"/>
    <cellStyle name="_07. NGTT2009-NN_Book3" xfId="309"/>
    <cellStyle name="_07. NGTT2009-NN_Book3 10" xfId="310"/>
    <cellStyle name="_07. NGTT2009-NN_Book3 11" xfId="311"/>
    <cellStyle name="_07. NGTT2009-NN_Book3 12" xfId="312"/>
    <cellStyle name="_07. NGTT2009-NN_Book3 13" xfId="313"/>
    <cellStyle name="_07. NGTT2009-NN_Book3 14" xfId="314"/>
    <cellStyle name="_07. NGTT2009-NN_Book3 15" xfId="315"/>
    <cellStyle name="_07. NGTT2009-NN_Book3 16" xfId="316"/>
    <cellStyle name="_07. NGTT2009-NN_Book3 17" xfId="317"/>
    <cellStyle name="_07. NGTT2009-NN_Book3 18" xfId="318"/>
    <cellStyle name="_07. NGTT2009-NN_Book3 19" xfId="319"/>
    <cellStyle name="_07. NGTT2009-NN_Book3 2" xfId="320"/>
    <cellStyle name="_07. NGTT2009-NN_Book3 3" xfId="321"/>
    <cellStyle name="_07. NGTT2009-NN_Book3 4" xfId="322"/>
    <cellStyle name="_07. NGTT2009-NN_Book3 5" xfId="323"/>
    <cellStyle name="_07. NGTT2009-NN_Book3 6" xfId="324"/>
    <cellStyle name="_07. NGTT2009-NN_Book3 7" xfId="325"/>
    <cellStyle name="_07. NGTT2009-NN_Book3 8" xfId="326"/>
    <cellStyle name="_07. NGTT2009-NN_Book3 9" xfId="327"/>
    <cellStyle name="_07. NGTT2009-NN_Book3_01 Don vi HC" xfId="328"/>
    <cellStyle name="_07. NGTT2009-NN_Book3_01 DVHC-DSLD 2010" xfId="329"/>
    <cellStyle name="_07. NGTT2009-NN_Book3_02  Dan so lao dong(OK)" xfId="330"/>
    <cellStyle name="_07. NGTT2009-NN_Book3_02 Danso_Laodong 2012(chuan) CO SO" xfId="331"/>
    <cellStyle name="_07. NGTT2009-NN_Book3_03 TKQG va Thu chi NSNN 2012" xfId="332"/>
    <cellStyle name="_07. NGTT2009-NN_Book3_04 Doanh nghiep va CSKDCT 2012" xfId="333"/>
    <cellStyle name="_07. NGTT2009-NN_Book3_05 Doanh nghiep va Ca the_2011 (Ok)" xfId="334"/>
    <cellStyle name="_07. NGTT2009-NN_Book3_05 NGTT DN 2010 (OK)" xfId="335"/>
    <cellStyle name="_07. NGTT2009-NN_Book3_05 NGTT DN 2010 (OK)_Bo sung 04 bieu Cong nghiep" xfId="336"/>
    <cellStyle name="_07. NGTT2009-NN_Book3_06 Nong, lam nghiep 2010  (ok)" xfId="337"/>
    <cellStyle name="_07. NGTT2009-NN_Book3_07 NGTT CN 2012" xfId="338"/>
    <cellStyle name="_07. NGTT2009-NN_Book3_08 Thuong mai Tong muc - Diep" xfId="339"/>
    <cellStyle name="_07. NGTT2009-NN_Book3_08 Thuong mai va Du lich (Ok)" xfId="340"/>
    <cellStyle name="_07. NGTT2009-NN_Book3_09 Chi so gia 2011- VuTKG-1 (Ok)" xfId="341"/>
    <cellStyle name="_07. NGTT2009-NN_Book3_09 Du lich" xfId="342"/>
    <cellStyle name="_07. NGTT2009-NN_Book3_10 Market VH, YT, GD, NGTT 2011 " xfId="343"/>
    <cellStyle name="_07. NGTT2009-NN_Book3_10 Market VH, YT, GD, NGTT 2011 _02  Dan so lao dong(OK)" xfId="344"/>
    <cellStyle name="_07. NGTT2009-NN_Book3_10 Market VH, YT, GD, NGTT 2011 _03 TKQG va Thu chi NSNN 2012" xfId="345"/>
    <cellStyle name="_07. NGTT2009-NN_Book3_10 Market VH, YT, GD, NGTT 2011 _04 Doanh nghiep va CSKDCT 2012" xfId="346"/>
    <cellStyle name="_07. NGTT2009-NN_Book3_10 Market VH, YT, GD, NGTT 2011 _05 Doanh nghiep va Ca the_2011 (Ok)" xfId="347"/>
    <cellStyle name="_07. NGTT2009-NN_Book3_10 Market VH, YT, GD, NGTT 2011 _07 NGTT CN 2012" xfId="348"/>
    <cellStyle name="_07. NGTT2009-NN_Book3_10 Market VH, YT, GD, NGTT 2011 _08 Thuong mai Tong muc - Diep" xfId="349"/>
    <cellStyle name="_07. NGTT2009-NN_Book3_10 Market VH, YT, GD, NGTT 2011 _08 Thuong mai va Du lich (Ok)" xfId="350"/>
    <cellStyle name="_07. NGTT2009-NN_Book3_10 Market VH, YT, GD, NGTT 2011 _09 Chi so gia 2011- VuTKG-1 (Ok)" xfId="351"/>
    <cellStyle name="_07. NGTT2009-NN_Book3_10 Market VH, YT, GD, NGTT 2011 _09 Du lich" xfId="352"/>
    <cellStyle name="_07. NGTT2009-NN_Book3_10 Market VH, YT, GD, NGTT 2011 _10 Van tai va BCVT (da sua ok)" xfId="353"/>
    <cellStyle name="_07. NGTT2009-NN_Book3_10 Market VH, YT, GD, NGTT 2011 _11 (3)" xfId="354"/>
    <cellStyle name="_07. NGTT2009-NN_Book3_10 Market VH, YT, GD, NGTT 2011 _11 (3)_04 Doanh nghiep va CSKDCT 2012" xfId="355"/>
    <cellStyle name="_07. NGTT2009-NN_Book3_10 Market VH, YT, GD, NGTT 2011 _11 (3)_Xl0000167" xfId="356"/>
    <cellStyle name="_07. NGTT2009-NN_Book3_10 Market VH, YT, GD, NGTT 2011 _12 (2)" xfId="357"/>
    <cellStyle name="_07. NGTT2009-NN_Book3_10 Market VH, YT, GD, NGTT 2011 _12 (2)_04 Doanh nghiep va CSKDCT 2012" xfId="358"/>
    <cellStyle name="_07. NGTT2009-NN_Book3_10 Market VH, YT, GD, NGTT 2011 _12 (2)_Xl0000167" xfId="359"/>
    <cellStyle name="_07. NGTT2009-NN_Book3_10 Market VH, YT, GD, NGTT 2011 _12 Giao duc, Y Te va Muc songnam2011" xfId="360"/>
    <cellStyle name="_07. NGTT2009-NN_Book3_10 Market VH, YT, GD, NGTT 2011 _13 Van tai 2012" xfId="361"/>
    <cellStyle name="_07. NGTT2009-NN_Book3_10 Market VH, YT, GD, NGTT 2011 _Giaoduc2013(ok)" xfId="362"/>
    <cellStyle name="_07. NGTT2009-NN_Book3_10 Market VH, YT, GD, NGTT 2011 _Maket NGTT2012 LN,TS (7-1-2013)" xfId="363"/>
    <cellStyle name="_07. NGTT2009-NN_Book3_10 Market VH, YT, GD, NGTT 2011 _Maket NGTT2012 LN,TS (7-1-2013)_Nongnghiep" xfId="364"/>
    <cellStyle name="_07. NGTT2009-NN_Book3_10 Market VH, YT, GD, NGTT 2011 _Ngiam_lamnghiep_2011_v2(1)(1)" xfId="365"/>
    <cellStyle name="_07. NGTT2009-NN_Book3_10 Market VH, YT, GD, NGTT 2011 _Ngiam_lamnghiep_2011_v2(1)(1)_Nongnghiep" xfId="366"/>
    <cellStyle name="_07. NGTT2009-NN_Book3_10 Market VH, YT, GD, NGTT 2011 _NGTT LN,TS 2012 (Chuan)" xfId="367"/>
    <cellStyle name="_07. NGTT2009-NN_Book3_10 Market VH, YT, GD, NGTT 2011 _Nien giam TT Vu Nong nghiep 2012(solieu)-gui Vu TH 29-3-2013" xfId="368"/>
    <cellStyle name="_07. NGTT2009-NN_Book3_10 Market VH, YT, GD, NGTT 2011 _Nongnghiep" xfId="369"/>
    <cellStyle name="_07. NGTT2009-NN_Book3_10 Market VH, YT, GD, NGTT 2011 _Nongnghiep NGDD 2012_cap nhat den 24-5-2013(1)" xfId="370"/>
    <cellStyle name="_07. NGTT2009-NN_Book3_10 Market VH, YT, GD, NGTT 2011 _Nongnghiep_Nongnghiep NGDD 2012_cap nhat den 24-5-2013(1)" xfId="371"/>
    <cellStyle name="_07. NGTT2009-NN_Book3_10 Market VH, YT, GD, NGTT 2011 _So lieu quoc te TH" xfId="372"/>
    <cellStyle name="_07. NGTT2009-NN_Book3_10 Market VH, YT, GD, NGTT 2011 _Xl0000147" xfId="373"/>
    <cellStyle name="_07. NGTT2009-NN_Book3_10 Market VH, YT, GD, NGTT 2011 _Xl0000167" xfId="374"/>
    <cellStyle name="_07. NGTT2009-NN_Book3_10 Market VH, YT, GD, NGTT 2011 _XNK" xfId="375"/>
    <cellStyle name="_07. NGTT2009-NN_Book3_10 Van tai va BCVT (da sua ok)" xfId="376"/>
    <cellStyle name="_07. NGTT2009-NN_Book3_10 VH, YT, GD, NGTT 2010 - (OK)" xfId="377"/>
    <cellStyle name="_07. NGTT2009-NN_Book3_10 VH, YT, GD, NGTT 2010 - (OK)_Bo sung 04 bieu Cong nghiep" xfId="378"/>
    <cellStyle name="_07. NGTT2009-NN_Book3_11 (3)" xfId="379"/>
    <cellStyle name="_07. NGTT2009-NN_Book3_11 (3)_04 Doanh nghiep va CSKDCT 2012" xfId="380"/>
    <cellStyle name="_07. NGTT2009-NN_Book3_11 (3)_Xl0000167" xfId="381"/>
    <cellStyle name="_07. NGTT2009-NN_Book3_12 (2)" xfId="382"/>
    <cellStyle name="_07. NGTT2009-NN_Book3_12 (2)_04 Doanh nghiep va CSKDCT 2012" xfId="383"/>
    <cellStyle name="_07. NGTT2009-NN_Book3_12 (2)_Xl0000167" xfId="384"/>
    <cellStyle name="_07. NGTT2009-NN_Book3_12 Chi so gia 2012(chuan) co so" xfId="385"/>
    <cellStyle name="_07. NGTT2009-NN_Book3_12 Giao duc, Y Te va Muc songnam2011" xfId="386"/>
    <cellStyle name="_07. NGTT2009-NN_Book3_13 Van tai 2012" xfId="387"/>
    <cellStyle name="_07. NGTT2009-NN_Book3_Book1" xfId="388"/>
    <cellStyle name="_07. NGTT2009-NN_Book3_CucThongke-phucdap-Tuan-Anh" xfId="389"/>
    <cellStyle name="_07. NGTT2009-NN_Book3_Giaoduc2013(ok)" xfId="390"/>
    <cellStyle name="_07. NGTT2009-NN_Book3_GTSXNN" xfId="391"/>
    <cellStyle name="_07. NGTT2009-NN_Book3_GTSXNN_Nongnghiep NGDD 2012_cap nhat den 24-5-2013(1)" xfId="392"/>
    <cellStyle name="_07. NGTT2009-NN_Book3_Maket NGTT2012 LN,TS (7-1-2013)" xfId="393"/>
    <cellStyle name="_07. NGTT2009-NN_Book3_Maket NGTT2012 LN,TS (7-1-2013)_Nongnghiep" xfId="394"/>
    <cellStyle name="_07. NGTT2009-NN_Book3_Ngiam_lamnghiep_2011_v2(1)(1)" xfId="395"/>
    <cellStyle name="_07. NGTT2009-NN_Book3_Ngiam_lamnghiep_2011_v2(1)(1)_Nongnghiep" xfId="396"/>
    <cellStyle name="_07. NGTT2009-NN_Book3_NGTT LN,TS 2012 (Chuan)" xfId="397"/>
    <cellStyle name="_07. NGTT2009-NN_Book3_Nien giam day du  Nong nghiep 2010" xfId="398"/>
    <cellStyle name="_07. NGTT2009-NN_Book3_Nien giam TT Vu Nong nghiep 2012(solieu)-gui Vu TH 29-3-2013" xfId="399"/>
    <cellStyle name="_07. NGTT2009-NN_Book3_Nongnghiep" xfId="400"/>
    <cellStyle name="_07. NGTT2009-NN_Book3_Nongnghiep_Bo sung 04 bieu Cong nghiep" xfId="401"/>
    <cellStyle name="_07. NGTT2009-NN_Book3_Nongnghiep_Mau" xfId="402"/>
    <cellStyle name="_07. NGTT2009-NN_Book3_Nongnghiep_NGDD 2013 Thu chi NSNN " xfId="403"/>
    <cellStyle name="_07. NGTT2009-NN_Book3_Nongnghiep_Nongnghiep NGDD 2012_cap nhat den 24-5-2013(1)" xfId="404"/>
    <cellStyle name="_07. NGTT2009-NN_Book3_So lieu quoc te TH" xfId="405"/>
    <cellStyle name="_07. NGTT2009-NN_Book3_So lieu quoc te TH_08 Cong nghiep 2010" xfId="406"/>
    <cellStyle name="_07. NGTT2009-NN_Book3_So lieu quoc te TH_08 Thuong mai va Du lich (Ok)" xfId="407"/>
    <cellStyle name="_07. NGTT2009-NN_Book3_So lieu quoc te TH_09 Chi so gia 2011- VuTKG-1 (Ok)" xfId="408"/>
    <cellStyle name="_07. NGTT2009-NN_Book3_So lieu quoc te TH_09 Du lich" xfId="409"/>
    <cellStyle name="_07. NGTT2009-NN_Book3_So lieu quoc te TH_10 Van tai va BCVT (da sua ok)" xfId="410"/>
    <cellStyle name="_07. NGTT2009-NN_Book3_So lieu quoc te TH_12 Giao duc, Y Te va Muc songnam2011" xfId="411"/>
    <cellStyle name="_07. NGTT2009-NN_Book3_So lieu quoc te TH_nien giam tom tat du lich va XNK" xfId="412"/>
    <cellStyle name="_07. NGTT2009-NN_Book3_So lieu quoc te TH_Nongnghiep" xfId="413"/>
    <cellStyle name="_07. NGTT2009-NN_Book3_So lieu quoc te TH_XNK" xfId="414"/>
    <cellStyle name="_07. NGTT2009-NN_Book3_So lieu quoc te(GDP)" xfId="415"/>
    <cellStyle name="_07. NGTT2009-NN_Book3_So lieu quoc te(GDP)_02  Dan so lao dong(OK)" xfId="416"/>
    <cellStyle name="_07. NGTT2009-NN_Book3_So lieu quoc te(GDP)_03 TKQG va Thu chi NSNN 2012" xfId="417"/>
    <cellStyle name="_07. NGTT2009-NN_Book3_So lieu quoc te(GDP)_04 Doanh nghiep va CSKDCT 2012" xfId="418"/>
    <cellStyle name="_07. NGTT2009-NN_Book3_So lieu quoc te(GDP)_05 Doanh nghiep va Ca the_2011 (Ok)" xfId="419"/>
    <cellStyle name="_07. NGTT2009-NN_Book3_So lieu quoc te(GDP)_07 NGTT CN 2012" xfId="420"/>
    <cellStyle name="_07. NGTT2009-NN_Book3_So lieu quoc te(GDP)_08 Thuong mai Tong muc - Diep" xfId="421"/>
    <cellStyle name="_07. NGTT2009-NN_Book3_So lieu quoc te(GDP)_08 Thuong mai va Du lich (Ok)" xfId="422"/>
    <cellStyle name="_07. NGTT2009-NN_Book3_So lieu quoc te(GDP)_09 Chi so gia 2011- VuTKG-1 (Ok)" xfId="423"/>
    <cellStyle name="_07. NGTT2009-NN_Book3_So lieu quoc te(GDP)_09 Du lich" xfId="424"/>
    <cellStyle name="_07. NGTT2009-NN_Book3_So lieu quoc te(GDP)_10 Van tai va BCVT (da sua ok)" xfId="425"/>
    <cellStyle name="_07. NGTT2009-NN_Book3_So lieu quoc te(GDP)_11 (3)" xfId="426"/>
    <cellStyle name="_07. NGTT2009-NN_Book3_So lieu quoc te(GDP)_11 (3)_04 Doanh nghiep va CSKDCT 2012" xfId="427"/>
    <cellStyle name="_07. NGTT2009-NN_Book3_So lieu quoc te(GDP)_11 (3)_Xl0000167" xfId="428"/>
    <cellStyle name="_07. NGTT2009-NN_Book3_So lieu quoc te(GDP)_12 (2)" xfId="429"/>
    <cellStyle name="_07. NGTT2009-NN_Book3_So lieu quoc te(GDP)_12 (2)_04 Doanh nghiep va CSKDCT 2012" xfId="430"/>
    <cellStyle name="_07. NGTT2009-NN_Book3_So lieu quoc te(GDP)_12 (2)_Xl0000167" xfId="431"/>
    <cellStyle name="_07. NGTT2009-NN_Book3_So lieu quoc te(GDP)_12 Giao duc, Y Te va Muc songnam2011" xfId="432"/>
    <cellStyle name="_07. NGTT2009-NN_Book3_So lieu quoc te(GDP)_12 So lieu quoc te (Ok)" xfId="433"/>
    <cellStyle name="_07. NGTT2009-NN_Book3_So lieu quoc te(GDP)_13 Van tai 2012" xfId="434"/>
    <cellStyle name="_07. NGTT2009-NN_Book3_So lieu quoc te(GDP)_Giaoduc2013(ok)" xfId="435"/>
    <cellStyle name="_07. NGTT2009-NN_Book3_So lieu quoc te(GDP)_Maket NGTT2012 LN,TS (7-1-2013)" xfId="436"/>
    <cellStyle name="_07. NGTT2009-NN_Book3_So lieu quoc te(GDP)_Maket NGTT2012 LN,TS (7-1-2013)_Nongnghiep" xfId="437"/>
    <cellStyle name="_07. NGTT2009-NN_Book3_So lieu quoc te(GDP)_Ngiam_lamnghiep_2011_v2(1)(1)" xfId="438"/>
    <cellStyle name="_07. NGTT2009-NN_Book3_So lieu quoc te(GDP)_Ngiam_lamnghiep_2011_v2(1)(1)_Nongnghiep" xfId="439"/>
    <cellStyle name="_07. NGTT2009-NN_Book3_So lieu quoc te(GDP)_NGTT LN,TS 2012 (Chuan)" xfId="440"/>
    <cellStyle name="_07. NGTT2009-NN_Book3_So lieu quoc te(GDP)_Nien giam TT Vu Nong nghiep 2012(solieu)-gui Vu TH 29-3-2013" xfId="441"/>
    <cellStyle name="_07. NGTT2009-NN_Book3_So lieu quoc te(GDP)_Nongnghiep" xfId="442"/>
    <cellStyle name="_07. NGTT2009-NN_Book3_So lieu quoc te(GDP)_Nongnghiep NGDD 2012_cap nhat den 24-5-2013(1)" xfId="443"/>
    <cellStyle name="_07. NGTT2009-NN_Book3_So lieu quoc te(GDP)_Nongnghiep_Nongnghiep NGDD 2012_cap nhat den 24-5-2013(1)" xfId="444"/>
    <cellStyle name="_07. NGTT2009-NN_Book3_So lieu quoc te(GDP)_Xl0000147" xfId="445"/>
    <cellStyle name="_07. NGTT2009-NN_Book3_So lieu quoc te(GDP)_Xl0000167" xfId="446"/>
    <cellStyle name="_07. NGTT2009-NN_Book3_So lieu quoc te(GDP)_XNK" xfId="447"/>
    <cellStyle name="_07. NGTT2009-NN_Book3_Xl0000147" xfId="448"/>
    <cellStyle name="_07. NGTT2009-NN_Book3_Xl0000167" xfId="449"/>
    <cellStyle name="_07. NGTT2009-NN_Book3_XNK" xfId="450"/>
    <cellStyle name="_07. NGTT2009-NN_Book3_XNK_08 Thuong mai Tong muc - Diep" xfId="451"/>
    <cellStyle name="_07. NGTT2009-NN_Book3_XNK_Bo sung 04 bieu Cong nghiep" xfId="452"/>
    <cellStyle name="_07. NGTT2009-NN_Book3_XNK-2012" xfId="453"/>
    <cellStyle name="_07. NGTT2009-NN_Book3_XNK-Market" xfId="454"/>
    <cellStyle name="_07. NGTT2009-NN_Book4" xfId="455"/>
    <cellStyle name="_07. NGTT2009-NN_Book4_08 Cong nghiep 2010" xfId="456"/>
    <cellStyle name="_07. NGTT2009-NN_Book4_08 Thuong mai va Du lich (Ok)" xfId="457"/>
    <cellStyle name="_07. NGTT2009-NN_Book4_09 Chi so gia 2011- VuTKG-1 (Ok)" xfId="458"/>
    <cellStyle name="_07. NGTT2009-NN_Book4_09 Du lich" xfId="459"/>
    <cellStyle name="_07. NGTT2009-NN_Book4_10 Van tai va BCVT (da sua ok)" xfId="460"/>
    <cellStyle name="_07. NGTT2009-NN_Book4_12 Giao duc, Y Te va Muc songnam2011" xfId="461"/>
    <cellStyle name="_07. NGTT2009-NN_Book4_12 So lieu quoc te (Ok)" xfId="462"/>
    <cellStyle name="_07. NGTT2009-NN_Book4_Book1" xfId="463"/>
    <cellStyle name="_07. NGTT2009-NN_Book4_nien giam tom tat du lich va XNK" xfId="464"/>
    <cellStyle name="_07. NGTT2009-NN_Book4_Nongnghiep" xfId="465"/>
    <cellStyle name="_07. NGTT2009-NN_Book4_XNK" xfId="466"/>
    <cellStyle name="_07. NGTT2009-NN_Book4_XNK-2012" xfId="467"/>
    <cellStyle name="_07. NGTT2009-NN_CSKDCT 2010" xfId="468"/>
    <cellStyle name="_07. NGTT2009-NN_CSKDCT 2010_Bo sung 04 bieu Cong nghiep" xfId="469"/>
    <cellStyle name="_07. NGTT2009-NN_CucThongke-phucdap-Tuan-Anh" xfId="470"/>
    <cellStyle name="_07. NGTT2009-NN_dan so phan tich 10 nam(moi)" xfId="471"/>
    <cellStyle name="_07. NGTT2009-NN_dan so phan tich 10 nam(moi)_01 Don vi HC" xfId="472"/>
    <cellStyle name="_07. NGTT2009-NN_dan so phan tich 10 nam(moi)_02 Danso_Laodong 2012(chuan) CO SO" xfId="473"/>
    <cellStyle name="_07. NGTT2009-NN_dan so phan tich 10 nam(moi)_04 Doanh nghiep va CSKDCT 2012" xfId="474"/>
    <cellStyle name="_07. NGTT2009-NN_dan so phan tich 10 nam(moi)_NGDD 2013 Thu chi NSNN " xfId="475"/>
    <cellStyle name="_07. NGTT2009-NN_dan so phan tich 10 nam(moi)_Nien giam KT_TV 2010" xfId="476"/>
    <cellStyle name="_07. NGTT2009-NN_dan so phan tich 10 nam(moi)_Xl0000167" xfId="477"/>
    <cellStyle name="_07. NGTT2009-NN_Dat Dai NGTT -2013" xfId="478"/>
    <cellStyle name="_07. NGTT2009-NN_Giaoduc2013(ok)" xfId="479"/>
    <cellStyle name="_07. NGTT2009-NN_GTSXNN" xfId="480"/>
    <cellStyle name="_07. NGTT2009-NN_GTSXNN_Nongnghiep NGDD 2012_cap nhat den 24-5-2013(1)" xfId="481"/>
    <cellStyle name="_07. NGTT2009-NN_Lam nghiep, thuy san 2010 (ok)" xfId="482"/>
    <cellStyle name="_07. NGTT2009-NN_Lam nghiep, thuy san 2010 (ok)_08 Cong nghiep 2010" xfId="483"/>
    <cellStyle name="_07. NGTT2009-NN_Lam nghiep, thuy san 2010 (ok)_08 Thuong mai va Du lich (Ok)" xfId="484"/>
    <cellStyle name="_07. NGTT2009-NN_Lam nghiep, thuy san 2010 (ok)_09 Chi so gia 2011- VuTKG-1 (Ok)" xfId="485"/>
    <cellStyle name="_07. NGTT2009-NN_Lam nghiep, thuy san 2010 (ok)_09 Du lich" xfId="486"/>
    <cellStyle name="_07. NGTT2009-NN_Lam nghiep, thuy san 2010 (ok)_10 Van tai va BCVT (da sua ok)" xfId="487"/>
    <cellStyle name="_07. NGTT2009-NN_Lam nghiep, thuy san 2010 (ok)_12 Giao duc, Y Te va Muc songnam2011" xfId="488"/>
    <cellStyle name="_07. NGTT2009-NN_Lam nghiep, thuy san 2010 (ok)_nien giam tom tat du lich va XNK" xfId="489"/>
    <cellStyle name="_07. NGTT2009-NN_Lam nghiep, thuy san 2010 (ok)_Nongnghiep" xfId="490"/>
    <cellStyle name="_07. NGTT2009-NN_Lam nghiep, thuy san 2010 (ok)_XNK" xfId="491"/>
    <cellStyle name="_07. NGTT2009-NN_Maket NGTT Cong nghiep 2011" xfId="492"/>
    <cellStyle name="_07. NGTT2009-NN_Maket NGTT Cong nghiep 2011_08 Cong nghiep 2010" xfId="493"/>
    <cellStyle name="_07. NGTT2009-NN_Maket NGTT Cong nghiep 2011_08 Thuong mai va Du lich (Ok)" xfId="494"/>
    <cellStyle name="_07. NGTT2009-NN_Maket NGTT Cong nghiep 2011_09 Chi so gia 2011- VuTKG-1 (Ok)" xfId="495"/>
    <cellStyle name="_07. NGTT2009-NN_Maket NGTT Cong nghiep 2011_09 Du lich" xfId="496"/>
    <cellStyle name="_07. NGTT2009-NN_Maket NGTT Cong nghiep 2011_10 Van tai va BCVT (da sua ok)" xfId="497"/>
    <cellStyle name="_07. NGTT2009-NN_Maket NGTT Cong nghiep 2011_12 Giao duc, Y Te va Muc songnam2011" xfId="498"/>
    <cellStyle name="_07. NGTT2009-NN_Maket NGTT Cong nghiep 2011_nien giam tom tat du lich va XNK" xfId="499"/>
    <cellStyle name="_07. NGTT2009-NN_Maket NGTT Cong nghiep 2011_Nongnghiep" xfId="500"/>
    <cellStyle name="_07. NGTT2009-NN_Maket NGTT Cong nghiep 2011_XNK" xfId="501"/>
    <cellStyle name="_07. NGTT2009-NN_Maket NGTT Doanh Nghiep 2011" xfId="502"/>
    <cellStyle name="_07. NGTT2009-NN_Maket NGTT Doanh Nghiep 2011_08 Cong nghiep 2010" xfId="503"/>
    <cellStyle name="_07. NGTT2009-NN_Maket NGTT Doanh Nghiep 2011_08 Thuong mai va Du lich (Ok)" xfId="504"/>
    <cellStyle name="_07. NGTT2009-NN_Maket NGTT Doanh Nghiep 2011_09 Chi so gia 2011- VuTKG-1 (Ok)" xfId="505"/>
    <cellStyle name="_07. NGTT2009-NN_Maket NGTT Doanh Nghiep 2011_09 Du lich" xfId="506"/>
    <cellStyle name="_07. NGTT2009-NN_Maket NGTT Doanh Nghiep 2011_10 Van tai va BCVT (da sua ok)" xfId="507"/>
    <cellStyle name="_07. NGTT2009-NN_Maket NGTT Doanh Nghiep 2011_12 Giao duc, Y Te va Muc songnam2011" xfId="508"/>
    <cellStyle name="_07. NGTT2009-NN_Maket NGTT Doanh Nghiep 2011_nien giam tom tat du lich va XNK" xfId="509"/>
    <cellStyle name="_07. NGTT2009-NN_Maket NGTT Doanh Nghiep 2011_Nongnghiep" xfId="510"/>
    <cellStyle name="_07. NGTT2009-NN_Maket NGTT Doanh Nghiep 2011_XNK" xfId="511"/>
    <cellStyle name="_07. NGTT2009-NN_Maket NGTT Thu chi NS 2011" xfId="512"/>
    <cellStyle name="_07. NGTT2009-NN_Maket NGTT Thu chi NS 2011_08 Cong nghiep 2010" xfId="513"/>
    <cellStyle name="_07. NGTT2009-NN_Maket NGTT Thu chi NS 2011_08 Thuong mai va Du lich (Ok)" xfId="514"/>
    <cellStyle name="_07. NGTT2009-NN_Maket NGTT Thu chi NS 2011_09 Chi so gia 2011- VuTKG-1 (Ok)" xfId="515"/>
    <cellStyle name="_07. NGTT2009-NN_Maket NGTT Thu chi NS 2011_09 Du lich" xfId="516"/>
    <cellStyle name="_07. NGTT2009-NN_Maket NGTT Thu chi NS 2011_10 Van tai va BCVT (da sua ok)" xfId="517"/>
    <cellStyle name="_07. NGTT2009-NN_Maket NGTT Thu chi NS 2011_12 Giao duc, Y Te va Muc songnam2011" xfId="518"/>
    <cellStyle name="_07. NGTT2009-NN_Maket NGTT Thu chi NS 2011_nien giam tom tat du lich va XNK" xfId="519"/>
    <cellStyle name="_07. NGTT2009-NN_Maket NGTT Thu chi NS 2011_Nongnghiep" xfId="520"/>
    <cellStyle name="_07. NGTT2009-NN_Maket NGTT Thu chi NS 2011_XNK" xfId="521"/>
    <cellStyle name="_07. NGTT2009-NN_Maket NGTT2012 LN,TS (7-1-2013)" xfId="522"/>
    <cellStyle name="_07. NGTT2009-NN_Maket NGTT2012 LN,TS (7-1-2013)_Nongnghiep" xfId="523"/>
    <cellStyle name="_07. NGTT2009-NN_Ngiam_lamnghiep_2011_v2(1)(1)" xfId="524"/>
    <cellStyle name="_07. NGTT2009-NN_Ngiam_lamnghiep_2011_v2(1)(1)_Nongnghiep" xfId="525"/>
    <cellStyle name="_07. NGTT2009-NN_NGTT Ca the 2011 Diep" xfId="526"/>
    <cellStyle name="_07. NGTT2009-NN_NGTT Ca the 2011 Diep_08 Cong nghiep 2010" xfId="527"/>
    <cellStyle name="_07. NGTT2009-NN_NGTT Ca the 2011 Diep_08 Thuong mai va Du lich (Ok)" xfId="528"/>
    <cellStyle name="_07. NGTT2009-NN_NGTT Ca the 2011 Diep_09 Chi so gia 2011- VuTKG-1 (Ok)" xfId="529"/>
    <cellStyle name="_07. NGTT2009-NN_NGTT Ca the 2011 Diep_09 Du lich" xfId="530"/>
    <cellStyle name="_07. NGTT2009-NN_NGTT Ca the 2011 Diep_10 Van tai va BCVT (da sua ok)" xfId="531"/>
    <cellStyle name="_07. NGTT2009-NN_NGTT Ca the 2011 Diep_12 Giao duc, Y Te va Muc songnam2011" xfId="532"/>
    <cellStyle name="_07. NGTT2009-NN_NGTT Ca the 2011 Diep_nien giam tom tat du lich va XNK" xfId="533"/>
    <cellStyle name="_07. NGTT2009-NN_NGTT Ca the 2011 Diep_Nongnghiep" xfId="534"/>
    <cellStyle name="_07. NGTT2009-NN_NGTT Ca the 2011 Diep_XNK" xfId="535"/>
    <cellStyle name="_07. NGTT2009-NN_NGTT LN,TS 2012 (Chuan)" xfId="536"/>
    <cellStyle name="_07. NGTT2009-NN_Nien giam day du  Nong nghiep 2010" xfId="537"/>
    <cellStyle name="_07. NGTT2009-NN_Nien giam TT Vu Nong nghiep 2012(solieu)-gui Vu TH 29-3-2013" xfId="538"/>
    <cellStyle name="_07. NGTT2009-NN_Nongnghiep" xfId="539"/>
    <cellStyle name="_07. NGTT2009-NN_Nongnghiep_Bo sung 04 bieu Cong nghiep" xfId="540"/>
    <cellStyle name="_07. NGTT2009-NN_Nongnghiep_Mau" xfId="541"/>
    <cellStyle name="_07. NGTT2009-NN_Nongnghiep_NGDD 2013 Thu chi NSNN " xfId="542"/>
    <cellStyle name="_07. NGTT2009-NN_Nongnghiep_Nongnghiep NGDD 2012_cap nhat den 24-5-2013(1)" xfId="543"/>
    <cellStyle name="_07. NGTT2009-NN_Phan i (in)" xfId="544"/>
    <cellStyle name="_07. NGTT2009-NN_So lieu quoc te TH" xfId="545"/>
    <cellStyle name="_07. NGTT2009-NN_So lieu quoc te TH_08 Cong nghiep 2010" xfId="546"/>
    <cellStyle name="_07. NGTT2009-NN_So lieu quoc te TH_08 Thuong mai va Du lich (Ok)" xfId="547"/>
    <cellStyle name="_07. NGTT2009-NN_So lieu quoc te TH_09 Chi so gia 2011- VuTKG-1 (Ok)" xfId="548"/>
    <cellStyle name="_07. NGTT2009-NN_So lieu quoc te TH_09 Du lich" xfId="549"/>
    <cellStyle name="_07. NGTT2009-NN_So lieu quoc te TH_10 Van tai va BCVT (da sua ok)" xfId="550"/>
    <cellStyle name="_07. NGTT2009-NN_So lieu quoc te TH_12 Giao duc, Y Te va Muc songnam2011" xfId="551"/>
    <cellStyle name="_07. NGTT2009-NN_So lieu quoc te TH_nien giam tom tat du lich va XNK" xfId="552"/>
    <cellStyle name="_07. NGTT2009-NN_So lieu quoc te TH_Nongnghiep" xfId="553"/>
    <cellStyle name="_07. NGTT2009-NN_So lieu quoc te TH_XNK" xfId="554"/>
    <cellStyle name="_07. NGTT2009-NN_So lieu quoc te(GDP)" xfId="555"/>
    <cellStyle name="_07. NGTT2009-NN_So lieu quoc te(GDP)_02  Dan so lao dong(OK)" xfId="556"/>
    <cellStyle name="_07. NGTT2009-NN_So lieu quoc te(GDP)_03 TKQG va Thu chi NSNN 2012" xfId="557"/>
    <cellStyle name="_07. NGTT2009-NN_So lieu quoc te(GDP)_04 Doanh nghiep va CSKDCT 2012" xfId="558"/>
    <cellStyle name="_07. NGTT2009-NN_So lieu quoc te(GDP)_05 Doanh nghiep va Ca the_2011 (Ok)" xfId="559"/>
    <cellStyle name="_07. NGTT2009-NN_So lieu quoc te(GDP)_07 NGTT CN 2012" xfId="560"/>
    <cellStyle name="_07. NGTT2009-NN_So lieu quoc te(GDP)_08 Thuong mai Tong muc - Diep" xfId="561"/>
    <cellStyle name="_07. NGTT2009-NN_So lieu quoc te(GDP)_08 Thuong mai va Du lich (Ok)" xfId="562"/>
    <cellStyle name="_07. NGTT2009-NN_So lieu quoc te(GDP)_09 Chi so gia 2011- VuTKG-1 (Ok)" xfId="563"/>
    <cellStyle name="_07. NGTT2009-NN_So lieu quoc te(GDP)_09 Du lich" xfId="564"/>
    <cellStyle name="_07. NGTT2009-NN_So lieu quoc te(GDP)_10 Van tai va BCVT (da sua ok)" xfId="565"/>
    <cellStyle name="_07. NGTT2009-NN_So lieu quoc te(GDP)_11 (3)" xfId="566"/>
    <cellStyle name="_07. NGTT2009-NN_So lieu quoc te(GDP)_11 (3)_04 Doanh nghiep va CSKDCT 2012" xfId="567"/>
    <cellStyle name="_07. NGTT2009-NN_So lieu quoc te(GDP)_11 (3)_Xl0000167" xfId="568"/>
    <cellStyle name="_07. NGTT2009-NN_So lieu quoc te(GDP)_12 (2)" xfId="569"/>
    <cellStyle name="_07. NGTT2009-NN_So lieu quoc te(GDP)_12 (2)_04 Doanh nghiep va CSKDCT 2012" xfId="570"/>
    <cellStyle name="_07. NGTT2009-NN_So lieu quoc te(GDP)_12 (2)_Xl0000167" xfId="571"/>
    <cellStyle name="_07. NGTT2009-NN_So lieu quoc te(GDP)_12 Giao duc, Y Te va Muc songnam2011" xfId="572"/>
    <cellStyle name="_07. NGTT2009-NN_So lieu quoc te(GDP)_12 So lieu quoc te (Ok)" xfId="573"/>
    <cellStyle name="_07. NGTT2009-NN_So lieu quoc te(GDP)_13 Van tai 2012" xfId="574"/>
    <cellStyle name="_07. NGTT2009-NN_So lieu quoc te(GDP)_Giaoduc2013(ok)" xfId="575"/>
    <cellStyle name="_07. NGTT2009-NN_So lieu quoc te(GDP)_Maket NGTT2012 LN,TS (7-1-2013)" xfId="576"/>
    <cellStyle name="_07. NGTT2009-NN_So lieu quoc te(GDP)_Maket NGTT2012 LN,TS (7-1-2013)_Nongnghiep" xfId="577"/>
    <cellStyle name="_07. NGTT2009-NN_So lieu quoc te(GDP)_Ngiam_lamnghiep_2011_v2(1)(1)" xfId="578"/>
    <cellStyle name="_07. NGTT2009-NN_So lieu quoc te(GDP)_Ngiam_lamnghiep_2011_v2(1)(1)_Nongnghiep" xfId="579"/>
    <cellStyle name="_07. NGTT2009-NN_So lieu quoc te(GDP)_NGTT LN,TS 2012 (Chuan)" xfId="580"/>
    <cellStyle name="_07. NGTT2009-NN_So lieu quoc te(GDP)_Nien giam TT Vu Nong nghiep 2012(solieu)-gui Vu TH 29-3-2013" xfId="581"/>
    <cellStyle name="_07. NGTT2009-NN_So lieu quoc te(GDP)_Nongnghiep" xfId="582"/>
    <cellStyle name="_07. NGTT2009-NN_So lieu quoc te(GDP)_Nongnghiep NGDD 2012_cap nhat den 24-5-2013(1)" xfId="583"/>
    <cellStyle name="_07. NGTT2009-NN_So lieu quoc te(GDP)_Nongnghiep_Nongnghiep NGDD 2012_cap nhat den 24-5-2013(1)" xfId="584"/>
    <cellStyle name="_07. NGTT2009-NN_So lieu quoc te(GDP)_Xl0000147" xfId="585"/>
    <cellStyle name="_07. NGTT2009-NN_So lieu quoc te(GDP)_Xl0000167" xfId="586"/>
    <cellStyle name="_07. NGTT2009-NN_So lieu quoc te(GDP)_XNK" xfId="587"/>
    <cellStyle name="_07. NGTT2009-NN_Thuong mai va Du lich" xfId="588"/>
    <cellStyle name="_07. NGTT2009-NN_Thuong mai va Du lich_01 Don vi HC" xfId="589"/>
    <cellStyle name="_07. NGTT2009-NN_Thuong mai va Du lich_NGDD 2013 Thu chi NSNN " xfId="590"/>
    <cellStyle name="_07. NGTT2009-NN_Tong hop 1" xfId="591"/>
    <cellStyle name="_07. NGTT2009-NN_Tong hop NGTT" xfId="592"/>
    <cellStyle name="_07. NGTT2009-NN_Xl0000167" xfId="593"/>
    <cellStyle name="_07. NGTT2009-NN_XNK" xfId="594"/>
    <cellStyle name="_07. NGTT2009-NN_XNK (10-6)" xfId="595"/>
    <cellStyle name="_07. NGTT2009-NN_XNK_08 Thuong mai Tong muc - Diep" xfId="596"/>
    <cellStyle name="_07. NGTT2009-NN_XNK_Bo sung 04 bieu Cong nghiep" xfId="597"/>
    <cellStyle name="_07. NGTT2009-NN_XNK-2012" xfId="598"/>
    <cellStyle name="_07. NGTT2009-NN_XNK-Market" xfId="599"/>
    <cellStyle name="_09 VAN TAI(OK)" xfId="600"/>
    <cellStyle name="_09.GD-Yte_TT_MSDC2008" xfId="601"/>
    <cellStyle name="_09.GD-Yte_TT_MSDC2008 10" xfId="602"/>
    <cellStyle name="_09.GD-Yte_TT_MSDC2008 11" xfId="603"/>
    <cellStyle name="_09.GD-Yte_TT_MSDC2008 12" xfId="604"/>
    <cellStyle name="_09.GD-Yte_TT_MSDC2008 13" xfId="605"/>
    <cellStyle name="_09.GD-Yte_TT_MSDC2008 14" xfId="606"/>
    <cellStyle name="_09.GD-Yte_TT_MSDC2008 15" xfId="607"/>
    <cellStyle name="_09.GD-Yte_TT_MSDC2008 16" xfId="608"/>
    <cellStyle name="_09.GD-Yte_TT_MSDC2008 17" xfId="609"/>
    <cellStyle name="_09.GD-Yte_TT_MSDC2008 18" xfId="610"/>
    <cellStyle name="_09.GD-Yte_TT_MSDC2008 19" xfId="611"/>
    <cellStyle name="_09.GD-Yte_TT_MSDC2008 2" xfId="612"/>
    <cellStyle name="_09.GD-Yte_TT_MSDC2008 3" xfId="613"/>
    <cellStyle name="_09.GD-Yte_TT_MSDC2008 4" xfId="614"/>
    <cellStyle name="_09.GD-Yte_TT_MSDC2008 5" xfId="615"/>
    <cellStyle name="_09.GD-Yte_TT_MSDC2008 6" xfId="616"/>
    <cellStyle name="_09.GD-Yte_TT_MSDC2008 7" xfId="617"/>
    <cellStyle name="_09.GD-Yte_TT_MSDC2008 8" xfId="618"/>
    <cellStyle name="_09.GD-Yte_TT_MSDC2008 9" xfId="619"/>
    <cellStyle name="_09.GD-Yte_TT_MSDC2008_01 Don vi HC" xfId="620"/>
    <cellStyle name="_09.GD-Yte_TT_MSDC2008_01 DVHC-DSLD 2010" xfId="621"/>
    <cellStyle name="_09.GD-Yte_TT_MSDC2008_01 DVHC-DSLD 2010_01 Don vi HC" xfId="622"/>
    <cellStyle name="_09.GD-Yte_TT_MSDC2008_01 DVHC-DSLD 2010_02 Danso_Laodong 2012(chuan) CO SO" xfId="623"/>
    <cellStyle name="_09.GD-Yte_TT_MSDC2008_01 DVHC-DSLD 2010_04 Doanh nghiep va CSKDCT 2012" xfId="624"/>
    <cellStyle name="_09.GD-Yte_TT_MSDC2008_01 DVHC-DSLD 2010_08 Thuong mai Tong muc - Diep" xfId="625"/>
    <cellStyle name="_09.GD-Yte_TT_MSDC2008_01 DVHC-DSLD 2010_Bo sung 04 bieu Cong nghiep" xfId="626"/>
    <cellStyle name="_09.GD-Yte_TT_MSDC2008_01 DVHC-DSLD 2010_Mau" xfId="627"/>
    <cellStyle name="_09.GD-Yte_TT_MSDC2008_01 DVHC-DSLD 2010_NGDD 2013 Thu chi NSNN " xfId="628"/>
    <cellStyle name="_09.GD-Yte_TT_MSDC2008_01 DVHC-DSLD 2010_Nien giam KT_TV 2010" xfId="629"/>
    <cellStyle name="_09.GD-Yte_TT_MSDC2008_01 DVHC-DSLD 2010_nien giam tom tat 2010 (thuy)" xfId="630"/>
    <cellStyle name="_09.GD-Yte_TT_MSDC2008_01 DVHC-DSLD 2010_nien giam tom tat 2010 (thuy)_01 Don vi HC" xfId="631"/>
    <cellStyle name="_09.GD-Yte_TT_MSDC2008_01 DVHC-DSLD 2010_nien giam tom tat 2010 (thuy)_02 Danso_Laodong 2012(chuan) CO SO" xfId="632"/>
    <cellStyle name="_09.GD-Yte_TT_MSDC2008_01 DVHC-DSLD 2010_nien giam tom tat 2010 (thuy)_04 Doanh nghiep va CSKDCT 2012" xfId="633"/>
    <cellStyle name="_09.GD-Yte_TT_MSDC2008_01 DVHC-DSLD 2010_nien giam tom tat 2010 (thuy)_08 Thuong mai Tong muc - Diep" xfId="634"/>
    <cellStyle name="_09.GD-Yte_TT_MSDC2008_01 DVHC-DSLD 2010_nien giam tom tat 2010 (thuy)_09 Thuong mai va Du lich" xfId="635"/>
    <cellStyle name="_09.GD-Yte_TT_MSDC2008_01 DVHC-DSLD 2010_nien giam tom tat 2010 (thuy)_09 Thuong mai va Du lich_01 Don vi HC" xfId="636"/>
    <cellStyle name="_09.GD-Yte_TT_MSDC2008_01 DVHC-DSLD 2010_nien giam tom tat 2010 (thuy)_09 Thuong mai va Du lich_NGDD 2013 Thu chi NSNN " xfId="637"/>
    <cellStyle name="_09.GD-Yte_TT_MSDC2008_01 DVHC-DSLD 2010_nien giam tom tat 2010 (thuy)_Xl0000167" xfId="638"/>
    <cellStyle name="_09.GD-Yte_TT_MSDC2008_01 DVHC-DSLD 2010_Tong hop NGTT" xfId="639"/>
    <cellStyle name="_09.GD-Yte_TT_MSDC2008_01 DVHC-DSLD 2010_Tong hop NGTT_09 Thuong mai va Du lich" xfId="640"/>
    <cellStyle name="_09.GD-Yte_TT_MSDC2008_01 DVHC-DSLD 2010_Tong hop NGTT_09 Thuong mai va Du lich_01 Don vi HC" xfId="641"/>
    <cellStyle name="_09.GD-Yte_TT_MSDC2008_01 DVHC-DSLD 2010_Tong hop NGTT_09 Thuong mai va Du lich_NGDD 2013 Thu chi NSNN " xfId="642"/>
    <cellStyle name="_09.GD-Yte_TT_MSDC2008_01 DVHC-DSLD 2010_Xl0000167" xfId="643"/>
    <cellStyle name="_09.GD-Yte_TT_MSDC2008_02  Dan so lao dong(OK)" xfId="644"/>
    <cellStyle name="_09.GD-Yte_TT_MSDC2008_02 Danso_Laodong 2012(chuan) CO SO" xfId="645"/>
    <cellStyle name="_09.GD-Yte_TT_MSDC2008_03 Dautu 2010" xfId="646"/>
    <cellStyle name="_09.GD-Yte_TT_MSDC2008_03 Dautu 2010_01 Don vi HC" xfId="647"/>
    <cellStyle name="_09.GD-Yte_TT_MSDC2008_03 Dautu 2010_02 Danso_Laodong 2012(chuan) CO SO" xfId="648"/>
    <cellStyle name="_09.GD-Yte_TT_MSDC2008_03 Dautu 2010_04 Doanh nghiep va CSKDCT 2012" xfId="649"/>
    <cellStyle name="_09.GD-Yte_TT_MSDC2008_03 Dautu 2010_08 Thuong mai Tong muc - Diep" xfId="650"/>
    <cellStyle name="_09.GD-Yte_TT_MSDC2008_03 Dautu 2010_09 Thuong mai va Du lich" xfId="651"/>
    <cellStyle name="_09.GD-Yte_TT_MSDC2008_03 Dautu 2010_09 Thuong mai va Du lich_01 Don vi HC" xfId="652"/>
    <cellStyle name="_09.GD-Yte_TT_MSDC2008_03 Dautu 2010_09 Thuong mai va Du lich_NGDD 2013 Thu chi NSNN " xfId="653"/>
    <cellStyle name="_09.GD-Yte_TT_MSDC2008_03 Dautu 2010_Xl0000167" xfId="654"/>
    <cellStyle name="_09.GD-Yte_TT_MSDC2008_03 TKQG" xfId="655"/>
    <cellStyle name="_09.GD-Yte_TT_MSDC2008_03 TKQG_02  Dan so lao dong(OK)" xfId="656"/>
    <cellStyle name="_09.GD-Yte_TT_MSDC2008_03 TKQG_Xl0000167" xfId="657"/>
    <cellStyle name="_09.GD-Yte_TT_MSDC2008_04 Doanh nghiep va CSKDCT 2012" xfId="658"/>
    <cellStyle name="_09.GD-Yte_TT_MSDC2008_05 Doanh nghiep va Ca the_2011 (Ok)" xfId="659"/>
    <cellStyle name="_09.GD-Yte_TT_MSDC2008_05 NGTT DN 2010 (OK)" xfId="660"/>
    <cellStyle name="_09.GD-Yte_TT_MSDC2008_05 NGTT DN 2010 (OK)_Bo sung 04 bieu Cong nghiep" xfId="661"/>
    <cellStyle name="_09.GD-Yte_TT_MSDC2008_05 Thu chi NSNN" xfId="662"/>
    <cellStyle name="_09.GD-Yte_TT_MSDC2008_06 Nong, lam nghiep 2010  (ok)" xfId="663"/>
    <cellStyle name="_09.GD-Yte_TT_MSDC2008_07 NGTT CN 2012" xfId="664"/>
    <cellStyle name="_09.GD-Yte_TT_MSDC2008_08 Thuong mai Tong muc - Diep" xfId="665"/>
    <cellStyle name="_09.GD-Yte_TT_MSDC2008_08 Thuong mai va Du lich (Ok)" xfId="666"/>
    <cellStyle name="_09.GD-Yte_TT_MSDC2008_09 Chi so gia 2011- VuTKG-1 (Ok)" xfId="667"/>
    <cellStyle name="_09.GD-Yte_TT_MSDC2008_09 Du lich" xfId="668"/>
    <cellStyle name="_09.GD-Yte_TT_MSDC2008_10 Market VH, YT, GD, NGTT 2011 " xfId="669"/>
    <cellStyle name="_09.GD-Yte_TT_MSDC2008_10 Market VH, YT, GD, NGTT 2011 _02  Dan so lao dong(OK)" xfId="670"/>
    <cellStyle name="_09.GD-Yte_TT_MSDC2008_10 Market VH, YT, GD, NGTT 2011 _03 TKQG va Thu chi NSNN 2012" xfId="671"/>
    <cellStyle name="_09.GD-Yte_TT_MSDC2008_10 Market VH, YT, GD, NGTT 2011 _04 Doanh nghiep va CSKDCT 2012" xfId="672"/>
    <cellStyle name="_09.GD-Yte_TT_MSDC2008_10 Market VH, YT, GD, NGTT 2011 _05 Doanh nghiep va Ca the_2011 (Ok)" xfId="673"/>
    <cellStyle name="_09.GD-Yte_TT_MSDC2008_10 Market VH, YT, GD, NGTT 2011 _07 NGTT CN 2012" xfId="674"/>
    <cellStyle name="_09.GD-Yte_TT_MSDC2008_10 Market VH, YT, GD, NGTT 2011 _08 Thuong mai Tong muc - Diep" xfId="675"/>
    <cellStyle name="_09.GD-Yte_TT_MSDC2008_10 Market VH, YT, GD, NGTT 2011 _08 Thuong mai va Du lich (Ok)" xfId="676"/>
    <cellStyle name="_09.GD-Yte_TT_MSDC2008_10 Market VH, YT, GD, NGTT 2011 _09 Chi so gia 2011- VuTKG-1 (Ok)" xfId="677"/>
    <cellStyle name="_09.GD-Yte_TT_MSDC2008_10 Market VH, YT, GD, NGTT 2011 _09 Du lich" xfId="678"/>
    <cellStyle name="_09.GD-Yte_TT_MSDC2008_10 Market VH, YT, GD, NGTT 2011 _10 Van tai va BCVT (da sua ok)" xfId="679"/>
    <cellStyle name="_09.GD-Yte_TT_MSDC2008_10 Market VH, YT, GD, NGTT 2011 _11 (3)" xfId="680"/>
    <cellStyle name="_09.GD-Yte_TT_MSDC2008_10 Market VH, YT, GD, NGTT 2011 _11 (3)_04 Doanh nghiep va CSKDCT 2012" xfId="681"/>
    <cellStyle name="_09.GD-Yte_TT_MSDC2008_10 Market VH, YT, GD, NGTT 2011 _11 (3)_Xl0000167" xfId="682"/>
    <cellStyle name="_09.GD-Yte_TT_MSDC2008_10 Market VH, YT, GD, NGTT 2011 _12 (2)" xfId="683"/>
    <cellStyle name="_09.GD-Yte_TT_MSDC2008_10 Market VH, YT, GD, NGTT 2011 _12 (2)_04 Doanh nghiep va CSKDCT 2012" xfId="684"/>
    <cellStyle name="_09.GD-Yte_TT_MSDC2008_10 Market VH, YT, GD, NGTT 2011 _12 (2)_Xl0000167" xfId="685"/>
    <cellStyle name="_09.GD-Yte_TT_MSDC2008_10 Market VH, YT, GD, NGTT 2011 _12 Giao duc, Y Te va Muc songnam2011" xfId="686"/>
    <cellStyle name="_09.GD-Yte_TT_MSDC2008_10 Market VH, YT, GD, NGTT 2011 _13 Van tai 2012" xfId="687"/>
    <cellStyle name="_09.GD-Yte_TT_MSDC2008_10 Market VH, YT, GD, NGTT 2011 _Giaoduc2013(ok)" xfId="688"/>
    <cellStyle name="_09.GD-Yte_TT_MSDC2008_10 Market VH, YT, GD, NGTT 2011 _Maket NGTT2012 LN,TS (7-1-2013)" xfId="689"/>
    <cellStyle name="_09.GD-Yte_TT_MSDC2008_10 Market VH, YT, GD, NGTT 2011 _Maket NGTT2012 LN,TS (7-1-2013)_Nongnghiep" xfId="690"/>
    <cellStyle name="_09.GD-Yte_TT_MSDC2008_10 Market VH, YT, GD, NGTT 2011 _Ngiam_lamnghiep_2011_v2(1)(1)" xfId="691"/>
    <cellStyle name="_09.GD-Yte_TT_MSDC2008_10 Market VH, YT, GD, NGTT 2011 _Ngiam_lamnghiep_2011_v2(1)(1)_Nongnghiep" xfId="692"/>
    <cellStyle name="_09.GD-Yte_TT_MSDC2008_10 Market VH, YT, GD, NGTT 2011 _NGTT LN,TS 2012 (Chuan)" xfId="693"/>
    <cellStyle name="_09.GD-Yte_TT_MSDC2008_10 Market VH, YT, GD, NGTT 2011 _Nien giam TT Vu Nong nghiep 2012(solieu)-gui Vu TH 29-3-2013" xfId="694"/>
    <cellStyle name="_09.GD-Yte_TT_MSDC2008_10 Market VH, YT, GD, NGTT 2011 _Nongnghiep" xfId="695"/>
    <cellStyle name="_09.GD-Yte_TT_MSDC2008_10 Market VH, YT, GD, NGTT 2011 _Nongnghiep NGDD 2012_cap nhat den 24-5-2013(1)" xfId="696"/>
    <cellStyle name="_09.GD-Yte_TT_MSDC2008_10 Market VH, YT, GD, NGTT 2011 _Nongnghiep_Nongnghiep NGDD 2012_cap nhat den 24-5-2013(1)" xfId="697"/>
    <cellStyle name="_09.GD-Yte_TT_MSDC2008_10 Market VH, YT, GD, NGTT 2011 _So lieu quoc te TH" xfId="698"/>
    <cellStyle name="_09.GD-Yte_TT_MSDC2008_10 Market VH, YT, GD, NGTT 2011 _Xl0000147" xfId="699"/>
    <cellStyle name="_09.GD-Yte_TT_MSDC2008_10 Market VH, YT, GD, NGTT 2011 _Xl0000167" xfId="700"/>
    <cellStyle name="_09.GD-Yte_TT_MSDC2008_10 Market VH, YT, GD, NGTT 2011 _XNK" xfId="701"/>
    <cellStyle name="_09.GD-Yte_TT_MSDC2008_10 Van tai va BCVT (da sua ok)" xfId="702"/>
    <cellStyle name="_09.GD-Yte_TT_MSDC2008_10 VH, YT, GD, NGTT 2010 - (OK)" xfId="703"/>
    <cellStyle name="_09.GD-Yte_TT_MSDC2008_10 VH, YT, GD, NGTT 2010 - (OK)_Bo sung 04 bieu Cong nghiep" xfId="704"/>
    <cellStyle name="_09.GD-Yte_TT_MSDC2008_11 (3)" xfId="705"/>
    <cellStyle name="_09.GD-Yte_TT_MSDC2008_11 (3)_04 Doanh nghiep va CSKDCT 2012" xfId="706"/>
    <cellStyle name="_09.GD-Yte_TT_MSDC2008_11 (3)_Xl0000167" xfId="707"/>
    <cellStyle name="_09.GD-Yte_TT_MSDC2008_11 So lieu quoc te 2010-final" xfId="708"/>
    <cellStyle name="_09.GD-Yte_TT_MSDC2008_12 (2)" xfId="709"/>
    <cellStyle name="_09.GD-Yte_TT_MSDC2008_12 (2)_04 Doanh nghiep va CSKDCT 2012" xfId="710"/>
    <cellStyle name="_09.GD-Yte_TT_MSDC2008_12 (2)_Xl0000167" xfId="711"/>
    <cellStyle name="_09.GD-Yte_TT_MSDC2008_12 Chi so gia 2012(chuan) co so" xfId="712"/>
    <cellStyle name="_09.GD-Yte_TT_MSDC2008_12 Giao duc, Y Te va Muc songnam2011" xfId="713"/>
    <cellStyle name="_09.GD-Yte_TT_MSDC2008_13 Van tai 2012" xfId="714"/>
    <cellStyle name="_09.GD-Yte_TT_MSDC2008_Book1" xfId="715"/>
    <cellStyle name="_09.GD-Yte_TT_MSDC2008_Dat Dai NGTT -2013" xfId="716"/>
    <cellStyle name="_09.GD-Yte_TT_MSDC2008_Giaoduc2013(ok)" xfId="717"/>
    <cellStyle name="_09.GD-Yte_TT_MSDC2008_GTSXNN" xfId="718"/>
    <cellStyle name="_09.GD-Yte_TT_MSDC2008_GTSXNN_Nongnghiep NGDD 2012_cap nhat den 24-5-2013(1)" xfId="719"/>
    <cellStyle name="_09.GD-Yte_TT_MSDC2008_Maket NGTT Thu chi NS 2011" xfId="720"/>
    <cellStyle name="_09.GD-Yte_TT_MSDC2008_Maket NGTT Thu chi NS 2011_08 Cong nghiep 2010" xfId="721"/>
    <cellStyle name="_09.GD-Yte_TT_MSDC2008_Maket NGTT Thu chi NS 2011_08 Thuong mai va Du lich (Ok)" xfId="722"/>
    <cellStyle name="_09.GD-Yte_TT_MSDC2008_Maket NGTT Thu chi NS 2011_09 Chi so gia 2011- VuTKG-1 (Ok)" xfId="723"/>
    <cellStyle name="_09.GD-Yte_TT_MSDC2008_Maket NGTT Thu chi NS 2011_09 Du lich" xfId="724"/>
    <cellStyle name="_09.GD-Yte_TT_MSDC2008_Maket NGTT Thu chi NS 2011_10 Van tai va BCVT (da sua ok)" xfId="725"/>
    <cellStyle name="_09.GD-Yte_TT_MSDC2008_Maket NGTT Thu chi NS 2011_12 Giao duc, Y Te va Muc songnam2011" xfId="726"/>
    <cellStyle name="_09.GD-Yte_TT_MSDC2008_Maket NGTT Thu chi NS 2011_nien giam tom tat du lich va XNK" xfId="727"/>
    <cellStyle name="_09.GD-Yte_TT_MSDC2008_Maket NGTT Thu chi NS 2011_Nongnghiep" xfId="728"/>
    <cellStyle name="_09.GD-Yte_TT_MSDC2008_Maket NGTT Thu chi NS 2011_XNK" xfId="729"/>
    <cellStyle name="_09.GD-Yte_TT_MSDC2008_Maket NGTT2012 LN,TS (7-1-2013)" xfId="730"/>
    <cellStyle name="_09.GD-Yte_TT_MSDC2008_Maket NGTT2012 LN,TS (7-1-2013)_Nongnghiep" xfId="731"/>
    <cellStyle name="_09.GD-Yte_TT_MSDC2008_Mau" xfId="732"/>
    <cellStyle name="_09.GD-Yte_TT_MSDC2008_Ngiam_lamnghiep_2011_v2(1)(1)" xfId="733"/>
    <cellStyle name="_09.GD-Yte_TT_MSDC2008_Ngiam_lamnghiep_2011_v2(1)(1)_Nongnghiep" xfId="734"/>
    <cellStyle name="_09.GD-Yte_TT_MSDC2008_NGTT LN,TS 2012 (Chuan)" xfId="735"/>
    <cellStyle name="_09.GD-Yte_TT_MSDC2008_Nien giam day du  Nong nghiep 2010" xfId="736"/>
    <cellStyle name="_09.GD-Yte_TT_MSDC2008_Nien giam KT_TV 2010" xfId="737"/>
    <cellStyle name="_09.GD-Yte_TT_MSDC2008_Nien giam TT Vu Nong nghiep 2012(solieu)-gui Vu TH 29-3-2013" xfId="738"/>
    <cellStyle name="_09.GD-Yte_TT_MSDC2008_Nongnghiep" xfId="739"/>
    <cellStyle name="_09.GD-Yte_TT_MSDC2008_Nongnghiep_Bo sung 04 bieu Cong nghiep" xfId="740"/>
    <cellStyle name="_09.GD-Yte_TT_MSDC2008_Nongnghiep_Mau" xfId="741"/>
    <cellStyle name="_09.GD-Yte_TT_MSDC2008_Nongnghiep_NGDD 2013 Thu chi NSNN " xfId="742"/>
    <cellStyle name="_09.GD-Yte_TT_MSDC2008_Nongnghiep_Nongnghiep NGDD 2012_cap nhat den 24-5-2013(1)" xfId="743"/>
    <cellStyle name="_09.GD-Yte_TT_MSDC2008_Phan i (in)" xfId="744"/>
    <cellStyle name="_09.GD-Yte_TT_MSDC2008_So lieu quoc te TH" xfId="745"/>
    <cellStyle name="_09.GD-Yte_TT_MSDC2008_So lieu quoc te TH_08 Cong nghiep 2010" xfId="746"/>
    <cellStyle name="_09.GD-Yte_TT_MSDC2008_So lieu quoc te TH_08 Thuong mai va Du lich (Ok)" xfId="747"/>
    <cellStyle name="_09.GD-Yte_TT_MSDC2008_So lieu quoc te TH_09 Chi so gia 2011- VuTKG-1 (Ok)" xfId="748"/>
    <cellStyle name="_09.GD-Yte_TT_MSDC2008_So lieu quoc te TH_09 Du lich" xfId="749"/>
    <cellStyle name="_09.GD-Yte_TT_MSDC2008_So lieu quoc te TH_10 Van tai va BCVT (da sua ok)" xfId="750"/>
    <cellStyle name="_09.GD-Yte_TT_MSDC2008_So lieu quoc te TH_12 Giao duc, Y Te va Muc songnam2011" xfId="751"/>
    <cellStyle name="_09.GD-Yte_TT_MSDC2008_So lieu quoc te TH_nien giam tom tat du lich va XNK" xfId="752"/>
    <cellStyle name="_09.GD-Yte_TT_MSDC2008_So lieu quoc te TH_Nongnghiep" xfId="753"/>
    <cellStyle name="_09.GD-Yte_TT_MSDC2008_So lieu quoc te TH_XNK" xfId="754"/>
    <cellStyle name="_09.GD-Yte_TT_MSDC2008_So lieu quoc te(GDP)" xfId="755"/>
    <cellStyle name="_09.GD-Yte_TT_MSDC2008_So lieu quoc te(GDP)_02  Dan so lao dong(OK)" xfId="756"/>
    <cellStyle name="_09.GD-Yte_TT_MSDC2008_So lieu quoc te(GDP)_03 TKQG va Thu chi NSNN 2012" xfId="757"/>
    <cellStyle name="_09.GD-Yte_TT_MSDC2008_So lieu quoc te(GDP)_04 Doanh nghiep va CSKDCT 2012" xfId="758"/>
    <cellStyle name="_09.GD-Yte_TT_MSDC2008_So lieu quoc te(GDP)_05 Doanh nghiep va Ca the_2011 (Ok)" xfId="759"/>
    <cellStyle name="_09.GD-Yte_TT_MSDC2008_So lieu quoc te(GDP)_07 NGTT CN 2012" xfId="760"/>
    <cellStyle name="_09.GD-Yte_TT_MSDC2008_So lieu quoc te(GDP)_08 Thuong mai Tong muc - Diep" xfId="761"/>
    <cellStyle name="_09.GD-Yte_TT_MSDC2008_So lieu quoc te(GDP)_08 Thuong mai va Du lich (Ok)" xfId="762"/>
    <cellStyle name="_09.GD-Yte_TT_MSDC2008_So lieu quoc te(GDP)_09 Chi so gia 2011- VuTKG-1 (Ok)" xfId="763"/>
    <cellStyle name="_09.GD-Yte_TT_MSDC2008_So lieu quoc te(GDP)_09 Du lich" xfId="764"/>
    <cellStyle name="_09.GD-Yte_TT_MSDC2008_So lieu quoc te(GDP)_10 Van tai va BCVT (da sua ok)" xfId="765"/>
    <cellStyle name="_09.GD-Yte_TT_MSDC2008_So lieu quoc te(GDP)_11 (3)" xfId="766"/>
    <cellStyle name="_09.GD-Yte_TT_MSDC2008_So lieu quoc te(GDP)_11 (3)_04 Doanh nghiep va CSKDCT 2012" xfId="767"/>
    <cellStyle name="_09.GD-Yte_TT_MSDC2008_So lieu quoc te(GDP)_11 (3)_Xl0000167" xfId="768"/>
    <cellStyle name="_09.GD-Yte_TT_MSDC2008_So lieu quoc te(GDP)_12 (2)" xfId="769"/>
    <cellStyle name="_09.GD-Yte_TT_MSDC2008_So lieu quoc te(GDP)_12 (2)_04 Doanh nghiep va CSKDCT 2012" xfId="770"/>
    <cellStyle name="_09.GD-Yte_TT_MSDC2008_So lieu quoc te(GDP)_12 (2)_Xl0000167" xfId="771"/>
    <cellStyle name="_09.GD-Yte_TT_MSDC2008_So lieu quoc te(GDP)_12 Giao duc, Y Te va Muc songnam2011" xfId="772"/>
    <cellStyle name="_09.GD-Yte_TT_MSDC2008_So lieu quoc te(GDP)_12 So lieu quoc te (Ok)" xfId="773"/>
    <cellStyle name="_09.GD-Yte_TT_MSDC2008_So lieu quoc te(GDP)_13 Van tai 2012" xfId="774"/>
    <cellStyle name="_09.GD-Yte_TT_MSDC2008_So lieu quoc te(GDP)_Giaoduc2013(ok)" xfId="775"/>
    <cellStyle name="_09.GD-Yte_TT_MSDC2008_So lieu quoc te(GDP)_Maket NGTT2012 LN,TS (7-1-2013)" xfId="776"/>
    <cellStyle name="_09.GD-Yte_TT_MSDC2008_So lieu quoc te(GDP)_Maket NGTT2012 LN,TS (7-1-2013)_Nongnghiep" xfId="777"/>
    <cellStyle name="_09.GD-Yte_TT_MSDC2008_So lieu quoc te(GDP)_Ngiam_lamnghiep_2011_v2(1)(1)" xfId="778"/>
    <cellStyle name="_09.GD-Yte_TT_MSDC2008_So lieu quoc te(GDP)_Ngiam_lamnghiep_2011_v2(1)(1)_Nongnghiep" xfId="779"/>
    <cellStyle name="_09.GD-Yte_TT_MSDC2008_So lieu quoc te(GDP)_NGTT LN,TS 2012 (Chuan)" xfId="780"/>
    <cellStyle name="_09.GD-Yte_TT_MSDC2008_So lieu quoc te(GDP)_Nien giam TT Vu Nong nghiep 2012(solieu)-gui Vu TH 29-3-2013" xfId="781"/>
    <cellStyle name="_09.GD-Yte_TT_MSDC2008_So lieu quoc te(GDP)_Nongnghiep" xfId="782"/>
    <cellStyle name="_09.GD-Yte_TT_MSDC2008_So lieu quoc te(GDP)_Nongnghiep NGDD 2012_cap nhat den 24-5-2013(1)" xfId="783"/>
    <cellStyle name="_09.GD-Yte_TT_MSDC2008_So lieu quoc te(GDP)_Nongnghiep_Nongnghiep NGDD 2012_cap nhat den 24-5-2013(1)" xfId="784"/>
    <cellStyle name="_09.GD-Yte_TT_MSDC2008_So lieu quoc te(GDP)_Xl0000147" xfId="785"/>
    <cellStyle name="_09.GD-Yte_TT_MSDC2008_So lieu quoc te(GDP)_Xl0000167" xfId="786"/>
    <cellStyle name="_09.GD-Yte_TT_MSDC2008_So lieu quoc te(GDP)_XNK" xfId="787"/>
    <cellStyle name="_09.GD-Yte_TT_MSDC2008_Tong hop 1" xfId="788"/>
    <cellStyle name="_09.GD-Yte_TT_MSDC2008_Tong hop NGTT" xfId="789"/>
    <cellStyle name="_09.GD-Yte_TT_MSDC2008_Xl0000167" xfId="790"/>
    <cellStyle name="_09.GD-Yte_TT_MSDC2008_XNK" xfId="791"/>
    <cellStyle name="_09.GD-Yte_TT_MSDC2008_XNK_08 Thuong mai Tong muc - Diep" xfId="792"/>
    <cellStyle name="_09.GD-Yte_TT_MSDC2008_XNK_Bo sung 04 bieu Cong nghiep" xfId="793"/>
    <cellStyle name="_09.GD-Yte_TT_MSDC2008_XNK-2012" xfId="794"/>
    <cellStyle name="_09.GD-Yte_TT_MSDC2008_XNK-Market" xfId="795"/>
    <cellStyle name="_1.OK" xfId="796"/>
    <cellStyle name="_10.Bieuthegioi-tan_NGTT2008(1)" xfId="797"/>
    <cellStyle name="_10.Bieuthegioi-tan_NGTT2008(1) 10" xfId="798"/>
    <cellStyle name="_10.Bieuthegioi-tan_NGTT2008(1) 11" xfId="799"/>
    <cellStyle name="_10.Bieuthegioi-tan_NGTT2008(1) 12" xfId="800"/>
    <cellStyle name="_10.Bieuthegioi-tan_NGTT2008(1) 13" xfId="801"/>
    <cellStyle name="_10.Bieuthegioi-tan_NGTT2008(1) 14" xfId="802"/>
    <cellStyle name="_10.Bieuthegioi-tan_NGTT2008(1) 15" xfId="803"/>
    <cellStyle name="_10.Bieuthegioi-tan_NGTT2008(1) 16" xfId="804"/>
    <cellStyle name="_10.Bieuthegioi-tan_NGTT2008(1) 17" xfId="805"/>
    <cellStyle name="_10.Bieuthegioi-tan_NGTT2008(1) 18" xfId="806"/>
    <cellStyle name="_10.Bieuthegioi-tan_NGTT2008(1) 19" xfId="807"/>
    <cellStyle name="_10.Bieuthegioi-tan_NGTT2008(1) 2" xfId="808"/>
    <cellStyle name="_10.Bieuthegioi-tan_NGTT2008(1) 3" xfId="809"/>
    <cellStyle name="_10.Bieuthegioi-tan_NGTT2008(1) 4" xfId="810"/>
    <cellStyle name="_10.Bieuthegioi-tan_NGTT2008(1) 5" xfId="811"/>
    <cellStyle name="_10.Bieuthegioi-tan_NGTT2008(1) 6" xfId="812"/>
    <cellStyle name="_10.Bieuthegioi-tan_NGTT2008(1) 7" xfId="813"/>
    <cellStyle name="_10.Bieuthegioi-tan_NGTT2008(1) 8" xfId="814"/>
    <cellStyle name="_10.Bieuthegioi-tan_NGTT2008(1) 9" xfId="815"/>
    <cellStyle name="_10.Bieuthegioi-tan_NGTT2008(1)_01 Don vi HC" xfId="816"/>
    <cellStyle name="_10.Bieuthegioi-tan_NGTT2008(1)_01 DVHC-DSLD 2010" xfId="817"/>
    <cellStyle name="_10.Bieuthegioi-tan_NGTT2008(1)_01 DVHC-DSLD 2010_01 Don vi HC" xfId="818"/>
    <cellStyle name="_10.Bieuthegioi-tan_NGTT2008(1)_01 DVHC-DSLD 2010_02 Danso_Laodong 2012(chuan) CO SO" xfId="819"/>
    <cellStyle name="_10.Bieuthegioi-tan_NGTT2008(1)_01 DVHC-DSLD 2010_04 Doanh nghiep va CSKDCT 2012" xfId="820"/>
    <cellStyle name="_10.Bieuthegioi-tan_NGTT2008(1)_01 DVHC-DSLD 2010_08 Thuong mai Tong muc - Diep" xfId="821"/>
    <cellStyle name="_10.Bieuthegioi-tan_NGTT2008(1)_01 DVHC-DSLD 2010_Bo sung 04 bieu Cong nghiep" xfId="822"/>
    <cellStyle name="_10.Bieuthegioi-tan_NGTT2008(1)_01 DVHC-DSLD 2010_Mau" xfId="823"/>
    <cellStyle name="_10.Bieuthegioi-tan_NGTT2008(1)_01 DVHC-DSLD 2010_NGDD 2013 Thu chi NSNN " xfId="824"/>
    <cellStyle name="_10.Bieuthegioi-tan_NGTT2008(1)_01 DVHC-DSLD 2010_Nien giam KT_TV 2010" xfId="825"/>
    <cellStyle name="_10.Bieuthegioi-tan_NGTT2008(1)_01 DVHC-DSLD 2010_nien giam tom tat 2010 (thuy)" xfId="826"/>
    <cellStyle name="_10.Bieuthegioi-tan_NGTT2008(1)_01 DVHC-DSLD 2010_nien giam tom tat 2010 (thuy)_01 Don vi HC" xfId="827"/>
    <cellStyle name="_10.Bieuthegioi-tan_NGTT2008(1)_01 DVHC-DSLD 2010_nien giam tom tat 2010 (thuy)_02 Danso_Laodong 2012(chuan) CO SO" xfId="828"/>
    <cellStyle name="_10.Bieuthegioi-tan_NGTT2008(1)_01 DVHC-DSLD 2010_nien giam tom tat 2010 (thuy)_04 Doanh nghiep va CSKDCT 2012" xfId="829"/>
    <cellStyle name="_10.Bieuthegioi-tan_NGTT2008(1)_01 DVHC-DSLD 2010_nien giam tom tat 2010 (thuy)_08 Thuong mai Tong muc - Diep" xfId="830"/>
    <cellStyle name="_10.Bieuthegioi-tan_NGTT2008(1)_01 DVHC-DSLD 2010_nien giam tom tat 2010 (thuy)_09 Thuong mai va Du lich" xfId="831"/>
    <cellStyle name="_10.Bieuthegioi-tan_NGTT2008(1)_01 DVHC-DSLD 2010_nien giam tom tat 2010 (thuy)_09 Thuong mai va Du lich_01 Don vi HC" xfId="832"/>
    <cellStyle name="_10.Bieuthegioi-tan_NGTT2008(1)_01 DVHC-DSLD 2010_nien giam tom tat 2010 (thuy)_09 Thuong mai va Du lich_NGDD 2013 Thu chi NSNN " xfId="833"/>
    <cellStyle name="_10.Bieuthegioi-tan_NGTT2008(1)_01 DVHC-DSLD 2010_nien giam tom tat 2010 (thuy)_Xl0000167" xfId="834"/>
    <cellStyle name="_10.Bieuthegioi-tan_NGTT2008(1)_01 DVHC-DSLD 2010_Tong hop NGTT" xfId="835"/>
    <cellStyle name="_10.Bieuthegioi-tan_NGTT2008(1)_01 DVHC-DSLD 2010_Tong hop NGTT_09 Thuong mai va Du lich" xfId="836"/>
    <cellStyle name="_10.Bieuthegioi-tan_NGTT2008(1)_01 DVHC-DSLD 2010_Tong hop NGTT_09 Thuong mai va Du lich_01 Don vi HC" xfId="837"/>
    <cellStyle name="_10.Bieuthegioi-tan_NGTT2008(1)_01 DVHC-DSLD 2010_Tong hop NGTT_09 Thuong mai va Du lich_NGDD 2013 Thu chi NSNN " xfId="838"/>
    <cellStyle name="_10.Bieuthegioi-tan_NGTT2008(1)_01 DVHC-DSLD 2010_Xl0000167" xfId="839"/>
    <cellStyle name="_10.Bieuthegioi-tan_NGTT2008(1)_02  Dan so lao dong(OK)" xfId="840"/>
    <cellStyle name="_10.Bieuthegioi-tan_NGTT2008(1)_02 Danso_Laodong 2012(chuan) CO SO" xfId="841"/>
    <cellStyle name="_10.Bieuthegioi-tan_NGTT2008(1)_03 Dautu 2010" xfId="842"/>
    <cellStyle name="_10.Bieuthegioi-tan_NGTT2008(1)_03 Dautu 2010_01 Don vi HC" xfId="843"/>
    <cellStyle name="_10.Bieuthegioi-tan_NGTT2008(1)_03 Dautu 2010_02 Danso_Laodong 2012(chuan) CO SO" xfId="844"/>
    <cellStyle name="_10.Bieuthegioi-tan_NGTT2008(1)_03 Dautu 2010_04 Doanh nghiep va CSKDCT 2012" xfId="845"/>
    <cellStyle name="_10.Bieuthegioi-tan_NGTT2008(1)_03 Dautu 2010_08 Thuong mai Tong muc - Diep" xfId="846"/>
    <cellStyle name="_10.Bieuthegioi-tan_NGTT2008(1)_03 Dautu 2010_09 Thuong mai va Du lich" xfId="847"/>
    <cellStyle name="_10.Bieuthegioi-tan_NGTT2008(1)_03 Dautu 2010_09 Thuong mai va Du lich_01 Don vi HC" xfId="848"/>
    <cellStyle name="_10.Bieuthegioi-tan_NGTT2008(1)_03 Dautu 2010_09 Thuong mai va Du lich_NGDD 2013 Thu chi NSNN " xfId="849"/>
    <cellStyle name="_10.Bieuthegioi-tan_NGTT2008(1)_03 Dautu 2010_Xl0000167" xfId="850"/>
    <cellStyle name="_10.Bieuthegioi-tan_NGTT2008(1)_03 TKQG" xfId="851"/>
    <cellStyle name="_10.Bieuthegioi-tan_NGTT2008(1)_03 TKQG_02  Dan so lao dong(OK)" xfId="852"/>
    <cellStyle name="_10.Bieuthegioi-tan_NGTT2008(1)_03 TKQG_Xl0000167" xfId="853"/>
    <cellStyle name="_10.Bieuthegioi-tan_NGTT2008(1)_04 Doanh nghiep va CSKDCT 2012" xfId="854"/>
    <cellStyle name="_10.Bieuthegioi-tan_NGTT2008(1)_05 Doanh nghiep va Ca the_2011 (Ok)" xfId="855"/>
    <cellStyle name="_10.Bieuthegioi-tan_NGTT2008(1)_05 Thu chi NSNN" xfId="856"/>
    <cellStyle name="_10.Bieuthegioi-tan_NGTT2008(1)_05 Thuong mai" xfId="857"/>
    <cellStyle name="_10.Bieuthegioi-tan_NGTT2008(1)_05 Thuong mai_01 Don vi HC" xfId="858"/>
    <cellStyle name="_10.Bieuthegioi-tan_NGTT2008(1)_05 Thuong mai_02 Danso_Laodong 2012(chuan) CO SO" xfId="859"/>
    <cellStyle name="_10.Bieuthegioi-tan_NGTT2008(1)_05 Thuong mai_04 Doanh nghiep va CSKDCT 2012" xfId="860"/>
    <cellStyle name="_10.Bieuthegioi-tan_NGTT2008(1)_05 Thuong mai_NGDD 2013 Thu chi NSNN " xfId="861"/>
    <cellStyle name="_10.Bieuthegioi-tan_NGTT2008(1)_05 Thuong mai_Nien giam KT_TV 2010" xfId="862"/>
    <cellStyle name="_10.Bieuthegioi-tan_NGTT2008(1)_05 Thuong mai_Xl0000167" xfId="863"/>
    <cellStyle name="_10.Bieuthegioi-tan_NGTT2008(1)_06 Nong, lam nghiep 2010  (ok)" xfId="864"/>
    <cellStyle name="_10.Bieuthegioi-tan_NGTT2008(1)_06 Van tai" xfId="865"/>
    <cellStyle name="_10.Bieuthegioi-tan_NGTT2008(1)_06 Van tai_01 Don vi HC" xfId="866"/>
    <cellStyle name="_10.Bieuthegioi-tan_NGTT2008(1)_06 Van tai_02 Danso_Laodong 2012(chuan) CO SO" xfId="867"/>
    <cellStyle name="_10.Bieuthegioi-tan_NGTT2008(1)_06 Van tai_04 Doanh nghiep va CSKDCT 2012" xfId="868"/>
    <cellStyle name="_10.Bieuthegioi-tan_NGTT2008(1)_06 Van tai_NGDD 2013 Thu chi NSNN " xfId="869"/>
    <cellStyle name="_10.Bieuthegioi-tan_NGTT2008(1)_06 Van tai_Nien giam KT_TV 2010" xfId="870"/>
    <cellStyle name="_10.Bieuthegioi-tan_NGTT2008(1)_06 Van tai_Xl0000167" xfId="871"/>
    <cellStyle name="_10.Bieuthegioi-tan_NGTT2008(1)_07 Buu dien" xfId="872"/>
    <cellStyle name="_10.Bieuthegioi-tan_NGTT2008(1)_07 Buu dien_01 Don vi HC" xfId="873"/>
    <cellStyle name="_10.Bieuthegioi-tan_NGTT2008(1)_07 Buu dien_02 Danso_Laodong 2012(chuan) CO SO" xfId="874"/>
    <cellStyle name="_10.Bieuthegioi-tan_NGTT2008(1)_07 Buu dien_04 Doanh nghiep va CSKDCT 2012" xfId="875"/>
    <cellStyle name="_10.Bieuthegioi-tan_NGTT2008(1)_07 Buu dien_NGDD 2013 Thu chi NSNN " xfId="876"/>
    <cellStyle name="_10.Bieuthegioi-tan_NGTT2008(1)_07 Buu dien_Nien giam KT_TV 2010" xfId="877"/>
    <cellStyle name="_10.Bieuthegioi-tan_NGTT2008(1)_07 Buu dien_Xl0000167" xfId="878"/>
    <cellStyle name="_10.Bieuthegioi-tan_NGTT2008(1)_07 NGTT CN 2012" xfId="879"/>
    <cellStyle name="_10.Bieuthegioi-tan_NGTT2008(1)_08 Thuong mai Tong muc - Diep" xfId="880"/>
    <cellStyle name="_10.Bieuthegioi-tan_NGTT2008(1)_08 Thuong mai va Du lich (Ok)" xfId="881"/>
    <cellStyle name="_10.Bieuthegioi-tan_NGTT2008(1)_08 Van tai" xfId="882"/>
    <cellStyle name="_10.Bieuthegioi-tan_NGTT2008(1)_08 Van tai_01 Don vi HC" xfId="883"/>
    <cellStyle name="_10.Bieuthegioi-tan_NGTT2008(1)_08 Van tai_02 Danso_Laodong 2012(chuan) CO SO" xfId="884"/>
    <cellStyle name="_10.Bieuthegioi-tan_NGTT2008(1)_08 Van tai_04 Doanh nghiep va CSKDCT 2012" xfId="885"/>
    <cellStyle name="_10.Bieuthegioi-tan_NGTT2008(1)_08 Van tai_NGDD 2013 Thu chi NSNN " xfId="886"/>
    <cellStyle name="_10.Bieuthegioi-tan_NGTT2008(1)_08 Van tai_Nien giam KT_TV 2010" xfId="887"/>
    <cellStyle name="_10.Bieuthegioi-tan_NGTT2008(1)_08 Van tai_Xl0000167" xfId="888"/>
    <cellStyle name="_10.Bieuthegioi-tan_NGTT2008(1)_08 Yte-van hoa" xfId="889"/>
    <cellStyle name="_10.Bieuthegioi-tan_NGTT2008(1)_08 Yte-van hoa_01 Don vi HC" xfId="890"/>
    <cellStyle name="_10.Bieuthegioi-tan_NGTT2008(1)_08 Yte-van hoa_02 Danso_Laodong 2012(chuan) CO SO" xfId="891"/>
    <cellStyle name="_10.Bieuthegioi-tan_NGTT2008(1)_08 Yte-van hoa_04 Doanh nghiep va CSKDCT 2012" xfId="892"/>
    <cellStyle name="_10.Bieuthegioi-tan_NGTT2008(1)_08 Yte-van hoa_NGDD 2013 Thu chi NSNN " xfId="893"/>
    <cellStyle name="_10.Bieuthegioi-tan_NGTT2008(1)_08 Yte-van hoa_Nien giam KT_TV 2010" xfId="894"/>
    <cellStyle name="_10.Bieuthegioi-tan_NGTT2008(1)_08 Yte-van hoa_Xl0000167" xfId="895"/>
    <cellStyle name="_10.Bieuthegioi-tan_NGTT2008(1)_09 Chi so gia 2011- VuTKG-1 (Ok)" xfId="896"/>
    <cellStyle name="_10.Bieuthegioi-tan_NGTT2008(1)_09 Du lich" xfId="897"/>
    <cellStyle name="_10.Bieuthegioi-tan_NGTT2008(1)_09 Thuong mai va Du lich" xfId="898"/>
    <cellStyle name="_10.Bieuthegioi-tan_NGTT2008(1)_09 Thuong mai va Du lich_01 Don vi HC" xfId="899"/>
    <cellStyle name="_10.Bieuthegioi-tan_NGTT2008(1)_09 Thuong mai va Du lich_NGDD 2013 Thu chi NSNN " xfId="900"/>
    <cellStyle name="_10.Bieuthegioi-tan_NGTT2008(1)_10 Market VH, YT, GD, NGTT 2011 " xfId="901"/>
    <cellStyle name="_10.Bieuthegioi-tan_NGTT2008(1)_10 Market VH, YT, GD, NGTT 2011 _02  Dan so lao dong(OK)" xfId="902"/>
    <cellStyle name="_10.Bieuthegioi-tan_NGTT2008(1)_10 Market VH, YT, GD, NGTT 2011 _03 TKQG va Thu chi NSNN 2012" xfId="903"/>
    <cellStyle name="_10.Bieuthegioi-tan_NGTT2008(1)_10 Market VH, YT, GD, NGTT 2011 _04 Doanh nghiep va CSKDCT 2012" xfId="904"/>
    <cellStyle name="_10.Bieuthegioi-tan_NGTT2008(1)_10 Market VH, YT, GD, NGTT 2011 _05 Doanh nghiep va Ca the_2011 (Ok)" xfId="905"/>
    <cellStyle name="_10.Bieuthegioi-tan_NGTT2008(1)_10 Market VH, YT, GD, NGTT 2011 _07 NGTT CN 2012" xfId="906"/>
    <cellStyle name="_10.Bieuthegioi-tan_NGTT2008(1)_10 Market VH, YT, GD, NGTT 2011 _08 Thuong mai Tong muc - Diep" xfId="907"/>
    <cellStyle name="_10.Bieuthegioi-tan_NGTT2008(1)_10 Market VH, YT, GD, NGTT 2011 _08 Thuong mai va Du lich (Ok)" xfId="908"/>
    <cellStyle name="_10.Bieuthegioi-tan_NGTT2008(1)_10 Market VH, YT, GD, NGTT 2011 _09 Chi so gia 2011- VuTKG-1 (Ok)" xfId="909"/>
    <cellStyle name="_10.Bieuthegioi-tan_NGTT2008(1)_10 Market VH, YT, GD, NGTT 2011 _09 Du lich" xfId="910"/>
    <cellStyle name="_10.Bieuthegioi-tan_NGTT2008(1)_10 Market VH, YT, GD, NGTT 2011 _10 Van tai va BCVT (da sua ok)" xfId="911"/>
    <cellStyle name="_10.Bieuthegioi-tan_NGTT2008(1)_10 Market VH, YT, GD, NGTT 2011 _11 (3)" xfId="912"/>
    <cellStyle name="_10.Bieuthegioi-tan_NGTT2008(1)_10 Market VH, YT, GD, NGTT 2011 _11 (3)_04 Doanh nghiep va CSKDCT 2012" xfId="913"/>
    <cellStyle name="_10.Bieuthegioi-tan_NGTT2008(1)_10 Market VH, YT, GD, NGTT 2011 _11 (3)_Xl0000167" xfId="914"/>
    <cellStyle name="_10.Bieuthegioi-tan_NGTT2008(1)_10 Market VH, YT, GD, NGTT 2011 _12 (2)" xfId="915"/>
    <cellStyle name="_10.Bieuthegioi-tan_NGTT2008(1)_10 Market VH, YT, GD, NGTT 2011 _12 (2)_04 Doanh nghiep va CSKDCT 2012" xfId="916"/>
    <cellStyle name="_10.Bieuthegioi-tan_NGTT2008(1)_10 Market VH, YT, GD, NGTT 2011 _12 (2)_Xl0000167" xfId="917"/>
    <cellStyle name="_10.Bieuthegioi-tan_NGTT2008(1)_10 Market VH, YT, GD, NGTT 2011 _12 Giao duc, Y Te va Muc songnam2011" xfId="918"/>
    <cellStyle name="_10.Bieuthegioi-tan_NGTT2008(1)_10 Market VH, YT, GD, NGTT 2011 _13 Van tai 2012" xfId="919"/>
    <cellStyle name="_10.Bieuthegioi-tan_NGTT2008(1)_10 Market VH, YT, GD, NGTT 2011 _Giaoduc2013(ok)" xfId="920"/>
    <cellStyle name="_10.Bieuthegioi-tan_NGTT2008(1)_10 Market VH, YT, GD, NGTT 2011 _Maket NGTT2012 LN,TS (7-1-2013)" xfId="921"/>
    <cellStyle name="_10.Bieuthegioi-tan_NGTT2008(1)_10 Market VH, YT, GD, NGTT 2011 _Maket NGTT2012 LN,TS (7-1-2013)_Nongnghiep" xfId="922"/>
    <cellStyle name="_10.Bieuthegioi-tan_NGTT2008(1)_10 Market VH, YT, GD, NGTT 2011 _Ngiam_lamnghiep_2011_v2(1)(1)" xfId="923"/>
    <cellStyle name="_10.Bieuthegioi-tan_NGTT2008(1)_10 Market VH, YT, GD, NGTT 2011 _Ngiam_lamnghiep_2011_v2(1)(1)_Nongnghiep" xfId="924"/>
    <cellStyle name="_10.Bieuthegioi-tan_NGTT2008(1)_10 Market VH, YT, GD, NGTT 2011 _NGTT LN,TS 2012 (Chuan)" xfId="925"/>
    <cellStyle name="_10.Bieuthegioi-tan_NGTT2008(1)_10 Market VH, YT, GD, NGTT 2011 _Nien giam TT Vu Nong nghiep 2012(solieu)-gui Vu TH 29-3-2013" xfId="926"/>
    <cellStyle name="_10.Bieuthegioi-tan_NGTT2008(1)_10 Market VH, YT, GD, NGTT 2011 _Nongnghiep" xfId="927"/>
    <cellStyle name="_10.Bieuthegioi-tan_NGTT2008(1)_10 Market VH, YT, GD, NGTT 2011 _Nongnghiep NGDD 2012_cap nhat den 24-5-2013(1)" xfId="928"/>
    <cellStyle name="_10.Bieuthegioi-tan_NGTT2008(1)_10 Market VH, YT, GD, NGTT 2011 _Nongnghiep_Nongnghiep NGDD 2012_cap nhat den 24-5-2013(1)" xfId="929"/>
    <cellStyle name="_10.Bieuthegioi-tan_NGTT2008(1)_10 Market VH, YT, GD, NGTT 2011 _So lieu quoc te TH" xfId="930"/>
    <cellStyle name="_10.Bieuthegioi-tan_NGTT2008(1)_10 Market VH, YT, GD, NGTT 2011 _Xl0000147" xfId="931"/>
    <cellStyle name="_10.Bieuthegioi-tan_NGTT2008(1)_10 Market VH, YT, GD, NGTT 2011 _Xl0000167" xfId="932"/>
    <cellStyle name="_10.Bieuthegioi-tan_NGTT2008(1)_10 Market VH, YT, GD, NGTT 2011 _XNK" xfId="933"/>
    <cellStyle name="_10.Bieuthegioi-tan_NGTT2008(1)_10 Van tai va BCVT (da sua ok)" xfId="934"/>
    <cellStyle name="_10.Bieuthegioi-tan_NGTT2008(1)_10 VH, YT, GD, NGTT 2010 - (OK)" xfId="935"/>
    <cellStyle name="_10.Bieuthegioi-tan_NGTT2008(1)_10 VH, YT, GD, NGTT 2010 - (OK)_Bo sung 04 bieu Cong nghiep" xfId="936"/>
    <cellStyle name="_10.Bieuthegioi-tan_NGTT2008(1)_11 (3)" xfId="937"/>
    <cellStyle name="_10.Bieuthegioi-tan_NGTT2008(1)_11 (3)_04 Doanh nghiep va CSKDCT 2012" xfId="938"/>
    <cellStyle name="_10.Bieuthegioi-tan_NGTT2008(1)_11 (3)_Xl0000167" xfId="939"/>
    <cellStyle name="_10.Bieuthegioi-tan_NGTT2008(1)_11 So lieu quoc te 2010-final" xfId="940"/>
    <cellStyle name="_10.Bieuthegioi-tan_NGTT2008(1)_12 (2)" xfId="941"/>
    <cellStyle name="_10.Bieuthegioi-tan_NGTT2008(1)_12 (2)_04 Doanh nghiep va CSKDCT 2012" xfId="942"/>
    <cellStyle name="_10.Bieuthegioi-tan_NGTT2008(1)_12 (2)_Xl0000167" xfId="943"/>
    <cellStyle name="_10.Bieuthegioi-tan_NGTT2008(1)_12 Chi so gia 2012(chuan) co so" xfId="944"/>
    <cellStyle name="_10.Bieuthegioi-tan_NGTT2008(1)_12 Giao duc, Y Te va Muc songnam2011" xfId="945"/>
    <cellStyle name="_10.Bieuthegioi-tan_NGTT2008(1)_13 Van tai 2012" xfId="946"/>
    <cellStyle name="_10.Bieuthegioi-tan_NGTT2008(1)_Book1" xfId="947"/>
    <cellStyle name="_10.Bieuthegioi-tan_NGTT2008(1)_Book3" xfId="948"/>
    <cellStyle name="_10.Bieuthegioi-tan_NGTT2008(1)_Book3 10" xfId="949"/>
    <cellStyle name="_10.Bieuthegioi-tan_NGTT2008(1)_Book3 11" xfId="950"/>
    <cellStyle name="_10.Bieuthegioi-tan_NGTT2008(1)_Book3 12" xfId="951"/>
    <cellStyle name="_10.Bieuthegioi-tan_NGTT2008(1)_Book3 13" xfId="952"/>
    <cellStyle name="_10.Bieuthegioi-tan_NGTT2008(1)_Book3 14" xfId="953"/>
    <cellStyle name="_10.Bieuthegioi-tan_NGTT2008(1)_Book3 15" xfId="954"/>
    <cellStyle name="_10.Bieuthegioi-tan_NGTT2008(1)_Book3 16" xfId="955"/>
    <cellStyle name="_10.Bieuthegioi-tan_NGTT2008(1)_Book3 17" xfId="956"/>
    <cellStyle name="_10.Bieuthegioi-tan_NGTT2008(1)_Book3 18" xfId="957"/>
    <cellStyle name="_10.Bieuthegioi-tan_NGTT2008(1)_Book3 19" xfId="958"/>
    <cellStyle name="_10.Bieuthegioi-tan_NGTT2008(1)_Book3 2" xfId="959"/>
    <cellStyle name="_10.Bieuthegioi-tan_NGTT2008(1)_Book3 3" xfId="960"/>
    <cellStyle name="_10.Bieuthegioi-tan_NGTT2008(1)_Book3 4" xfId="961"/>
    <cellStyle name="_10.Bieuthegioi-tan_NGTT2008(1)_Book3 5" xfId="962"/>
    <cellStyle name="_10.Bieuthegioi-tan_NGTT2008(1)_Book3 6" xfId="963"/>
    <cellStyle name="_10.Bieuthegioi-tan_NGTT2008(1)_Book3 7" xfId="964"/>
    <cellStyle name="_10.Bieuthegioi-tan_NGTT2008(1)_Book3 8" xfId="965"/>
    <cellStyle name="_10.Bieuthegioi-tan_NGTT2008(1)_Book3 9" xfId="966"/>
    <cellStyle name="_10.Bieuthegioi-tan_NGTT2008(1)_Book3_01 Don vi HC" xfId="967"/>
    <cellStyle name="_10.Bieuthegioi-tan_NGTT2008(1)_Book3_01 DVHC-DSLD 2010" xfId="968"/>
    <cellStyle name="_10.Bieuthegioi-tan_NGTT2008(1)_Book3_02  Dan so lao dong(OK)" xfId="969"/>
    <cellStyle name="_10.Bieuthegioi-tan_NGTT2008(1)_Book3_02 Danso_Laodong 2012(chuan) CO SO" xfId="970"/>
    <cellStyle name="_10.Bieuthegioi-tan_NGTT2008(1)_Book3_03 TKQG va Thu chi NSNN 2012" xfId="971"/>
    <cellStyle name="_10.Bieuthegioi-tan_NGTT2008(1)_Book3_04 Doanh nghiep va CSKDCT 2012" xfId="972"/>
    <cellStyle name="_10.Bieuthegioi-tan_NGTT2008(1)_Book3_05 Doanh nghiep va Ca the_2011 (Ok)" xfId="973"/>
    <cellStyle name="_10.Bieuthegioi-tan_NGTT2008(1)_Book3_05 NGTT DN 2010 (OK)" xfId="974"/>
    <cellStyle name="_10.Bieuthegioi-tan_NGTT2008(1)_Book3_05 NGTT DN 2010 (OK)_Bo sung 04 bieu Cong nghiep" xfId="975"/>
    <cellStyle name="_10.Bieuthegioi-tan_NGTT2008(1)_Book3_06 Nong, lam nghiep 2010  (ok)" xfId="976"/>
    <cellStyle name="_10.Bieuthegioi-tan_NGTT2008(1)_Book3_07 NGTT CN 2012" xfId="977"/>
    <cellStyle name="_10.Bieuthegioi-tan_NGTT2008(1)_Book3_08 Thuong mai Tong muc - Diep" xfId="978"/>
    <cellStyle name="_10.Bieuthegioi-tan_NGTT2008(1)_Book3_08 Thuong mai va Du lich (Ok)" xfId="979"/>
    <cellStyle name="_10.Bieuthegioi-tan_NGTT2008(1)_Book3_09 Chi so gia 2011- VuTKG-1 (Ok)" xfId="980"/>
    <cellStyle name="_10.Bieuthegioi-tan_NGTT2008(1)_Book3_09 Du lich" xfId="981"/>
    <cellStyle name="_10.Bieuthegioi-tan_NGTT2008(1)_Book3_10 Market VH, YT, GD, NGTT 2011 " xfId="982"/>
    <cellStyle name="_10.Bieuthegioi-tan_NGTT2008(1)_Book3_10 Market VH, YT, GD, NGTT 2011 _02  Dan so lao dong(OK)" xfId="983"/>
    <cellStyle name="_10.Bieuthegioi-tan_NGTT2008(1)_Book3_10 Market VH, YT, GD, NGTT 2011 _03 TKQG va Thu chi NSNN 2012" xfId="984"/>
    <cellStyle name="_10.Bieuthegioi-tan_NGTT2008(1)_Book3_10 Market VH, YT, GD, NGTT 2011 _04 Doanh nghiep va CSKDCT 2012" xfId="985"/>
    <cellStyle name="_10.Bieuthegioi-tan_NGTT2008(1)_Book3_10 Market VH, YT, GD, NGTT 2011 _05 Doanh nghiep va Ca the_2011 (Ok)" xfId="986"/>
    <cellStyle name="_10.Bieuthegioi-tan_NGTT2008(1)_Book3_10 Market VH, YT, GD, NGTT 2011 _07 NGTT CN 2012" xfId="987"/>
    <cellStyle name="_10.Bieuthegioi-tan_NGTT2008(1)_Book3_10 Market VH, YT, GD, NGTT 2011 _08 Thuong mai Tong muc - Diep" xfId="988"/>
    <cellStyle name="_10.Bieuthegioi-tan_NGTT2008(1)_Book3_10 Market VH, YT, GD, NGTT 2011 _08 Thuong mai va Du lich (Ok)" xfId="989"/>
    <cellStyle name="_10.Bieuthegioi-tan_NGTT2008(1)_Book3_10 Market VH, YT, GD, NGTT 2011 _09 Chi so gia 2011- VuTKG-1 (Ok)" xfId="990"/>
    <cellStyle name="_10.Bieuthegioi-tan_NGTT2008(1)_Book3_10 Market VH, YT, GD, NGTT 2011 _09 Du lich" xfId="991"/>
    <cellStyle name="_10.Bieuthegioi-tan_NGTT2008(1)_Book3_10 Market VH, YT, GD, NGTT 2011 _10 Van tai va BCVT (da sua ok)" xfId="992"/>
    <cellStyle name="_10.Bieuthegioi-tan_NGTT2008(1)_Book3_10 Market VH, YT, GD, NGTT 2011 _11 (3)" xfId="993"/>
    <cellStyle name="_10.Bieuthegioi-tan_NGTT2008(1)_Book3_10 Market VH, YT, GD, NGTT 2011 _11 (3)_04 Doanh nghiep va CSKDCT 2012" xfId="994"/>
    <cellStyle name="_10.Bieuthegioi-tan_NGTT2008(1)_Book3_10 Market VH, YT, GD, NGTT 2011 _11 (3)_Xl0000167" xfId="995"/>
    <cellStyle name="_10.Bieuthegioi-tan_NGTT2008(1)_Book3_10 Market VH, YT, GD, NGTT 2011 _12 (2)" xfId="996"/>
    <cellStyle name="_10.Bieuthegioi-tan_NGTT2008(1)_Book3_10 Market VH, YT, GD, NGTT 2011 _12 (2)_04 Doanh nghiep va CSKDCT 2012" xfId="997"/>
    <cellStyle name="_10.Bieuthegioi-tan_NGTT2008(1)_Book3_10 Market VH, YT, GD, NGTT 2011 _12 (2)_Xl0000167" xfId="998"/>
    <cellStyle name="_10.Bieuthegioi-tan_NGTT2008(1)_Book3_10 Market VH, YT, GD, NGTT 2011 _12 Giao duc, Y Te va Muc songnam2011" xfId="999"/>
    <cellStyle name="_10.Bieuthegioi-tan_NGTT2008(1)_Book3_10 Market VH, YT, GD, NGTT 2011 _13 Van tai 2012" xfId="1000"/>
    <cellStyle name="_10.Bieuthegioi-tan_NGTT2008(1)_Book3_10 Market VH, YT, GD, NGTT 2011 _Giaoduc2013(ok)" xfId="1001"/>
    <cellStyle name="_10.Bieuthegioi-tan_NGTT2008(1)_Book3_10 Market VH, YT, GD, NGTT 2011 _Maket NGTT2012 LN,TS (7-1-2013)" xfId="1002"/>
    <cellStyle name="_10.Bieuthegioi-tan_NGTT2008(1)_Book3_10 Market VH, YT, GD, NGTT 2011 _Maket NGTT2012 LN,TS (7-1-2013)_Nongnghiep" xfId="1003"/>
    <cellStyle name="_10.Bieuthegioi-tan_NGTT2008(1)_Book3_10 Market VH, YT, GD, NGTT 2011 _Ngiam_lamnghiep_2011_v2(1)(1)" xfId="1004"/>
    <cellStyle name="_10.Bieuthegioi-tan_NGTT2008(1)_Book3_10 Market VH, YT, GD, NGTT 2011 _Ngiam_lamnghiep_2011_v2(1)(1)_Nongnghiep" xfId="1005"/>
    <cellStyle name="_10.Bieuthegioi-tan_NGTT2008(1)_Book3_10 Market VH, YT, GD, NGTT 2011 _NGTT LN,TS 2012 (Chuan)" xfId="1006"/>
    <cellStyle name="_10.Bieuthegioi-tan_NGTT2008(1)_Book3_10 Market VH, YT, GD, NGTT 2011 _Nien giam TT Vu Nong nghiep 2012(solieu)-gui Vu TH 29-3-2013" xfId="1007"/>
    <cellStyle name="_10.Bieuthegioi-tan_NGTT2008(1)_Book3_10 Market VH, YT, GD, NGTT 2011 _Nongnghiep" xfId="1008"/>
    <cellStyle name="_10.Bieuthegioi-tan_NGTT2008(1)_Book3_10 Market VH, YT, GD, NGTT 2011 _Nongnghiep NGDD 2012_cap nhat den 24-5-2013(1)" xfId="1009"/>
    <cellStyle name="_10.Bieuthegioi-tan_NGTT2008(1)_Book3_10 Market VH, YT, GD, NGTT 2011 _Nongnghiep_Nongnghiep NGDD 2012_cap nhat den 24-5-2013(1)" xfId="1010"/>
    <cellStyle name="_10.Bieuthegioi-tan_NGTT2008(1)_Book3_10 Market VH, YT, GD, NGTT 2011 _So lieu quoc te TH" xfId="1011"/>
    <cellStyle name="_10.Bieuthegioi-tan_NGTT2008(1)_Book3_10 Market VH, YT, GD, NGTT 2011 _Xl0000147" xfId="1012"/>
    <cellStyle name="_10.Bieuthegioi-tan_NGTT2008(1)_Book3_10 Market VH, YT, GD, NGTT 2011 _Xl0000167" xfId="1013"/>
    <cellStyle name="_10.Bieuthegioi-tan_NGTT2008(1)_Book3_10 Market VH, YT, GD, NGTT 2011 _XNK" xfId="1014"/>
    <cellStyle name="_10.Bieuthegioi-tan_NGTT2008(1)_Book3_10 Van tai va BCVT (da sua ok)" xfId="1015"/>
    <cellStyle name="_10.Bieuthegioi-tan_NGTT2008(1)_Book3_10 VH, YT, GD, NGTT 2010 - (OK)" xfId="1016"/>
    <cellStyle name="_10.Bieuthegioi-tan_NGTT2008(1)_Book3_10 VH, YT, GD, NGTT 2010 - (OK)_Bo sung 04 bieu Cong nghiep" xfId="1017"/>
    <cellStyle name="_10.Bieuthegioi-tan_NGTT2008(1)_Book3_11 (3)" xfId="1018"/>
    <cellStyle name="_10.Bieuthegioi-tan_NGTT2008(1)_Book3_11 (3)_04 Doanh nghiep va CSKDCT 2012" xfId="1019"/>
    <cellStyle name="_10.Bieuthegioi-tan_NGTT2008(1)_Book3_11 (3)_Xl0000167" xfId="1020"/>
    <cellStyle name="_10.Bieuthegioi-tan_NGTT2008(1)_Book3_12 (2)" xfId="1021"/>
    <cellStyle name="_10.Bieuthegioi-tan_NGTT2008(1)_Book3_12 (2)_04 Doanh nghiep va CSKDCT 2012" xfId="1022"/>
    <cellStyle name="_10.Bieuthegioi-tan_NGTT2008(1)_Book3_12 (2)_Xl0000167" xfId="1023"/>
    <cellStyle name="_10.Bieuthegioi-tan_NGTT2008(1)_Book3_12 Chi so gia 2012(chuan) co so" xfId="1024"/>
    <cellStyle name="_10.Bieuthegioi-tan_NGTT2008(1)_Book3_12 Giao duc, Y Te va Muc songnam2011" xfId="1025"/>
    <cellStyle name="_10.Bieuthegioi-tan_NGTT2008(1)_Book3_13 Van tai 2012" xfId="1026"/>
    <cellStyle name="_10.Bieuthegioi-tan_NGTT2008(1)_Book3_Book1" xfId="1027"/>
    <cellStyle name="_10.Bieuthegioi-tan_NGTT2008(1)_Book3_CucThongke-phucdap-Tuan-Anh" xfId="1028"/>
    <cellStyle name="_10.Bieuthegioi-tan_NGTT2008(1)_Book3_Giaoduc2013(ok)" xfId="1029"/>
    <cellStyle name="_10.Bieuthegioi-tan_NGTT2008(1)_Book3_GTSXNN" xfId="1030"/>
    <cellStyle name="_10.Bieuthegioi-tan_NGTT2008(1)_Book3_GTSXNN_Nongnghiep NGDD 2012_cap nhat den 24-5-2013(1)" xfId="1031"/>
    <cellStyle name="_10.Bieuthegioi-tan_NGTT2008(1)_Book3_Maket NGTT2012 LN,TS (7-1-2013)" xfId="1032"/>
    <cellStyle name="_10.Bieuthegioi-tan_NGTT2008(1)_Book3_Maket NGTT2012 LN,TS (7-1-2013)_Nongnghiep" xfId="1033"/>
    <cellStyle name="_10.Bieuthegioi-tan_NGTT2008(1)_Book3_Ngiam_lamnghiep_2011_v2(1)(1)" xfId="1034"/>
    <cellStyle name="_10.Bieuthegioi-tan_NGTT2008(1)_Book3_Ngiam_lamnghiep_2011_v2(1)(1)_Nongnghiep" xfId="1035"/>
    <cellStyle name="_10.Bieuthegioi-tan_NGTT2008(1)_Book3_NGTT LN,TS 2012 (Chuan)" xfId="1036"/>
    <cellStyle name="_10.Bieuthegioi-tan_NGTT2008(1)_Book3_Nien giam day du  Nong nghiep 2010" xfId="1037"/>
    <cellStyle name="_10.Bieuthegioi-tan_NGTT2008(1)_Book3_Nien giam TT Vu Nong nghiep 2012(solieu)-gui Vu TH 29-3-2013" xfId="1038"/>
    <cellStyle name="_10.Bieuthegioi-tan_NGTT2008(1)_Book3_Nongnghiep" xfId="1039"/>
    <cellStyle name="_10.Bieuthegioi-tan_NGTT2008(1)_Book3_Nongnghiep_Bo sung 04 bieu Cong nghiep" xfId="1040"/>
    <cellStyle name="_10.Bieuthegioi-tan_NGTT2008(1)_Book3_Nongnghiep_Mau" xfId="1041"/>
    <cellStyle name="_10.Bieuthegioi-tan_NGTT2008(1)_Book3_Nongnghiep_NGDD 2013 Thu chi NSNN " xfId="1042"/>
    <cellStyle name="_10.Bieuthegioi-tan_NGTT2008(1)_Book3_Nongnghiep_Nongnghiep NGDD 2012_cap nhat den 24-5-2013(1)" xfId="1043"/>
    <cellStyle name="_10.Bieuthegioi-tan_NGTT2008(1)_Book3_So lieu quoc te TH" xfId="1044"/>
    <cellStyle name="_10.Bieuthegioi-tan_NGTT2008(1)_Book3_So lieu quoc te TH_08 Cong nghiep 2010" xfId="1045"/>
    <cellStyle name="_10.Bieuthegioi-tan_NGTT2008(1)_Book3_So lieu quoc te TH_08 Thuong mai va Du lich (Ok)" xfId="1046"/>
    <cellStyle name="_10.Bieuthegioi-tan_NGTT2008(1)_Book3_So lieu quoc te TH_09 Chi so gia 2011- VuTKG-1 (Ok)" xfId="1047"/>
    <cellStyle name="_10.Bieuthegioi-tan_NGTT2008(1)_Book3_So lieu quoc te TH_09 Du lich" xfId="1048"/>
    <cellStyle name="_10.Bieuthegioi-tan_NGTT2008(1)_Book3_So lieu quoc te TH_10 Van tai va BCVT (da sua ok)" xfId="1049"/>
    <cellStyle name="_10.Bieuthegioi-tan_NGTT2008(1)_Book3_So lieu quoc te TH_12 Giao duc, Y Te va Muc songnam2011" xfId="1050"/>
    <cellStyle name="_10.Bieuthegioi-tan_NGTT2008(1)_Book3_So lieu quoc te TH_nien giam tom tat du lich va XNK" xfId="1051"/>
    <cellStyle name="_10.Bieuthegioi-tan_NGTT2008(1)_Book3_So lieu quoc te TH_Nongnghiep" xfId="1052"/>
    <cellStyle name="_10.Bieuthegioi-tan_NGTT2008(1)_Book3_So lieu quoc te TH_XNK" xfId="1053"/>
    <cellStyle name="_10.Bieuthegioi-tan_NGTT2008(1)_Book3_So lieu quoc te(GDP)" xfId="1054"/>
    <cellStyle name="_10.Bieuthegioi-tan_NGTT2008(1)_Book3_So lieu quoc te(GDP)_02  Dan so lao dong(OK)" xfId="1055"/>
    <cellStyle name="_10.Bieuthegioi-tan_NGTT2008(1)_Book3_So lieu quoc te(GDP)_03 TKQG va Thu chi NSNN 2012" xfId="1056"/>
    <cellStyle name="_10.Bieuthegioi-tan_NGTT2008(1)_Book3_So lieu quoc te(GDP)_04 Doanh nghiep va CSKDCT 2012" xfId="1057"/>
    <cellStyle name="_10.Bieuthegioi-tan_NGTT2008(1)_Book3_So lieu quoc te(GDP)_05 Doanh nghiep va Ca the_2011 (Ok)" xfId="1058"/>
    <cellStyle name="_10.Bieuthegioi-tan_NGTT2008(1)_Book3_So lieu quoc te(GDP)_07 NGTT CN 2012" xfId="1059"/>
    <cellStyle name="_10.Bieuthegioi-tan_NGTT2008(1)_Book3_So lieu quoc te(GDP)_08 Thuong mai Tong muc - Diep" xfId="1060"/>
    <cellStyle name="_10.Bieuthegioi-tan_NGTT2008(1)_Book3_So lieu quoc te(GDP)_08 Thuong mai va Du lich (Ok)" xfId="1061"/>
    <cellStyle name="_10.Bieuthegioi-tan_NGTT2008(1)_Book3_So lieu quoc te(GDP)_09 Chi so gia 2011- VuTKG-1 (Ok)" xfId="1062"/>
    <cellStyle name="_10.Bieuthegioi-tan_NGTT2008(1)_Book3_So lieu quoc te(GDP)_09 Du lich" xfId="1063"/>
    <cellStyle name="_10.Bieuthegioi-tan_NGTT2008(1)_Book3_So lieu quoc te(GDP)_10 Van tai va BCVT (da sua ok)" xfId="1064"/>
    <cellStyle name="_10.Bieuthegioi-tan_NGTT2008(1)_Book3_So lieu quoc te(GDP)_11 (3)" xfId="1065"/>
    <cellStyle name="_10.Bieuthegioi-tan_NGTT2008(1)_Book3_So lieu quoc te(GDP)_11 (3)_04 Doanh nghiep va CSKDCT 2012" xfId="1066"/>
    <cellStyle name="_10.Bieuthegioi-tan_NGTT2008(1)_Book3_So lieu quoc te(GDP)_11 (3)_Xl0000167" xfId="1067"/>
    <cellStyle name="_10.Bieuthegioi-tan_NGTT2008(1)_Book3_So lieu quoc te(GDP)_12 (2)" xfId="1068"/>
    <cellStyle name="_10.Bieuthegioi-tan_NGTT2008(1)_Book3_So lieu quoc te(GDP)_12 (2)_04 Doanh nghiep va CSKDCT 2012" xfId="1069"/>
    <cellStyle name="_10.Bieuthegioi-tan_NGTT2008(1)_Book3_So lieu quoc te(GDP)_12 (2)_Xl0000167" xfId="1070"/>
    <cellStyle name="_10.Bieuthegioi-tan_NGTT2008(1)_Book3_So lieu quoc te(GDP)_12 Giao duc, Y Te va Muc songnam2011" xfId="1071"/>
    <cellStyle name="_10.Bieuthegioi-tan_NGTT2008(1)_Book3_So lieu quoc te(GDP)_12 So lieu quoc te (Ok)" xfId="1072"/>
    <cellStyle name="_10.Bieuthegioi-tan_NGTT2008(1)_Book3_So lieu quoc te(GDP)_13 Van tai 2012" xfId="1073"/>
    <cellStyle name="_10.Bieuthegioi-tan_NGTT2008(1)_Book3_So lieu quoc te(GDP)_Giaoduc2013(ok)" xfId="1074"/>
    <cellStyle name="_10.Bieuthegioi-tan_NGTT2008(1)_Book3_So lieu quoc te(GDP)_Maket NGTT2012 LN,TS (7-1-2013)" xfId="1075"/>
    <cellStyle name="_10.Bieuthegioi-tan_NGTT2008(1)_Book3_So lieu quoc te(GDP)_Maket NGTT2012 LN,TS (7-1-2013)_Nongnghiep" xfId="1076"/>
    <cellStyle name="_10.Bieuthegioi-tan_NGTT2008(1)_Book3_So lieu quoc te(GDP)_Ngiam_lamnghiep_2011_v2(1)(1)" xfId="1077"/>
    <cellStyle name="_10.Bieuthegioi-tan_NGTT2008(1)_Book3_So lieu quoc te(GDP)_Ngiam_lamnghiep_2011_v2(1)(1)_Nongnghiep" xfId="1078"/>
    <cellStyle name="_10.Bieuthegioi-tan_NGTT2008(1)_Book3_So lieu quoc te(GDP)_NGTT LN,TS 2012 (Chuan)" xfId="1079"/>
    <cellStyle name="_10.Bieuthegioi-tan_NGTT2008(1)_Book3_So lieu quoc te(GDP)_Nien giam TT Vu Nong nghiep 2012(solieu)-gui Vu TH 29-3-2013" xfId="1080"/>
    <cellStyle name="_10.Bieuthegioi-tan_NGTT2008(1)_Book3_So lieu quoc te(GDP)_Nongnghiep" xfId="1081"/>
    <cellStyle name="_10.Bieuthegioi-tan_NGTT2008(1)_Book3_So lieu quoc te(GDP)_Nongnghiep NGDD 2012_cap nhat den 24-5-2013(1)" xfId="1082"/>
    <cellStyle name="_10.Bieuthegioi-tan_NGTT2008(1)_Book3_So lieu quoc te(GDP)_Nongnghiep_Nongnghiep NGDD 2012_cap nhat den 24-5-2013(1)" xfId="1083"/>
    <cellStyle name="_10.Bieuthegioi-tan_NGTT2008(1)_Book3_So lieu quoc te(GDP)_Xl0000147" xfId="1084"/>
    <cellStyle name="_10.Bieuthegioi-tan_NGTT2008(1)_Book3_So lieu quoc te(GDP)_Xl0000167" xfId="1085"/>
    <cellStyle name="_10.Bieuthegioi-tan_NGTT2008(1)_Book3_So lieu quoc te(GDP)_XNK" xfId="1086"/>
    <cellStyle name="_10.Bieuthegioi-tan_NGTT2008(1)_Book3_Xl0000147" xfId="1087"/>
    <cellStyle name="_10.Bieuthegioi-tan_NGTT2008(1)_Book3_Xl0000167" xfId="1088"/>
    <cellStyle name="_10.Bieuthegioi-tan_NGTT2008(1)_Book3_XNK" xfId="1089"/>
    <cellStyle name="_10.Bieuthegioi-tan_NGTT2008(1)_Book3_XNK_08 Thuong mai Tong muc - Diep" xfId="1090"/>
    <cellStyle name="_10.Bieuthegioi-tan_NGTT2008(1)_Book3_XNK_Bo sung 04 bieu Cong nghiep" xfId="1091"/>
    <cellStyle name="_10.Bieuthegioi-tan_NGTT2008(1)_Book3_XNK-2012" xfId="1092"/>
    <cellStyle name="_10.Bieuthegioi-tan_NGTT2008(1)_Book3_XNK-Market" xfId="1093"/>
    <cellStyle name="_10.Bieuthegioi-tan_NGTT2008(1)_Book4" xfId="1094"/>
    <cellStyle name="_10.Bieuthegioi-tan_NGTT2008(1)_Book4_08 Cong nghiep 2010" xfId="1095"/>
    <cellStyle name="_10.Bieuthegioi-tan_NGTT2008(1)_Book4_08 Thuong mai va Du lich (Ok)" xfId="1096"/>
    <cellStyle name="_10.Bieuthegioi-tan_NGTT2008(1)_Book4_09 Chi so gia 2011- VuTKG-1 (Ok)" xfId="1097"/>
    <cellStyle name="_10.Bieuthegioi-tan_NGTT2008(1)_Book4_09 Du lich" xfId="1098"/>
    <cellStyle name="_10.Bieuthegioi-tan_NGTT2008(1)_Book4_10 Van tai va BCVT (da sua ok)" xfId="1099"/>
    <cellStyle name="_10.Bieuthegioi-tan_NGTT2008(1)_Book4_12 Giao duc, Y Te va Muc songnam2011" xfId="1100"/>
    <cellStyle name="_10.Bieuthegioi-tan_NGTT2008(1)_Book4_12 So lieu quoc te (Ok)" xfId="1101"/>
    <cellStyle name="_10.Bieuthegioi-tan_NGTT2008(1)_Book4_Book1" xfId="1102"/>
    <cellStyle name="_10.Bieuthegioi-tan_NGTT2008(1)_Book4_nien giam tom tat du lich va XNK" xfId="1103"/>
    <cellStyle name="_10.Bieuthegioi-tan_NGTT2008(1)_Book4_Nongnghiep" xfId="1104"/>
    <cellStyle name="_10.Bieuthegioi-tan_NGTT2008(1)_Book4_XNK" xfId="1105"/>
    <cellStyle name="_10.Bieuthegioi-tan_NGTT2008(1)_Book4_XNK-2012" xfId="1106"/>
    <cellStyle name="_10.Bieuthegioi-tan_NGTT2008(1)_CSKDCT 2010" xfId="1107"/>
    <cellStyle name="_10.Bieuthegioi-tan_NGTT2008(1)_CSKDCT 2010_Bo sung 04 bieu Cong nghiep" xfId="1108"/>
    <cellStyle name="_10.Bieuthegioi-tan_NGTT2008(1)_CucThongke-phucdap-Tuan-Anh" xfId="1109"/>
    <cellStyle name="_10.Bieuthegioi-tan_NGTT2008(1)_dan so phan tich 10 nam(moi)" xfId="1110"/>
    <cellStyle name="_10.Bieuthegioi-tan_NGTT2008(1)_dan so phan tich 10 nam(moi)_01 Don vi HC" xfId="1111"/>
    <cellStyle name="_10.Bieuthegioi-tan_NGTT2008(1)_dan so phan tich 10 nam(moi)_02 Danso_Laodong 2012(chuan) CO SO" xfId="1112"/>
    <cellStyle name="_10.Bieuthegioi-tan_NGTT2008(1)_dan so phan tich 10 nam(moi)_04 Doanh nghiep va CSKDCT 2012" xfId="1113"/>
    <cellStyle name="_10.Bieuthegioi-tan_NGTT2008(1)_dan so phan tich 10 nam(moi)_NGDD 2013 Thu chi NSNN " xfId="1114"/>
    <cellStyle name="_10.Bieuthegioi-tan_NGTT2008(1)_dan so phan tich 10 nam(moi)_Nien giam KT_TV 2010" xfId="1115"/>
    <cellStyle name="_10.Bieuthegioi-tan_NGTT2008(1)_dan so phan tich 10 nam(moi)_Xl0000167" xfId="1116"/>
    <cellStyle name="_10.Bieuthegioi-tan_NGTT2008(1)_Dat Dai NGTT -2013" xfId="1117"/>
    <cellStyle name="_10.Bieuthegioi-tan_NGTT2008(1)_Giaoduc2013(ok)" xfId="1118"/>
    <cellStyle name="_10.Bieuthegioi-tan_NGTT2008(1)_GTSXNN" xfId="1119"/>
    <cellStyle name="_10.Bieuthegioi-tan_NGTT2008(1)_GTSXNN_Nongnghiep NGDD 2012_cap nhat den 24-5-2013(1)" xfId="1120"/>
    <cellStyle name="_10.Bieuthegioi-tan_NGTT2008(1)_Lam nghiep, thuy san 2010 (ok)" xfId="1121"/>
    <cellStyle name="_10.Bieuthegioi-tan_NGTT2008(1)_Lam nghiep, thuy san 2010 (ok)_08 Cong nghiep 2010" xfId="1122"/>
    <cellStyle name="_10.Bieuthegioi-tan_NGTT2008(1)_Lam nghiep, thuy san 2010 (ok)_08 Thuong mai va Du lich (Ok)" xfId="1123"/>
    <cellStyle name="_10.Bieuthegioi-tan_NGTT2008(1)_Lam nghiep, thuy san 2010 (ok)_09 Chi so gia 2011- VuTKG-1 (Ok)" xfId="1124"/>
    <cellStyle name="_10.Bieuthegioi-tan_NGTT2008(1)_Lam nghiep, thuy san 2010 (ok)_09 Du lich" xfId="1125"/>
    <cellStyle name="_10.Bieuthegioi-tan_NGTT2008(1)_Lam nghiep, thuy san 2010 (ok)_10 Van tai va BCVT (da sua ok)" xfId="1126"/>
    <cellStyle name="_10.Bieuthegioi-tan_NGTT2008(1)_Lam nghiep, thuy san 2010 (ok)_12 Giao duc, Y Te va Muc songnam2011" xfId="1127"/>
    <cellStyle name="_10.Bieuthegioi-tan_NGTT2008(1)_Lam nghiep, thuy san 2010 (ok)_nien giam tom tat du lich va XNK" xfId="1128"/>
    <cellStyle name="_10.Bieuthegioi-tan_NGTT2008(1)_Lam nghiep, thuy san 2010 (ok)_Nongnghiep" xfId="1129"/>
    <cellStyle name="_10.Bieuthegioi-tan_NGTT2008(1)_Lam nghiep, thuy san 2010 (ok)_XNK" xfId="1130"/>
    <cellStyle name="_10.Bieuthegioi-tan_NGTT2008(1)_Maket NGTT Cong nghiep 2011" xfId="1131"/>
    <cellStyle name="_10.Bieuthegioi-tan_NGTT2008(1)_Maket NGTT Cong nghiep 2011_08 Cong nghiep 2010" xfId="1132"/>
    <cellStyle name="_10.Bieuthegioi-tan_NGTT2008(1)_Maket NGTT Cong nghiep 2011_08 Thuong mai va Du lich (Ok)" xfId="1133"/>
    <cellStyle name="_10.Bieuthegioi-tan_NGTT2008(1)_Maket NGTT Cong nghiep 2011_09 Chi so gia 2011- VuTKG-1 (Ok)" xfId="1134"/>
    <cellStyle name="_10.Bieuthegioi-tan_NGTT2008(1)_Maket NGTT Cong nghiep 2011_09 Du lich" xfId="1135"/>
    <cellStyle name="_10.Bieuthegioi-tan_NGTT2008(1)_Maket NGTT Cong nghiep 2011_10 Van tai va BCVT (da sua ok)" xfId="1136"/>
    <cellStyle name="_10.Bieuthegioi-tan_NGTT2008(1)_Maket NGTT Cong nghiep 2011_12 Giao duc, Y Te va Muc songnam2011" xfId="1137"/>
    <cellStyle name="_10.Bieuthegioi-tan_NGTT2008(1)_Maket NGTT Cong nghiep 2011_nien giam tom tat du lich va XNK" xfId="1138"/>
    <cellStyle name="_10.Bieuthegioi-tan_NGTT2008(1)_Maket NGTT Cong nghiep 2011_Nongnghiep" xfId="1139"/>
    <cellStyle name="_10.Bieuthegioi-tan_NGTT2008(1)_Maket NGTT Cong nghiep 2011_XNK" xfId="1140"/>
    <cellStyle name="_10.Bieuthegioi-tan_NGTT2008(1)_Maket NGTT Doanh Nghiep 2011" xfId="1141"/>
    <cellStyle name="_10.Bieuthegioi-tan_NGTT2008(1)_Maket NGTT Doanh Nghiep 2011_08 Cong nghiep 2010" xfId="1142"/>
    <cellStyle name="_10.Bieuthegioi-tan_NGTT2008(1)_Maket NGTT Doanh Nghiep 2011_08 Thuong mai va Du lich (Ok)" xfId="1143"/>
    <cellStyle name="_10.Bieuthegioi-tan_NGTT2008(1)_Maket NGTT Doanh Nghiep 2011_09 Chi so gia 2011- VuTKG-1 (Ok)" xfId="1144"/>
    <cellStyle name="_10.Bieuthegioi-tan_NGTT2008(1)_Maket NGTT Doanh Nghiep 2011_09 Du lich" xfId="1145"/>
    <cellStyle name="_10.Bieuthegioi-tan_NGTT2008(1)_Maket NGTT Doanh Nghiep 2011_10 Van tai va BCVT (da sua ok)" xfId="1146"/>
    <cellStyle name="_10.Bieuthegioi-tan_NGTT2008(1)_Maket NGTT Doanh Nghiep 2011_12 Giao duc, Y Te va Muc songnam2011" xfId="1147"/>
    <cellStyle name="_10.Bieuthegioi-tan_NGTT2008(1)_Maket NGTT Doanh Nghiep 2011_nien giam tom tat du lich va XNK" xfId="1148"/>
    <cellStyle name="_10.Bieuthegioi-tan_NGTT2008(1)_Maket NGTT Doanh Nghiep 2011_Nongnghiep" xfId="1149"/>
    <cellStyle name="_10.Bieuthegioi-tan_NGTT2008(1)_Maket NGTT Doanh Nghiep 2011_XNK" xfId="1150"/>
    <cellStyle name="_10.Bieuthegioi-tan_NGTT2008(1)_Maket NGTT Thu chi NS 2011" xfId="1151"/>
    <cellStyle name="_10.Bieuthegioi-tan_NGTT2008(1)_Maket NGTT Thu chi NS 2011_08 Cong nghiep 2010" xfId="1152"/>
    <cellStyle name="_10.Bieuthegioi-tan_NGTT2008(1)_Maket NGTT Thu chi NS 2011_08 Thuong mai va Du lich (Ok)" xfId="1153"/>
    <cellStyle name="_10.Bieuthegioi-tan_NGTT2008(1)_Maket NGTT Thu chi NS 2011_09 Chi so gia 2011- VuTKG-1 (Ok)" xfId="1154"/>
    <cellStyle name="_10.Bieuthegioi-tan_NGTT2008(1)_Maket NGTT Thu chi NS 2011_09 Du lich" xfId="1155"/>
    <cellStyle name="_10.Bieuthegioi-tan_NGTT2008(1)_Maket NGTT Thu chi NS 2011_10 Van tai va BCVT (da sua ok)" xfId="1156"/>
    <cellStyle name="_10.Bieuthegioi-tan_NGTT2008(1)_Maket NGTT Thu chi NS 2011_12 Giao duc, Y Te va Muc songnam2011" xfId="1157"/>
    <cellStyle name="_10.Bieuthegioi-tan_NGTT2008(1)_Maket NGTT Thu chi NS 2011_nien giam tom tat du lich va XNK" xfId="1158"/>
    <cellStyle name="_10.Bieuthegioi-tan_NGTT2008(1)_Maket NGTT Thu chi NS 2011_Nongnghiep" xfId="1159"/>
    <cellStyle name="_10.Bieuthegioi-tan_NGTT2008(1)_Maket NGTT Thu chi NS 2011_XNK" xfId="1160"/>
    <cellStyle name="_10.Bieuthegioi-tan_NGTT2008(1)_Maket NGTT2012 LN,TS (7-1-2013)" xfId="1161"/>
    <cellStyle name="_10.Bieuthegioi-tan_NGTT2008(1)_Maket NGTT2012 LN,TS (7-1-2013)_Nongnghiep" xfId="1162"/>
    <cellStyle name="_10.Bieuthegioi-tan_NGTT2008(1)_Ngiam_lamnghiep_2011_v2(1)(1)" xfId="1163"/>
    <cellStyle name="_10.Bieuthegioi-tan_NGTT2008(1)_Ngiam_lamnghiep_2011_v2(1)(1)_Nongnghiep" xfId="1164"/>
    <cellStyle name="_10.Bieuthegioi-tan_NGTT2008(1)_NGTT Ca the 2011 Diep" xfId="1165"/>
    <cellStyle name="_10.Bieuthegioi-tan_NGTT2008(1)_NGTT Ca the 2011 Diep_08 Cong nghiep 2010" xfId="1166"/>
    <cellStyle name="_10.Bieuthegioi-tan_NGTT2008(1)_NGTT Ca the 2011 Diep_08 Thuong mai va Du lich (Ok)" xfId="1167"/>
    <cellStyle name="_10.Bieuthegioi-tan_NGTT2008(1)_NGTT Ca the 2011 Diep_09 Chi so gia 2011- VuTKG-1 (Ok)" xfId="1168"/>
    <cellStyle name="_10.Bieuthegioi-tan_NGTT2008(1)_NGTT Ca the 2011 Diep_09 Du lich" xfId="1169"/>
    <cellStyle name="_10.Bieuthegioi-tan_NGTT2008(1)_NGTT Ca the 2011 Diep_10 Van tai va BCVT (da sua ok)" xfId="1170"/>
    <cellStyle name="_10.Bieuthegioi-tan_NGTT2008(1)_NGTT Ca the 2011 Diep_12 Giao duc, Y Te va Muc songnam2011" xfId="1171"/>
    <cellStyle name="_10.Bieuthegioi-tan_NGTT2008(1)_NGTT Ca the 2011 Diep_nien giam tom tat du lich va XNK" xfId="1172"/>
    <cellStyle name="_10.Bieuthegioi-tan_NGTT2008(1)_NGTT Ca the 2011 Diep_Nongnghiep" xfId="1173"/>
    <cellStyle name="_10.Bieuthegioi-tan_NGTT2008(1)_NGTT Ca the 2011 Diep_XNK" xfId="1174"/>
    <cellStyle name="_10.Bieuthegioi-tan_NGTT2008(1)_NGTT LN,TS 2012 (Chuan)" xfId="1175"/>
    <cellStyle name="_10.Bieuthegioi-tan_NGTT2008(1)_Nien giam day du  Nong nghiep 2010" xfId="1176"/>
    <cellStyle name="_10.Bieuthegioi-tan_NGTT2008(1)_Nien giam TT Vu Nong nghiep 2012(solieu)-gui Vu TH 29-3-2013" xfId="1177"/>
    <cellStyle name="_10.Bieuthegioi-tan_NGTT2008(1)_Nongnghiep" xfId="1178"/>
    <cellStyle name="_10.Bieuthegioi-tan_NGTT2008(1)_Nongnghiep_Bo sung 04 bieu Cong nghiep" xfId="1179"/>
    <cellStyle name="_10.Bieuthegioi-tan_NGTT2008(1)_Nongnghiep_Mau" xfId="1180"/>
    <cellStyle name="_10.Bieuthegioi-tan_NGTT2008(1)_Nongnghiep_NGDD 2013 Thu chi NSNN " xfId="1181"/>
    <cellStyle name="_10.Bieuthegioi-tan_NGTT2008(1)_Nongnghiep_Nongnghiep NGDD 2012_cap nhat den 24-5-2013(1)" xfId="1182"/>
    <cellStyle name="_10.Bieuthegioi-tan_NGTT2008(1)_Phan i (in)" xfId="1183"/>
    <cellStyle name="_10.Bieuthegioi-tan_NGTT2008(1)_So lieu quoc te TH" xfId="1184"/>
    <cellStyle name="_10.Bieuthegioi-tan_NGTT2008(1)_So lieu quoc te TH_08 Cong nghiep 2010" xfId="1185"/>
    <cellStyle name="_10.Bieuthegioi-tan_NGTT2008(1)_So lieu quoc te TH_08 Thuong mai va Du lich (Ok)" xfId="1186"/>
    <cellStyle name="_10.Bieuthegioi-tan_NGTT2008(1)_So lieu quoc te TH_09 Chi so gia 2011- VuTKG-1 (Ok)" xfId="1187"/>
    <cellStyle name="_10.Bieuthegioi-tan_NGTT2008(1)_So lieu quoc te TH_09 Du lich" xfId="1188"/>
    <cellStyle name="_10.Bieuthegioi-tan_NGTT2008(1)_So lieu quoc te TH_10 Van tai va BCVT (da sua ok)" xfId="1189"/>
    <cellStyle name="_10.Bieuthegioi-tan_NGTT2008(1)_So lieu quoc te TH_12 Giao duc, Y Te va Muc songnam2011" xfId="1190"/>
    <cellStyle name="_10.Bieuthegioi-tan_NGTT2008(1)_So lieu quoc te TH_nien giam tom tat du lich va XNK" xfId="1191"/>
    <cellStyle name="_10.Bieuthegioi-tan_NGTT2008(1)_So lieu quoc te TH_Nongnghiep" xfId="1192"/>
    <cellStyle name="_10.Bieuthegioi-tan_NGTT2008(1)_So lieu quoc te TH_XNK" xfId="1193"/>
    <cellStyle name="_10.Bieuthegioi-tan_NGTT2008(1)_So lieu quoc te(GDP)" xfId="1194"/>
    <cellStyle name="_10.Bieuthegioi-tan_NGTT2008(1)_So lieu quoc te(GDP)_02  Dan so lao dong(OK)" xfId="1195"/>
    <cellStyle name="_10.Bieuthegioi-tan_NGTT2008(1)_So lieu quoc te(GDP)_03 TKQG va Thu chi NSNN 2012" xfId="1196"/>
    <cellStyle name="_10.Bieuthegioi-tan_NGTT2008(1)_So lieu quoc te(GDP)_04 Doanh nghiep va CSKDCT 2012" xfId="1197"/>
    <cellStyle name="_10.Bieuthegioi-tan_NGTT2008(1)_So lieu quoc te(GDP)_05 Doanh nghiep va Ca the_2011 (Ok)" xfId="1198"/>
    <cellStyle name="_10.Bieuthegioi-tan_NGTT2008(1)_So lieu quoc te(GDP)_07 NGTT CN 2012" xfId="1199"/>
    <cellStyle name="_10.Bieuthegioi-tan_NGTT2008(1)_So lieu quoc te(GDP)_08 Thuong mai Tong muc - Diep" xfId="1200"/>
    <cellStyle name="_10.Bieuthegioi-tan_NGTT2008(1)_So lieu quoc te(GDP)_08 Thuong mai va Du lich (Ok)" xfId="1201"/>
    <cellStyle name="_10.Bieuthegioi-tan_NGTT2008(1)_So lieu quoc te(GDP)_09 Chi so gia 2011- VuTKG-1 (Ok)" xfId="1202"/>
    <cellStyle name="_10.Bieuthegioi-tan_NGTT2008(1)_So lieu quoc te(GDP)_09 Du lich" xfId="1203"/>
    <cellStyle name="_10.Bieuthegioi-tan_NGTT2008(1)_So lieu quoc te(GDP)_10 Van tai va BCVT (da sua ok)" xfId="1204"/>
    <cellStyle name="_10.Bieuthegioi-tan_NGTT2008(1)_So lieu quoc te(GDP)_11 (3)" xfId="1205"/>
    <cellStyle name="_10.Bieuthegioi-tan_NGTT2008(1)_So lieu quoc te(GDP)_11 (3)_04 Doanh nghiep va CSKDCT 2012" xfId="1206"/>
    <cellStyle name="_10.Bieuthegioi-tan_NGTT2008(1)_So lieu quoc te(GDP)_11 (3)_Xl0000167" xfId="1207"/>
    <cellStyle name="_10.Bieuthegioi-tan_NGTT2008(1)_So lieu quoc te(GDP)_12 (2)" xfId="1208"/>
    <cellStyle name="_10.Bieuthegioi-tan_NGTT2008(1)_So lieu quoc te(GDP)_12 (2)_04 Doanh nghiep va CSKDCT 2012" xfId="1209"/>
    <cellStyle name="_10.Bieuthegioi-tan_NGTT2008(1)_So lieu quoc te(GDP)_12 (2)_Xl0000167" xfId="1210"/>
    <cellStyle name="_10.Bieuthegioi-tan_NGTT2008(1)_So lieu quoc te(GDP)_12 Giao duc, Y Te va Muc songnam2011" xfId="1211"/>
    <cellStyle name="_10.Bieuthegioi-tan_NGTT2008(1)_So lieu quoc te(GDP)_12 So lieu quoc te (Ok)" xfId="1212"/>
    <cellStyle name="_10.Bieuthegioi-tan_NGTT2008(1)_So lieu quoc te(GDP)_13 Van tai 2012" xfId="1213"/>
    <cellStyle name="_10.Bieuthegioi-tan_NGTT2008(1)_So lieu quoc te(GDP)_Giaoduc2013(ok)" xfId="1214"/>
    <cellStyle name="_10.Bieuthegioi-tan_NGTT2008(1)_So lieu quoc te(GDP)_Maket NGTT2012 LN,TS (7-1-2013)" xfId="1215"/>
    <cellStyle name="_10.Bieuthegioi-tan_NGTT2008(1)_So lieu quoc te(GDP)_Maket NGTT2012 LN,TS (7-1-2013)_Nongnghiep" xfId="1216"/>
    <cellStyle name="_10.Bieuthegioi-tan_NGTT2008(1)_So lieu quoc te(GDP)_Ngiam_lamnghiep_2011_v2(1)(1)" xfId="1217"/>
    <cellStyle name="_10.Bieuthegioi-tan_NGTT2008(1)_So lieu quoc te(GDP)_Ngiam_lamnghiep_2011_v2(1)(1)_Nongnghiep" xfId="1218"/>
    <cellStyle name="_10.Bieuthegioi-tan_NGTT2008(1)_So lieu quoc te(GDP)_NGTT LN,TS 2012 (Chuan)" xfId="1219"/>
    <cellStyle name="_10.Bieuthegioi-tan_NGTT2008(1)_So lieu quoc te(GDP)_Nien giam TT Vu Nong nghiep 2012(solieu)-gui Vu TH 29-3-2013" xfId="1220"/>
    <cellStyle name="_10.Bieuthegioi-tan_NGTT2008(1)_So lieu quoc te(GDP)_Nongnghiep" xfId="1221"/>
    <cellStyle name="_10.Bieuthegioi-tan_NGTT2008(1)_So lieu quoc te(GDP)_Nongnghiep NGDD 2012_cap nhat den 24-5-2013(1)" xfId="1222"/>
    <cellStyle name="_10.Bieuthegioi-tan_NGTT2008(1)_So lieu quoc te(GDP)_Nongnghiep_Nongnghiep NGDD 2012_cap nhat den 24-5-2013(1)" xfId="1223"/>
    <cellStyle name="_10.Bieuthegioi-tan_NGTT2008(1)_So lieu quoc te(GDP)_Xl0000147" xfId="1224"/>
    <cellStyle name="_10.Bieuthegioi-tan_NGTT2008(1)_So lieu quoc te(GDP)_Xl0000167" xfId="1225"/>
    <cellStyle name="_10.Bieuthegioi-tan_NGTT2008(1)_So lieu quoc te(GDP)_XNK" xfId="1226"/>
    <cellStyle name="_10.Bieuthegioi-tan_NGTT2008(1)_Thuong mai va Du lich" xfId="1227"/>
    <cellStyle name="_10.Bieuthegioi-tan_NGTT2008(1)_Thuong mai va Du lich_01 Don vi HC" xfId="1228"/>
    <cellStyle name="_10.Bieuthegioi-tan_NGTT2008(1)_Thuong mai va Du lich_NGDD 2013 Thu chi NSNN " xfId="1229"/>
    <cellStyle name="_10.Bieuthegioi-tan_NGTT2008(1)_Tong hop 1" xfId="1230"/>
    <cellStyle name="_10.Bieuthegioi-tan_NGTT2008(1)_Tong hop NGTT" xfId="1231"/>
    <cellStyle name="_10.Bieuthegioi-tan_NGTT2008(1)_Xl0000167" xfId="1232"/>
    <cellStyle name="_10.Bieuthegioi-tan_NGTT2008(1)_XNK" xfId="1233"/>
    <cellStyle name="_10.Bieuthegioi-tan_NGTT2008(1)_XNK (10-6)" xfId="1234"/>
    <cellStyle name="_10.Bieuthegioi-tan_NGTT2008(1)_XNK_08 Thuong mai Tong muc - Diep" xfId="1235"/>
    <cellStyle name="_10.Bieuthegioi-tan_NGTT2008(1)_XNK_Bo sung 04 bieu Cong nghiep" xfId="1236"/>
    <cellStyle name="_10.Bieuthegioi-tan_NGTT2008(1)_XNK-2012" xfId="1237"/>
    <cellStyle name="_10.Bieuthegioi-tan_NGTT2008(1)_XNK-Market" xfId="1238"/>
    <cellStyle name="_10_Market_VH_YT_GD_NGTT_2011" xfId="1239"/>
    <cellStyle name="_10_Market_VH_YT_GD_NGTT_2011_02  Dan so lao dong(OK)" xfId="1240"/>
    <cellStyle name="_10_Market_VH_YT_GD_NGTT_2011_03 TKQG va Thu chi NSNN 2012" xfId="1241"/>
    <cellStyle name="_10_Market_VH_YT_GD_NGTT_2011_04 Doanh nghiep va CSKDCT 2012" xfId="1242"/>
    <cellStyle name="_10_Market_VH_YT_GD_NGTT_2011_05 Doanh nghiep va Ca the_2011 (Ok)" xfId="1243"/>
    <cellStyle name="_10_Market_VH_YT_GD_NGTT_2011_07 NGTT CN 2012" xfId="1244"/>
    <cellStyle name="_10_Market_VH_YT_GD_NGTT_2011_08 Thuong mai Tong muc - Diep" xfId="1245"/>
    <cellStyle name="_10_Market_VH_YT_GD_NGTT_2011_08 Thuong mai va Du lich (Ok)" xfId="1246"/>
    <cellStyle name="_10_Market_VH_YT_GD_NGTT_2011_09 Chi so gia 2011- VuTKG-1 (Ok)" xfId="1247"/>
    <cellStyle name="_10_Market_VH_YT_GD_NGTT_2011_09 Du lich" xfId="1248"/>
    <cellStyle name="_10_Market_VH_YT_GD_NGTT_2011_10 Van tai va BCVT (da sua ok)" xfId="1249"/>
    <cellStyle name="_10_Market_VH_YT_GD_NGTT_2011_11 (3)" xfId="1250"/>
    <cellStyle name="_10_Market_VH_YT_GD_NGTT_2011_11 (3)_04 Doanh nghiep va CSKDCT 2012" xfId="1251"/>
    <cellStyle name="_10_Market_VH_YT_GD_NGTT_2011_11 (3)_Xl0000167" xfId="1252"/>
    <cellStyle name="_10_Market_VH_YT_GD_NGTT_2011_12 (2)" xfId="1253"/>
    <cellStyle name="_10_Market_VH_YT_GD_NGTT_2011_12 (2)_04 Doanh nghiep va CSKDCT 2012" xfId="1254"/>
    <cellStyle name="_10_Market_VH_YT_GD_NGTT_2011_12 (2)_Xl0000167" xfId="1255"/>
    <cellStyle name="_10_Market_VH_YT_GD_NGTT_2011_12 Giao duc, Y Te va Muc songnam2011" xfId="1256"/>
    <cellStyle name="_10_Market_VH_YT_GD_NGTT_2011_13 Van tai 2012" xfId="1257"/>
    <cellStyle name="_10_Market_VH_YT_GD_NGTT_2011_Giaoduc2013(ok)" xfId="1258"/>
    <cellStyle name="_10_Market_VH_YT_GD_NGTT_2011_Maket NGTT2012 LN,TS (7-1-2013)" xfId="1259"/>
    <cellStyle name="_10_Market_VH_YT_GD_NGTT_2011_Maket NGTT2012 LN,TS (7-1-2013)_Nongnghiep" xfId="1260"/>
    <cellStyle name="_10_Market_VH_YT_GD_NGTT_2011_Ngiam_lamnghiep_2011_v2(1)(1)" xfId="1261"/>
    <cellStyle name="_10_Market_VH_YT_GD_NGTT_2011_Ngiam_lamnghiep_2011_v2(1)(1)_Nongnghiep" xfId="1262"/>
    <cellStyle name="_10_Market_VH_YT_GD_NGTT_2011_NGTT LN,TS 2012 (Chuan)" xfId="1263"/>
    <cellStyle name="_10_Market_VH_YT_GD_NGTT_2011_Nien giam TT Vu Nong nghiep 2012(solieu)-gui Vu TH 29-3-2013" xfId="1264"/>
    <cellStyle name="_10_Market_VH_YT_GD_NGTT_2011_Nongnghiep" xfId="1265"/>
    <cellStyle name="_10_Market_VH_YT_GD_NGTT_2011_Nongnghiep NGDD 2012_cap nhat den 24-5-2013(1)" xfId="1266"/>
    <cellStyle name="_10_Market_VH_YT_GD_NGTT_2011_Nongnghiep_Nongnghiep NGDD 2012_cap nhat den 24-5-2013(1)" xfId="1267"/>
    <cellStyle name="_10_Market_VH_YT_GD_NGTT_2011_Xl0000147" xfId="1268"/>
    <cellStyle name="_10_Market_VH_YT_GD_NGTT_2011_Xl0000167" xfId="1269"/>
    <cellStyle name="_10_Market_VH_YT_GD_NGTT_2011_XNK" xfId="1270"/>
    <cellStyle name="_12 So lieu quoc te (Ok)" xfId="1271"/>
    <cellStyle name="_15.Quoc te" xfId="1272"/>
    <cellStyle name="_2.OK" xfId="1273"/>
    <cellStyle name="_3OK" xfId="1274"/>
    <cellStyle name="_4OK" xfId="1275"/>
    <cellStyle name="_5OK" xfId="1276"/>
    <cellStyle name="_6OK" xfId="1277"/>
    <cellStyle name="_7OK" xfId="1278"/>
    <cellStyle name="_8OK" xfId="1279"/>
    <cellStyle name="_Book1" xfId="1280"/>
    <cellStyle name="_Book2" xfId="1281"/>
    <cellStyle name="_Book2 10" xfId="1282"/>
    <cellStyle name="_Book2 11" xfId="1283"/>
    <cellStyle name="_Book2 12" xfId="1284"/>
    <cellStyle name="_Book2 13" xfId="1285"/>
    <cellStyle name="_Book2 14" xfId="1286"/>
    <cellStyle name="_Book2 15" xfId="1287"/>
    <cellStyle name="_Book2 16" xfId="1288"/>
    <cellStyle name="_Book2 17" xfId="1289"/>
    <cellStyle name="_Book2 18" xfId="1290"/>
    <cellStyle name="_Book2 19" xfId="1291"/>
    <cellStyle name="_Book2 2" xfId="1292"/>
    <cellStyle name="_Book2 3" xfId="1293"/>
    <cellStyle name="_Book2 4" xfId="1294"/>
    <cellStyle name="_Book2 5" xfId="1295"/>
    <cellStyle name="_Book2 6" xfId="1296"/>
    <cellStyle name="_Book2 7" xfId="1297"/>
    <cellStyle name="_Book2 8" xfId="1298"/>
    <cellStyle name="_Book2 9" xfId="1299"/>
    <cellStyle name="_Book2_01 Don vi HC" xfId="1300"/>
    <cellStyle name="_Book2_01 DVHC-DSLD 2010" xfId="1301"/>
    <cellStyle name="_Book2_02  Dan so lao dong(OK)" xfId="1302"/>
    <cellStyle name="_Book2_02 Danso_Laodong 2012(chuan) CO SO" xfId="1303"/>
    <cellStyle name="_Book2_03 TKQG va Thu chi NSNN 2012" xfId="1304"/>
    <cellStyle name="_Book2_04 Doanh nghiep va CSKDCT 2012" xfId="1305"/>
    <cellStyle name="_Book2_05 Doanh nghiep va Ca the_2011 (Ok)" xfId="1306"/>
    <cellStyle name="_Book2_05 NGTT DN 2010 (OK)" xfId="1307"/>
    <cellStyle name="_Book2_05 NGTT DN 2010 (OK)_Bo sung 04 bieu Cong nghiep" xfId="1308"/>
    <cellStyle name="_Book2_06 Nong, lam nghiep 2010  (ok)" xfId="1309"/>
    <cellStyle name="_Book2_07 NGTT CN 2012" xfId="1310"/>
    <cellStyle name="_Book2_08 Thuong mai Tong muc - Diep" xfId="1311"/>
    <cellStyle name="_Book2_08 Thuong mai va Du lich (Ok)" xfId="1312"/>
    <cellStyle name="_Book2_09 Chi so gia 2011- VuTKG-1 (Ok)" xfId="1313"/>
    <cellStyle name="_Book2_09 Du lich" xfId="1314"/>
    <cellStyle name="_Book2_10 Market VH, YT, GD, NGTT 2011 " xfId="1315"/>
    <cellStyle name="_Book2_10 Market VH, YT, GD, NGTT 2011 _02  Dan so lao dong(OK)" xfId="1316"/>
    <cellStyle name="_Book2_10 Market VH, YT, GD, NGTT 2011 _03 TKQG va Thu chi NSNN 2012" xfId="1317"/>
    <cellStyle name="_Book2_10 Market VH, YT, GD, NGTT 2011 _04 Doanh nghiep va CSKDCT 2012" xfId="1318"/>
    <cellStyle name="_Book2_10 Market VH, YT, GD, NGTT 2011 _05 Doanh nghiep va Ca the_2011 (Ok)" xfId="1319"/>
    <cellStyle name="_Book2_10 Market VH, YT, GD, NGTT 2011 _07 NGTT CN 2012" xfId="1320"/>
    <cellStyle name="_Book2_10 Market VH, YT, GD, NGTT 2011 _08 Thuong mai Tong muc - Diep" xfId="1321"/>
    <cellStyle name="_Book2_10 Market VH, YT, GD, NGTT 2011 _08 Thuong mai va Du lich (Ok)" xfId="1322"/>
    <cellStyle name="_Book2_10 Market VH, YT, GD, NGTT 2011 _09 Chi so gia 2011- VuTKG-1 (Ok)" xfId="1323"/>
    <cellStyle name="_Book2_10 Market VH, YT, GD, NGTT 2011 _09 Du lich" xfId="1324"/>
    <cellStyle name="_Book2_10 Market VH, YT, GD, NGTT 2011 _10 Van tai va BCVT (da sua ok)" xfId="1325"/>
    <cellStyle name="_Book2_10 Market VH, YT, GD, NGTT 2011 _11 (3)" xfId="1326"/>
    <cellStyle name="_Book2_10 Market VH, YT, GD, NGTT 2011 _11 (3)_04 Doanh nghiep va CSKDCT 2012" xfId="1327"/>
    <cellStyle name="_Book2_10 Market VH, YT, GD, NGTT 2011 _11 (3)_Xl0000167" xfId="1328"/>
    <cellStyle name="_Book2_10 Market VH, YT, GD, NGTT 2011 _12 (2)" xfId="1329"/>
    <cellStyle name="_Book2_10 Market VH, YT, GD, NGTT 2011 _12 (2)_04 Doanh nghiep va CSKDCT 2012" xfId="1330"/>
    <cellStyle name="_Book2_10 Market VH, YT, GD, NGTT 2011 _12 (2)_Xl0000167" xfId="1331"/>
    <cellStyle name="_Book2_10 Market VH, YT, GD, NGTT 2011 _12 Giao duc, Y Te va Muc songnam2011" xfId="1332"/>
    <cellStyle name="_Book2_10 Market VH, YT, GD, NGTT 2011 _13 Van tai 2012" xfId="1333"/>
    <cellStyle name="_Book2_10 Market VH, YT, GD, NGTT 2011 _Giaoduc2013(ok)" xfId="1334"/>
    <cellStyle name="_Book2_10 Market VH, YT, GD, NGTT 2011 _Maket NGTT2012 LN,TS (7-1-2013)" xfId="1335"/>
    <cellStyle name="_Book2_10 Market VH, YT, GD, NGTT 2011 _Maket NGTT2012 LN,TS (7-1-2013)_Nongnghiep" xfId="1336"/>
    <cellStyle name="_Book2_10 Market VH, YT, GD, NGTT 2011 _Ngiam_lamnghiep_2011_v2(1)(1)" xfId="1337"/>
    <cellStyle name="_Book2_10 Market VH, YT, GD, NGTT 2011 _Ngiam_lamnghiep_2011_v2(1)(1)_Nongnghiep" xfId="1338"/>
    <cellStyle name="_Book2_10 Market VH, YT, GD, NGTT 2011 _NGTT LN,TS 2012 (Chuan)" xfId="1339"/>
    <cellStyle name="_Book2_10 Market VH, YT, GD, NGTT 2011 _Nien giam TT Vu Nong nghiep 2012(solieu)-gui Vu TH 29-3-2013" xfId="1340"/>
    <cellStyle name="_Book2_10 Market VH, YT, GD, NGTT 2011 _Nongnghiep" xfId="1341"/>
    <cellStyle name="_Book2_10 Market VH, YT, GD, NGTT 2011 _Nongnghiep NGDD 2012_cap nhat den 24-5-2013(1)" xfId="1342"/>
    <cellStyle name="_Book2_10 Market VH, YT, GD, NGTT 2011 _Nongnghiep_Nongnghiep NGDD 2012_cap nhat den 24-5-2013(1)" xfId="1343"/>
    <cellStyle name="_Book2_10 Market VH, YT, GD, NGTT 2011 _So lieu quoc te TH" xfId="1344"/>
    <cellStyle name="_Book2_10 Market VH, YT, GD, NGTT 2011 _Xl0000147" xfId="1345"/>
    <cellStyle name="_Book2_10 Market VH, YT, GD, NGTT 2011 _Xl0000167" xfId="1346"/>
    <cellStyle name="_Book2_10 Market VH, YT, GD, NGTT 2011 _XNK" xfId="1347"/>
    <cellStyle name="_Book2_10 Van tai va BCVT (da sua ok)" xfId="1348"/>
    <cellStyle name="_Book2_10 VH, YT, GD, NGTT 2010 - (OK)" xfId="1349"/>
    <cellStyle name="_Book2_10 VH, YT, GD, NGTT 2010 - (OK)_Bo sung 04 bieu Cong nghiep" xfId="1350"/>
    <cellStyle name="_Book2_11 (3)" xfId="1351"/>
    <cellStyle name="_Book2_11 (3)_04 Doanh nghiep va CSKDCT 2012" xfId="1352"/>
    <cellStyle name="_Book2_11 (3)_Xl0000167" xfId="1353"/>
    <cellStyle name="_Book2_12 (2)" xfId="1354"/>
    <cellStyle name="_Book2_12 (2)_04 Doanh nghiep va CSKDCT 2012" xfId="1355"/>
    <cellStyle name="_Book2_12 (2)_Xl0000167" xfId="1356"/>
    <cellStyle name="_Book2_12 Chi so gia 2012(chuan) co so" xfId="1357"/>
    <cellStyle name="_Book2_12 Giao duc, Y Te va Muc songnam2011" xfId="1358"/>
    <cellStyle name="_Book2_13 Van tai 2012" xfId="1359"/>
    <cellStyle name="_Book2_Book1" xfId="1360"/>
    <cellStyle name="_Book2_CucThongke-phucdap-Tuan-Anh" xfId="1361"/>
    <cellStyle name="_Book2_dan so phan tich 10 nam(moi)" xfId="1362"/>
    <cellStyle name="_Book2_Giaoduc2013(ok)" xfId="1363"/>
    <cellStyle name="_Book2_GTSXNN" xfId="1364"/>
    <cellStyle name="_Book2_GTSXNN_Nongnghiep NGDD 2012_cap nhat den 24-5-2013(1)" xfId="1365"/>
    <cellStyle name="_Book2_Maket NGTT2012 LN,TS (7-1-2013)" xfId="1366"/>
    <cellStyle name="_Book2_Maket NGTT2012 LN,TS (7-1-2013)_Nongnghiep" xfId="1367"/>
    <cellStyle name="_Book2_Mau" xfId="1368"/>
    <cellStyle name="_Book2_NGDD 2013 Thu chi NSNN " xfId="1369"/>
    <cellStyle name="_Book2_Ngiam_lamnghiep_2011_v2(1)(1)" xfId="1370"/>
    <cellStyle name="_Book2_Ngiam_lamnghiep_2011_v2(1)(1)_Nongnghiep" xfId="1371"/>
    <cellStyle name="_Book2_NGTT LN,TS 2012 (Chuan)" xfId="1372"/>
    <cellStyle name="_Book2_Nien giam day du  Nong nghiep 2010" xfId="1373"/>
    <cellStyle name="_Book2_Nien giam TT Vu Nong nghiep 2012(solieu)-gui Vu TH 29-3-2013" xfId="1374"/>
    <cellStyle name="_Book2_Nongnghiep" xfId="1375"/>
    <cellStyle name="_Book2_Nongnghiep_Bo sung 04 bieu Cong nghiep" xfId="1376"/>
    <cellStyle name="_Book2_Nongnghiep_Mau" xfId="1377"/>
    <cellStyle name="_Book2_Nongnghiep_NGDD 2013 Thu chi NSNN " xfId="1378"/>
    <cellStyle name="_Book2_Nongnghiep_Nongnghiep NGDD 2012_cap nhat den 24-5-2013(1)" xfId="1379"/>
    <cellStyle name="_Book2_So lieu quoc te TH" xfId="1380"/>
    <cellStyle name="_Book2_So lieu quoc te TH_08 Cong nghiep 2010" xfId="1381"/>
    <cellStyle name="_Book2_So lieu quoc te TH_08 Thuong mai va Du lich (Ok)" xfId="1382"/>
    <cellStyle name="_Book2_So lieu quoc te TH_09 Chi so gia 2011- VuTKG-1 (Ok)" xfId="1383"/>
    <cellStyle name="_Book2_So lieu quoc te TH_09 Du lich" xfId="1384"/>
    <cellStyle name="_Book2_So lieu quoc te TH_10 Van tai va BCVT (da sua ok)" xfId="1385"/>
    <cellStyle name="_Book2_So lieu quoc te TH_12 Giao duc, Y Te va Muc songnam2011" xfId="1386"/>
    <cellStyle name="_Book2_So lieu quoc te TH_nien giam tom tat du lich va XNK" xfId="1387"/>
    <cellStyle name="_Book2_So lieu quoc te TH_Nongnghiep" xfId="1388"/>
    <cellStyle name="_Book2_So lieu quoc te TH_XNK" xfId="1389"/>
    <cellStyle name="_Book2_So lieu quoc te(GDP)" xfId="1390"/>
    <cellStyle name="_Book2_So lieu quoc te(GDP)_02  Dan so lao dong(OK)" xfId="1391"/>
    <cellStyle name="_Book2_So lieu quoc te(GDP)_03 TKQG va Thu chi NSNN 2012" xfId="1392"/>
    <cellStyle name="_Book2_So lieu quoc te(GDP)_04 Doanh nghiep va CSKDCT 2012" xfId="1393"/>
    <cellStyle name="_Book2_So lieu quoc te(GDP)_05 Doanh nghiep va Ca the_2011 (Ok)" xfId="1394"/>
    <cellStyle name="_Book2_So lieu quoc te(GDP)_07 NGTT CN 2012" xfId="1395"/>
    <cellStyle name="_Book2_So lieu quoc te(GDP)_08 Thuong mai Tong muc - Diep" xfId="1396"/>
    <cellStyle name="_Book2_So lieu quoc te(GDP)_08 Thuong mai va Du lich (Ok)" xfId="1397"/>
    <cellStyle name="_Book2_So lieu quoc te(GDP)_09 Chi so gia 2011- VuTKG-1 (Ok)" xfId="1398"/>
    <cellStyle name="_Book2_So lieu quoc te(GDP)_09 Du lich" xfId="1399"/>
    <cellStyle name="_Book2_So lieu quoc te(GDP)_10 Van tai va BCVT (da sua ok)" xfId="1400"/>
    <cellStyle name="_Book2_So lieu quoc te(GDP)_11 (3)" xfId="1401"/>
    <cellStyle name="_Book2_So lieu quoc te(GDP)_11 (3)_04 Doanh nghiep va CSKDCT 2012" xfId="1402"/>
    <cellStyle name="_Book2_So lieu quoc te(GDP)_11 (3)_Xl0000167" xfId="1403"/>
    <cellStyle name="_Book2_So lieu quoc te(GDP)_12 (2)" xfId="1404"/>
    <cellStyle name="_Book2_So lieu quoc te(GDP)_12 (2)_04 Doanh nghiep va CSKDCT 2012" xfId="1405"/>
    <cellStyle name="_Book2_So lieu quoc te(GDP)_12 (2)_Xl0000167" xfId="1406"/>
    <cellStyle name="_Book2_So lieu quoc te(GDP)_12 Giao duc, Y Te va Muc songnam2011" xfId="1407"/>
    <cellStyle name="_Book2_So lieu quoc te(GDP)_12 So lieu quoc te (Ok)" xfId="1408"/>
    <cellStyle name="_Book2_So lieu quoc te(GDP)_13 Van tai 2012" xfId="1409"/>
    <cellStyle name="_Book2_So lieu quoc te(GDP)_Giaoduc2013(ok)" xfId="1410"/>
    <cellStyle name="_Book2_So lieu quoc te(GDP)_Maket NGTT2012 LN,TS (7-1-2013)" xfId="1411"/>
    <cellStyle name="_Book2_So lieu quoc te(GDP)_Maket NGTT2012 LN,TS (7-1-2013)_Nongnghiep" xfId="1412"/>
    <cellStyle name="_Book2_So lieu quoc te(GDP)_Ngiam_lamnghiep_2011_v2(1)(1)" xfId="1413"/>
    <cellStyle name="_Book2_So lieu quoc te(GDP)_Ngiam_lamnghiep_2011_v2(1)(1)_Nongnghiep" xfId="1414"/>
    <cellStyle name="_Book2_So lieu quoc te(GDP)_NGTT LN,TS 2012 (Chuan)" xfId="1415"/>
    <cellStyle name="_Book2_So lieu quoc te(GDP)_Nien giam TT Vu Nong nghiep 2012(solieu)-gui Vu TH 29-3-2013" xfId="1416"/>
    <cellStyle name="_Book2_So lieu quoc te(GDP)_Nongnghiep" xfId="1417"/>
    <cellStyle name="_Book2_So lieu quoc te(GDP)_Nongnghiep NGDD 2012_cap nhat den 24-5-2013(1)" xfId="1418"/>
    <cellStyle name="_Book2_So lieu quoc te(GDP)_Nongnghiep_Nongnghiep NGDD 2012_cap nhat den 24-5-2013(1)" xfId="1419"/>
    <cellStyle name="_Book2_So lieu quoc te(GDP)_Xl0000147" xfId="1420"/>
    <cellStyle name="_Book2_So lieu quoc te(GDP)_Xl0000167" xfId="1421"/>
    <cellStyle name="_Book2_So lieu quoc te(GDP)_XNK" xfId="1422"/>
    <cellStyle name="_Book2_Tong hop NGTT" xfId="1423"/>
    <cellStyle name="_Book2_Xl0000147" xfId="1424"/>
    <cellStyle name="_Book2_Xl0000167" xfId="1425"/>
    <cellStyle name="_Book2_XNK" xfId="1426"/>
    <cellStyle name="_Book2_XNK_08 Thuong mai Tong muc - Diep" xfId="1427"/>
    <cellStyle name="_Book2_XNK_Bo sung 04 bieu Cong nghiep" xfId="1428"/>
    <cellStyle name="_Book2_XNK-2012" xfId="1429"/>
    <cellStyle name="_Book2_XNK-Market" xfId="1430"/>
    <cellStyle name="_Book4" xfId="1431"/>
    <cellStyle name="_Buuchinh - Market" xfId="1432"/>
    <cellStyle name="_Buuchinh - Market_02  Dan so lao dong(OK)" xfId="1433"/>
    <cellStyle name="_Buuchinh - Market_03 TKQG va Thu chi NSNN 2012" xfId="1434"/>
    <cellStyle name="_Buuchinh - Market_04 Doanh nghiep va CSKDCT 2012" xfId="1435"/>
    <cellStyle name="_Buuchinh - Market_05 Doanh nghiep va Ca the_2011 (Ok)" xfId="1436"/>
    <cellStyle name="_Buuchinh - Market_07 NGTT CN 2012" xfId="1437"/>
    <cellStyle name="_Buuchinh - Market_08 Thuong mai Tong muc - Diep" xfId="1438"/>
    <cellStyle name="_Buuchinh - Market_08 Thuong mai va Du lich (Ok)" xfId="1439"/>
    <cellStyle name="_Buuchinh - Market_09 Chi so gia 2011- VuTKG-1 (Ok)" xfId="1440"/>
    <cellStyle name="_Buuchinh - Market_09 Du lich" xfId="1441"/>
    <cellStyle name="_Buuchinh - Market_10 Van tai va BCVT (da sua ok)" xfId="1442"/>
    <cellStyle name="_Buuchinh - Market_11 (3)" xfId="1443"/>
    <cellStyle name="_Buuchinh - Market_11 (3)_04 Doanh nghiep va CSKDCT 2012" xfId="1444"/>
    <cellStyle name="_Buuchinh - Market_11 (3)_Xl0000167" xfId="1445"/>
    <cellStyle name="_Buuchinh - Market_12 (2)" xfId="1446"/>
    <cellStyle name="_Buuchinh - Market_12 (2)_04 Doanh nghiep va CSKDCT 2012" xfId="1447"/>
    <cellStyle name="_Buuchinh - Market_12 (2)_Xl0000167" xfId="1448"/>
    <cellStyle name="_Buuchinh - Market_12 Giao duc, Y Te va Muc songnam2011" xfId="1449"/>
    <cellStyle name="_Buuchinh - Market_13 Van tai 2012" xfId="1450"/>
    <cellStyle name="_Buuchinh - Market_Giaoduc2013(ok)" xfId="1451"/>
    <cellStyle name="_Buuchinh - Market_Maket NGTT2012 LN,TS (7-1-2013)" xfId="1452"/>
    <cellStyle name="_Buuchinh - Market_Maket NGTT2012 LN,TS (7-1-2013)_Nongnghiep" xfId="1453"/>
    <cellStyle name="_Buuchinh - Market_Ngiam_lamnghiep_2011_v2(1)(1)" xfId="1454"/>
    <cellStyle name="_Buuchinh - Market_Ngiam_lamnghiep_2011_v2(1)(1)_Nongnghiep" xfId="1455"/>
    <cellStyle name="_Buuchinh - Market_NGTT LN,TS 2012 (Chuan)" xfId="1456"/>
    <cellStyle name="_Buuchinh - Market_Nien giam TT Vu Nong nghiep 2012(solieu)-gui Vu TH 29-3-2013" xfId="1457"/>
    <cellStyle name="_Buuchinh - Market_Nongnghiep" xfId="1458"/>
    <cellStyle name="_Buuchinh - Market_Nongnghiep NGDD 2012_cap nhat den 24-5-2013(1)" xfId="1459"/>
    <cellStyle name="_Buuchinh - Market_Nongnghiep_Nongnghiep NGDD 2012_cap nhat den 24-5-2013(1)" xfId="1460"/>
    <cellStyle name="_Buuchinh - Market_Xl0000147" xfId="1461"/>
    <cellStyle name="_Buuchinh - Market_Xl0000167" xfId="1462"/>
    <cellStyle name="_Buuchinh - Market_XNK" xfId="1463"/>
    <cellStyle name="_csGDPngVN" xfId="1464"/>
    <cellStyle name="_CSKDCT 2010" xfId="1465"/>
    <cellStyle name="_CSKDCT 2010_Bo sung 04 bieu Cong nghiep" xfId="1466"/>
    <cellStyle name="_da sua bo nam 2000 VT- 2011 - NGTT diep" xfId="1467"/>
    <cellStyle name="_da sua bo nam 2000 VT- 2011 - NGTT diep_02  Dan so lao dong(OK)" xfId="1468"/>
    <cellStyle name="_da sua bo nam 2000 VT- 2011 - NGTT diep_03 TKQG va Thu chi NSNN 2012" xfId="1469"/>
    <cellStyle name="_da sua bo nam 2000 VT- 2011 - NGTT diep_04 Doanh nghiep va CSKDCT 2012" xfId="1470"/>
    <cellStyle name="_da sua bo nam 2000 VT- 2011 - NGTT diep_05 Doanh nghiep va Ca the_2011 (Ok)" xfId="1471"/>
    <cellStyle name="_da sua bo nam 2000 VT- 2011 - NGTT diep_07 NGTT CN 2012" xfId="1472"/>
    <cellStyle name="_da sua bo nam 2000 VT- 2011 - NGTT diep_08 Thuong mai Tong muc - Diep" xfId="1473"/>
    <cellStyle name="_da sua bo nam 2000 VT- 2011 - NGTT diep_08 Thuong mai va Du lich (Ok)" xfId="1474"/>
    <cellStyle name="_da sua bo nam 2000 VT- 2011 - NGTT diep_09 Chi so gia 2011- VuTKG-1 (Ok)" xfId="1475"/>
    <cellStyle name="_da sua bo nam 2000 VT- 2011 - NGTT diep_09 Du lich" xfId="1476"/>
    <cellStyle name="_da sua bo nam 2000 VT- 2011 - NGTT diep_10 Van tai va BCVT (da sua ok)" xfId="1477"/>
    <cellStyle name="_da sua bo nam 2000 VT- 2011 - NGTT diep_11 (3)" xfId="1478"/>
    <cellStyle name="_da sua bo nam 2000 VT- 2011 - NGTT diep_11 (3)_04 Doanh nghiep va CSKDCT 2012" xfId="1479"/>
    <cellStyle name="_da sua bo nam 2000 VT- 2011 - NGTT diep_11 (3)_Xl0000167" xfId="1480"/>
    <cellStyle name="_da sua bo nam 2000 VT- 2011 - NGTT diep_12 (2)" xfId="1481"/>
    <cellStyle name="_da sua bo nam 2000 VT- 2011 - NGTT diep_12 (2)_04 Doanh nghiep va CSKDCT 2012" xfId="1482"/>
    <cellStyle name="_da sua bo nam 2000 VT- 2011 - NGTT diep_12 (2)_Xl0000167" xfId="1483"/>
    <cellStyle name="_da sua bo nam 2000 VT- 2011 - NGTT diep_12 Giao duc, Y Te va Muc songnam2011" xfId="1484"/>
    <cellStyle name="_da sua bo nam 2000 VT- 2011 - NGTT diep_13 Van tai 2012" xfId="1485"/>
    <cellStyle name="_da sua bo nam 2000 VT- 2011 - NGTT diep_Giaoduc2013(ok)" xfId="1486"/>
    <cellStyle name="_da sua bo nam 2000 VT- 2011 - NGTT diep_Maket NGTT2012 LN,TS (7-1-2013)" xfId="1487"/>
    <cellStyle name="_da sua bo nam 2000 VT- 2011 - NGTT diep_Maket NGTT2012 LN,TS (7-1-2013)_Nongnghiep" xfId="1488"/>
    <cellStyle name="_da sua bo nam 2000 VT- 2011 - NGTT diep_Ngiam_lamnghiep_2011_v2(1)(1)" xfId="1489"/>
    <cellStyle name="_da sua bo nam 2000 VT- 2011 - NGTT diep_Ngiam_lamnghiep_2011_v2(1)(1)_Nongnghiep" xfId="1490"/>
    <cellStyle name="_da sua bo nam 2000 VT- 2011 - NGTT diep_NGTT LN,TS 2012 (Chuan)" xfId="1491"/>
    <cellStyle name="_da sua bo nam 2000 VT- 2011 - NGTT diep_Nien giam TT Vu Nong nghiep 2012(solieu)-gui Vu TH 29-3-2013" xfId="1492"/>
    <cellStyle name="_da sua bo nam 2000 VT- 2011 - NGTT diep_Nongnghiep" xfId="1493"/>
    <cellStyle name="_da sua bo nam 2000 VT- 2011 - NGTT diep_Nongnghiep NGDD 2012_cap nhat den 24-5-2013(1)" xfId="1494"/>
    <cellStyle name="_da sua bo nam 2000 VT- 2011 - NGTT diep_Nongnghiep_Nongnghiep NGDD 2012_cap nhat den 24-5-2013(1)" xfId="1495"/>
    <cellStyle name="_da sua bo nam 2000 VT- 2011 - NGTT diep_Xl0000147" xfId="1496"/>
    <cellStyle name="_da sua bo nam 2000 VT- 2011 - NGTT diep_Xl0000167" xfId="1497"/>
    <cellStyle name="_da sua bo nam 2000 VT- 2011 - NGTT diep_XNK" xfId="1498"/>
    <cellStyle name="_Doi Ngheo(TV)" xfId="1499"/>
    <cellStyle name="_Du lich" xfId="1500"/>
    <cellStyle name="_Du lich_02  Dan so lao dong(OK)" xfId="1501"/>
    <cellStyle name="_Du lich_03 TKQG va Thu chi NSNN 2012" xfId="1502"/>
    <cellStyle name="_Du lich_04 Doanh nghiep va CSKDCT 2012" xfId="1503"/>
    <cellStyle name="_Du lich_05 Doanh nghiep va Ca the_2011 (Ok)" xfId="1504"/>
    <cellStyle name="_Du lich_07 NGTT CN 2012" xfId="1505"/>
    <cellStyle name="_Du lich_08 Thuong mai Tong muc - Diep" xfId="1506"/>
    <cellStyle name="_Du lich_08 Thuong mai va Du lich (Ok)" xfId="1507"/>
    <cellStyle name="_Du lich_09 Chi so gia 2011- VuTKG-1 (Ok)" xfId="1508"/>
    <cellStyle name="_Du lich_09 Du lich" xfId="1509"/>
    <cellStyle name="_Du lich_10 Van tai va BCVT (da sua ok)" xfId="1510"/>
    <cellStyle name="_Du lich_11 (3)" xfId="1511"/>
    <cellStyle name="_Du lich_11 (3)_04 Doanh nghiep va CSKDCT 2012" xfId="1512"/>
    <cellStyle name="_Du lich_11 (3)_Xl0000167" xfId="1513"/>
    <cellStyle name="_Du lich_12 (2)" xfId="1514"/>
    <cellStyle name="_Du lich_12 (2)_04 Doanh nghiep va CSKDCT 2012" xfId="1515"/>
    <cellStyle name="_Du lich_12 (2)_Xl0000167" xfId="1516"/>
    <cellStyle name="_Du lich_12 Giao duc, Y Te va Muc songnam2011" xfId="1517"/>
    <cellStyle name="_Du lich_13 Van tai 2012" xfId="1518"/>
    <cellStyle name="_Du lich_Giaoduc2013(ok)" xfId="1519"/>
    <cellStyle name="_Du lich_Maket NGTT2012 LN,TS (7-1-2013)" xfId="1520"/>
    <cellStyle name="_Du lich_Maket NGTT2012 LN,TS (7-1-2013)_Nongnghiep" xfId="1521"/>
    <cellStyle name="_Du lich_Ngiam_lamnghiep_2011_v2(1)(1)" xfId="1522"/>
    <cellStyle name="_Du lich_Ngiam_lamnghiep_2011_v2(1)(1)_Nongnghiep" xfId="1523"/>
    <cellStyle name="_Du lich_NGTT LN,TS 2012 (Chuan)" xfId="1524"/>
    <cellStyle name="_Du lich_Nien giam TT Vu Nong nghiep 2012(solieu)-gui Vu TH 29-3-2013" xfId="1525"/>
    <cellStyle name="_Du lich_Nongnghiep" xfId="1526"/>
    <cellStyle name="_Du lich_Nongnghiep NGDD 2012_cap nhat den 24-5-2013(1)" xfId="1527"/>
    <cellStyle name="_Du lich_Nongnghiep_Nongnghiep NGDD 2012_cap nhat den 24-5-2013(1)" xfId="1528"/>
    <cellStyle name="_Du lich_Xl0000147" xfId="1529"/>
    <cellStyle name="_Du lich_Xl0000167" xfId="1530"/>
    <cellStyle name="_Du lich_XNK" xfId="1531"/>
    <cellStyle name="_KT (2)" xfId="1532"/>
    <cellStyle name="_KT (2)_1" xfId="1533"/>
    <cellStyle name="_KT (2)_2" xfId="1534"/>
    <cellStyle name="_KT (2)_2_TG-TH" xfId="1535"/>
    <cellStyle name="_KT (2)_3" xfId="1536"/>
    <cellStyle name="_KT (2)_3_TG-TH" xfId="1537"/>
    <cellStyle name="_KT (2)_4" xfId="1538"/>
    <cellStyle name="_KT (2)_4_TG-TH" xfId="1539"/>
    <cellStyle name="_KT (2)_5" xfId="1540"/>
    <cellStyle name="_KT (2)_TG-TH" xfId="1541"/>
    <cellStyle name="_KT_TG" xfId="1542"/>
    <cellStyle name="_KT_TG_1" xfId="1543"/>
    <cellStyle name="_KT_TG_2" xfId="1544"/>
    <cellStyle name="_KT_TG_3" xfId="1545"/>
    <cellStyle name="_KT_TG_4" xfId="1546"/>
    <cellStyle name="_NGTK-tomtat-2010-DSLD-10-3-2011_final_4" xfId="1547"/>
    <cellStyle name="_NGTK-tomtat-2010-DSLD-10-3-2011_final_4_01 Don vi HC" xfId="1548"/>
    <cellStyle name="_NGTK-tomtat-2010-DSLD-10-3-2011_final_4_02 Danso_Laodong 2012(chuan) CO SO" xfId="1549"/>
    <cellStyle name="_NGTK-tomtat-2010-DSLD-10-3-2011_final_4_04 Doanh nghiep va CSKDCT 2012" xfId="1550"/>
    <cellStyle name="_NGTK-tomtat-2010-DSLD-10-3-2011_final_4_NGDD 2013 Thu chi NSNN " xfId="1551"/>
    <cellStyle name="_NGTK-tomtat-2010-DSLD-10-3-2011_final_4_Nien giam KT_TV 2010" xfId="1552"/>
    <cellStyle name="_NGTK-tomtat-2010-DSLD-10-3-2011_final_4_Xl0000167" xfId="1553"/>
    <cellStyle name="_NGTT 2011 - XNK" xfId="1554"/>
    <cellStyle name="_NGTT 2011 - XNK - Market dasua" xfId="1555"/>
    <cellStyle name="_NGTT 2011 - XNK - Market dasua_02  Dan so lao dong(OK)" xfId="1556"/>
    <cellStyle name="_NGTT 2011 - XNK - Market dasua_03 TKQG va Thu chi NSNN 2012" xfId="1557"/>
    <cellStyle name="_NGTT 2011 - XNK - Market dasua_04 Doanh nghiep va CSKDCT 2012" xfId="1558"/>
    <cellStyle name="_NGTT 2011 - XNK - Market dasua_05 Doanh nghiep va Ca the_2011 (Ok)" xfId="1559"/>
    <cellStyle name="_NGTT 2011 - XNK - Market dasua_07 NGTT CN 2012" xfId="1560"/>
    <cellStyle name="_NGTT 2011 - XNK - Market dasua_08 Thuong mai Tong muc - Diep" xfId="1561"/>
    <cellStyle name="_NGTT 2011 - XNK - Market dasua_08 Thuong mai va Du lich (Ok)" xfId="1562"/>
    <cellStyle name="_NGTT 2011 - XNK - Market dasua_09 Chi so gia 2011- VuTKG-1 (Ok)" xfId="1563"/>
    <cellStyle name="_NGTT 2011 - XNK - Market dasua_09 Du lich" xfId="1564"/>
    <cellStyle name="_NGTT 2011 - XNK - Market dasua_10 Van tai va BCVT (da sua ok)" xfId="1565"/>
    <cellStyle name="_NGTT 2011 - XNK - Market dasua_11 (3)" xfId="1566"/>
    <cellStyle name="_NGTT 2011 - XNK - Market dasua_11 (3)_04 Doanh nghiep va CSKDCT 2012" xfId="1567"/>
    <cellStyle name="_NGTT 2011 - XNK - Market dasua_11 (3)_Xl0000167" xfId="1568"/>
    <cellStyle name="_NGTT 2011 - XNK - Market dasua_12 (2)" xfId="1569"/>
    <cellStyle name="_NGTT 2011 - XNK - Market dasua_12 (2)_04 Doanh nghiep va CSKDCT 2012" xfId="1570"/>
    <cellStyle name="_NGTT 2011 - XNK - Market dasua_12 (2)_Xl0000167" xfId="1571"/>
    <cellStyle name="_NGTT 2011 - XNK - Market dasua_12 Giao duc, Y Te va Muc songnam2011" xfId="1572"/>
    <cellStyle name="_NGTT 2011 - XNK - Market dasua_13 Van tai 2012" xfId="1573"/>
    <cellStyle name="_NGTT 2011 - XNK - Market dasua_Giaoduc2013(ok)" xfId="1574"/>
    <cellStyle name="_NGTT 2011 - XNK - Market dasua_Maket NGTT2012 LN,TS (7-1-2013)" xfId="1575"/>
    <cellStyle name="_NGTT 2011 - XNK - Market dasua_Maket NGTT2012 LN,TS (7-1-2013)_Nongnghiep" xfId="1576"/>
    <cellStyle name="_NGTT 2011 - XNK - Market dasua_Ngiam_lamnghiep_2011_v2(1)(1)" xfId="1577"/>
    <cellStyle name="_NGTT 2011 - XNK - Market dasua_Ngiam_lamnghiep_2011_v2(1)(1)_Nongnghiep" xfId="1578"/>
    <cellStyle name="_NGTT 2011 - XNK - Market dasua_NGTT LN,TS 2012 (Chuan)" xfId="1579"/>
    <cellStyle name="_NGTT 2011 - XNK - Market dasua_Nien giam TT Vu Nong nghiep 2012(solieu)-gui Vu TH 29-3-2013" xfId="1580"/>
    <cellStyle name="_NGTT 2011 - XNK - Market dasua_Nongnghiep" xfId="1581"/>
    <cellStyle name="_NGTT 2011 - XNK - Market dasua_Nongnghiep NGDD 2012_cap nhat den 24-5-2013(1)" xfId="1582"/>
    <cellStyle name="_NGTT 2011 - XNK - Market dasua_Nongnghiep_Nongnghiep NGDD 2012_cap nhat den 24-5-2013(1)" xfId="1583"/>
    <cellStyle name="_NGTT 2011 - XNK - Market dasua_Xl0000147" xfId="1584"/>
    <cellStyle name="_NGTT 2011 - XNK - Market dasua_Xl0000167" xfId="1585"/>
    <cellStyle name="_NGTT 2011 - XNK - Market dasua_XNK" xfId="1586"/>
    <cellStyle name="_Nonglamthuysan" xfId="1587"/>
    <cellStyle name="_Nonglamthuysan_02  Dan so lao dong(OK)" xfId="1588"/>
    <cellStyle name="_Nonglamthuysan_03 TKQG va Thu chi NSNN 2012" xfId="1589"/>
    <cellStyle name="_Nonglamthuysan_04 Doanh nghiep va CSKDCT 2012" xfId="1590"/>
    <cellStyle name="_Nonglamthuysan_05 Doanh nghiep va Ca the_2011 (Ok)" xfId="1591"/>
    <cellStyle name="_Nonglamthuysan_07 NGTT CN 2012" xfId="1592"/>
    <cellStyle name="_Nonglamthuysan_08 Thuong mai Tong muc - Diep" xfId="1593"/>
    <cellStyle name="_Nonglamthuysan_08 Thuong mai va Du lich (Ok)" xfId="1594"/>
    <cellStyle name="_Nonglamthuysan_09 Chi so gia 2011- VuTKG-1 (Ok)" xfId="1595"/>
    <cellStyle name="_Nonglamthuysan_09 Du lich" xfId="1596"/>
    <cellStyle name="_Nonglamthuysan_10 Van tai va BCVT (da sua ok)" xfId="1597"/>
    <cellStyle name="_Nonglamthuysan_11 (3)" xfId="1598"/>
    <cellStyle name="_Nonglamthuysan_11 (3)_04 Doanh nghiep va CSKDCT 2012" xfId="1599"/>
    <cellStyle name="_Nonglamthuysan_11 (3)_Xl0000167" xfId="1600"/>
    <cellStyle name="_Nonglamthuysan_12 (2)" xfId="1601"/>
    <cellStyle name="_Nonglamthuysan_12 (2)_04 Doanh nghiep va CSKDCT 2012" xfId="1602"/>
    <cellStyle name="_Nonglamthuysan_12 (2)_Xl0000167" xfId="1603"/>
    <cellStyle name="_Nonglamthuysan_12 Giao duc, Y Te va Muc songnam2011" xfId="1604"/>
    <cellStyle name="_Nonglamthuysan_13 Van tai 2012" xfId="1605"/>
    <cellStyle name="_Nonglamthuysan_Giaoduc2013(ok)" xfId="1606"/>
    <cellStyle name="_Nonglamthuysan_Maket NGTT2012 LN,TS (7-1-2013)" xfId="1607"/>
    <cellStyle name="_Nonglamthuysan_Maket NGTT2012 LN,TS (7-1-2013)_Nongnghiep" xfId="1608"/>
    <cellStyle name="_Nonglamthuysan_Ngiam_lamnghiep_2011_v2(1)(1)" xfId="1609"/>
    <cellStyle name="_Nonglamthuysan_Ngiam_lamnghiep_2011_v2(1)(1)_Nongnghiep" xfId="1610"/>
    <cellStyle name="_Nonglamthuysan_NGTT LN,TS 2012 (Chuan)" xfId="1611"/>
    <cellStyle name="_Nonglamthuysan_Nien giam TT Vu Nong nghiep 2012(solieu)-gui Vu TH 29-3-2013" xfId="1612"/>
    <cellStyle name="_Nonglamthuysan_Nongnghiep" xfId="1613"/>
    <cellStyle name="_Nonglamthuysan_Nongnghiep NGDD 2012_cap nhat den 24-5-2013(1)" xfId="1614"/>
    <cellStyle name="_Nonglamthuysan_Nongnghiep_Nongnghiep NGDD 2012_cap nhat den 24-5-2013(1)" xfId="1615"/>
    <cellStyle name="_Nonglamthuysan_Xl0000147" xfId="1616"/>
    <cellStyle name="_Nonglamthuysan_Xl0000167" xfId="1617"/>
    <cellStyle name="_Nonglamthuysan_XNK" xfId="1618"/>
    <cellStyle name="_NSNN" xfId="1619"/>
    <cellStyle name="_So lieu quoc te TH" xfId="1620"/>
    <cellStyle name="_So lieu quoc te TH_02  Dan so lao dong(OK)" xfId="1621"/>
    <cellStyle name="_So lieu quoc te TH_03 TKQG va Thu chi NSNN 2012" xfId="1622"/>
    <cellStyle name="_So lieu quoc te TH_04 Doanh nghiep va CSKDCT 2012" xfId="1623"/>
    <cellStyle name="_So lieu quoc te TH_05 Doanh nghiep va Ca the_2011 (Ok)" xfId="1624"/>
    <cellStyle name="_So lieu quoc te TH_07 NGTT CN 2012" xfId="1625"/>
    <cellStyle name="_So lieu quoc te TH_08 Thuong mai Tong muc - Diep" xfId="1626"/>
    <cellStyle name="_So lieu quoc te TH_08 Thuong mai va Du lich (Ok)" xfId="1627"/>
    <cellStyle name="_So lieu quoc te TH_09 Chi so gia 2011- VuTKG-1 (Ok)" xfId="1628"/>
    <cellStyle name="_So lieu quoc te TH_09 Du lich" xfId="1629"/>
    <cellStyle name="_So lieu quoc te TH_10 Van tai va BCVT (da sua ok)" xfId="1630"/>
    <cellStyle name="_So lieu quoc te TH_11 (3)" xfId="1631"/>
    <cellStyle name="_So lieu quoc te TH_11 (3)_04 Doanh nghiep va CSKDCT 2012" xfId="1632"/>
    <cellStyle name="_So lieu quoc te TH_11 (3)_Xl0000167" xfId="1633"/>
    <cellStyle name="_So lieu quoc te TH_12 (2)" xfId="1634"/>
    <cellStyle name="_So lieu quoc te TH_12 (2)_04 Doanh nghiep va CSKDCT 2012" xfId="1635"/>
    <cellStyle name="_So lieu quoc te TH_12 (2)_Xl0000167" xfId="1636"/>
    <cellStyle name="_So lieu quoc te TH_12 Giao duc, Y Te va Muc songnam2011" xfId="1637"/>
    <cellStyle name="_So lieu quoc te TH_13 Van tai 2012" xfId="1638"/>
    <cellStyle name="_So lieu quoc te TH_Giaoduc2013(ok)" xfId="1639"/>
    <cellStyle name="_So lieu quoc te TH_Maket NGTT2012 LN,TS (7-1-2013)" xfId="1640"/>
    <cellStyle name="_So lieu quoc te TH_Maket NGTT2012 LN,TS (7-1-2013)_Nongnghiep" xfId="1641"/>
    <cellStyle name="_So lieu quoc te TH_Ngiam_lamnghiep_2011_v2(1)(1)" xfId="1642"/>
    <cellStyle name="_So lieu quoc te TH_Ngiam_lamnghiep_2011_v2(1)(1)_Nongnghiep" xfId="1643"/>
    <cellStyle name="_So lieu quoc te TH_NGTT LN,TS 2012 (Chuan)" xfId="1644"/>
    <cellStyle name="_So lieu quoc te TH_Nien giam TT Vu Nong nghiep 2012(solieu)-gui Vu TH 29-3-2013" xfId="1645"/>
    <cellStyle name="_So lieu quoc te TH_Nongnghiep" xfId="1646"/>
    <cellStyle name="_So lieu quoc te TH_Nongnghiep NGDD 2012_cap nhat den 24-5-2013(1)" xfId="1647"/>
    <cellStyle name="_So lieu quoc te TH_Nongnghiep_Nongnghiep NGDD 2012_cap nhat den 24-5-2013(1)" xfId="1648"/>
    <cellStyle name="_So lieu quoc te TH_Xl0000147" xfId="1649"/>
    <cellStyle name="_So lieu quoc te TH_Xl0000167" xfId="1650"/>
    <cellStyle name="_So lieu quoc te TH_XNK" xfId="1651"/>
    <cellStyle name="_TangGDP" xfId="1652"/>
    <cellStyle name="_TG-TH" xfId="1653"/>
    <cellStyle name="_TG-TH_1" xfId="1654"/>
    <cellStyle name="_TG-TH_2" xfId="1655"/>
    <cellStyle name="_TG-TH_3" xfId="1656"/>
    <cellStyle name="_TG-TH_4" xfId="1657"/>
    <cellStyle name="_Tich luy" xfId="1658"/>
    <cellStyle name="_Tieudung" xfId="1659"/>
    <cellStyle name="_Tong hop NGTT" xfId="1660"/>
    <cellStyle name="_Tong hop NGTT_01 Don vi HC" xfId="1661"/>
    <cellStyle name="_Tong hop NGTT_02 Danso_Laodong 2012(chuan) CO SO" xfId="1662"/>
    <cellStyle name="_Tong hop NGTT_04 Doanh nghiep va CSKDCT 2012" xfId="1663"/>
    <cellStyle name="_Tong hop NGTT_NGDD 2013 Thu chi NSNN " xfId="1664"/>
    <cellStyle name="_Tong hop NGTT_Nien giam KT_TV 2010" xfId="1665"/>
    <cellStyle name="_Tong hop NGTT_Xl0000167" xfId="1666"/>
    <cellStyle name="1" xfId="1667"/>
    <cellStyle name="1 10" xfId="1668"/>
    <cellStyle name="1 11" xfId="1669"/>
    <cellStyle name="1 12" xfId="1670"/>
    <cellStyle name="1 13" xfId="1671"/>
    <cellStyle name="1 14" xfId="1672"/>
    <cellStyle name="1 15" xfId="1673"/>
    <cellStyle name="1 16" xfId="1674"/>
    <cellStyle name="1 17" xfId="1675"/>
    <cellStyle name="1 18" xfId="1676"/>
    <cellStyle name="1 19" xfId="1677"/>
    <cellStyle name="1 2" xfId="1678"/>
    <cellStyle name="1 3" xfId="1679"/>
    <cellStyle name="1 4" xfId="1680"/>
    <cellStyle name="1 5" xfId="1681"/>
    <cellStyle name="1 6" xfId="1682"/>
    <cellStyle name="1 7" xfId="1683"/>
    <cellStyle name="1 8" xfId="1684"/>
    <cellStyle name="1 9" xfId="1685"/>
    <cellStyle name="1_01 Don vi HC" xfId="1686"/>
    <cellStyle name="1_01 DVHC-DSLD 2010" xfId="1687"/>
    <cellStyle name="1_01 DVHC-DSLD 2010_01 Don vi HC" xfId="1688"/>
    <cellStyle name="1_01 DVHC-DSLD 2010_02 Danso_Laodong 2012(chuan) CO SO" xfId="1689"/>
    <cellStyle name="1_01 DVHC-DSLD 2010_04 Doanh nghiep va CSKDCT 2012" xfId="1690"/>
    <cellStyle name="1_01 DVHC-DSLD 2010_08 Thuong mai Tong muc - Diep" xfId="1691"/>
    <cellStyle name="1_01 DVHC-DSLD 2010_Bo sung 04 bieu Cong nghiep" xfId="1692"/>
    <cellStyle name="1_01 DVHC-DSLD 2010_Mau" xfId="1693"/>
    <cellStyle name="1_01 DVHC-DSLD 2010_NGDD 2013 Thu chi NSNN " xfId="1694"/>
    <cellStyle name="1_01 DVHC-DSLD 2010_Nien giam KT_TV 2010" xfId="1695"/>
    <cellStyle name="1_01 DVHC-DSLD 2010_nien giam tom tat 2010 (thuy)" xfId="1696"/>
    <cellStyle name="1_01 DVHC-DSLD 2010_nien giam tom tat 2010 (thuy)_01 Don vi HC" xfId="1697"/>
    <cellStyle name="1_01 DVHC-DSLD 2010_nien giam tom tat 2010 (thuy)_02 Danso_Laodong 2012(chuan) CO SO" xfId="1698"/>
    <cellStyle name="1_01 DVHC-DSLD 2010_nien giam tom tat 2010 (thuy)_04 Doanh nghiep va CSKDCT 2012" xfId="1699"/>
    <cellStyle name="1_01 DVHC-DSLD 2010_nien giam tom tat 2010 (thuy)_08 Thuong mai Tong muc - Diep" xfId="1700"/>
    <cellStyle name="1_01 DVHC-DSLD 2010_nien giam tom tat 2010 (thuy)_09 Thuong mai va Du lich" xfId="1701"/>
    <cellStyle name="1_01 DVHC-DSLD 2010_nien giam tom tat 2010 (thuy)_09 Thuong mai va Du lich_01 Don vi HC" xfId="1702"/>
    <cellStyle name="1_01 DVHC-DSLD 2010_nien giam tom tat 2010 (thuy)_09 Thuong mai va Du lich_NGDD 2013 Thu chi NSNN " xfId="1703"/>
    <cellStyle name="1_01 DVHC-DSLD 2010_nien giam tom tat 2010 (thuy)_Xl0000167" xfId="1704"/>
    <cellStyle name="1_01 DVHC-DSLD 2010_Tong hop NGTT" xfId="1705"/>
    <cellStyle name="1_01 DVHC-DSLD 2010_Tong hop NGTT_09 Thuong mai va Du lich" xfId="1706"/>
    <cellStyle name="1_01 DVHC-DSLD 2010_Tong hop NGTT_09 Thuong mai va Du lich_01 Don vi HC" xfId="1707"/>
    <cellStyle name="1_01 DVHC-DSLD 2010_Tong hop NGTT_09 Thuong mai va Du lich_NGDD 2013 Thu chi NSNN " xfId="1708"/>
    <cellStyle name="1_01 DVHC-DSLD 2010_Xl0000167" xfId="1709"/>
    <cellStyle name="1_02  Dan so lao dong(OK)" xfId="1710"/>
    <cellStyle name="1_02 Danso_Laodong 2012(chuan) CO SO" xfId="1711"/>
    <cellStyle name="1_03 Dautu 2010" xfId="1712"/>
    <cellStyle name="1_03 Dautu 2010_01 Don vi HC" xfId="1713"/>
    <cellStyle name="1_03 Dautu 2010_02 Danso_Laodong 2012(chuan) CO SO" xfId="1714"/>
    <cellStyle name="1_03 Dautu 2010_04 Doanh nghiep va CSKDCT 2012" xfId="1715"/>
    <cellStyle name="1_03 Dautu 2010_08 Thuong mai Tong muc - Diep" xfId="1716"/>
    <cellStyle name="1_03 Dautu 2010_09 Thuong mai va Du lich" xfId="1717"/>
    <cellStyle name="1_03 Dautu 2010_09 Thuong mai va Du lich_01 Don vi HC" xfId="1718"/>
    <cellStyle name="1_03 Dautu 2010_09 Thuong mai va Du lich_NGDD 2013 Thu chi NSNN " xfId="1719"/>
    <cellStyle name="1_03 Dautu 2010_Xl0000167" xfId="1720"/>
    <cellStyle name="1_03 TKQG" xfId="1721"/>
    <cellStyle name="1_03 TKQG_02  Dan so lao dong(OK)" xfId="1722"/>
    <cellStyle name="1_03 TKQG_Xl0000167" xfId="1723"/>
    <cellStyle name="1_04 Doanh nghiep va CSKDCT 2012" xfId="1724"/>
    <cellStyle name="1_05 Doanh nghiep va Ca the_2011 (Ok)" xfId="1725"/>
    <cellStyle name="1_05 Thu chi NSNN" xfId="1726"/>
    <cellStyle name="1_05 Thuong mai" xfId="1727"/>
    <cellStyle name="1_05 Thuong mai_01 Don vi HC" xfId="1728"/>
    <cellStyle name="1_05 Thuong mai_02 Danso_Laodong 2012(chuan) CO SO" xfId="1729"/>
    <cellStyle name="1_05 Thuong mai_04 Doanh nghiep va CSKDCT 2012" xfId="1730"/>
    <cellStyle name="1_05 Thuong mai_NGDD 2013 Thu chi NSNN " xfId="1731"/>
    <cellStyle name="1_05 Thuong mai_Nien giam KT_TV 2010" xfId="1732"/>
    <cellStyle name="1_05 Thuong mai_Xl0000167" xfId="1733"/>
    <cellStyle name="1_06 Nong, lam nghiep 2010  (ok)" xfId="1734"/>
    <cellStyle name="1_06 Van tai" xfId="1735"/>
    <cellStyle name="1_06 Van tai_01 Don vi HC" xfId="1736"/>
    <cellStyle name="1_06 Van tai_02 Danso_Laodong 2012(chuan) CO SO" xfId="1737"/>
    <cellStyle name="1_06 Van tai_04 Doanh nghiep va CSKDCT 2012" xfId="1738"/>
    <cellStyle name="1_06 Van tai_NGDD 2013 Thu chi NSNN " xfId="1739"/>
    <cellStyle name="1_06 Van tai_Nien giam KT_TV 2010" xfId="1740"/>
    <cellStyle name="1_06 Van tai_Xl0000167" xfId="1741"/>
    <cellStyle name="1_07 Buu dien" xfId="1742"/>
    <cellStyle name="1_07 Buu dien_01 Don vi HC" xfId="1743"/>
    <cellStyle name="1_07 Buu dien_02 Danso_Laodong 2012(chuan) CO SO" xfId="1744"/>
    <cellStyle name="1_07 Buu dien_04 Doanh nghiep va CSKDCT 2012" xfId="1745"/>
    <cellStyle name="1_07 Buu dien_NGDD 2013 Thu chi NSNN " xfId="1746"/>
    <cellStyle name="1_07 Buu dien_Nien giam KT_TV 2010" xfId="1747"/>
    <cellStyle name="1_07 Buu dien_Xl0000167" xfId="1748"/>
    <cellStyle name="1_07 NGTT CN 2012" xfId="1749"/>
    <cellStyle name="1_08 Thuong mai Tong muc - Diep" xfId="1750"/>
    <cellStyle name="1_08 Thuong mai va Du lich (Ok)" xfId="1751"/>
    <cellStyle name="1_08 Van tai" xfId="1752"/>
    <cellStyle name="1_08 Van tai_01 Don vi HC" xfId="1753"/>
    <cellStyle name="1_08 Van tai_02 Danso_Laodong 2012(chuan) CO SO" xfId="1754"/>
    <cellStyle name="1_08 Van tai_04 Doanh nghiep va CSKDCT 2012" xfId="1755"/>
    <cellStyle name="1_08 Van tai_NGDD 2013 Thu chi NSNN " xfId="1756"/>
    <cellStyle name="1_08 Van tai_Nien giam KT_TV 2010" xfId="1757"/>
    <cellStyle name="1_08 Van tai_Xl0000167" xfId="1758"/>
    <cellStyle name="1_08 Yte-van hoa" xfId="1759"/>
    <cellStyle name="1_08 Yte-van hoa_01 Don vi HC" xfId="1760"/>
    <cellStyle name="1_08 Yte-van hoa_02 Danso_Laodong 2012(chuan) CO SO" xfId="1761"/>
    <cellStyle name="1_08 Yte-van hoa_04 Doanh nghiep va CSKDCT 2012" xfId="1762"/>
    <cellStyle name="1_08 Yte-van hoa_NGDD 2013 Thu chi NSNN " xfId="1763"/>
    <cellStyle name="1_08 Yte-van hoa_Nien giam KT_TV 2010" xfId="1764"/>
    <cellStyle name="1_08 Yte-van hoa_Xl0000167" xfId="1765"/>
    <cellStyle name="1_09 Chi so gia 2011- VuTKG-1 (Ok)" xfId="1766"/>
    <cellStyle name="1_09 Du lich" xfId="1767"/>
    <cellStyle name="1_09 Thuong mai va Du lich" xfId="1768"/>
    <cellStyle name="1_09 Thuong mai va Du lich_01 Don vi HC" xfId="1769"/>
    <cellStyle name="1_09 Thuong mai va Du lich_NGDD 2013 Thu chi NSNN " xfId="1770"/>
    <cellStyle name="1_10 Market VH, YT, GD, NGTT 2011 " xfId="1771"/>
    <cellStyle name="1_10 Market VH, YT, GD, NGTT 2011 _02  Dan so lao dong(OK)" xfId="1772"/>
    <cellStyle name="1_10 Market VH, YT, GD, NGTT 2011 _03 TKQG va Thu chi NSNN 2012" xfId="1773"/>
    <cellStyle name="1_10 Market VH, YT, GD, NGTT 2011 _04 Doanh nghiep va CSKDCT 2012" xfId="1774"/>
    <cellStyle name="1_10 Market VH, YT, GD, NGTT 2011 _05 Doanh nghiep va Ca the_2011 (Ok)" xfId="1775"/>
    <cellStyle name="1_10 Market VH, YT, GD, NGTT 2011 _07 NGTT CN 2012" xfId="1776"/>
    <cellStyle name="1_10 Market VH, YT, GD, NGTT 2011 _08 Thuong mai Tong muc - Diep" xfId="1777"/>
    <cellStyle name="1_10 Market VH, YT, GD, NGTT 2011 _08 Thuong mai va Du lich (Ok)" xfId="1778"/>
    <cellStyle name="1_10 Market VH, YT, GD, NGTT 2011 _09 Chi so gia 2011- VuTKG-1 (Ok)" xfId="1779"/>
    <cellStyle name="1_10 Market VH, YT, GD, NGTT 2011 _09 Du lich" xfId="1780"/>
    <cellStyle name="1_10 Market VH, YT, GD, NGTT 2011 _10 Van tai va BCVT (da sua ok)" xfId="1781"/>
    <cellStyle name="1_10 Market VH, YT, GD, NGTT 2011 _11 (3)" xfId="1782"/>
    <cellStyle name="1_10 Market VH, YT, GD, NGTT 2011 _11 (3)_04 Doanh nghiep va CSKDCT 2012" xfId="1783"/>
    <cellStyle name="1_10 Market VH, YT, GD, NGTT 2011 _11 (3)_Xl0000167" xfId="1784"/>
    <cellStyle name="1_10 Market VH, YT, GD, NGTT 2011 _12 (2)" xfId="1785"/>
    <cellStyle name="1_10 Market VH, YT, GD, NGTT 2011 _12 (2)_04 Doanh nghiep va CSKDCT 2012" xfId="1786"/>
    <cellStyle name="1_10 Market VH, YT, GD, NGTT 2011 _12 (2)_Xl0000167" xfId="1787"/>
    <cellStyle name="1_10 Market VH, YT, GD, NGTT 2011 _12 Giao duc, Y Te va Muc songnam2011" xfId="1788"/>
    <cellStyle name="1_10 Market VH, YT, GD, NGTT 2011 _13 Van tai 2012" xfId="1789"/>
    <cellStyle name="1_10 Market VH, YT, GD, NGTT 2011 _Giaoduc2013(ok)" xfId="1790"/>
    <cellStyle name="1_10 Market VH, YT, GD, NGTT 2011 _Maket NGTT2012 LN,TS (7-1-2013)" xfId="1791"/>
    <cellStyle name="1_10 Market VH, YT, GD, NGTT 2011 _Maket NGTT2012 LN,TS (7-1-2013)_Nongnghiep" xfId="1792"/>
    <cellStyle name="1_10 Market VH, YT, GD, NGTT 2011 _Ngiam_lamnghiep_2011_v2(1)(1)" xfId="1793"/>
    <cellStyle name="1_10 Market VH, YT, GD, NGTT 2011 _Ngiam_lamnghiep_2011_v2(1)(1)_Nongnghiep" xfId="1794"/>
    <cellStyle name="1_10 Market VH, YT, GD, NGTT 2011 _NGTT LN,TS 2012 (Chuan)" xfId="1795"/>
    <cellStyle name="1_10 Market VH, YT, GD, NGTT 2011 _Nien giam TT Vu Nong nghiep 2012(solieu)-gui Vu TH 29-3-2013" xfId="1796"/>
    <cellStyle name="1_10 Market VH, YT, GD, NGTT 2011 _Nongnghiep" xfId="1797"/>
    <cellStyle name="1_10 Market VH, YT, GD, NGTT 2011 _Nongnghiep NGDD 2012_cap nhat den 24-5-2013(1)" xfId="1798"/>
    <cellStyle name="1_10 Market VH, YT, GD, NGTT 2011 _Nongnghiep_Nongnghiep NGDD 2012_cap nhat den 24-5-2013(1)" xfId="1799"/>
    <cellStyle name="1_10 Market VH, YT, GD, NGTT 2011 _So lieu quoc te TH" xfId="1800"/>
    <cellStyle name="1_10 Market VH, YT, GD, NGTT 2011 _Xl0000147" xfId="1801"/>
    <cellStyle name="1_10 Market VH, YT, GD, NGTT 2011 _Xl0000167" xfId="1802"/>
    <cellStyle name="1_10 Market VH, YT, GD, NGTT 2011 _XNK" xfId="1803"/>
    <cellStyle name="1_10 Van tai va BCVT (da sua ok)" xfId="1804"/>
    <cellStyle name="1_10 VH, YT, GD, NGTT 2010 - (OK)" xfId="1805"/>
    <cellStyle name="1_10 VH, YT, GD, NGTT 2010 - (OK)_Bo sung 04 bieu Cong nghiep" xfId="1806"/>
    <cellStyle name="1_11 (3)" xfId="1807"/>
    <cellStyle name="1_11 (3)_04 Doanh nghiep va CSKDCT 2012" xfId="1808"/>
    <cellStyle name="1_11 (3)_Xl0000167" xfId="1809"/>
    <cellStyle name="1_11 So lieu quoc te 2010-final" xfId="1810"/>
    <cellStyle name="1_11.Bieuthegioi-hien_NGTT2009" xfId="1811"/>
    <cellStyle name="1_11.Bieuthegioi-hien_NGTT2009_01 Don vi HC" xfId="1812"/>
    <cellStyle name="1_11.Bieuthegioi-hien_NGTT2009_02  Dan so lao dong(OK)" xfId="1813"/>
    <cellStyle name="1_11.Bieuthegioi-hien_NGTT2009_02 Danso_Laodong 2012(chuan) CO SO" xfId="1814"/>
    <cellStyle name="1_11.Bieuthegioi-hien_NGTT2009_03 TKQG va Thu chi NSNN 2012" xfId="1815"/>
    <cellStyle name="1_11.Bieuthegioi-hien_NGTT2009_04 Doanh nghiep va CSKDCT 2012" xfId="1816"/>
    <cellStyle name="1_11.Bieuthegioi-hien_NGTT2009_05 Doanh nghiep va Ca the_2011 (Ok)" xfId="1817"/>
    <cellStyle name="1_11.Bieuthegioi-hien_NGTT2009_07 NGTT CN 2012" xfId="1818"/>
    <cellStyle name="1_11.Bieuthegioi-hien_NGTT2009_08 Thuong mai Tong muc - Diep" xfId="1819"/>
    <cellStyle name="1_11.Bieuthegioi-hien_NGTT2009_08 Thuong mai va Du lich (Ok)" xfId="1820"/>
    <cellStyle name="1_11.Bieuthegioi-hien_NGTT2009_09 Chi so gia 2011- VuTKG-1 (Ok)" xfId="1821"/>
    <cellStyle name="1_11.Bieuthegioi-hien_NGTT2009_09 Du lich" xfId="1822"/>
    <cellStyle name="1_11.Bieuthegioi-hien_NGTT2009_10 Van tai va BCVT (da sua ok)" xfId="1823"/>
    <cellStyle name="1_11.Bieuthegioi-hien_NGTT2009_11 (3)" xfId="1824"/>
    <cellStyle name="1_11.Bieuthegioi-hien_NGTT2009_11 (3)_04 Doanh nghiep va CSKDCT 2012" xfId="1825"/>
    <cellStyle name="1_11.Bieuthegioi-hien_NGTT2009_11 (3)_Xl0000167" xfId="1826"/>
    <cellStyle name="1_11.Bieuthegioi-hien_NGTT2009_12 (2)" xfId="1827"/>
    <cellStyle name="1_11.Bieuthegioi-hien_NGTT2009_12 (2)_04 Doanh nghiep va CSKDCT 2012" xfId="1828"/>
    <cellStyle name="1_11.Bieuthegioi-hien_NGTT2009_12 (2)_Xl0000167" xfId="1829"/>
    <cellStyle name="1_11.Bieuthegioi-hien_NGTT2009_12 Chi so gia 2012(chuan) co so" xfId="1830"/>
    <cellStyle name="1_11.Bieuthegioi-hien_NGTT2009_12 Giao duc, Y Te va Muc songnam2011" xfId="1831"/>
    <cellStyle name="1_11.Bieuthegioi-hien_NGTT2009_13 Van tai 2012" xfId="1832"/>
    <cellStyle name="1_11.Bieuthegioi-hien_NGTT2009_Bo sung 04 bieu Cong nghiep" xfId="1833"/>
    <cellStyle name="1_11.Bieuthegioi-hien_NGTT2009_CucThongke-phucdap-Tuan-Anh" xfId="1834"/>
    <cellStyle name="1_11.Bieuthegioi-hien_NGTT2009_Giaoduc2013(ok)" xfId="1835"/>
    <cellStyle name="1_11.Bieuthegioi-hien_NGTT2009_Maket NGTT2012 LN,TS (7-1-2013)" xfId="1836"/>
    <cellStyle name="1_11.Bieuthegioi-hien_NGTT2009_Maket NGTT2012 LN,TS (7-1-2013)_Nongnghiep" xfId="1837"/>
    <cellStyle name="1_11.Bieuthegioi-hien_NGTT2009_Mau" xfId="1838"/>
    <cellStyle name="1_11.Bieuthegioi-hien_NGTT2009_NGDD 2013 Thu chi NSNN " xfId="1839"/>
    <cellStyle name="1_11.Bieuthegioi-hien_NGTT2009_Ngiam_lamnghiep_2011_v2(1)(1)" xfId="1840"/>
    <cellStyle name="1_11.Bieuthegioi-hien_NGTT2009_Ngiam_lamnghiep_2011_v2(1)(1)_Nongnghiep" xfId="1841"/>
    <cellStyle name="1_11.Bieuthegioi-hien_NGTT2009_NGTT LN,TS 2012 (Chuan)" xfId="1842"/>
    <cellStyle name="1_11.Bieuthegioi-hien_NGTT2009_Nien giam TT Vu Nong nghiep 2012(solieu)-gui Vu TH 29-3-2013" xfId="1843"/>
    <cellStyle name="1_11.Bieuthegioi-hien_NGTT2009_Nongnghiep" xfId="1844"/>
    <cellStyle name="1_11.Bieuthegioi-hien_NGTT2009_Nongnghiep NGDD 2012_cap nhat den 24-5-2013(1)" xfId="1845"/>
    <cellStyle name="1_11.Bieuthegioi-hien_NGTT2009_Nongnghiep_Nongnghiep NGDD 2012_cap nhat den 24-5-2013(1)" xfId="1846"/>
    <cellStyle name="1_11.Bieuthegioi-hien_NGTT2009_Xl0000147" xfId="1847"/>
    <cellStyle name="1_11.Bieuthegioi-hien_NGTT2009_Xl0000167" xfId="1848"/>
    <cellStyle name="1_11.Bieuthegioi-hien_NGTT2009_XNK" xfId="1849"/>
    <cellStyle name="1_11.Bieuthegioi-hien_NGTT2009_XNK-2012" xfId="1850"/>
    <cellStyle name="1_11.Bieuthegioi-hien_NGTT2009_XNK-Market" xfId="1851"/>
    <cellStyle name="1_12 (2)" xfId="1852"/>
    <cellStyle name="1_12 (2)_04 Doanh nghiep va CSKDCT 2012" xfId="1853"/>
    <cellStyle name="1_12 (2)_Xl0000167" xfId="1854"/>
    <cellStyle name="1_12 Chi so gia 2012(chuan) co so" xfId="1855"/>
    <cellStyle name="1_12 Giao duc, Y Te va Muc songnam2011" xfId="1856"/>
    <cellStyle name="1_13 Van tai 2012" xfId="1857"/>
    <cellStyle name="1_Book1" xfId="1858"/>
    <cellStyle name="1_Book3" xfId="1859"/>
    <cellStyle name="1_Book3 10" xfId="1860"/>
    <cellStyle name="1_Book3 11" xfId="1861"/>
    <cellStyle name="1_Book3 12" xfId="1862"/>
    <cellStyle name="1_Book3 13" xfId="1863"/>
    <cellStyle name="1_Book3 14" xfId="1864"/>
    <cellStyle name="1_Book3 15" xfId="1865"/>
    <cellStyle name="1_Book3 16" xfId="1866"/>
    <cellStyle name="1_Book3 17" xfId="1867"/>
    <cellStyle name="1_Book3 18" xfId="1868"/>
    <cellStyle name="1_Book3 19" xfId="1869"/>
    <cellStyle name="1_Book3 2" xfId="1870"/>
    <cellStyle name="1_Book3 3" xfId="1871"/>
    <cellStyle name="1_Book3 4" xfId="1872"/>
    <cellStyle name="1_Book3 5" xfId="1873"/>
    <cellStyle name="1_Book3 6" xfId="1874"/>
    <cellStyle name="1_Book3 7" xfId="1875"/>
    <cellStyle name="1_Book3 8" xfId="1876"/>
    <cellStyle name="1_Book3 9" xfId="1877"/>
    <cellStyle name="1_Book3_01 Don vi HC" xfId="1878"/>
    <cellStyle name="1_Book3_01 DVHC-DSLD 2010" xfId="1879"/>
    <cellStyle name="1_Book3_02  Dan so lao dong(OK)" xfId="1880"/>
    <cellStyle name="1_Book3_02 Danso_Laodong 2012(chuan) CO SO" xfId="1881"/>
    <cellStyle name="1_Book3_03 TKQG va Thu chi NSNN 2012" xfId="1882"/>
    <cellStyle name="1_Book3_04 Doanh nghiep va CSKDCT 2012" xfId="1883"/>
    <cellStyle name="1_Book3_05 Doanh nghiep va Ca the_2011 (Ok)" xfId="1884"/>
    <cellStyle name="1_Book3_05 NGTT DN 2010 (OK)" xfId="1885"/>
    <cellStyle name="1_Book3_05 NGTT DN 2010 (OK)_Bo sung 04 bieu Cong nghiep" xfId="1886"/>
    <cellStyle name="1_Book3_06 Nong, lam nghiep 2010  (ok)" xfId="1887"/>
    <cellStyle name="1_Book3_07 NGTT CN 2012" xfId="1888"/>
    <cellStyle name="1_Book3_08 Thuong mai Tong muc - Diep" xfId="1889"/>
    <cellStyle name="1_Book3_08 Thuong mai va Du lich (Ok)" xfId="1890"/>
    <cellStyle name="1_Book3_09 Chi so gia 2011- VuTKG-1 (Ok)" xfId="1891"/>
    <cellStyle name="1_Book3_09 Du lich" xfId="1892"/>
    <cellStyle name="1_Book3_10 Market VH, YT, GD, NGTT 2011 " xfId="1893"/>
    <cellStyle name="1_Book3_10 Market VH, YT, GD, NGTT 2011 _02  Dan so lao dong(OK)" xfId="1894"/>
    <cellStyle name="1_Book3_10 Market VH, YT, GD, NGTT 2011 _03 TKQG va Thu chi NSNN 2012" xfId="1895"/>
    <cellStyle name="1_Book3_10 Market VH, YT, GD, NGTT 2011 _04 Doanh nghiep va CSKDCT 2012" xfId="1896"/>
    <cellStyle name="1_Book3_10 Market VH, YT, GD, NGTT 2011 _05 Doanh nghiep va Ca the_2011 (Ok)" xfId="1897"/>
    <cellStyle name="1_Book3_10 Market VH, YT, GD, NGTT 2011 _07 NGTT CN 2012" xfId="1898"/>
    <cellStyle name="1_Book3_10 Market VH, YT, GD, NGTT 2011 _08 Thuong mai Tong muc - Diep" xfId="1899"/>
    <cellStyle name="1_Book3_10 Market VH, YT, GD, NGTT 2011 _08 Thuong mai va Du lich (Ok)" xfId="1900"/>
    <cellStyle name="1_Book3_10 Market VH, YT, GD, NGTT 2011 _09 Chi so gia 2011- VuTKG-1 (Ok)" xfId="1901"/>
    <cellStyle name="1_Book3_10 Market VH, YT, GD, NGTT 2011 _09 Du lich" xfId="1902"/>
    <cellStyle name="1_Book3_10 Market VH, YT, GD, NGTT 2011 _10 Van tai va BCVT (da sua ok)" xfId="1903"/>
    <cellStyle name="1_Book3_10 Market VH, YT, GD, NGTT 2011 _11 (3)" xfId="1904"/>
    <cellStyle name="1_Book3_10 Market VH, YT, GD, NGTT 2011 _11 (3)_04 Doanh nghiep va CSKDCT 2012" xfId="1905"/>
    <cellStyle name="1_Book3_10 Market VH, YT, GD, NGTT 2011 _11 (3)_Xl0000167" xfId="1906"/>
    <cellStyle name="1_Book3_10 Market VH, YT, GD, NGTT 2011 _12 (2)" xfId="1907"/>
    <cellStyle name="1_Book3_10 Market VH, YT, GD, NGTT 2011 _12 (2)_04 Doanh nghiep va CSKDCT 2012" xfId="1908"/>
    <cellStyle name="1_Book3_10 Market VH, YT, GD, NGTT 2011 _12 (2)_Xl0000167" xfId="1909"/>
    <cellStyle name="1_Book3_10 Market VH, YT, GD, NGTT 2011 _12 Giao duc, Y Te va Muc songnam2011" xfId="1910"/>
    <cellStyle name="1_Book3_10 Market VH, YT, GD, NGTT 2011 _13 Van tai 2012" xfId="1911"/>
    <cellStyle name="1_Book3_10 Market VH, YT, GD, NGTT 2011 _Giaoduc2013(ok)" xfId="1912"/>
    <cellStyle name="1_Book3_10 Market VH, YT, GD, NGTT 2011 _Maket NGTT2012 LN,TS (7-1-2013)" xfId="1913"/>
    <cellStyle name="1_Book3_10 Market VH, YT, GD, NGTT 2011 _Maket NGTT2012 LN,TS (7-1-2013)_Nongnghiep" xfId="1914"/>
    <cellStyle name="1_Book3_10 Market VH, YT, GD, NGTT 2011 _Ngiam_lamnghiep_2011_v2(1)(1)" xfId="1915"/>
    <cellStyle name="1_Book3_10 Market VH, YT, GD, NGTT 2011 _Ngiam_lamnghiep_2011_v2(1)(1)_Nongnghiep" xfId="1916"/>
    <cellStyle name="1_Book3_10 Market VH, YT, GD, NGTT 2011 _NGTT LN,TS 2012 (Chuan)" xfId="1917"/>
    <cellStyle name="1_Book3_10 Market VH, YT, GD, NGTT 2011 _Nien giam TT Vu Nong nghiep 2012(solieu)-gui Vu TH 29-3-2013" xfId="1918"/>
    <cellStyle name="1_Book3_10 Market VH, YT, GD, NGTT 2011 _Nongnghiep" xfId="1919"/>
    <cellStyle name="1_Book3_10 Market VH, YT, GD, NGTT 2011 _Nongnghiep NGDD 2012_cap nhat den 24-5-2013(1)" xfId="1920"/>
    <cellStyle name="1_Book3_10 Market VH, YT, GD, NGTT 2011 _Nongnghiep_Nongnghiep NGDD 2012_cap nhat den 24-5-2013(1)" xfId="1921"/>
    <cellStyle name="1_Book3_10 Market VH, YT, GD, NGTT 2011 _So lieu quoc te TH" xfId="1922"/>
    <cellStyle name="1_Book3_10 Market VH, YT, GD, NGTT 2011 _Xl0000147" xfId="1923"/>
    <cellStyle name="1_Book3_10 Market VH, YT, GD, NGTT 2011 _Xl0000167" xfId="1924"/>
    <cellStyle name="1_Book3_10 Market VH, YT, GD, NGTT 2011 _XNK" xfId="1925"/>
    <cellStyle name="1_Book3_10 Van tai va BCVT (da sua ok)" xfId="1926"/>
    <cellStyle name="1_Book3_10 VH, YT, GD, NGTT 2010 - (OK)" xfId="1927"/>
    <cellStyle name="1_Book3_10 VH, YT, GD, NGTT 2010 - (OK)_Bo sung 04 bieu Cong nghiep" xfId="1928"/>
    <cellStyle name="1_Book3_11 (3)" xfId="1929"/>
    <cellStyle name="1_Book3_11 (3)_04 Doanh nghiep va CSKDCT 2012" xfId="1930"/>
    <cellStyle name="1_Book3_11 (3)_Xl0000167" xfId="1931"/>
    <cellStyle name="1_Book3_12 (2)" xfId="1932"/>
    <cellStyle name="1_Book3_12 (2)_04 Doanh nghiep va CSKDCT 2012" xfId="1933"/>
    <cellStyle name="1_Book3_12 (2)_Xl0000167" xfId="1934"/>
    <cellStyle name="1_Book3_12 Chi so gia 2012(chuan) co so" xfId="1935"/>
    <cellStyle name="1_Book3_12 Giao duc, Y Te va Muc songnam2011" xfId="1936"/>
    <cellStyle name="1_Book3_13 Van tai 2012" xfId="1937"/>
    <cellStyle name="1_Book3_Book1" xfId="1938"/>
    <cellStyle name="1_Book3_CucThongke-phucdap-Tuan-Anh" xfId="1939"/>
    <cellStyle name="1_Book3_Giaoduc2013(ok)" xfId="1940"/>
    <cellStyle name="1_Book3_GTSXNN" xfId="1941"/>
    <cellStyle name="1_Book3_GTSXNN_Nongnghiep NGDD 2012_cap nhat den 24-5-2013(1)" xfId="1942"/>
    <cellStyle name="1_Book3_Maket NGTT2012 LN,TS (7-1-2013)" xfId="1943"/>
    <cellStyle name="1_Book3_Maket NGTT2012 LN,TS (7-1-2013)_Nongnghiep" xfId="1944"/>
    <cellStyle name="1_Book3_Ngiam_lamnghiep_2011_v2(1)(1)" xfId="1945"/>
    <cellStyle name="1_Book3_Ngiam_lamnghiep_2011_v2(1)(1)_Nongnghiep" xfId="1946"/>
    <cellStyle name="1_Book3_NGTT LN,TS 2012 (Chuan)" xfId="1947"/>
    <cellStyle name="1_Book3_Nien giam day du  Nong nghiep 2010" xfId="1948"/>
    <cellStyle name="1_Book3_Nien giam TT Vu Nong nghiep 2012(solieu)-gui Vu TH 29-3-2013" xfId="1949"/>
    <cellStyle name="1_Book3_Nongnghiep" xfId="1950"/>
    <cellStyle name="1_Book3_Nongnghiep_Bo sung 04 bieu Cong nghiep" xfId="1951"/>
    <cellStyle name="1_Book3_Nongnghiep_Mau" xfId="1952"/>
    <cellStyle name="1_Book3_Nongnghiep_NGDD 2013 Thu chi NSNN " xfId="1953"/>
    <cellStyle name="1_Book3_Nongnghiep_Nongnghiep NGDD 2012_cap nhat den 24-5-2013(1)" xfId="1954"/>
    <cellStyle name="1_Book3_So lieu quoc te TH" xfId="1955"/>
    <cellStyle name="1_Book3_So lieu quoc te TH_08 Cong nghiep 2010" xfId="1956"/>
    <cellStyle name="1_Book3_So lieu quoc te TH_08 Thuong mai va Du lich (Ok)" xfId="1957"/>
    <cellStyle name="1_Book3_So lieu quoc te TH_09 Chi so gia 2011- VuTKG-1 (Ok)" xfId="1958"/>
    <cellStyle name="1_Book3_So lieu quoc te TH_09 Du lich" xfId="1959"/>
    <cellStyle name="1_Book3_So lieu quoc te TH_10 Van tai va BCVT (da sua ok)" xfId="1960"/>
    <cellStyle name="1_Book3_So lieu quoc te TH_12 Giao duc, Y Te va Muc songnam2011" xfId="1961"/>
    <cellStyle name="1_Book3_So lieu quoc te TH_nien giam tom tat du lich va XNK" xfId="1962"/>
    <cellStyle name="1_Book3_So lieu quoc te TH_Nongnghiep" xfId="1963"/>
    <cellStyle name="1_Book3_So lieu quoc te TH_XNK" xfId="1964"/>
    <cellStyle name="1_Book3_So lieu quoc te(GDP)" xfId="1965"/>
    <cellStyle name="1_Book3_So lieu quoc te(GDP)_02  Dan so lao dong(OK)" xfId="1966"/>
    <cellStyle name="1_Book3_So lieu quoc te(GDP)_03 TKQG va Thu chi NSNN 2012" xfId="1967"/>
    <cellStyle name="1_Book3_So lieu quoc te(GDP)_04 Doanh nghiep va CSKDCT 2012" xfId="1968"/>
    <cellStyle name="1_Book3_So lieu quoc te(GDP)_05 Doanh nghiep va Ca the_2011 (Ok)" xfId="1969"/>
    <cellStyle name="1_Book3_So lieu quoc te(GDP)_07 NGTT CN 2012" xfId="1970"/>
    <cellStyle name="1_Book3_So lieu quoc te(GDP)_08 Thuong mai Tong muc - Diep" xfId="1971"/>
    <cellStyle name="1_Book3_So lieu quoc te(GDP)_08 Thuong mai va Du lich (Ok)" xfId="1972"/>
    <cellStyle name="1_Book3_So lieu quoc te(GDP)_09 Chi so gia 2011- VuTKG-1 (Ok)" xfId="1973"/>
    <cellStyle name="1_Book3_So lieu quoc te(GDP)_09 Du lich" xfId="1974"/>
    <cellStyle name="1_Book3_So lieu quoc te(GDP)_10 Van tai va BCVT (da sua ok)" xfId="1975"/>
    <cellStyle name="1_Book3_So lieu quoc te(GDP)_11 (3)" xfId="1976"/>
    <cellStyle name="1_Book3_So lieu quoc te(GDP)_11 (3)_04 Doanh nghiep va CSKDCT 2012" xfId="1977"/>
    <cellStyle name="1_Book3_So lieu quoc te(GDP)_11 (3)_Xl0000167" xfId="1978"/>
    <cellStyle name="1_Book3_So lieu quoc te(GDP)_12 (2)" xfId="1979"/>
    <cellStyle name="1_Book3_So lieu quoc te(GDP)_12 (2)_04 Doanh nghiep va CSKDCT 2012" xfId="1980"/>
    <cellStyle name="1_Book3_So lieu quoc te(GDP)_12 (2)_Xl0000167" xfId="1981"/>
    <cellStyle name="1_Book3_So lieu quoc te(GDP)_12 Giao duc, Y Te va Muc songnam2011" xfId="1982"/>
    <cellStyle name="1_Book3_So lieu quoc te(GDP)_12 So lieu quoc te (Ok)" xfId="1983"/>
    <cellStyle name="1_Book3_So lieu quoc te(GDP)_13 Van tai 2012" xfId="1984"/>
    <cellStyle name="1_Book3_So lieu quoc te(GDP)_Giaoduc2013(ok)" xfId="1985"/>
    <cellStyle name="1_Book3_So lieu quoc te(GDP)_Maket NGTT2012 LN,TS (7-1-2013)" xfId="1986"/>
    <cellStyle name="1_Book3_So lieu quoc te(GDP)_Maket NGTT2012 LN,TS (7-1-2013)_Nongnghiep" xfId="1987"/>
    <cellStyle name="1_Book3_So lieu quoc te(GDP)_Ngiam_lamnghiep_2011_v2(1)(1)" xfId="1988"/>
    <cellStyle name="1_Book3_So lieu quoc te(GDP)_Ngiam_lamnghiep_2011_v2(1)(1)_Nongnghiep" xfId="1989"/>
    <cellStyle name="1_Book3_So lieu quoc te(GDP)_NGTT LN,TS 2012 (Chuan)" xfId="1990"/>
    <cellStyle name="1_Book3_So lieu quoc te(GDP)_Nien giam TT Vu Nong nghiep 2012(solieu)-gui Vu TH 29-3-2013" xfId="1991"/>
    <cellStyle name="1_Book3_So lieu quoc te(GDP)_Nongnghiep" xfId="1992"/>
    <cellStyle name="1_Book3_So lieu quoc te(GDP)_Nongnghiep NGDD 2012_cap nhat den 24-5-2013(1)" xfId="1993"/>
    <cellStyle name="1_Book3_So lieu quoc te(GDP)_Nongnghiep_Nongnghiep NGDD 2012_cap nhat den 24-5-2013(1)" xfId="1994"/>
    <cellStyle name="1_Book3_So lieu quoc te(GDP)_Xl0000147" xfId="1995"/>
    <cellStyle name="1_Book3_So lieu quoc te(GDP)_Xl0000167" xfId="1996"/>
    <cellStyle name="1_Book3_So lieu quoc te(GDP)_XNK" xfId="1997"/>
    <cellStyle name="1_Book3_Xl0000147" xfId="1998"/>
    <cellStyle name="1_Book3_Xl0000167" xfId="1999"/>
    <cellStyle name="1_Book3_XNK" xfId="2000"/>
    <cellStyle name="1_Book3_XNK_08 Thuong mai Tong muc - Diep" xfId="2001"/>
    <cellStyle name="1_Book3_XNK_Bo sung 04 bieu Cong nghiep" xfId="2002"/>
    <cellStyle name="1_Book3_XNK-2012" xfId="2003"/>
    <cellStyle name="1_Book3_XNK-Market" xfId="2004"/>
    <cellStyle name="1_Book4" xfId="2005"/>
    <cellStyle name="1_Book4_08 Cong nghiep 2010" xfId="2006"/>
    <cellStyle name="1_Book4_08 Thuong mai va Du lich (Ok)" xfId="2007"/>
    <cellStyle name="1_Book4_09 Chi so gia 2011- VuTKG-1 (Ok)" xfId="2008"/>
    <cellStyle name="1_Book4_09 Du lich" xfId="2009"/>
    <cellStyle name="1_Book4_10 Van tai va BCVT (da sua ok)" xfId="2010"/>
    <cellStyle name="1_Book4_12 Giao duc, Y Te va Muc songnam2011" xfId="2011"/>
    <cellStyle name="1_Book4_12 So lieu quoc te (Ok)" xfId="2012"/>
    <cellStyle name="1_Book4_Book1" xfId="2013"/>
    <cellStyle name="1_Book4_nien giam tom tat du lich va XNK" xfId="2014"/>
    <cellStyle name="1_Book4_Nongnghiep" xfId="2015"/>
    <cellStyle name="1_Book4_XNK" xfId="2016"/>
    <cellStyle name="1_Book4_XNK-2012" xfId="2017"/>
    <cellStyle name="1_BRU-KI 2010-updated" xfId="2018"/>
    <cellStyle name="1_CAM-KI 2010-updated" xfId="2019"/>
    <cellStyle name="1_CAM-KI 2010-updated 2" xfId="2020"/>
    <cellStyle name="1_CSKDCT 2010" xfId="2021"/>
    <cellStyle name="1_CSKDCT 2010_Bo sung 04 bieu Cong nghiep" xfId="2022"/>
    <cellStyle name="1_CucThongke-phucdap-Tuan-Anh" xfId="2023"/>
    <cellStyle name="1_dan so phan tich 10 nam(moi)" xfId="2024"/>
    <cellStyle name="1_dan so phan tich 10 nam(moi)_01 Don vi HC" xfId="2025"/>
    <cellStyle name="1_dan so phan tich 10 nam(moi)_02 Danso_Laodong 2012(chuan) CO SO" xfId="2026"/>
    <cellStyle name="1_dan so phan tich 10 nam(moi)_04 Doanh nghiep va CSKDCT 2012" xfId="2027"/>
    <cellStyle name="1_dan so phan tich 10 nam(moi)_NGDD 2013 Thu chi NSNN " xfId="2028"/>
    <cellStyle name="1_dan so phan tich 10 nam(moi)_Nien giam KT_TV 2010" xfId="2029"/>
    <cellStyle name="1_dan so phan tich 10 nam(moi)_Xl0000167" xfId="2030"/>
    <cellStyle name="1_Dat Dai NGTT -2013" xfId="2031"/>
    <cellStyle name="1_Giaoduc2013(ok)" xfId="2032"/>
    <cellStyle name="1_GTSXNN" xfId="2033"/>
    <cellStyle name="1_GTSXNN_Nongnghiep NGDD 2012_cap nhat den 24-5-2013(1)" xfId="2034"/>
    <cellStyle name="1_KI2008 Prototype-Balance of Payments-Mar2008-for typesetting" xfId="2035"/>
    <cellStyle name="1_Lam nghiep, thuy san 2010" xfId="2036"/>
    <cellStyle name="1_Lam nghiep, thuy san 2010 (ok)" xfId="2037"/>
    <cellStyle name="1_Lam nghiep, thuy san 2010 (ok)_01 Don vi HC" xfId="2038"/>
    <cellStyle name="1_Lam nghiep, thuy san 2010 (ok)_08 Cong nghiep 2010" xfId="2039"/>
    <cellStyle name="1_Lam nghiep, thuy san 2010 (ok)_08 Thuong mai va Du lich (Ok)" xfId="2040"/>
    <cellStyle name="1_Lam nghiep, thuy san 2010 (ok)_09 Chi so gia 2011- VuTKG-1 (Ok)" xfId="2041"/>
    <cellStyle name="1_Lam nghiep, thuy san 2010 (ok)_09 Du lich" xfId="2042"/>
    <cellStyle name="1_Lam nghiep, thuy san 2010 (ok)_09 Thuong mai va Du lich" xfId="2043"/>
    <cellStyle name="1_Lam nghiep, thuy san 2010 (ok)_10 Van tai va BCVT (da sua ok)" xfId="2044"/>
    <cellStyle name="1_Lam nghiep, thuy san 2010 (ok)_11 (3)" xfId="2045"/>
    <cellStyle name="1_Lam nghiep, thuy san 2010 (ok)_12 (2)" xfId="2046"/>
    <cellStyle name="1_Lam nghiep, thuy san 2010 (ok)_12 Giao duc, Y Te va Muc songnam2011" xfId="2047"/>
    <cellStyle name="1_Lam nghiep, thuy san 2010 (ok)_nien giam tom tat du lich va XNK" xfId="2048"/>
    <cellStyle name="1_Lam nghiep, thuy san 2010 (ok)_Nongnghiep" xfId="2049"/>
    <cellStyle name="1_Lam nghiep, thuy san 2010 (ok)_XNK" xfId="2050"/>
    <cellStyle name="1_Lam nghiep, thuy san 2010 10" xfId="2051"/>
    <cellStyle name="1_Lam nghiep, thuy san 2010 11" xfId="2052"/>
    <cellStyle name="1_Lam nghiep, thuy san 2010 12" xfId="2053"/>
    <cellStyle name="1_Lam nghiep, thuy san 2010 13" xfId="2054"/>
    <cellStyle name="1_Lam nghiep, thuy san 2010 14" xfId="2055"/>
    <cellStyle name="1_Lam nghiep, thuy san 2010 15" xfId="2056"/>
    <cellStyle name="1_Lam nghiep, thuy san 2010 16" xfId="2057"/>
    <cellStyle name="1_Lam nghiep, thuy san 2010 17" xfId="2058"/>
    <cellStyle name="1_Lam nghiep, thuy san 2010 18" xfId="2059"/>
    <cellStyle name="1_Lam nghiep, thuy san 2010 19" xfId="2060"/>
    <cellStyle name="1_Lam nghiep, thuy san 2010 2" xfId="2061"/>
    <cellStyle name="1_Lam nghiep, thuy san 2010 3" xfId="2062"/>
    <cellStyle name="1_Lam nghiep, thuy san 2010 4" xfId="2063"/>
    <cellStyle name="1_Lam nghiep, thuy san 2010 5" xfId="2064"/>
    <cellStyle name="1_Lam nghiep, thuy san 2010 6" xfId="2065"/>
    <cellStyle name="1_Lam nghiep, thuy san 2010 7" xfId="2066"/>
    <cellStyle name="1_Lam nghiep, thuy san 2010 8" xfId="2067"/>
    <cellStyle name="1_Lam nghiep, thuy san 2010 9" xfId="2068"/>
    <cellStyle name="1_Lam nghiep, thuy san 2010_01 Don vi HC" xfId="2069"/>
    <cellStyle name="1_Lam nghiep, thuy san 2010_02  Dan so lao dong(OK)" xfId="2070"/>
    <cellStyle name="1_Lam nghiep, thuy san 2010_02 Danso_Laodong 2012(chuan) CO SO" xfId="2071"/>
    <cellStyle name="1_Lam nghiep, thuy san 2010_03 TKQG va Thu chi NSNN 2012" xfId="2072"/>
    <cellStyle name="1_Lam nghiep, thuy san 2010_04 Doanh nghiep va CSKDCT 2012" xfId="2073"/>
    <cellStyle name="1_Lam nghiep, thuy san 2010_05 Doanh nghiep va Ca the_2011 (Ok)" xfId="2074"/>
    <cellStyle name="1_Lam nghiep, thuy san 2010_06 Nong, lam nghiep 2010  (ok)" xfId="2075"/>
    <cellStyle name="1_Lam nghiep, thuy san 2010_07 NGTT CN 2012" xfId="2076"/>
    <cellStyle name="1_Lam nghiep, thuy san 2010_08 Thuong mai Tong muc - Diep" xfId="2077"/>
    <cellStyle name="1_Lam nghiep, thuy san 2010_08 Thuong mai va Du lich (Ok)" xfId="2078"/>
    <cellStyle name="1_Lam nghiep, thuy san 2010_09 Chi so gia 2011- VuTKG-1 (Ok)" xfId="2079"/>
    <cellStyle name="1_Lam nghiep, thuy san 2010_09 Du lich" xfId="2080"/>
    <cellStyle name="1_Lam nghiep, thuy san 2010_09 Thuong mai va Du lich" xfId="2081"/>
    <cellStyle name="1_Lam nghiep, thuy san 2010_10 Van tai va BCVT (da sua ok)" xfId="2082"/>
    <cellStyle name="1_Lam nghiep, thuy san 2010_11 (3)" xfId="2083"/>
    <cellStyle name="1_Lam nghiep, thuy san 2010_11 (3)_04 Doanh nghiep va CSKDCT 2012" xfId="2084"/>
    <cellStyle name="1_Lam nghiep, thuy san 2010_11 (3)_Xl0000167" xfId="2085"/>
    <cellStyle name="1_Lam nghiep, thuy san 2010_12 (2)" xfId="2086"/>
    <cellStyle name="1_Lam nghiep, thuy san 2010_12 (2)_04 Doanh nghiep va CSKDCT 2012" xfId="2087"/>
    <cellStyle name="1_Lam nghiep, thuy san 2010_12 (2)_Xl0000167" xfId="2088"/>
    <cellStyle name="1_Lam nghiep, thuy san 2010_12 Giao duc, Y Te va Muc songnam2011" xfId="2089"/>
    <cellStyle name="1_Lam nghiep, thuy san 2010_13 Van tai 2012" xfId="2090"/>
    <cellStyle name="1_Lam nghiep, thuy san 2010_Bo sung 04 bieu Cong nghiep" xfId="2091"/>
    <cellStyle name="1_Lam nghiep, thuy san 2010_Bo sung 04 bieu Cong nghiep_01 Don vi HC" xfId="2092"/>
    <cellStyle name="1_Lam nghiep, thuy san 2010_Bo sung 04 bieu Cong nghiep_09 Thuong mai va Du lich" xfId="2093"/>
    <cellStyle name="1_Lam nghiep, thuy san 2010_CucThongke-phucdap-Tuan-Anh" xfId="2094"/>
    <cellStyle name="1_Lam nghiep, thuy san 2010_Giaoduc2013(ok)" xfId="2095"/>
    <cellStyle name="1_Lam nghiep, thuy san 2010_GTSXNN" xfId="2096"/>
    <cellStyle name="1_Lam nghiep, thuy san 2010_GTSXNN_Nongnghiep NGDD 2012_cap nhat den 24-5-2013(1)" xfId="2097"/>
    <cellStyle name="1_Lam nghiep, thuy san 2010_Maket NGTT2012 LN,TS (7-1-2013)" xfId="2098"/>
    <cellStyle name="1_Lam nghiep, thuy san 2010_Maket NGTT2012 LN,TS (7-1-2013)_Nongnghiep" xfId="2099"/>
    <cellStyle name="1_Lam nghiep, thuy san 2010_Ngiam_lamnghiep_2011_v2(1)(1)" xfId="2100"/>
    <cellStyle name="1_Lam nghiep, thuy san 2010_Ngiam_lamnghiep_2011_v2(1)(1)_Nongnghiep" xfId="2101"/>
    <cellStyle name="1_Lam nghiep, thuy san 2010_NGTT LN,TS 2012 (Chuan)" xfId="2102"/>
    <cellStyle name="1_Lam nghiep, thuy san 2010_Nien giam day du  Nong nghiep 2010" xfId="2103"/>
    <cellStyle name="1_Lam nghiep, thuy san 2010_nien giam tom tat 2010 (thuy)" xfId="2104"/>
    <cellStyle name="1_Lam nghiep, thuy san 2010_nien giam tom tat 2010 (thuy)_01 Don vi HC" xfId="2105"/>
    <cellStyle name="1_Lam nghiep, thuy san 2010_nien giam tom tat 2010 (thuy)_09 Thuong mai va Du lich" xfId="2106"/>
    <cellStyle name="1_Lam nghiep, thuy san 2010_Nien giam TT Vu Nong nghiep 2012(solieu)-gui Vu TH 29-3-2013" xfId="2107"/>
    <cellStyle name="1_Lam nghiep, thuy san 2010_Nongnghiep" xfId="2108"/>
    <cellStyle name="1_Lam nghiep, thuy san 2010_Nongnghiep_Nongnghiep NGDD 2012_cap nhat den 24-5-2013(1)" xfId="2109"/>
    <cellStyle name="1_Lam nghiep, thuy san 2010_Xl0000147" xfId="2110"/>
    <cellStyle name="1_Lam nghiep, thuy san 2010_Xl0000167" xfId="2111"/>
    <cellStyle name="1_Lam nghiep, thuy san 2010_XNK" xfId="2112"/>
    <cellStyle name="1_Lam nghiep, thuy san 2010_XNK-Market" xfId="2113"/>
    <cellStyle name="1_LAO-KI 2010-updated" xfId="2114"/>
    <cellStyle name="1_Maket NGTT Cong nghiep 2011" xfId="2115"/>
    <cellStyle name="1_Maket NGTT Cong nghiep 2011_08 Cong nghiep 2010" xfId="2116"/>
    <cellStyle name="1_Maket NGTT Cong nghiep 2011_08 Thuong mai va Du lich (Ok)" xfId="2117"/>
    <cellStyle name="1_Maket NGTT Cong nghiep 2011_09 Chi so gia 2011- VuTKG-1 (Ok)" xfId="2118"/>
    <cellStyle name="1_Maket NGTT Cong nghiep 2011_09 Du lich" xfId="2119"/>
    <cellStyle name="1_Maket NGTT Cong nghiep 2011_10 Van tai va BCVT (da sua ok)" xfId="2120"/>
    <cellStyle name="1_Maket NGTT Cong nghiep 2011_12 Giao duc, Y Te va Muc songnam2011" xfId="2121"/>
    <cellStyle name="1_Maket NGTT Cong nghiep 2011_nien giam tom tat du lich va XNK" xfId="2122"/>
    <cellStyle name="1_Maket NGTT Cong nghiep 2011_Nongnghiep" xfId="2123"/>
    <cellStyle name="1_Maket NGTT Cong nghiep 2011_XNK" xfId="2124"/>
    <cellStyle name="1_Maket NGTT Doanh Nghiep 2011" xfId="2125"/>
    <cellStyle name="1_Maket NGTT Doanh Nghiep 2011_08 Cong nghiep 2010" xfId="2126"/>
    <cellStyle name="1_Maket NGTT Doanh Nghiep 2011_08 Thuong mai va Du lich (Ok)" xfId="2127"/>
    <cellStyle name="1_Maket NGTT Doanh Nghiep 2011_09 Chi so gia 2011- VuTKG-1 (Ok)" xfId="2128"/>
    <cellStyle name="1_Maket NGTT Doanh Nghiep 2011_09 Du lich" xfId="2129"/>
    <cellStyle name="1_Maket NGTT Doanh Nghiep 2011_10 Van tai va BCVT (da sua ok)" xfId="2130"/>
    <cellStyle name="1_Maket NGTT Doanh Nghiep 2011_12 Giao duc, Y Te va Muc songnam2011" xfId="2131"/>
    <cellStyle name="1_Maket NGTT Doanh Nghiep 2011_nien giam tom tat du lich va XNK" xfId="2132"/>
    <cellStyle name="1_Maket NGTT Doanh Nghiep 2011_Nongnghiep" xfId="2133"/>
    <cellStyle name="1_Maket NGTT Doanh Nghiep 2011_XNK" xfId="2134"/>
    <cellStyle name="1_Maket NGTT Thu chi NS 2011" xfId="2135"/>
    <cellStyle name="1_Maket NGTT Thu chi NS 2011_08 Cong nghiep 2010" xfId="2136"/>
    <cellStyle name="1_Maket NGTT Thu chi NS 2011_08 Thuong mai va Du lich (Ok)" xfId="2137"/>
    <cellStyle name="1_Maket NGTT Thu chi NS 2011_09 Chi so gia 2011- VuTKG-1 (Ok)" xfId="2138"/>
    <cellStyle name="1_Maket NGTT Thu chi NS 2011_09 Du lich" xfId="2139"/>
    <cellStyle name="1_Maket NGTT Thu chi NS 2011_10 Van tai va BCVT (da sua ok)" xfId="2140"/>
    <cellStyle name="1_Maket NGTT Thu chi NS 2011_12 Giao duc, Y Te va Muc songnam2011" xfId="2141"/>
    <cellStyle name="1_Maket NGTT Thu chi NS 2011_nien giam tom tat du lich va XNK" xfId="2142"/>
    <cellStyle name="1_Maket NGTT Thu chi NS 2011_Nongnghiep" xfId="2143"/>
    <cellStyle name="1_Maket NGTT Thu chi NS 2011_XNK" xfId="2144"/>
    <cellStyle name="1_Maket NGTT2012 LN,TS (7-1-2013)" xfId="2145"/>
    <cellStyle name="1_Maket NGTT2012 LN,TS (7-1-2013)_Nongnghiep" xfId="2146"/>
    <cellStyle name="1_Ngiam_lamnghiep_2011_v2(1)(1)" xfId="2147"/>
    <cellStyle name="1_Ngiam_lamnghiep_2011_v2(1)(1)_Nongnghiep" xfId="2148"/>
    <cellStyle name="1_NGTT Ca the 2011 Diep" xfId="2149"/>
    <cellStyle name="1_NGTT Ca the 2011 Diep_08 Cong nghiep 2010" xfId="2150"/>
    <cellStyle name="1_NGTT Ca the 2011 Diep_08 Thuong mai va Du lich (Ok)" xfId="2151"/>
    <cellStyle name="1_NGTT Ca the 2011 Diep_09 Chi so gia 2011- VuTKG-1 (Ok)" xfId="2152"/>
    <cellStyle name="1_NGTT Ca the 2011 Diep_09 Du lich" xfId="2153"/>
    <cellStyle name="1_NGTT Ca the 2011 Diep_10 Van tai va BCVT (da sua ok)" xfId="2154"/>
    <cellStyle name="1_NGTT Ca the 2011 Diep_12 Giao duc, Y Te va Muc songnam2011" xfId="2155"/>
    <cellStyle name="1_NGTT Ca the 2011 Diep_nien giam tom tat du lich va XNK" xfId="2156"/>
    <cellStyle name="1_NGTT Ca the 2011 Diep_Nongnghiep" xfId="2157"/>
    <cellStyle name="1_NGTT Ca the 2011 Diep_XNK" xfId="2158"/>
    <cellStyle name="1_NGTT LN,TS 2012 (Chuan)" xfId="2159"/>
    <cellStyle name="1_Nien giam day du  Nong nghiep 2010" xfId="2160"/>
    <cellStyle name="1_Nien giam TT Vu Nong nghiep 2012(solieu)-gui Vu TH 29-3-2013" xfId="2161"/>
    <cellStyle name="1_Nongnghiep" xfId="2162"/>
    <cellStyle name="1_Nongnghiep_Bo sung 04 bieu Cong nghiep" xfId="2163"/>
    <cellStyle name="1_Nongnghiep_Mau" xfId="2164"/>
    <cellStyle name="1_Nongnghiep_NGDD 2013 Thu chi NSNN " xfId="2165"/>
    <cellStyle name="1_Nongnghiep_Nongnghiep NGDD 2012_cap nhat den 24-5-2013(1)" xfId="2166"/>
    <cellStyle name="1_Phan i (in)" xfId="2167"/>
    <cellStyle name="1_So lieu quoc te TH" xfId="2168"/>
    <cellStyle name="1_So lieu quoc te TH_08 Cong nghiep 2010" xfId="2169"/>
    <cellStyle name="1_So lieu quoc te TH_08 Thuong mai va Du lich (Ok)" xfId="2170"/>
    <cellStyle name="1_So lieu quoc te TH_09 Chi so gia 2011- VuTKG-1 (Ok)" xfId="2171"/>
    <cellStyle name="1_So lieu quoc te TH_09 Du lich" xfId="2172"/>
    <cellStyle name="1_So lieu quoc te TH_10 Van tai va BCVT (da sua ok)" xfId="2173"/>
    <cellStyle name="1_So lieu quoc te TH_12 Giao duc, Y Te va Muc songnam2011" xfId="2174"/>
    <cellStyle name="1_So lieu quoc te TH_nien giam tom tat du lich va XNK" xfId="2175"/>
    <cellStyle name="1_So lieu quoc te TH_Nongnghiep" xfId="2176"/>
    <cellStyle name="1_So lieu quoc te TH_XNK" xfId="2177"/>
    <cellStyle name="1_So lieu quoc te(GDP)" xfId="2178"/>
    <cellStyle name="1_So lieu quoc te(GDP)_02  Dan so lao dong(OK)" xfId="2179"/>
    <cellStyle name="1_So lieu quoc te(GDP)_03 TKQG va Thu chi NSNN 2012" xfId="2180"/>
    <cellStyle name="1_So lieu quoc te(GDP)_04 Doanh nghiep va CSKDCT 2012" xfId="2181"/>
    <cellStyle name="1_So lieu quoc te(GDP)_05 Doanh nghiep va Ca the_2011 (Ok)" xfId="2182"/>
    <cellStyle name="1_So lieu quoc te(GDP)_07 NGTT CN 2012" xfId="2183"/>
    <cellStyle name="1_So lieu quoc te(GDP)_08 Thuong mai Tong muc - Diep" xfId="2184"/>
    <cellStyle name="1_So lieu quoc te(GDP)_08 Thuong mai va Du lich (Ok)" xfId="2185"/>
    <cellStyle name="1_So lieu quoc te(GDP)_09 Chi so gia 2011- VuTKG-1 (Ok)" xfId="2186"/>
    <cellStyle name="1_So lieu quoc te(GDP)_09 Du lich" xfId="2187"/>
    <cellStyle name="1_So lieu quoc te(GDP)_10 Van tai va BCVT (da sua ok)" xfId="2188"/>
    <cellStyle name="1_So lieu quoc te(GDP)_11 (3)" xfId="2189"/>
    <cellStyle name="1_So lieu quoc te(GDP)_11 (3)_04 Doanh nghiep va CSKDCT 2012" xfId="2190"/>
    <cellStyle name="1_So lieu quoc te(GDP)_11 (3)_Xl0000167" xfId="2191"/>
    <cellStyle name="1_So lieu quoc te(GDP)_12 (2)" xfId="2192"/>
    <cellStyle name="1_So lieu quoc te(GDP)_12 (2)_04 Doanh nghiep va CSKDCT 2012" xfId="2193"/>
    <cellStyle name="1_So lieu quoc te(GDP)_12 (2)_Xl0000167" xfId="2194"/>
    <cellStyle name="1_So lieu quoc te(GDP)_12 Giao duc, Y Te va Muc songnam2011" xfId="2195"/>
    <cellStyle name="1_So lieu quoc te(GDP)_12 So lieu quoc te (Ok)" xfId="2196"/>
    <cellStyle name="1_So lieu quoc te(GDP)_13 Van tai 2012" xfId="2197"/>
    <cellStyle name="1_So lieu quoc te(GDP)_Giaoduc2013(ok)" xfId="2198"/>
    <cellStyle name="1_So lieu quoc te(GDP)_Maket NGTT2012 LN,TS (7-1-2013)" xfId="2199"/>
    <cellStyle name="1_So lieu quoc te(GDP)_Maket NGTT2012 LN,TS (7-1-2013)_Nongnghiep" xfId="2200"/>
    <cellStyle name="1_So lieu quoc te(GDP)_Ngiam_lamnghiep_2011_v2(1)(1)" xfId="2201"/>
    <cellStyle name="1_So lieu quoc te(GDP)_Ngiam_lamnghiep_2011_v2(1)(1)_Nongnghiep" xfId="2202"/>
    <cellStyle name="1_So lieu quoc te(GDP)_NGTT LN,TS 2012 (Chuan)" xfId="2203"/>
    <cellStyle name="1_So lieu quoc te(GDP)_Nien giam TT Vu Nong nghiep 2012(solieu)-gui Vu TH 29-3-2013" xfId="2204"/>
    <cellStyle name="1_So lieu quoc te(GDP)_Nongnghiep" xfId="2205"/>
    <cellStyle name="1_So lieu quoc te(GDP)_Nongnghiep NGDD 2012_cap nhat den 24-5-2013(1)" xfId="2206"/>
    <cellStyle name="1_So lieu quoc te(GDP)_Nongnghiep_Nongnghiep NGDD 2012_cap nhat den 24-5-2013(1)" xfId="2207"/>
    <cellStyle name="1_So lieu quoc te(GDP)_Xl0000147" xfId="2208"/>
    <cellStyle name="1_So lieu quoc te(GDP)_Xl0000167" xfId="2209"/>
    <cellStyle name="1_So lieu quoc te(GDP)_XNK" xfId="2210"/>
    <cellStyle name="1_Thuong mai va Du lich" xfId="2211"/>
    <cellStyle name="1_Thuong mai va Du lich_01 Don vi HC" xfId="2212"/>
    <cellStyle name="1_Thuong mai va Du lich_NGDD 2013 Thu chi NSNN " xfId="2213"/>
    <cellStyle name="1_Tong hop 1" xfId="2214"/>
    <cellStyle name="1_Tong hop NGTT" xfId="2215"/>
    <cellStyle name="1_Xl0000167" xfId="2216"/>
    <cellStyle name="1_XNK" xfId="2217"/>
    <cellStyle name="1_XNK (10-6)" xfId="2218"/>
    <cellStyle name="1_XNK_08 Thuong mai Tong muc - Diep" xfId="2219"/>
    <cellStyle name="1_XNK_Bo sung 04 bieu Cong nghiep" xfId="2220"/>
    <cellStyle name="1_XNK-2012" xfId="2221"/>
    <cellStyle name="1_XNK-Market" xfId="2222"/>
    <cellStyle name="¹éºÐÀ²_      " xfId="2223"/>
    <cellStyle name="2" xfId="2224"/>
    <cellStyle name="20% - Accent1 2" xfId="2225"/>
    <cellStyle name="20% - Accent2 2" xfId="2226"/>
    <cellStyle name="20% - Accent3 2" xfId="2227"/>
    <cellStyle name="20% - Accent4 2" xfId="2228"/>
    <cellStyle name="20% - Accent5 2" xfId="2229"/>
    <cellStyle name="20% - Accent6 2" xfId="2230"/>
    <cellStyle name="3" xfId="2231"/>
    <cellStyle name="4" xfId="2232"/>
    <cellStyle name="40% - Accent1 2" xfId="2233"/>
    <cellStyle name="40% - Accent2 2" xfId="2234"/>
    <cellStyle name="40% - Accent3 2" xfId="2235"/>
    <cellStyle name="40% - Accent4 2" xfId="2236"/>
    <cellStyle name="40% - Accent5 2" xfId="2237"/>
    <cellStyle name="40% - Accent6 2" xfId="2238"/>
    <cellStyle name="60% - Accent1 2" xfId="2239"/>
    <cellStyle name="60% - Accent2 2" xfId="2240"/>
    <cellStyle name="60% - Accent3 2" xfId="2241"/>
    <cellStyle name="60% - Accent4 2" xfId="2242"/>
    <cellStyle name="60% - Accent5 2" xfId="2243"/>
    <cellStyle name="60% - Accent6 2" xfId="2244"/>
    <cellStyle name="Accent1 2" xfId="2245"/>
    <cellStyle name="Accent2 2" xfId="2246"/>
    <cellStyle name="Accent3 2" xfId="2247"/>
    <cellStyle name="Accent4 2" xfId="2248"/>
    <cellStyle name="Accent5 2" xfId="2249"/>
    <cellStyle name="Accent6 2" xfId="2250"/>
    <cellStyle name="ÅëÈ­ [0]_      " xfId="2251"/>
    <cellStyle name="AeE­ [0]_INQUIRY ¿μ¾÷AßAø " xfId="2252"/>
    <cellStyle name="ÅëÈ­ [0]_S" xfId="2253"/>
    <cellStyle name="ÅëÈ­_      " xfId="2254"/>
    <cellStyle name="AeE­_INQUIRY ¿?¾÷AßAø " xfId="2255"/>
    <cellStyle name="ÅëÈ­_L601CPT" xfId="2256"/>
    <cellStyle name="ÄÞ¸¶ [0]_      " xfId="2257"/>
    <cellStyle name="AÞ¸¶ [0]_INQUIRY ¿?¾÷AßAø " xfId="2258"/>
    <cellStyle name="ÄÞ¸¶ [0]_L601CPT" xfId="2259"/>
    <cellStyle name="ÄÞ¸¶_      " xfId="2260"/>
    <cellStyle name="AÞ¸¶_INQUIRY ¿?¾÷AßAø " xfId="2261"/>
    <cellStyle name="ÄÞ¸¶_L601CPT" xfId="2262"/>
    <cellStyle name="AutoFormat Options" xfId="2263"/>
    <cellStyle name="Bad 2" xfId="2264"/>
    <cellStyle name="C?AØ_¿?¾÷CoE² " xfId="2265"/>
    <cellStyle name="Ç¥ÁØ_      " xfId="2266"/>
    <cellStyle name="C￥AØ_¿μ¾÷CoE² " xfId="2267"/>
    <cellStyle name="Ç¥ÁØ_S" xfId="2268"/>
    <cellStyle name="C￥AØ_Sheet1_¿μ¾÷CoE² " xfId="2269"/>
    <cellStyle name="Calc Currency (0)" xfId="2270"/>
    <cellStyle name="Calc Currency (0) 2" xfId="2271"/>
    <cellStyle name="Calc Currency (0) 3" xfId="2272"/>
    <cellStyle name="Calculation 2" xfId="2273"/>
    <cellStyle name="category" xfId="2274"/>
    <cellStyle name="Cerrency_Sheet2_XANGDAU" xfId="2275"/>
    <cellStyle name="Check Cell 2" xfId="2276"/>
    <cellStyle name="Comma [0] 2" xfId="2277"/>
    <cellStyle name="Comma 10" xfId="2278"/>
    <cellStyle name="Comma 10 2" xfId="2279"/>
    <cellStyle name="Comma 10_Mau" xfId="2280"/>
    <cellStyle name="Comma 11" xfId="2281"/>
    <cellStyle name="Comma 12" xfId="2282"/>
    <cellStyle name="Comma 13" xfId="2283"/>
    <cellStyle name="Comma 14" xfId="2284"/>
    <cellStyle name="Comma 15" xfId="2285"/>
    <cellStyle name="Comma 2" xfId="7"/>
    <cellStyle name="Comma 2 2" xfId="48"/>
    <cellStyle name="Comma 2 2 2" xfId="2286"/>
    <cellStyle name="Comma 2 2 3" xfId="2287"/>
    <cellStyle name="Comma 2 2 4" xfId="2288"/>
    <cellStyle name="Comma 2 2 5" xfId="2289"/>
    <cellStyle name="Comma 2 3" xfId="2290"/>
    <cellStyle name="Comma 2 4" xfId="2291"/>
    <cellStyle name="Comma 2 5" xfId="2292"/>
    <cellStyle name="Comma 2 6" xfId="2293"/>
    <cellStyle name="Comma 2_Mau" xfId="2294"/>
    <cellStyle name="Comma 3" xfId="8"/>
    <cellStyle name="Comma 3 2" xfId="49"/>
    <cellStyle name="Comma 3 2 2" xfId="2295"/>
    <cellStyle name="Comma 3 2 3" xfId="2296"/>
    <cellStyle name="Comma 3 2 4" xfId="2297"/>
    <cellStyle name="Comma 3 3" xfId="2298"/>
    <cellStyle name="Comma 3 3 2" xfId="2299"/>
    <cellStyle name="Comma 3 3 3" xfId="2300"/>
    <cellStyle name="Comma 3 4" xfId="2301"/>
    <cellStyle name="Comma 3 5" xfId="2302"/>
    <cellStyle name="Comma 3_Xl0000115" xfId="2303"/>
    <cellStyle name="Comma 4" xfId="2304"/>
    <cellStyle name="Comma 4 2" xfId="2305"/>
    <cellStyle name="Comma 4_Xl0000115" xfId="2306"/>
    <cellStyle name="Comma 5" xfId="2307"/>
    <cellStyle name="Comma 5 2" xfId="2308"/>
    <cellStyle name="Comma 5_Xl0000108" xfId="2309"/>
    <cellStyle name="Comma 6" xfId="2310"/>
    <cellStyle name="Comma 6 2" xfId="2311"/>
    <cellStyle name="Comma 6_Xl0000115" xfId="2312"/>
    <cellStyle name="Comma 7" xfId="2313"/>
    <cellStyle name="Comma 7 2" xfId="2314"/>
    <cellStyle name="Comma 8" xfId="2315"/>
    <cellStyle name="Comma 8 2" xfId="2316"/>
    <cellStyle name="Comma 9" xfId="2317"/>
    <cellStyle name="Comma 9 2" xfId="2318"/>
    <cellStyle name="comma zerodec" xfId="2319"/>
    <cellStyle name="Comma_Bieu 012011" xfId="75"/>
    <cellStyle name="Comma_Bieu 012011 2" xfId="2320"/>
    <cellStyle name="Comma0" xfId="9"/>
    <cellStyle name="cong" xfId="2321"/>
    <cellStyle name="Currency 2" xfId="2322"/>
    <cellStyle name="Currency0" xfId="10"/>
    <cellStyle name="Currency1" xfId="2323"/>
    <cellStyle name="Date" xfId="11"/>
    <cellStyle name="DAUDE" xfId="2324"/>
    <cellStyle name="Dollar (zero dec)" xfId="2325"/>
    <cellStyle name="Euro" xfId="12"/>
    <cellStyle name="Explanatory Text 2" xfId="2326"/>
    <cellStyle name="Fixed" xfId="13"/>
    <cellStyle name="gia" xfId="2327"/>
    <cellStyle name="Good 2" xfId="2328"/>
    <cellStyle name="Grey" xfId="2329"/>
    <cellStyle name="HEADER" xfId="2330"/>
    <cellStyle name="Header1" xfId="14"/>
    <cellStyle name="Header2" xfId="15"/>
    <cellStyle name="Heading 1 2" xfId="2331"/>
    <cellStyle name="Heading 1 3" xfId="2332"/>
    <cellStyle name="Heading 1 4" xfId="2333"/>
    <cellStyle name="Heading 1 5" xfId="2334"/>
    <cellStyle name="Heading 1 6" xfId="2335"/>
    <cellStyle name="Heading 1 7" xfId="2336"/>
    <cellStyle name="Heading 1 8" xfId="2337"/>
    <cellStyle name="Heading 1 9" xfId="2338"/>
    <cellStyle name="Heading 2 2" xfId="2339"/>
    <cellStyle name="Heading 2 3" xfId="2340"/>
    <cellStyle name="Heading 2 4" xfId="2341"/>
    <cellStyle name="Heading 2 5" xfId="2342"/>
    <cellStyle name="Heading 2 6" xfId="2343"/>
    <cellStyle name="Heading 2 7" xfId="2344"/>
    <cellStyle name="Heading 2 8" xfId="2345"/>
    <cellStyle name="Heading 2 9" xfId="2346"/>
    <cellStyle name="Heading 3 2" xfId="2347"/>
    <cellStyle name="Heading 4 2" xfId="2348"/>
    <cellStyle name="HEADING1" xfId="2349"/>
    <cellStyle name="HEADING2" xfId="2350"/>
    <cellStyle name="Hyperlink 2" xfId="2351"/>
    <cellStyle name="Input [yellow]" xfId="2352"/>
    <cellStyle name="Input 2" xfId="2353"/>
    <cellStyle name="Ledger 17 x 11 in" xfId="2354"/>
    <cellStyle name="Linked Cell 2" xfId="2355"/>
    <cellStyle name="Model" xfId="2356"/>
    <cellStyle name="moi" xfId="2357"/>
    <cellStyle name="moi 2" xfId="2358"/>
    <cellStyle name="moi 3" xfId="2359"/>
    <cellStyle name="Monétaire [0]_TARIFFS DB" xfId="2360"/>
    <cellStyle name="Monétaire_TARIFFS DB" xfId="2361"/>
    <cellStyle name="n" xfId="2362"/>
    <cellStyle name="Neutral 2" xfId="2363"/>
    <cellStyle name="New Times Roman" xfId="2364"/>
    <cellStyle name="No" xfId="16"/>
    <cellStyle name="no dec" xfId="2365"/>
    <cellStyle name="No_01 Don vi HC" xfId="2366"/>
    <cellStyle name="Normal" xfId="0" builtinId="0"/>
    <cellStyle name="Normal - Style1" xfId="2367"/>
    <cellStyle name="Normal - Style1 2" xfId="2368"/>
    <cellStyle name="Normal - Style1_01 Don vi HC" xfId="2369"/>
    <cellStyle name="Normal 10" xfId="44"/>
    <cellStyle name="Normal 10 2" xfId="2370"/>
    <cellStyle name="Normal 10 3" xfId="2371"/>
    <cellStyle name="Normal 10_Xl0000115" xfId="2372"/>
    <cellStyle name="Normal 100" xfId="2373"/>
    <cellStyle name="Normal 101" xfId="2374"/>
    <cellStyle name="Normal 102" xfId="2375"/>
    <cellStyle name="Normal 103" xfId="2376"/>
    <cellStyle name="Normal 104" xfId="2377"/>
    <cellStyle name="Normal 105" xfId="2378"/>
    <cellStyle name="Normal 106" xfId="2379"/>
    <cellStyle name="Normal 107" xfId="2380"/>
    <cellStyle name="Normal 108" xfId="2381"/>
    <cellStyle name="Normal 109" xfId="2382"/>
    <cellStyle name="Normal 11" xfId="2383"/>
    <cellStyle name="Normal 11 2" xfId="2384"/>
    <cellStyle name="Normal 11 3" xfId="2385"/>
    <cellStyle name="Normal 11_Mau" xfId="2386"/>
    <cellStyle name="Normal 110" xfId="2387"/>
    <cellStyle name="Normal 111" xfId="2388"/>
    <cellStyle name="Normal 112" xfId="2389"/>
    <cellStyle name="Normal 113" xfId="2390"/>
    <cellStyle name="Normal 114" xfId="2391"/>
    <cellStyle name="Normal 115" xfId="2392"/>
    <cellStyle name="Normal 116" xfId="2393"/>
    <cellStyle name="Normal 117" xfId="2394"/>
    <cellStyle name="Normal 118" xfId="2395"/>
    <cellStyle name="Normal 119" xfId="2396"/>
    <cellStyle name="Normal 12" xfId="2397"/>
    <cellStyle name="Normal 12 2" xfId="2398"/>
    <cellStyle name="Normal 120" xfId="2399"/>
    <cellStyle name="Normal 121" xfId="2400"/>
    <cellStyle name="Normal 122" xfId="2401"/>
    <cellStyle name="Normal 123" xfId="2402"/>
    <cellStyle name="Normal 124" xfId="2403"/>
    <cellStyle name="Normal 125" xfId="2404"/>
    <cellStyle name="Normal 126" xfId="2405"/>
    <cellStyle name="Normal 127" xfId="2406"/>
    <cellStyle name="Normal 128" xfId="2407"/>
    <cellStyle name="Normal 129" xfId="2408"/>
    <cellStyle name="Normal 13" xfId="2409"/>
    <cellStyle name="Normal 130" xfId="2410"/>
    <cellStyle name="Normal 131" xfId="2411"/>
    <cellStyle name="Normal 132" xfId="2412"/>
    <cellStyle name="Normal 133" xfId="2413"/>
    <cellStyle name="Normal 134" xfId="2414"/>
    <cellStyle name="Normal 135" xfId="2415"/>
    <cellStyle name="Normal 136" xfId="2416"/>
    <cellStyle name="Normal 137" xfId="2417"/>
    <cellStyle name="Normal 138" xfId="2418"/>
    <cellStyle name="Normal 139" xfId="2419"/>
    <cellStyle name="Normal 14" xfId="2420"/>
    <cellStyle name="Normal 140" xfId="2421"/>
    <cellStyle name="Normal 141" xfId="2422"/>
    <cellStyle name="Normal 142" xfId="2423"/>
    <cellStyle name="Normal 143" xfId="2424"/>
    <cellStyle name="Normal 144" xfId="2425"/>
    <cellStyle name="Normal 145" xfId="2426"/>
    <cellStyle name="Normal 146" xfId="2427"/>
    <cellStyle name="Normal 147" xfId="2428"/>
    <cellStyle name="Normal 148" xfId="2429"/>
    <cellStyle name="Normal 149" xfId="2430"/>
    <cellStyle name="Normal 15" xfId="2431"/>
    <cellStyle name="Normal 150" xfId="2432"/>
    <cellStyle name="Normal 151" xfId="2433"/>
    <cellStyle name="Normal 152" xfId="2434"/>
    <cellStyle name="Normal 16" xfId="2435"/>
    <cellStyle name="Normal 17" xfId="2436"/>
    <cellStyle name="Normal 18" xfId="2437"/>
    <cellStyle name="Normal 19" xfId="2438"/>
    <cellStyle name="Normal 2" xfId="17"/>
    <cellStyle name="Normal 2 10" xfId="57"/>
    <cellStyle name="Normal 2 11" xfId="2439"/>
    <cellStyle name="Normal 2 12" xfId="2440"/>
    <cellStyle name="Normal 2 2" xfId="18"/>
    <cellStyle name="Normal 2 2 2" xfId="58"/>
    <cellStyle name="Normal 2 2 2 2" xfId="2441"/>
    <cellStyle name="Normal 2 2 2 3" xfId="2442"/>
    <cellStyle name="Normal 2 2 3" xfId="2443"/>
    <cellStyle name="Normal 2 2 3 2" xfId="2444"/>
    <cellStyle name="Normal 2 2 3 3" xfId="2445"/>
    <cellStyle name="Normal 2 2 4" xfId="2446"/>
    <cellStyle name="Normal 2 2 5" xfId="2447"/>
    <cellStyle name="Normal 2 2_Xl0000115" xfId="2448"/>
    <cellStyle name="Normal 2 3" xfId="19"/>
    <cellStyle name="Normal 2 3 2" xfId="2449"/>
    <cellStyle name="Normal 2 3 3" xfId="2450"/>
    <cellStyle name="Normal 2 4" xfId="50"/>
    <cellStyle name="Normal 2 4 2" xfId="2451"/>
    <cellStyle name="Normal 2 4 3" xfId="2452"/>
    <cellStyle name="Normal 2 5" xfId="52"/>
    <cellStyle name="Normal 2 6" xfId="59"/>
    <cellStyle name="Normal 2 7" xfId="60"/>
    <cellStyle name="Normal 2 8" xfId="61"/>
    <cellStyle name="Normal 2 9" xfId="62"/>
    <cellStyle name="Normal 2_12 Chi so gia 2012(chuan) co so" xfId="2453"/>
    <cellStyle name="Normal 20" xfId="2454"/>
    <cellStyle name="Normal 21" xfId="2455"/>
    <cellStyle name="Normal 22" xfId="2456"/>
    <cellStyle name="Normal 23" xfId="2457"/>
    <cellStyle name="Normal 24" xfId="2458"/>
    <cellStyle name="Normal 25" xfId="20"/>
    <cellStyle name="Normal 26" xfId="21"/>
    <cellStyle name="Normal 27" xfId="2459"/>
    <cellStyle name="Normal 28" xfId="2460"/>
    <cellStyle name="Normal 29" xfId="2461"/>
    <cellStyle name="Normal 3" xfId="22"/>
    <cellStyle name="Normal 3 2" xfId="23"/>
    <cellStyle name="Normal 3 2 2" xfId="2462"/>
    <cellStyle name="Normal 3 2 3" xfId="2463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"/>
    <cellStyle name="Normal 4 2" xfId="2480"/>
    <cellStyle name="Normal 4 2 2" xfId="2481"/>
    <cellStyle name="Normal 4 3" xfId="2482"/>
    <cellStyle name="Normal 4 4" xfId="2483"/>
    <cellStyle name="Normal 4 5" xfId="2484"/>
    <cellStyle name="Normal 4 6" xfId="2485"/>
    <cellStyle name="Normal 4_07 NGTT CN 2012" xfId="2486"/>
    <cellStyle name="Normal 40" xfId="2487"/>
    <cellStyle name="Normal 41" xfId="2488"/>
    <cellStyle name="Normal 42" xfId="2489"/>
    <cellStyle name="Normal 43" xfId="2490"/>
    <cellStyle name="Normal 44" xfId="2491"/>
    <cellStyle name="Normal 45" xfId="2492"/>
    <cellStyle name="Normal 46" xfId="2493"/>
    <cellStyle name="Normal 47" xfId="2494"/>
    <cellStyle name="Normal 48" xfId="2495"/>
    <cellStyle name="Normal 49" xfId="2496"/>
    <cellStyle name="Normal 5" xfId="25"/>
    <cellStyle name="Normal 5 2" xfId="2497"/>
    <cellStyle name="Normal 5 3" xfId="2498"/>
    <cellStyle name="Normal 5 4" xfId="2499"/>
    <cellStyle name="Normal 5 5" xfId="2500"/>
    <cellStyle name="Normal 5 6" xfId="2501"/>
    <cellStyle name="Normal 5_Bieu GDP" xfId="2502"/>
    <cellStyle name="Normal 50" xfId="2503"/>
    <cellStyle name="Normal 51" xfId="2504"/>
    <cellStyle name="Normal 52" xfId="2505"/>
    <cellStyle name="Normal 53" xfId="2506"/>
    <cellStyle name="Normal 54" xfId="2507"/>
    <cellStyle name="Normal 55" xfId="2508"/>
    <cellStyle name="Normal 56" xfId="2509"/>
    <cellStyle name="Normal 57" xfId="2510"/>
    <cellStyle name="Normal 58" xfId="2511"/>
    <cellStyle name="Normal 59" xfId="2512"/>
    <cellStyle name="Normal 6" xfId="26"/>
    <cellStyle name="Normal 6 2" xfId="2513"/>
    <cellStyle name="Normal 6 3" xfId="2514"/>
    <cellStyle name="Normal 6_FDI " xfId="2515"/>
    <cellStyle name="Normal 60" xfId="2516"/>
    <cellStyle name="Normal 61" xfId="2517"/>
    <cellStyle name="Normal 62" xfId="2518"/>
    <cellStyle name="Normal 63" xfId="2519"/>
    <cellStyle name="Normal 64" xfId="2520"/>
    <cellStyle name="Normal 65" xfId="2521"/>
    <cellStyle name="Normal 66" xfId="2522"/>
    <cellStyle name="Normal 67" xfId="2523"/>
    <cellStyle name="Normal 68" xfId="2524"/>
    <cellStyle name="Normal 69" xfId="2525"/>
    <cellStyle name="Normal 7" xfId="46"/>
    <cellStyle name="Normal 7 2" xfId="2526"/>
    <cellStyle name="Normal 7 3" xfId="2527"/>
    <cellStyle name="Normal 7 4" xfId="2528"/>
    <cellStyle name="Normal 7 5" xfId="2529"/>
    <cellStyle name="Normal 7_Bieu GDP" xfId="2530"/>
    <cellStyle name="Normal 70" xfId="2531"/>
    <cellStyle name="Normal 71" xfId="2532"/>
    <cellStyle name="Normal 72" xfId="2533"/>
    <cellStyle name="Normal 73" xfId="2534"/>
    <cellStyle name="Normal 74" xfId="2535"/>
    <cellStyle name="Normal 75" xfId="2536"/>
    <cellStyle name="Normal 76" xfId="2537"/>
    <cellStyle name="Normal 77" xfId="2538"/>
    <cellStyle name="Normal 78" xfId="2539"/>
    <cellStyle name="Normal 79" xfId="2540"/>
    <cellStyle name="Normal 8" xfId="27"/>
    <cellStyle name="Normal 8 2" xfId="2541"/>
    <cellStyle name="Normal 8 3" xfId="2542"/>
    <cellStyle name="Normal 8_Bieu GDP" xfId="2543"/>
    <cellStyle name="Normal 80" xfId="2544"/>
    <cellStyle name="Normal 81" xfId="2545"/>
    <cellStyle name="Normal 82" xfId="2546"/>
    <cellStyle name="Normal 83" xfId="2547"/>
    <cellStyle name="Normal 84" xfId="2548"/>
    <cellStyle name="Normal 85" xfId="2549"/>
    <cellStyle name="Normal 86" xfId="2550"/>
    <cellStyle name="Normal 87" xfId="2551"/>
    <cellStyle name="Normal 88" xfId="2552"/>
    <cellStyle name="Normal 89" xfId="2553"/>
    <cellStyle name="Normal 9" xfId="28"/>
    <cellStyle name="Normal 9 2" xfId="2554"/>
    <cellStyle name="Normal 9 3" xfId="2555"/>
    <cellStyle name="Normal 9_FDI " xfId="2556"/>
    <cellStyle name="Normal 90" xfId="2557"/>
    <cellStyle name="Normal 91" xfId="2558"/>
    <cellStyle name="Normal 92" xfId="2559"/>
    <cellStyle name="Normal 93" xfId="2560"/>
    <cellStyle name="Normal 94" xfId="2561"/>
    <cellStyle name="Normal 95" xfId="2562"/>
    <cellStyle name="Normal 96" xfId="2563"/>
    <cellStyle name="Normal 97" xfId="2564"/>
    <cellStyle name="Normal 98" xfId="2565"/>
    <cellStyle name="Normal 99" xfId="2566"/>
    <cellStyle name="Normal_02NN" xfId="45"/>
    <cellStyle name="Normal_03&amp;04CN" xfId="2"/>
    <cellStyle name="Normal_05XD" xfId="63"/>
    <cellStyle name="Normal_05XD_Dautu(6-2011)" xfId="5"/>
    <cellStyle name="Normal_07Dulich11" xfId="53"/>
    <cellStyle name="Normal_07gia" xfId="2624"/>
    <cellStyle name="Normal_07VT" xfId="69"/>
    <cellStyle name="Normal_08-12TM" xfId="72"/>
    <cellStyle name="Normal_08tmt3" xfId="55"/>
    <cellStyle name="Normal_08tmt3_Xl0000253" xfId="76"/>
    <cellStyle name="Normal_Bctiendo2000" xfId="47"/>
    <cellStyle name="Normal_Book1" xfId="70"/>
    <cellStyle name="Normal_Book2" xfId="2625"/>
    <cellStyle name="Normal_Dau tu" xfId="65"/>
    <cellStyle name="Normal_Dautu" xfId="66"/>
    <cellStyle name="Normal_Gui Vu TH-Bao cao nhanh VDT 2006" xfId="64"/>
    <cellStyle name="Normal_nhanh sap xep lai" xfId="56"/>
    <cellStyle name="Normal_nhanh sap xep lai 2" xfId="73"/>
    <cellStyle name="Normal_Sheet1" xfId="3"/>
    <cellStyle name="Normal_SPT3-96" xfId="4"/>
    <cellStyle name="Normal_SPT3-96_Bieu 012011" xfId="67"/>
    <cellStyle name="Normal_SPT3-96_Bieudautu_Dautu(6-2011)" xfId="68"/>
    <cellStyle name="Normal_SPT3-96_Van tai12.2010" xfId="71"/>
    <cellStyle name="Normal_Tieu thu-Ton kho thang 7.2012 (dieu chinh)" xfId="6"/>
    <cellStyle name="Normal_Xl0000008" xfId="54"/>
    <cellStyle name="Normal_Xl0000107" xfId="43"/>
    <cellStyle name="Normal_Xl0000141" xfId="1"/>
    <cellStyle name="Normal_Xl0000156" xfId="51"/>
    <cellStyle name="Normal_Xl0000163" xfId="2623"/>
    <cellStyle name="Normal_Xl0000203" xfId="74"/>
    <cellStyle name="Normal1" xfId="2567"/>
    <cellStyle name="Normal1 2" xfId="2568"/>
    <cellStyle name="Normal1 3" xfId="2569"/>
    <cellStyle name="Note 2" xfId="2570"/>
    <cellStyle name="Output 2" xfId="2571"/>
    <cellStyle name="Percent [2]" xfId="2572"/>
    <cellStyle name="Percent 2" xfId="29"/>
    <cellStyle name="Percent 2 2" xfId="2573"/>
    <cellStyle name="Percent 2 3" xfId="2574"/>
    <cellStyle name="Percent 3" xfId="30"/>
    <cellStyle name="Percent 3 2" xfId="2575"/>
    <cellStyle name="Percent 3 3" xfId="2576"/>
    <cellStyle name="Percent 4" xfId="31"/>
    <cellStyle name="Percent 4 2" xfId="2577"/>
    <cellStyle name="Percent 4 3" xfId="2578"/>
    <cellStyle name="Percent 5" xfId="2579"/>
    <cellStyle name="Percent 5 2" xfId="2580"/>
    <cellStyle name="Percent 5 3" xfId="2581"/>
    <cellStyle name="Style 1" xfId="2582"/>
    <cellStyle name="Style 10" xfId="2583"/>
    <cellStyle name="Style 11" xfId="2584"/>
    <cellStyle name="Style 2" xfId="2585"/>
    <cellStyle name="Style 3" xfId="2586"/>
    <cellStyle name="Style 4" xfId="2587"/>
    <cellStyle name="Style 5" xfId="2588"/>
    <cellStyle name="Style 6" xfId="2589"/>
    <cellStyle name="Style 7" xfId="2590"/>
    <cellStyle name="Style 8" xfId="2591"/>
    <cellStyle name="Style 9" xfId="2592"/>
    <cellStyle name="Style1" xfId="2593"/>
    <cellStyle name="Style2" xfId="2594"/>
    <cellStyle name="Style3" xfId="2595"/>
    <cellStyle name="Style4" xfId="2596"/>
    <cellStyle name="Style5" xfId="2597"/>
    <cellStyle name="Style6" xfId="2598"/>
    <cellStyle name="Style7" xfId="2599"/>
    <cellStyle name="subhead" xfId="2600"/>
    <cellStyle name="thvt" xfId="2601"/>
    <cellStyle name="Total 2" xfId="2602"/>
    <cellStyle name="Total 3" xfId="2603"/>
    <cellStyle name="Total 4" xfId="2604"/>
    <cellStyle name="Total 5" xfId="2605"/>
    <cellStyle name="Total 6" xfId="2606"/>
    <cellStyle name="Total 7" xfId="2607"/>
    <cellStyle name="Total 8" xfId="2608"/>
    <cellStyle name="Total 9" xfId="2609"/>
    <cellStyle name="Warning Text 2" xfId="2610"/>
    <cellStyle name="xuan" xfId="2611"/>
    <cellStyle name="ปกติ_gdp2006q4" xfId="2612"/>
    <cellStyle name=" [0.00]_ Att. 1- Cover" xfId="2613"/>
    <cellStyle name="_ Att. 1- Cover" xfId="2614"/>
    <cellStyle name="?_ Att. 1- Cover" xfId="2615"/>
    <cellStyle name="똿뗦먛귟 [0.00]_PRODUCT DETAIL Q1" xfId="32"/>
    <cellStyle name="똿뗦먛귟_PRODUCT DETAIL Q1" xfId="33"/>
    <cellStyle name="믅됞 [0.00]_PRODUCT DETAIL Q1" xfId="34"/>
    <cellStyle name="믅됞_PRODUCT DETAIL Q1" xfId="35"/>
    <cellStyle name="백분율_95" xfId="36"/>
    <cellStyle name="뷭?_BOOKSHIP" xfId="37"/>
    <cellStyle name="콤마 [0]_1202" xfId="38"/>
    <cellStyle name="콤마_1202" xfId="39"/>
    <cellStyle name="통화 [0]_1202" xfId="40"/>
    <cellStyle name="통화_1202" xfId="41"/>
    <cellStyle name="표준_(정보부문)월별인원계획" xfId="42"/>
    <cellStyle name="一般_00Q3902REV.1" xfId="2616"/>
    <cellStyle name="千分位[0]_00Q3902REV.1" xfId="2617"/>
    <cellStyle name="千分位_00Q3902REV.1" xfId="2618"/>
    <cellStyle name="標準_list of commodities" xfId="2619"/>
    <cellStyle name="貨幣 [0]_00Q3902REV.1" xfId="2620"/>
    <cellStyle name="貨幣[0]_BRE" xfId="2621"/>
    <cellStyle name="貨幣_00Q3902REV.1" xfId="26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G35" sqref="G35"/>
    </sheetView>
  </sheetViews>
  <sheetFormatPr defaultColWidth="8" defaultRowHeight="15"/>
  <cols>
    <col min="1" max="1" width="3.88671875" style="79" customWidth="1"/>
    <col min="2" max="2" width="30.33203125" style="79" customWidth="1"/>
    <col min="3" max="3" width="11.77734375" style="79" customWidth="1"/>
    <col min="4" max="4" width="8.88671875" style="79" customWidth="1"/>
    <col min="5" max="5" width="12.21875" style="79" customWidth="1"/>
    <col min="6" max="16384" width="8" style="79"/>
  </cols>
  <sheetData>
    <row r="1" spans="1:5" ht="20.100000000000001" customHeight="1">
      <c r="A1" s="97" t="s">
        <v>136</v>
      </c>
      <c r="B1" s="97"/>
      <c r="C1" s="97"/>
      <c r="D1" s="97"/>
      <c r="E1" s="97"/>
    </row>
    <row r="2" spans="1:5" ht="20.100000000000001" customHeight="1">
      <c r="A2" s="97"/>
      <c r="B2" s="97"/>
      <c r="C2" s="97"/>
      <c r="D2" s="97"/>
      <c r="E2" s="97"/>
    </row>
    <row r="3" spans="1:5" s="98" customFormat="1" ht="20.100000000000001" customHeight="1">
      <c r="E3" s="101" t="s">
        <v>135</v>
      </c>
    </row>
    <row r="4" spans="1:5" s="98" customFormat="1" ht="46.5" customHeight="1">
      <c r="A4" s="100"/>
      <c r="B4" s="100"/>
      <c r="C4" s="99" t="s">
        <v>134</v>
      </c>
      <c r="D4" s="99" t="s">
        <v>133</v>
      </c>
      <c r="E4" s="99" t="s">
        <v>132</v>
      </c>
    </row>
    <row r="5" spans="1:5" ht="20.100000000000001" customHeight="1">
      <c r="A5" s="97"/>
      <c r="B5" s="97"/>
      <c r="C5" s="97"/>
      <c r="D5" s="97"/>
      <c r="E5" s="97"/>
    </row>
    <row r="6" spans="1:5" ht="20.100000000000001" customHeight="1">
      <c r="A6" s="96"/>
      <c r="B6" s="96"/>
      <c r="C6" s="96"/>
      <c r="D6" s="96"/>
      <c r="E6" s="95"/>
    </row>
    <row r="7" spans="1:5" ht="20.100000000000001" customHeight="1">
      <c r="A7" s="89" t="s">
        <v>131</v>
      </c>
      <c r="B7" s="93"/>
      <c r="C7" s="92">
        <v>1102.7</v>
      </c>
      <c r="D7" s="91">
        <v>1090.2</v>
      </c>
      <c r="E7" s="90">
        <f>+D7/C7*100</f>
        <v>98.866418790242122</v>
      </c>
    </row>
    <row r="8" spans="1:5" ht="20.100000000000001" customHeight="1">
      <c r="A8" s="89"/>
      <c r="B8" s="94" t="s">
        <v>130</v>
      </c>
      <c r="C8" s="82">
        <v>934.6</v>
      </c>
      <c r="D8" s="83">
        <v>926.4</v>
      </c>
      <c r="E8" s="87">
        <f>+D8/C8*100</f>
        <v>99.122619302375341</v>
      </c>
    </row>
    <row r="9" spans="1:5" ht="20.100000000000001" customHeight="1">
      <c r="A9" s="89"/>
      <c r="B9" s="84" t="s">
        <v>129</v>
      </c>
      <c r="C9" s="82">
        <v>168.1</v>
      </c>
      <c r="D9" s="83">
        <v>163.80000000000001</v>
      </c>
      <c r="E9" s="87">
        <f>+D9/C9*100</f>
        <v>97.441998810232008</v>
      </c>
    </row>
    <row r="10" spans="1:5" ht="20.100000000000001" customHeight="1">
      <c r="A10" s="89" t="s">
        <v>128</v>
      </c>
      <c r="B10" s="93"/>
      <c r="C10" s="92">
        <v>1941.4</v>
      </c>
      <c r="D10" s="91">
        <v>1929.7</v>
      </c>
      <c r="E10" s="90">
        <f>+D10/C10*100</f>
        <v>99.39734212424024</v>
      </c>
    </row>
    <row r="11" spans="1:5" ht="20.100000000000001" customHeight="1">
      <c r="A11" s="89"/>
      <c r="B11" s="88" t="s">
        <v>127</v>
      </c>
      <c r="C11" s="82">
        <v>1675.1</v>
      </c>
      <c r="D11" s="83">
        <v>1674.5</v>
      </c>
      <c r="E11" s="87">
        <f>+D11/C11*100</f>
        <v>99.964181242910882</v>
      </c>
    </row>
    <row r="12" spans="1:5" ht="20.100000000000001" customHeight="1">
      <c r="A12" s="89" t="s">
        <v>126</v>
      </c>
      <c r="B12" s="88"/>
      <c r="C12" s="82"/>
      <c r="D12" s="83"/>
      <c r="E12" s="87"/>
    </row>
    <row r="13" spans="1:5" ht="20.100000000000001" customHeight="1">
      <c r="A13" s="86"/>
      <c r="B13" s="84" t="s">
        <v>125</v>
      </c>
      <c r="C13" s="82">
        <v>914.6</v>
      </c>
      <c r="D13" s="83">
        <v>913.7</v>
      </c>
      <c r="E13" s="82">
        <f>+D13/C13*100</f>
        <v>99.901596326262847</v>
      </c>
    </row>
    <row r="14" spans="1:5" ht="20.100000000000001" customHeight="1">
      <c r="A14" s="86"/>
      <c r="B14" s="84" t="s">
        <v>124</v>
      </c>
      <c r="C14" s="82">
        <v>104.5</v>
      </c>
      <c r="D14" s="83">
        <v>107.1</v>
      </c>
      <c r="E14" s="82">
        <v>102.4</v>
      </c>
    </row>
    <row r="15" spans="1:5" ht="20.100000000000001" customHeight="1">
      <c r="A15" s="85"/>
      <c r="B15" s="84" t="s">
        <v>123</v>
      </c>
      <c r="C15" s="82">
        <v>179.7</v>
      </c>
      <c r="D15" s="83">
        <v>169.8</v>
      </c>
      <c r="E15" s="82">
        <f>+D15/C15*100</f>
        <v>94.490818030050093</v>
      </c>
    </row>
    <row r="16" spans="1:5" ht="20.100000000000001" customHeight="1">
      <c r="A16" s="80"/>
      <c r="B16" s="84" t="s">
        <v>122</v>
      </c>
      <c r="C16" s="82">
        <v>76.099999999999994</v>
      </c>
      <c r="D16" s="83">
        <v>69.099999999999994</v>
      </c>
      <c r="E16" s="82">
        <f>+D16/C16*100</f>
        <v>90.801576872536145</v>
      </c>
    </row>
    <row r="17" spans="1:5" ht="20.100000000000001" customHeight="1">
      <c r="A17" s="80"/>
      <c r="B17" s="84" t="s">
        <v>121</v>
      </c>
      <c r="C17" s="82">
        <v>766</v>
      </c>
      <c r="D17" s="83">
        <v>830.9</v>
      </c>
      <c r="E17" s="82">
        <f>+D17/C17*100</f>
        <v>108.47258485639686</v>
      </c>
    </row>
    <row r="18" spans="1:5" ht="20.100000000000001" customHeight="1">
      <c r="A18" s="80"/>
      <c r="B18" s="80"/>
      <c r="C18" s="81"/>
      <c r="D18" s="81"/>
      <c r="E18" s="80"/>
    </row>
    <row r="19" spans="1:5" ht="20.100000000000001" customHeight="1">
      <c r="A19" s="80"/>
      <c r="B19" s="80"/>
      <c r="C19" s="81"/>
      <c r="D19" s="81"/>
      <c r="E19" s="80"/>
    </row>
    <row r="20" spans="1:5" ht="20.100000000000001" customHeight="1">
      <c r="A20" s="80"/>
      <c r="B20" s="80"/>
      <c r="C20" s="81"/>
      <c r="D20" s="81"/>
      <c r="E20" s="80"/>
    </row>
    <row r="21" spans="1:5" ht="20.100000000000001" customHeight="1">
      <c r="A21" s="80"/>
      <c r="B21" s="80"/>
      <c r="C21" s="81"/>
      <c r="D21" s="81"/>
      <c r="E21" s="80"/>
    </row>
    <row r="22" spans="1:5" ht="20.100000000000001" customHeight="1">
      <c r="A22" s="80"/>
      <c r="B22" s="80"/>
      <c r="C22" s="81"/>
      <c r="D22" s="81"/>
      <c r="E22" s="80"/>
    </row>
    <row r="23" spans="1:5" ht="20.100000000000001" customHeight="1">
      <c r="A23" s="80"/>
      <c r="B23" s="80"/>
      <c r="C23" s="81"/>
      <c r="D23" s="81"/>
      <c r="E23" s="80"/>
    </row>
    <row r="24" spans="1:5" ht="20.100000000000001" customHeight="1">
      <c r="A24" s="80"/>
      <c r="B24" s="80"/>
      <c r="C24" s="80"/>
      <c r="D24" s="80"/>
      <c r="E24" s="80"/>
    </row>
    <row r="25" spans="1:5" ht="20.100000000000001" customHeight="1">
      <c r="A25" s="80"/>
      <c r="B25" s="80"/>
      <c r="C25" s="80"/>
      <c r="D25" s="80"/>
      <c r="E25" s="80"/>
    </row>
    <row r="26" spans="1:5" ht="20.100000000000001" customHeight="1"/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</sheetData>
  <pageMargins left="1" right="0.5" top="0.75" bottom="0.5" header="0.35" footer="0.25"/>
  <pageSetup firstPageNumber="15" orientation="portrait" useFirstPageNumber="1" r:id="rId1"/>
  <headerFooter alignWithMargins="0">
    <oddHeader>&amp;C&amp;11&amp;P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Q72"/>
  <sheetViews>
    <sheetView workbookViewId="0">
      <selection activeCell="G35" sqref="G35"/>
    </sheetView>
  </sheetViews>
  <sheetFormatPr defaultColWidth="8" defaultRowHeight="15"/>
  <cols>
    <col min="1" max="1" width="1.6640625" style="305" customWidth="1"/>
    <col min="2" max="2" width="22.33203125" style="306" customWidth="1"/>
    <col min="3" max="4" width="5.21875" style="305" customWidth="1"/>
    <col min="5" max="5" width="0.44140625" style="305" customWidth="1"/>
    <col min="6" max="7" width="5.21875" style="305" customWidth="1"/>
    <col min="8" max="8" width="0.44140625" style="305" customWidth="1"/>
    <col min="9" max="9" width="5.21875" style="305" customWidth="1"/>
    <col min="10" max="10" width="6" style="305" customWidth="1"/>
    <col min="11" max="11" width="0.44140625" style="305" customWidth="1"/>
    <col min="12" max="12" width="6.44140625" style="305" customWidth="1"/>
    <col min="13" max="13" width="5.5546875" style="305" customWidth="1"/>
    <col min="14" max="17" width="0" style="305" hidden="1" customWidth="1"/>
    <col min="18" max="16384" width="8" style="305"/>
  </cols>
  <sheetData>
    <row r="1" spans="1:17" s="263" customFormat="1" ht="18" customHeight="1">
      <c r="A1" s="304" t="s">
        <v>328</v>
      </c>
      <c r="B1" s="304"/>
      <c r="C1" s="304"/>
      <c r="D1" s="304"/>
      <c r="E1" s="304"/>
      <c r="F1" s="303"/>
      <c r="G1" s="303"/>
      <c r="H1" s="303"/>
      <c r="I1" s="303"/>
      <c r="J1" s="303"/>
      <c r="K1" s="303"/>
      <c r="L1" s="303"/>
      <c r="M1" s="303"/>
    </row>
    <row r="2" spans="1:17" s="263" customFormat="1" ht="18" customHeight="1">
      <c r="A2" s="302"/>
      <c r="B2" s="302"/>
      <c r="C2" s="302"/>
      <c r="D2" s="302"/>
      <c r="E2" s="302"/>
      <c r="F2" s="301"/>
      <c r="G2" s="301"/>
      <c r="H2" s="301"/>
      <c r="I2" s="301"/>
      <c r="J2" s="301"/>
      <c r="K2" s="301"/>
      <c r="L2" s="301"/>
      <c r="M2" s="301"/>
    </row>
    <row r="3" spans="1:17" s="291" customFormat="1" ht="18" customHeight="1">
      <c r="A3" s="299"/>
      <c r="B3" s="300"/>
      <c r="C3" s="299"/>
      <c r="D3" s="299"/>
      <c r="E3" s="299"/>
      <c r="F3" s="299"/>
      <c r="G3" s="299"/>
      <c r="H3" s="337"/>
      <c r="I3" s="337"/>
      <c r="J3" s="337"/>
      <c r="K3" s="337"/>
      <c r="L3" s="337"/>
      <c r="M3" s="336" t="s">
        <v>291</v>
      </c>
    </row>
    <row r="4" spans="1:17" s="291" customFormat="1" ht="18" customHeight="1">
      <c r="A4" s="295"/>
      <c r="B4" s="294"/>
      <c r="C4" s="419" t="s">
        <v>290</v>
      </c>
      <c r="D4" s="419"/>
      <c r="E4" s="293"/>
      <c r="F4" s="419" t="s">
        <v>289</v>
      </c>
      <c r="G4" s="419"/>
      <c r="H4" s="293"/>
      <c r="I4" s="419" t="s">
        <v>288</v>
      </c>
      <c r="J4" s="419"/>
      <c r="K4" s="293"/>
      <c r="L4" s="421" t="s">
        <v>228</v>
      </c>
      <c r="M4" s="421"/>
    </row>
    <row r="5" spans="1:17" s="291" customFormat="1" ht="18" customHeight="1">
      <c r="A5" s="423" t="s">
        <v>221</v>
      </c>
      <c r="B5" s="423"/>
      <c r="C5" s="420"/>
      <c r="D5" s="420"/>
      <c r="E5" s="292"/>
      <c r="F5" s="420"/>
      <c r="G5" s="420"/>
      <c r="H5" s="292"/>
      <c r="I5" s="420"/>
      <c r="J5" s="420"/>
      <c r="K5" s="292"/>
      <c r="L5" s="422"/>
      <c r="M5" s="422"/>
    </row>
    <row r="6" spans="1:17" s="285" customFormat="1" ht="18" customHeight="1">
      <c r="A6" s="290"/>
      <c r="B6" s="289"/>
      <c r="C6" s="287" t="s">
        <v>284</v>
      </c>
      <c r="D6" s="287" t="s">
        <v>283</v>
      </c>
      <c r="E6" s="287"/>
      <c r="F6" s="288" t="s">
        <v>284</v>
      </c>
      <c r="G6" s="287" t="s">
        <v>283</v>
      </c>
      <c r="H6" s="287"/>
      <c r="I6" s="288" t="s">
        <v>284</v>
      </c>
      <c r="J6" s="287" t="s">
        <v>283</v>
      </c>
      <c r="K6" s="287"/>
      <c r="L6" s="286" t="s">
        <v>284</v>
      </c>
      <c r="M6" s="286" t="s">
        <v>283</v>
      </c>
      <c r="O6" s="285" t="s">
        <v>287</v>
      </c>
      <c r="P6" s="285" t="s">
        <v>321</v>
      </c>
      <c r="Q6" s="285" t="s">
        <v>285</v>
      </c>
    </row>
    <row r="7" spans="1:17" ht="10.5" customHeight="1">
      <c r="A7" s="273"/>
      <c r="B7" s="335"/>
      <c r="C7" s="273"/>
      <c r="D7" s="268"/>
      <c r="E7" s="268"/>
      <c r="F7" s="273"/>
      <c r="G7" s="273"/>
      <c r="H7" s="273"/>
      <c r="I7" s="273"/>
      <c r="J7" s="273"/>
      <c r="K7" s="273"/>
      <c r="L7" s="273"/>
      <c r="M7" s="273"/>
    </row>
    <row r="8" spans="1:17" s="334" customFormat="1" ht="17.100000000000001" customHeight="1">
      <c r="A8" s="425" t="s">
        <v>282</v>
      </c>
      <c r="B8" s="425"/>
      <c r="C8" s="317"/>
      <c r="D8" s="329">
        <v>14465</v>
      </c>
      <c r="E8" s="333"/>
      <c r="F8" s="333"/>
      <c r="G8" s="331">
        <v>14800</v>
      </c>
      <c r="H8" s="331"/>
      <c r="I8" s="333"/>
      <c r="J8" s="331">
        <v>95639</v>
      </c>
      <c r="K8" s="331"/>
      <c r="L8" s="316"/>
      <c r="M8" s="332">
        <v>116.4</v>
      </c>
      <c r="N8" s="333"/>
      <c r="O8" s="331">
        <v>15000</v>
      </c>
      <c r="P8" s="322">
        <f>D8-O8</f>
        <v>-535</v>
      </c>
      <c r="Q8" s="321">
        <f>G8/D8*100-100</f>
        <v>2.3159350155547855</v>
      </c>
    </row>
    <row r="9" spans="1:17" s="330" customFormat="1" ht="17.100000000000001" customHeight="1">
      <c r="A9" s="273"/>
      <c r="B9" s="282" t="s">
        <v>281</v>
      </c>
      <c r="C9" s="317"/>
      <c r="D9" s="329">
        <v>6185</v>
      </c>
      <c r="E9" s="333"/>
      <c r="F9" s="332"/>
      <c r="G9" s="331">
        <v>6300</v>
      </c>
      <c r="H9" s="331"/>
      <c r="I9" s="333"/>
      <c r="J9" s="331">
        <v>38971</v>
      </c>
      <c r="K9" s="331"/>
      <c r="L9" s="316"/>
      <c r="M9" s="332">
        <v>107.9</v>
      </c>
      <c r="N9" s="332"/>
      <c r="O9" s="331">
        <v>6150</v>
      </c>
      <c r="P9" s="322">
        <f>D9-O9</f>
        <v>35</v>
      </c>
      <c r="Q9" s="321">
        <f>G9/D9*100-100</f>
        <v>1.8593371059013748</v>
      </c>
    </row>
    <row r="10" spans="1:17" s="330" customFormat="1" ht="17.100000000000001" customHeight="1">
      <c r="A10" s="273"/>
      <c r="B10" s="282" t="s">
        <v>280</v>
      </c>
      <c r="C10" s="317"/>
      <c r="D10" s="329">
        <f>D8-D9</f>
        <v>8280</v>
      </c>
      <c r="E10" s="333"/>
      <c r="F10" s="332"/>
      <c r="G10" s="331">
        <f>G8-G9</f>
        <v>8500</v>
      </c>
      <c r="H10" s="331"/>
      <c r="I10" s="333"/>
      <c r="J10" s="331">
        <f>J8-J9</f>
        <v>56668</v>
      </c>
      <c r="K10" s="331"/>
      <c r="L10" s="316"/>
      <c r="M10" s="332">
        <v>123.1</v>
      </c>
      <c r="N10" s="332"/>
      <c r="O10" s="331">
        <f>O8-O9</f>
        <v>8850</v>
      </c>
      <c r="P10" s="322">
        <f>D10-O10</f>
        <v>-570</v>
      </c>
      <c r="Q10" s="321">
        <f>G10/D10*100-100</f>
        <v>2.6570048309178702</v>
      </c>
    </row>
    <row r="11" spans="1:17" ht="17.100000000000001" customHeight="1">
      <c r="A11" s="418" t="s">
        <v>277</v>
      </c>
      <c r="B11" s="418"/>
      <c r="C11" s="327"/>
      <c r="D11" s="327"/>
      <c r="E11" s="329"/>
      <c r="F11" s="317"/>
      <c r="G11" s="317"/>
      <c r="H11" s="317"/>
      <c r="I11" s="317"/>
      <c r="J11" s="317"/>
      <c r="K11" s="317"/>
      <c r="L11" s="316"/>
      <c r="M11" s="316"/>
      <c r="N11" s="317"/>
      <c r="O11" s="317"/>
      <c r="P11" s="322"/>
      <c r="Q11" s="321"/>
    </row>
    <row r="12" spans="1:17" ht="17.100000000000001" customHeight="1">
      <c r="A12" s="325"/>
      <c r="B12" s="269" t="s">
        <v>320</v>
      </c>
      <c r="C12" s="327"/>
      <c r="D12" s="327">
        <v>86.241193999999993</v>
      </c>
      <c r="E12" s="324"/>
      <c r="F12" s="318"/>
      <c r="G12" s="318">
        <v>90</v>
      </c>
      <c r="H12" s="318"/>
      <c r="I12" s="318"/>
      <c r="J12" s="317">
        <v>601.39634799999999</v>
      </c>
      <c r="K12" s="317"/>
      <c r="L12" s="316"/>
      <c r="M12" s="315">
        <v>99.910194908497047</v>
      </c>
      <c r="N12" s="318"/>
      <c r="O12" s="318">
        <v>80.186000000000007</v>
      </c>
      <c r="P12" s="322">
        <f t="shared" ref="P12:P43" si="0">D12-O12</f>
        <v>6.055193999999986</v>
      </c>
      <c r="Q12" s="321">
        <f t="shared" ref="Q12:Q43" si="1">G12/D12*100-100</f>
        <v>4.3584809366159902</v>
      </c>
    </row>
    <row r="13" spans="1:17" ht="17.100000000000001" customHeight="1">
      <c r="A13" s="325"/>
      <c r="B13" s="271" t="s">
        <v>319</v>
      </c>
      <c r="C13" s="327"/>
      <c r="D13" s="327">
        <v>77.535612</v>
      </c>
      <c r="E13" s="324"/>
      <c r="F13" s="318"/>
      <c r="G13" s="318">
        <v>75</v>
      </c>
      <c r="H13" s="318"/>
      <c r="I13" s="318"/>
      <c r="J13" s="317">
        <v>588.91918499999997</v>
      </c>
      <c r="K13" s="317"/>
      <c r="L13" s="316"/>
      <c r="M13" s="315">
        <v>86.937495142033001</v>
      </c>
      <c r="N13" s="318"/>
      <c r="O13" s="318">
        <v>100</v>
      </c>
      <c r="P13" s="322">
        <f t="shared" si="0"/>
        <v>-22.464388</v>
      </c>
      <c r="Q13" s="321">
        <f t="shared" si="1"/>
        <v>-3.2702547056699558</v>
      </c>
    </row>
    <row r="14" spans="1:17" ht="17.100000000000001" customHeight="1">
      <c r="A14" s="325"/>
      <c r="B14" s="269" t="s">
        <v>275</v>
      </c>
      <c r="C14" s="327"/>
      <c r="D14" s="327">
        <v>64.932332000000002</v>
      </c>
      <c r="E14" s="328"/>
      <c r="F14" s="318"/>
      <c r="G14" s="318">
        <v>65</v>
      </c>
      <c r="H14" s="318"/>
      <c r="I14" s="318"/>
      <c r="J14" s="317">
        <v>318.056331</v>
      </c>
      <c r="K14" s="317"/>
      <c r="L14" s="316"/>
      <c r="M14" s="315">
        <v>102.5214759037633</v>
      </c>
      <c r="N14" s="318"/>
      <c r="O14" s="318">
        <v>55</v>
      </c>
      <c r="P14" s="322">
        <f t="shared" si="0"/>
        <v>9.9323320000000024</v>
      </c>
      <c r="Q14" s="321">
        <f t="shared" si="1"/>
        <v>0.1042131060378324</v>
      </c>
    </row>
    <row r="15" spans="1:17" ht="17.100000000000001" customHeight="1">
      <c r="A15" s="325"/>
      <c r="B15" s="271" t="s">
        <v>318</v>
      </c>
      <c r="C15" s="267">
        <v>260.197</v>
      </c>
      <c r="D15" s="267">
        <v>69.768940999999998</v>
      </c>
      <c r="E15" s="324"/>
      <c r="F15" s="318">
        <v>200</v>
      </c>
      <c r="G15" s="318">
        <v>48.314786279683382</v>
      </c>
      <c r="H15" s="318"/>
      <c r="I15" s="318">
        <v>1383.62</v>
      </c>
      <c r="J15" s="317">
        <v>371.13684727968342</v>
      </c>
      <c r="K15" s="317"/>
      <c r="L15" s="316">
        <v>124.90893317071452</v>
      </c>
      <c r="M15" s="315">
        <v>104.09824835403685</v>
      </c>
      <c r="N15" s="318">
        <v>220</v>
      </c>
      <c r="O15" s="318">
        <v>61.341235042374073</v>
      </c>
      <c r="P15" s="322">
        <f t="shared" si="0"/>
        <v>8.4277059576259248</v>
      </c>
      <c r="Q15" s="321">
        <f t="shared" si="1"/>
        <v>-30.750294347045653</v>
      </c>
    </row>
    <row r="16" spans="1:17" ht="17.100000000000001" customHeight="1">
      <c r="A16" s="325"/>
      <c r="B16" s="271" t="s">
        <v>317</v>
      </c>
      <c r="C16" s="327"/>
      <c r="D16" s="327">
        <v>43.253892</v>
      </c>
      <c r="E16" s="267"/>
      <c r="F16" s="267"/>
      <c r="G16" s="267">
        <v>45</v>
      </c>
      <c r="H16" s="267"/>
      <c r="I16" s="267"/>
      <c r="J16" s="267">
        <v>367.17539499999998</v>
      </c>
      <c r="K16" s="273"/>
      <c r="L16" s="316"/>
      <c r="M16" s="315">
        <v>89.584642857466136</v>
      </c>
      <c r="N16" s="267"/>
      <c r="O16" s="267">
        <v>45</v>
      </c>
      <c r="P16" s="322">
        <f t="shared" si="0"/>
        <v>-1.7461079999999995</v>
      </c>
      <c r="Q16" s="321">
        <f t="shared" si="1"/>
        <v>4.0368806580457459</v>
      </c>
    </row>
    <row r="17" spans="1:17" ht="17.100000000000001" customHeight="1">
      <c r="A17" s="325"/>
      <c r="B17" s="271" t="s">
        <v>316</v>
      </c>
      <c r="C17" s="327"/>
      <c r="D17" s="327">
        <v>260.36909800000001</v>
      </c>
      <c r="E17" s="324"/>
      <c r="F17" s="318"/>
      <c r="G17" s="318">
        <v>290</v>
      </c>
      <c r="H17" s="318"/>
      <c r="I17" s="318"/>
      <c r="J17" s="317">
        <v>1967.8452159999999</v>
      </c>
      <c r="K17" s="317"/>
      <c r="L17" s="316"/>
      <c r="M17" s="315">
        <v>103.12677634843293</v>
      </c>
      <c r="N17" s="318"/>
      <c r="O17" s="318">
        <v>300</v>
      </c>
      <c r="P17" s="322">
        <f t="shared" si="0"/>
        <v>-39.630901999999992</v>
      </c>
      <c r="Q17" s="321">
        <f t="shared" si="1"/>
        <v>11.380345143723616</v>
      </c>
    </row>
    <row r="18" spans="1:17" ht="17.100000000000001" customHeight="1">
      <c r="A18" s="325"/>
      <c r="B18" s="271" t="s">
        <v>315</v>
      </c>
      <c r="C18" s="327">
        <v>773.779</v>
      </c>
      <c r="D18" s="327">
        <v>459.263937</v>
      </c>
      <c r="E18" s="324"/>
      <c r="F18" s="318">
        <v>850</v>
      </c>
      <c r="G18" s="318">
        <v>492.44406316747398</v>
      </c>
      <c r="H18" s="318"/>
      <c r="I18" s="318">
        <v>5887.6769999999997</v>
      </c>
      <c r="J18" s="317">
        <v>3395.8368201674739</v>
      </c>
      <c r="K18" s="317"/>
      <c r="L18" s="316">
        <v>107.66207249156284</v>
      </c>
      <c r="M18" s="315">
        <v>65.628466039679637</v>
      </c>
      <c r="N18" s="318">
        <v>800</v>
      </c>
      <c r="O18" s="318">
        <v>460</v>
      </c>
      <c r="P18" s="322">
        <f t="shared" si="0"/>
        <v>-0.73606300000000147</v>
      </c>
      <c r="Q18" s="321">
        <f t="shared" si="1"/>
        <v>7.2246313055218252</v>
      </c>
    </row>
    <row r="19" spans="1:17" ht="17.100000000000001" customHeight="1">
      <c r="A19" s="325"/>
      <c r="B19" s="269" t="s">
        <v>314</v>
      </c>
      <c r="C19" s="327">
        <v>73.863</v>
      </c>
      <c r="D19" s="327">
        <v>37.012386999999997</v>
      </c>
      <c r="E19" s="324"/>
      <c r="F19" s="318">
        <v>100</v>
      </c>
      <c r="G19" s="318">
        <v>48.670955612222848</v>
      </c>
      <c r="H19" s="318"/>
      <c r="I19" s="318">
        <v>633.678</v>
      </c>
      <c r="J19" s="317">
        <v>329.69642761222281</v>
      </c>
      <c r="K19" s="317"/>
      <c r="L19" s="316">
        <v>127.08610347337958</v>
      </c>
      <c r="M19" s="315">
        <v>72.488579217538103</v>
      </c>
      <c r="N19" s="318">
        <v>80</v>
      </c>
      <c r="O19" s="318">
        <v>42.812133168927254</v>
      </c>
      <c r="P19" s="322">
        <f t="shared" si="0"/>
        <v>-5.7997461689272569</v>
      </c>
      <c r="Q19" s="321">
        <f t="shared" si="1"/>
        <v>31.499099510179803</v>
      </c>
    </row>
    <row r="20" spans="1:17" ht="17.100000000000001" customHeight="1">
      <c r="A20" s="325"/>
      <c r="B20" s="269" t="s">
        <v>313</v>
      </c>
      <c r="C20" s="327"/>
      <c r="D20" s="327">
        <v>98.208147999999994</v>
      </c>
      <c r="E20" s="324"/>
      <c r="F20" s="318"/>
      <c r="G20" s="318">
        <v>90</v>
      </c>
      <c r="H20" s="318"/>
      <c r="I20" s="318"/>
      <c r="J20" s="317">
        <v>636.92528800000002</v>
      </c>
      <c r="K20" s="317"/>
      <c r="L20" s="316"/>
      <c r="M20" s="315">
        <v>107.64081214254264</v>
      </c>
      <c r="N20" s="318"/>
      <c r="O20" s="318">
        <v>100</v>
      </c>
      <c r="P20" s="322">
        <f t="shared" si="0"/>
        <v>-1.7918520000000058</v>
      </c>
      <c r="Q20" s="321">
        <f t="shared" si="1"/>
        <v>-8.3579093661352744</v>
      </c>
    </row>
    <row r="21" spans="1:17" ht="17.100000000000001" customHeight="1">
      <c r="A21" s="325"/>
      <c r="B21" s="271" t="s">
        <v>265</v>
      </c>
      <c r="C21" s="327"/>
      <c r="D21" s="327">
        <v>284.39290699999998</v>
      </c>
      <c r="E21" s="324"/>
      <c r="F21" s="318"/>
      <c r="G21" s="318">
        <v>300</v>
      </c>
      <c r="H21" s="318"/>
      <c r="I21" s="318"/>
      <c r="J21" s="317">
        <v>1881.1424179999999</v>
      </c>
      <c r="K21" s="317"/>
      <c r="L21" s="316"/>
      <c r="M21" s="315">
        <v>100.752730774748</v>
      </c>
      <c r="N21" s="318"/>
      <c r="O21" s="318">
        <v>310</v>
      </c>
      <c r="P21" s="322">
        <f t="shared" si="0"/>
        <v>-25.60709300000002</v>
      </c>
      <c r="Q21" s="321">
        <f t="shared" si="1"/>
        <v>5.4878629585512186</v>
      </c>
    </row>
    <row r="22" spans="1:17" ht="17.100000000000001" customHeight="1">
      <c r="A22" s="325"/>
      <c r="B22" s="271" t="s">
        <v>312</v>
      </c>
      <c r="C22" s="327"/>
      <c r="D22" s="327">
        <v>303.64542799999998</v>
      </c>
      <c r="E22" s="324"/>
      <c r="F22" s="318"/>
      <c r="G22" s="318">
        <v>300</v>
      </c>
      <c r="H22" s="318"/>
      <c r="I22" s="318"/>
      <c r="J22" s="317">
        <v>1938.871729</v>
      </c>
      <c r="K22" s="317"/>
      <c r="L22" s="316"/>
      <c r="M22" s="315">
        <v>107.09282374332885</v>
      </c>
      <c r="N22" s="318"/>
      <c r="O22" s="318">
        <v>320</v>
      </c>
      <c r="P22" s="322">
        <f t="shared" si="0"/>
        <v>-16.354572000000019</v>
      </c>
      <c r="Q22" s="321">
        <f t="shared" si="1"/>
        <v>-1.2005542201017363</v>
      </c>
    </row>
    <row r="23" spans="1:17" ht="17.100000000000001" customHeight="1">
      <c r="A23" s="325"/>
      <c r="B23" s="271" t="s">
        <v>311</v>
      </c>
      <c r="C23" s="327"/>
      <c r="D23" s="327">
        <v>211.55353400000001</v>
      </c>
      <c r="E23" s="324"/>
      <c r="F23" s="318"/>
      <c r="G23" s="318">
        <v>220</v>
      </c>
      <c r="H23" s="318"/>
      <c r="I23" s="318"/>
      <c r="J23" s="317">
        <v>1248.375362</v>
      </c>
      <c r="K23" s="317"/>
      <c r="L23" s="316"/>
      <c r="M23" s="315">
        <v>108.02362494921312</v>
      </c>
      <c r="N23" s="318"/>
      <c r="O23" s="318">
        <v>200</v>
      </c>
      <c r="P23" s="322">
        <f t="shared" si="0"/>
        <v>11.553534000000013</v>
      </c>
      <c r="Q23" s="321">
        <f t="shared" si="1"/>
        <v>3.9925903577673125</v>
      </c>
    </row>
    <row r="24" spans="1:17" ht="17.100000000000001" customHeight="1">
      <c r="A24" s="325"/>
      <c r="B24" s="271" t="s">
        <v>310</v>
      </c>
      <c r="C24" s="327">
        <v>433.30599999999998</v>
      </c>
      <c r="D24" s="327">
        <v>145.27284499999999</v>
      </c>
      <c r="E24" s="324"/>
      <c r="F24" s="318">
        <v>450</v>
      </c>
      <c r="G24" s="318">
        <v>138.79109343043845</v>
      </c>
      <c r="H24" s="318"/>
      <c r="I24" s="318">
        <v>2491.3240000000001</v>
      </c>
      <c r="J24" s="317">
        <v>789.00867443043842</v>
      </c>
      <c r="K24" s="317"/>
      <c r="L24" s="316">
        <v>115.25162157048425</v>
      </c>
      <c r="M24" s="315">
        <v>115.30516780030275</v>
      </c>
      <c r="N24" s="318">
        <v>400</v>
      </c>
      <c r="O24" s="318">
        <v>131.56894275923338</v>
      </c>
      <c r="P24" s="322">
        <f t="shared" si="0"/>
        <v>13.70390224076661</v>
      </c>
      <c r="Q24" s="321">
        <f t="shared" si="1"/>
        <v>-4.4617778150910112</v>
      </c>
    </row>
    <row r="25" spans="1:17" ht="17.100000000000001" customHeight="1">
      <c r="A25" s="325"/>
      <c r="B25" s="271" t="s">
        <v>309</v>
      </c>
      <c r="C25" s="327"/>
      <c r="D25" s="327">
        <v>60.973728999999999</v>
      </c>
      <c r="E25" s="324"/>
      <c r="F25" s="318"/>
      <c r="G25" s="318">
        <v>65</v>
      </c>
      <c r="H25" s="318"/>
      <c r="I25" s="318"/>
      <c r="J25" s="317">
        <v>463.42873100000003</v>
      </c>
      <c r="K25" s="317"/>
      <c r="L25" s="316"/>
      <c r="M25" s="315">
        <v>100.12050205041811</v>
      </c>
      <c r="N25" s="318"/>
      <c r="O25" s="318">
        <v>70</v>
      </c>
      <c r="P25" s="322">
        <f t="shared" si="0"/>
        <v>-9.0262710000000013</v>
      </c>
      <c r="Q25" s="321">
        <f t="shared" si="1"/>
        <v>6.6032881144599145</v>
      </c>
    </row>
    <row r="26" spans="1:17" ht="17.100000000000001" customHeight="1">
      <c r="A26" s="325"/>
      <c r="B26" s="271" t="s">
        <v>308</v>
      </c>
      <c r="C26" s="327">
        <v>316.09100000000001</v>
      </c>
      <c r="D26" s="327">
        <v>516.74953000000005</v>
      </c>
      <c r="E26" s="324"/>
      <c r="F26" s="318">
        <v>320</v>
      </c>
      <c r="G26" s="318">
        <v>530.60621708022529</v>
      </c>
      <c r="H26" s="318"/>
      <c r="I26" s="318">
        <v>2122.643</v>
      </c>
      <c r="J26" s="317">
        <v>3347.1574830802251</v>
      </c>
      <c r="K26" s="317"/>
      <c r="L26" s="316">
        <v>109.19844225862212</v>
      </c>
      <c r="M26" s="315">
        <v>93.8090889127879</v>
      </c>
      <c r="N26" s="318">
        <v>350</v>
      </c>
      <c r="O26" s="318">
        <v>573.04951549664463</v>
      </c>
      <c r="P26" s="322">
        <f t="shared" si="0"/>
        <v>-56.299985496644581</v>
      </c>
      <c r="Q26" s="321">
        <f t="shared" si="1"/>
        <v>2.6815093726791019</v>
      </c>
    </row>
    <row r="27" spans="1:17" ht="17.100000000000001" customHeight="1">
      <c r="A27" s="325"/>
      <c r="B27" s="269" t="s">
        <v>307</v>
      </c>
      <c r="C27" s="327"/>
      <c r="D27" s="327">
        <v>315.406317</v>
      </c>
      <c r="E27" s="324"/>
      <c r="F27" s="318"/>
      <c r="G27" s="318">
        <v>340</v>
      </c>
      <c r="H27" s="318"/>
      <c r="I27" s="318"/>
      <c r="J27" s="317">
        <v>2102.4373070000001</v>
      </c>
      <c r="K27" s="317"/>
      <c r="L27" s="316"/>
      <c r="M27" s="315">
        <v>122.98612388870886</v>
      </c>
      <c r="N27" s="318"/>
      <c r="O27" s="318">
        <v>320.30771199999998</v>
      </c>
      <c r="P27" s="322">
        <f t="shared" si="0"/>
        <v>-4.9013949999999795</v>
      </c>
      <c r="Q27" s="321">
        <f t="shared" si="1"/>
        <v>7.7974605055231052</v>
      </c>
    </row>
    <row r="28" spans="1:17" ht="17.100000000000001" customHeight="1">
      <c r="A28" s="325"/>
      <c r="B28" s="271" t="s">
        <v>262</v>
      </c>
      <c r="C28" s="327">
        <v>34.215000000000003</v>
      </c>
      <c r="D28" s="327">
        <v>59.175414000000004</v>
      </c>
      <c r="E28" s="324"/>
      <c r="F28" s="318">
        <v>35.286181818181824</v>
      </c>
      <c r="G28" s="318">
        <v>62.359833090909099</v>
      </c>
      <c r="H28" s="318"/>
      <c r="I28" s="318">
        <v>223.88718181818183</v>
      </c>
      <c r="J28" s="317">
        <v>387.23385509090912</v>
      </c>
      <c r="K28" s="317"/>
      <c r="L28" s="316">
        <v>126.90218609504424</v>
      </c>
      <c r="M28" s="315">
        <v>109.12449057969636</v>
      </c>
      <c r="N28" s="318">
        <v>40</v>
      </c>
      <c r="O28" s="318">
        <v>67.421285452388659</v>
      </c>
      <c r="P28" s="322">
        <f t="shared" si="0"/>
        <v>-8.2458714523886556</v>
      </c>
      <c r="Q28" s="321">
        <f t="shared" si="1"/>
        <v>5.3813211867163204</v>
      </c>
    </row>
    <row r="29" spans="1:17" ht="17.100000000000001" customHeight="1">
      <c r="A29" s="325"/>
      <c r="B29" s="271" t="s">
        <v>259</v>
      </c>
      <c r="C29" s="327"/>
      <c r="D29" s="319">
        <v>192.36065400000001</v>
      </c>
      <c r="E29" s="324"/>
      <c r="F29" s="318"/>
      <c r="G29" s="318">
        <v>200</v>
      </c>
      <c r="H29" s="318"/>
      <c r="I29" s="318"/>
      <c r="J29" s="317">
        <v>1285.3320920000001</v>
      </c>
      <c r="K29" s="317"/>
      <c r="L29" s="316"/>
      <c r="M29" s="315">
        <v>93.889926190145601</v>
      </c>
      <c r="N29" s="318"/>
      <c r="O29" s="318">
        <v>200</v>
      </c>
      <c r="P29" s="322">
        <f t="shared" si="0"/>
        <v>-7.6393459999999891</v>
      </c>
      <c r="Q29" s="321">
        <f t="shared" si="1"/>
        <v>3.9713662025707066</v>
      </c>
    </row>
    <row r="30" spans="1:17" ht="17.100000000000001" customHeight="1">
      <c r="A30" s="325"/>
      <c r="B30" s="271" t="s">
        <v>306</v>
      </c>
      <c r="C30" s="327">
        <v>157.07900000000001</v>
      </c>
      <c r="D30" s="319">
        <v>130.248693</v>
      </c>
      <c r="E30" s="324"/>
      <c r="F30" s="318">
        <v>155</v>
      </c>
      <c r="G30" s="318">
        <v>130.91191635968516</v>
      </c>
      <c r="H30" s="318"/>
      <c r="I30" s="318">
        <v>976.721</v>
      </c>
      <c r="J30" s="317">
        <v>813.96914735968517</v>
      </c>
      <c r="K30" s="317"/>
      <c r="L30" s="316">
        <v>108.38582170377471</v>
      </c>
      <c r="M30" s="315">
        <v>102.85367331704367</v>
      </c>
      <c r="N30" s="318">
        <v>160</v>
      </c>
      <c r="O30" s="318">
        <v>133.15834644351466</v>
      </c>
      <c r="P30" s="322">
        <f t="shared" si="0"/>
        <v>-2.9096534435146566</v>
      </c>
      <c r="Q30" s="321">
        <f t="shared" si="1"/>
        <v>0.50919770817597509</v>
      </c>
    </row>
    <row r="31" spans="1:17" ht="17.100000000000001" customHeight="1">
      <c r="A31" s="325"/>
      <c r="B31" s="271" t="s">
        <v>305</v>
      </c>
      <c r="C31" s="327">
        <v>95.963999999999999</v>
      </c>
      <c r="D31" s="319">
        <v>154.95789099999999</v>
      </c>
      <c r="E31" s="324"/>
      <c r="F31" s="318">
        <v>95</v>
      </c>
      <c r="G31" s="318">
        <v>151.47715454172692</v>
      </c>
      <c r="H31" s="318"/>
      <c r="I31" s="318">
        <v>631.90200000000004</v>
      </c>
      <c r="J31" s="317">
        <v>1007.4395675417269</v>
      </c>
      <c r="K31" s="317"/>
      <c r="L31" s="316">
        <v>141.73831318707201</v>
      </c>
      <c r="M31" s="315">
        <v>112.72952941597308</v>
      </c>
      <c r="N31" s="318">
        <v>100</v>
      </c>
      <c r="O31" s="318">
        <v>159.98533962589431</v>
      </c>
      <c r="P31" s="322">
        <f t="shared" si="0"/>
        <v>-5.0274486258943227</v>
      </c>
      <c r="Q31" s="321">
        <f t="shared" si="1"/>
        <v>-2.2462466646974946</v>
      </c>
    </row>
    <row r="32" spans="1:17" ht="17.100000000000001" customHeight="1">
      <c r="A32" s="325"/>
      <c r="B32" s="271" t="s">
        <v>304</v>
      </c>
      <c r="C32" s="327">
        <v>70.153999999999996</v>
      </c>
      <c r="D32" s="319">
        <v>138.97726800000001</v>
      </c>
      <c r="E32" s="324"/>
      <c r="F32" s="318">
        <v>70</v>
      </c>
      <c r="G32" s="318">
        <v>144.5103243075971</v>
      </c>
      <c r="H32" s="318"/>
      <c r="I32" s="318">
        <v>459.346</v>
      </c>
      <c r="J32" s="317">
        <v>902.44382830759707</v>
      </c>
      <c r="K32" s="317"/>
      <c r="L32" s="316">
        <v>107.84491421165821</v>
      </c>
      <c r="M32" s="315">
        <v>101.31086880970454</v>
      </c>
      <c r="N32" s="318">
        <v>75</v>
      </c>
      <c r="O32" s="318">
        <v>150.36016114218921</v>
      </c>
      <c r="P32" s="322">
        <f t="shared" si="0"/>
        <v>-11.382893142189204</v>
      </c>
      <c r="Q32" s="321">
        <f t="shared" si="1"/>
        <v>3.9812671433410856</v>
      </c>
    </row>
    <row r="33" spans="1:17" ht="17.100000000000001" customHeight="1">
      <c r="A33" s="325"/>
      <c r="B33" s="271" t="s">
        <v>303</v>
      </c>
      <c r="C33" s="327"/>
      <c r="D33" s="319">
        <v>918.16336799999999</v>
      </c>
      <c r="E33" s="324"/>
      <c r="F33" s="318"/>
      <c r="G33" s="318">
        <v>950</v>
      </c>
      <c r="H33" s="318"/>
      <c r="I33" s="318"/>
      <c r="J33" s="317">
        <v>5931.590647</v>
      </c>
      <c r="K33" s="317"/>
      <c r="L33" s="316"/>
      <c r="M33" s="315">
        <v>109.8391191148152</v>
      </c>
      <c r="N33" s="318"/>
      <c r="O33" s="318">
        <v>1100</v>
      </c>
      <c r="P33" s="322">
        <f t="shared" si="0"/>
        <v>-181.83663200000001</v>
      </c>
      <c r="Q33" s="321">
        <f t="shared" si="1"/>
        <v>3.4674256357393602</v>
      </c>
    </row>
    <row r="34" spans="1:17" ht="17.100000000000001" customHeight="1">
      <c r="A34" s="325"/>
      <c r="B34" s="271" t="s">
        <v>302</v>
      </c>
      <c r="C34" s="327"/>
      <c r="D34" s="319">
        <v>435.89904100000001</v>
      </c>
      <c r="E34" s="324"/>
      <c r="F34" s="318"/>
      <c r="G34" s="318">
        <v>460</v>
      </c>
      <c r="H34" s="318"/>
      <c r="I34" s="318"/>
      <c r="J34" s="317">
        <v>2962.3043349999998</v>
      </c>
      <c r="K34" s="317"/>
      <c r="L34" s="316"/>
      <c r="M34" s="315">
        <v>109.67894786708766</v>
      </c>
      <c r="N34" s="318"/>
      <c r="O34" s="318">
        <v>500</v>
      </c>
      <c r="P34" s="322">
        <f t="shared" si="0"/>
        <v>-64.100958999999989</v>
      </c>
      <c r="Q34" s="321">
        <f t="shared" si="1"/>
        <v>5.5290231758045962</v>
      </c>
    </row>
    <row r="35" spans="1:17" ht="17.100000000000001" customHeight="1">
      <c r="A35" s="325"/>
      <c r="B35" s="269" t="s">
        <v>301</v>
      </c>
      <c r="C35" s="327">
        <v>1640.396</v>
      </c>
      <c r="D35" s="319">
        <v>853.909809</v>
      </c>
      <c r="E35" s="324"/>
      <c r="F35" s="318">
        <v>1800</v>
      </c>
      <c r="G35" s="318">
        <v>838.78639813948246</v>
      </c>
      <c r="H35" s="318"/>
      <c r="I35" s="318">
        <v>8701.0380000000005</v>
      </c>
      <c r="J35" s="317">
        <v>4657.8058601394823</v>
      </c>
      <c r="K35" s="317"/>
      <c r="L35" s="316">
        <v>144.76822626670813</v>
      </c>
      <c r="M35" s="315">
        <v>115.1076710207428</v>
      </c>
      <c r="N35" s="318">
        <v>1500</v>
      </c>
      <c r="O35" s="318">
        <v>710.19220983622745</v>
      </c>
      <c r="P35" s="322">
        <f t="shared" si="0"/>
        <v>143.71759916377255</v>
      </c>
      <c r="Q35" s="321">
        <f t="shared" si="1"/>
        <v>-1.7710782451636646</v>
      </c>
    </row>
    <row r="36" spans="1:17" ht="17.100000000000001" customHeight="1">
      <c r="A36" s="325"/>
      <c r="B36" s="271" t="s">
        <v>300</v>
      </c>
      <c r="C36" s="327">
        <v>119.33499999999999</v>
      </c>
      <c r="D36" s="319">
        <v>342.013755</v>
      </c>
      <c r="E36" s="324"/>
      <c r="F36" s="318">
        <v>130</v>
      </c>
      <c r="G36" s="318">
        <v>369.27687574160439</v>
      </c>
      <c r="H36" s="318"/>
      <c r="I36" s="318">
        <v>678.04899999999998</v>
      </c>
      <c r="J36" s="317">
        <v>2182.5575007416046</v>
      </c>
      <c r="K36" s="317"/>
      <c r="L36" s="316">
        <v>126.45826805723408</v>
      </c>
      <c r="M36" s="315">
        <v>113.69614231930309</v>
      </c>
      <c r="N36" s="318">
        <v>120</v>
      </c>
      <c r="O36" s="318">
        <v>360.31764255747612</v>
      </c>
      <c r="P36" s="322">
        <f t="shared" si="0"/>
        <v>-18.303887557476116</v>
      </c>
      <c r="Q36" s="321">
        <f t="shared" si="1"/>
        <v>7.9713521292745497</v>
      </c>
    </row>
    <row r="37" spans="1:17" ht="17.100000000000001" customHeight="1">
      <c r="A37" s="325"/>
      <c r="B37" s="271" t="s">
        <v>299</v>
      </c>
      <c r="C37" s="327"/>
      <c r="D37" s="319">
        <v>1798.2130259999999</v>
      </c>
      <c r="E37" s="324"/>
      <c r="F37" s="318"/>
      <c r="G37" s="318">
        <v>1900</v>
      </c>
      <c r="H37" s="318"/>
      <c r="I37" s="318"/>
      <c r="J37" s="317">
        <v>13089.060758</v>
      </c>
      <c r="K37" s="317"/>
      <c r="L37" s="316"/>
      <c r="M37" s="315">
        <v>134.47437596223929</v>
      </c>
      <c r="N37" s="318"/>
      <c r="O37" s="318">
        <v>2000</v>
      </c>
      <c r="P37" s="322">
        <f t="shared" si="0"/>
        <v>-201.7869740000001</v>
      </c>
      <c r="Q37" s="321">
        <f t="shared" si="1"/>
        <v>5.6604513774665577</v>
      </c>
    </row>
    <row r="38" spans="1:17" ht="17.100000000000001" customHeight="1">
      <c r="A38" s="325"/>
      <c r="B38" s="271" t="s">
        <v>298</v>
      </c>
      <c r="C38" s="327"/>
      <c r="D38" s="319">
        <v>861.20286499999997</v>
      </c>
      <c r="E38" s="324"/>
      <c r="F38" s="318"/>
      <c r="G38" s="318">
        <v>900</v>
      </c>
      <c r="H38" s="318"/>
      <c r="I38" s="318"/>
      <c r="J38" s="317">
        <v>6121.9083229999997</v>
      </c>
      <c r="K38" s="317"/>
      <c r="L38" s="316"/>
      <c r="M38" s="315">
        <v>134.96378688027039</v>
      </c>
      <c r="N38" s="318"/>
      <c r="O38" s="318">
        <v>850</v>
      </c>
      <c r="P38" s="322">
        <f t="shared" si="0"/>
        <v>11.202864999999974</v>
      </c>
      <c r="Q38" s="321">
        <f t="shared" si="1"/>
        <v>4.5049937217754206</v>
      </c>
    </row>
    <row r="39" spans="1:17" ht="17.100000000000001" customHeight="1">
      <c r="A39" s="325"/>
      <c r="B39" s="310" t="s">
        <v>297</v>
      </c>
      <c r="C39" s="327"/>
      <c r="D39" s="319">
        <v>2551.1688909999998</v>
      </c>
      <c r="E39" s="324"/>
      <c r="F39" s="318"/>
      <c r="G39" s="318">
        <v>2600</v>
      </c>
      <c r="H39" s="318"/>
      <c r="I39" s="318"/>
      <c r="J39" s="317">
        <v>16555.456478</v>
      </c>
      <c r="K39" s="317"/>
      <c r="L39" s="316"/>
      <c r="M39" s="315">
        <v>135.09924913941168</v>
      </c>
      <c r="N39" s="318"/>
      <c r="O39" s="318">
        <v>2600</v>
      </c>
      <c r="P39" s="322">
        <f t="shared" si="0"/>
        <v>-48.831109000000197</v>
      </c>
      <c r="Q39" s="321">
        <f t="shared" si="1"/>
        <v>1.9140680639477097</v>
      </c>
    </row>
    <row r="40" spans="1:17" ht="17.100000000000001" customHeight="1">
      <c r="A40" s="325"/>
      <c r="B40" s="271" t="s">
        <v>296</v>
      </c>
      <c r="C40" s="327"/>
      <c r="D40" s="319">
        <v>591.66929500000003</v>
      </c>
      <c r="E40" s="324"/>
      <c r="F40" s="318"/>
      <c r="G40" s="318">
        <v>500.5571361019737</v>
      </c>
      <c r="H40" s="318"/>
      <c r="I40" s="318"/>
      <c r="J40" s="317">
        <v>3412.5737911019742</v>
      </c>
      <c r="K40" s="317"/>
      <c r="L40" s="316"/>
      <c r="M40" s="315">
        <v>187.88865385881738</v>
      </c>
      <c r="N40" s="318"/>
      <c r="O40" s="318">
        <v>624.87995580924326</v>
      </c>
      <c r="P40" s="322">
        <f t="shared" si="0"/>
        <v>-33.210660809243223</v>
      </c>
      <c r="Q40" s="321">
        <f t="shared" si="1"/>
        <v>-15.399169716594187</v>
      </c>
    </row>
    <row r="41" spans="1:17" ht="17.100000000000001" customHeight="1">
      <c r="A41" s="325"/>
      <c r="B41" s="326" t="s">
        <v>295</v>
      </c>
      <c r="C41" s="314">
        <v>9.6780000000000008</v>
      </c>
      <c r="D41" s="319">
        <v>307.20815800000003</v>
      </c>
      <c r="E41" s="324"/>
      <c r="F41" s="318">
        <v>10</v>
      </c>
      <c r="G41" s="318">
        <v>210.5571361019737</v>
      </c>
      <c r="H41" s="318"/>
      <c r="I41" s="318">
        <v>65.355999999999995</v>
      </c>
      <c r="J41" s="317">
        <v>1722.7103721019739</v>
      </c>
      <c r="K41" s="317"/>
      <c r="L41" s="316">
        <v>207.66395526182004</v>
      </c>
      <c r="M41" s="315">
        <v>254.37883266954574</v>
      </c>
      <c r="N41" s="318">
        <v>11</v>
      </c>
      <c r="O41" s="318">
        <v>344.8799558092432</v>
      </c>
      <c r="P41" s="322">
        <f t="shared" si="0"/>
        <v>-37.671797809243174</v>
      </c>
      <c r="Q41" s="321">
        <f t="shared" si="1"/>
        <v>-31.461085710499376</v>
      </c>
    </row>
    <row r="42" spans="1:17" ht="17.100000000000001" customHeight="1">
      <c r="A42" s="325"/>
      <c r="B42" s="271" t="s">
        <v>294</v>
      </c>
      <c r="C42" s="319"/>
      <c r="D42" s="267">
        <v>68.369118</v>
      </c>
      <c r="E42" s="324"/>
      <c r="F42" s="318"/>
      <c r="G42" s="318">
        <v>29.694601636363632</v>
      </c>
      <c r="H42" s="318"/>
      <c r="I42" s="318"/>
      <c r="J42" s="317">
        <v>194.30208463636365</v>
      </c>
      <c r="K42" s="317"/>
      <c r="L42" s="316"/>
      <c r="M42" s="315">
        <v>88.807066485912159</v>
      </c>
      <c r="N42" s="318"/>
      <c r="O42" s="318">
        <v>30</v>
      </c>
      <c r="P42" s="322">
        <f t="shared" si="0"/>
        <v>38.369118</v>
      </c>
      <c r="Q42" s="321">
        <f t="shared" si="1"/>
        <v>-56.567230198342429</v>
      </c>
    </row>
    <row r="43" spans="1:17" ht="17.100000000000001" customHeight="1">
      <c r="A43" s="323"/>
      <c r="B43" s="323" t="s">
        <v>293</v>
      </c>
      <c r="D43" s="267">
        <v>653.11719200000005</v>
      </c>
      <c r="E43" s="318"/>
      <c r="F43" s="318"/>
      <c r="G43" s="318">
        <v>60</v>
      </c>
      <c r="H43" s="318"/>
      <c r="I43" s="318"/>
      <c r="J43" s="317">
        <v>335.50492100000002</v>
      </c>
      <c r="K43" s="316"/>
      <c r="L43" s="316"/>
      <c r="M43" s="315">
        <v>83.392399017356183</v>
      </c>
      <c r="N43" s="318"/>
      <c r="O43" s="318">
        <v>54.530856</v>
      </c>
      <c r="P43" s="322">
        <f t="shared" si="0"/>
        <v>598.58633600000007</v>
      </c>
      <c r="Q43" s="321">
        <f t="shared" si="1"/>
        <v>-90.813287303574768</v>
      </c>
    </row>
    <row r="44" spans="1:17" ht="18" customHeight="1">
      <c r="A44" s="273"/>
      <c r="B44" s="309" t="s">
        <v>292</v>
      </c>
      <c r="E44" s="318"/>
      <c r="F44" s="318"/>
      <c r="G44" s="318"/>
      <c r="H44" s="318"/>
      <c r="I44" s="318"/>
      <c r="J44" s="317"/>
      <c r="K44" s="316"/>
      <c r="L44" s="316"/>
      <c r="M44" s="315"/>
    </row>
    <row r="45" spans="1:17" ht="18" customHeight="1">
      <c r="A45" s="273"/>
      <c r="B45" s="273"/>
      <c r="C45" s="320"/>
      <c r="D45" s="319"/>
      <c r="E45" s="318"/>
      <c r="F45" s="315"/>
      <c r="G45" s="318"/>
      <c r="H45" s="315"/>
      <c r="I45" s="315"/>
      <c r="J45" s="317"/>
      <c r="K45" s="316"/>
      <c r="L45" s="316"/>
      <c r="M45" s="315"/>
    </row>
    <row r="46" spans="1:17" ht="18" customHeight="1">
      <c r="A46" s="273"/>
      <c r="B46" s="310"/>
      <c r="C46" s="273"/>
      <c r="D46" s="273"/>
      <c r="E46" s="314"/>
      <c r="F46" s="311"/>
      <c r="G46" s="314"/>
      <c r="H46" s="311"/>
      <c r="I46" s="311"/>
      <c r="J46" s="313"/>
      <c r="K46" s="312"/>
      <c r="L46" s="312"/>
      <c r="M46" s="311"/>
    </row>
    <row r="47" spans="1:17" ht="18" customHeight="1">
      <c r="A47" s="273"/>
      <c r="B47" s="310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</row>
    <row r="48" spans="1:17">
      <c r="A48" s="273"/>
      <c r="B48" s="309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</row>
    <row r="49" spans="1:13">
      <c r="A49" s="307"/>
      <c r="B49" s="308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</row>
    <row r="50" spans="1:13">
      <c r="A50" s="307"/>
      <c r="B50" s="308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</row>
    <row r="51" spans="1:13"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</row>
    <row r="52" spans="1:13">
      <c r="C52" s="263"/>
      <c r="D52" s="263"/>
      <c r="E52" s="263"/>
      <c r="F52" s="263"/>
      <c r="G52" s="263"/>
      <c r="H52" s="263"/>
      <c r="I52" s="263"/>
      <c r="J52" s="263"/>
      <c r="K52" s="263"/>
      <c r="L52" s="263"/>
      <c r="M52" s="263"/>
    </row>
    <row r="53" spans="1:13">
      <c r="C53" s="263"/>
      <c r="D53" s="263"/>
      <c r="E53" s="263"/>
      <c r="F53" s="263"/>
      <c r="G53" s="263"/>
      <c r="H53" s="263"/>
      <c r="I53" s="263"/>
      <c r="J53" s="263"/>
      <c r="K53" s="263"/>
      <c r="L53" s="263"/>
      <c r="M53" s="263"/>
    </row>
    <row r="54" spans="1:13">
      <c r="C54" s="263"/>
      <c r="D54" s="263"/>
      <c r="E54" s="263"/>
      <c r="F54" s="263"/>
      <c r="G54" s="263"/>
      <c r="H54" s="263"/>
      <c r="I54" s="263"/>
      <c r="J54" s="263"/>
      <c r="K54" s="263"/>
      <c r="L54" s="263"/>
      <c r="M54" s="263"/>
    </row>
    <row r="55" spans="1:13"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</row>
    <row r="56" spans="1:13">
      <c r="C56" s="263"/>
      <c r="D56" s="263"/>
      <c r="E56" s="263"/>
      <c r="F56" s="263"/>
      <c r="G56" s="263"/>
      <c r="H56" s="263"/>
      <c r="I56" s="263"/>
      <c r="J56" s="263"/>
      <c r="K56" s="263"/>
      <c r="L56" s="263"/>
      <c r="M56" s="263"/>
    </row>
    <row r="57" spans="1:13"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</row>
    <row r="58" spans="1:13"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</row>
    <row r="59" spans="1:13">
      <c r="C59" s="263"/>
      <c r="D59" s="263"/>
      <c r="E59" s="263"/>
      <c r="F59" s="263"/>
      <c r="G59" s="263"/>
      <c r="H59" s="263"/>
      <c r="I59" s="263"/>
      <c r="J59" s="263"/>
      <c r="K59" s="263"/>
      <c r="L59" s="263"/>
      <c r="M59" s="263"/>
    </row>
    <row r="60" spans="1:13"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3"/>
    </row>
    <row r="61" spans="1:13"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</row>
    <row r="62" spans="1:13"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</row>
    <row r="63" spans="1:13"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</row>
    <row r="64" spans="1:13">
      <c r="C64" s="263"/>
      <c r="D64" s="263"/>
      <c r="E64" s="263"/>
      <c r="F64" s="263"/>
      <c r="G64" s="263"/>
      <c r="H64" s="263"/>
      <c r="I64" s="263"/>
      <c r="J64" s="263"/>
      <c r="K64" s="263"/>
      <c r="L64" s="263"/>
      <c r="M64" s="263"/>
    </row>
    <row r="65" spans="3:13" s="305" customFormat="1">
      <c r="C65" s="263"/>
      <c r="D65" s="263"/>
      <c r="E65" s="263"/>
      <c r="F65" s="263"/>
      <c r="G65" s="263"/>
      <c r="H65" s="263"/>
      <c r="I65" s="263"/>
      <c r="J65" s="263"/>
      <c r="K65" s="263"/>
      <c r="L65" s="263"/>
      <c r="M65" s="263"/>
    </row>
    <row r="66" spans="3:13" s="305" customFormat="1"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</row>
    <row r="67" spans="3:13" s="305" customFormat="1">
      <c r="C67" s="263"/>
      <c r="D67" s="263"/>
      <c r="E67" s="263"/>
      <c r="F67" s="263"/>
      <c r="G67" s="263"/>
      <c r="H67" s="263"/>
      <c r="I67" s="263"/>
      <c r="J67" s="263"/>
      <c r="K67" s="263"/>
      <c r="L67" s="263"/>
      <c r="M67" s="263"/>
    </row>
    <row r="68" spans="3:13" s="305" customFormat="1">
      <c r="C68" s="263"/>
      <c r="D68" s="263"/>
      <c r="E68" s="263"/>
      <c r="F68" s="263"/>
      <c r="G68" s="263"/>
      <c r="H68" s="263"/>
      <c r="I68" s="263"/>
      <c r="J68" s="263"/>
      <c r="K68" s="263"/>
      <c r="L68" s="263"/>
      <c r="M68" s="263"/>
    </row>
    <row r="69" spans="3:13" s="305" customFormat="1"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</row>
    <row r="70" spans="3:13" s="305" customFormat="1"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</row>
    <row r="71" spans="3:13" s="305" customFormat="1"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</row>
    <row r="72" spans="3:13" s="305" customFormat="1"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1" right="0.5" top="0.75" bottom="0.5" header="0.35" footer="0.25"/>
  <pageSetup firstPageNumber="16" orientation="portrait" r:id="rId1"/>
  <headerFooter alignWithMargins="0">
    <oddHeader>&amp;C&amp;11&amp;P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P98"/>
  <sheetViews>
    <sheetView tabSelected="1" workbookViewId="0">
      <selection activeCell="G14" sqref="G14"/>
    </sheetView>
  </sheetViews>
  <sheetFormatPr defaultColWidth="8" defaultRowHeight="15"/>
  <cols>
    <col min="1" max="1" width="2.44140625" style="204" customWidth="1"/>
    <col min="2" max="2" width="23" style="204" customWidth="1"/>
    <col min="3" max="4" width="10.6640625" style="204" customWidth="1"/>
    <col min="5" max="5" width="0.6640625" style="204" customWidth="1"/>
    <col min="6" max="7" width="11.33203125" style="204" customWidth="1"/>
    <col min="8" max="8" width="0.5546875" style="204" customWidth="1"/>
    <col min="9" max="9" width="10.5546875" style="204" customWidth="1"/>
    <col min="10" max="10" width="9.21875" style="204" customWidth="1"/>
    <col min="11" max="11" width="1.5546875" style="204" customWidth="1"/>
    <col min="12" max="13" width="9.21875" style="204" customWidth="1"/>
    <col min="14" max="15" width="8.88671875" style="204" customWidth="1"/>
    <col min="16" max="16384" width="8" style="204"/>
  </cols>
  <sheetData>
    <row r="1" spans="1:16" ht="20.100000000000001" customHeight="1">
      <c r="A1" s="262" t="s">
        <v>329</v>
      </c>
      <c r="B1" s="261"/>
      <c r="C1" s="261"/>
      <c r="D1" s="261"/>
      <c r="E1" s="261"/>
      <c r="F1" s="261"/>
      <c r="G1" s="261"/>
      <c r="H1" s="257"/>
      <c r="I1" s="257"/>
    </row>
    <row r="2" spans="1:16" ht="20.100000000000001" customHeight="1">
      <c r="A2" s="260"/>
      <c r="B2" s="257"/>
      <c r="C2" s="258"/>
      <c r="D2" s="259"/>
      <c r="E2" s="259"/>
      <c r="F2" s="258"/>
      <c r="G2" s="258"/>
      <c r="H2" s="257"/>
      <c r="I2" s="257"/>
    </row>
    <row r="3" spans="1:16" ht="20.100000000000001" customHeight="1">
      <c r="A3" s="256"/>
      <c r="B3" s="255"/>
      <c r="C3" s="255"/>
      <c r="D3" s="255"/>
      <c r="E3" s="255"/>
      <c r="F3" s="255"/>
      <c r="G3" s="255"/>
    </row>
    <row r="4" spans="1:16" ht="27" customHeight="1">
      <c r="A4" s="254"/>
      <c r="B4" s="254"/>
      <c r="C4" s="426" t="s">
        <v>248</v>
      </c>
      <c r="D4" s="427"/>
      <c r="E4" s="253"/>
      <c r="F4" s="428" t="s">
        <v>247</v>
      </c>
      <c r="G4" s="429"/>
    </row>
    <row r="5" spans="1:16" ht="27" customHeight="1">
      <c r="A5" s="252"/>
      <c r="B5" s="252"/>
      <c r="C5" s="250" t="s">
        <v>246</v>
      </c>
      <c r="D5" s="250" t="s">
        <v>245</v>
      </c>
      <c r="E5" s="251"/>
      <c r="F5" s="250" t="s">
        <v>246</v>
      </c>
      <c r="G5" s="250" t="s">
        <v>245</v>
      </c>
    </row>
    <row r="6" spans="1:16" ht="22.5" customHeight="1">
      <c r="A6" s="246"/>
      <c r="B6" s="246"/>
      <c r="C6" s="246"/>
      <c r="D6" s="246"/>
      <c r="E6" s="249"/>
      <c r="F6" s="246"/>
      <c r="G6" s="246"/>
    </row>
    <row r="7" spans="1:16" ht="18" customHeight="1">
      <c r="A7" s="248" t="s">
        <v>244</v>
      </c>
      <c r="B7" s="247"/>
      <c r="C7" s="241" t="s">
        <v>243</v>
      </c>
      <c r="D7" s="241" t="s">
        <v>242</v>
      </c>
      <c r="I7" s="239"/>
      <c r="J7" s="238"/>
      <c r="K7" s="246"/>
      <c r="L7" s="246"/>
      <c r="M7" s="246"/>
    </row>
    <row r="8" spans="1:16" ht="18" customHeight="1">
      <c r="A8" s="235" t="s">
        <v>239</v>
      </c>
      <c r="B8" s="224"/>
      <c r="C8" s="234">
        <v>1882612.3</v>
      </c>
      <c r="D8" s="234">
        <v>83959.2</v>
      </c>
      <c r="E8" s="234"/>
      <c r="F8" s="233">
        <v>107.25463900131493</v>
      </c>
      <c r="G8" s="233">
        <v>107.44251504142066</v>
      </c>
      <c r="I8" s="234"/>
      <c r="J8" s="233"/>
      <c r="K8" s="232"/>
      <c r="L8" s="231"/>
      <c r="M8" s="231"/>
    </row>
    <row r="9" spans="1:16" ht="18" customHeight="1">
      <c r="A9" s="225" t="s">
        <v>238</v>
      </c>
      <c r="B9" s="224"/>
      <c r="C9" s="219"/>
      <c r="D9" s="219"/>
      <c r="E9" s="219"/>
      <c r="F9" s="218"/>
      <c r="G9" s="218"/>
      <c r="I9" s="230"/>
      <c r="J9" s="229"/>
      <c r="L9" s="228"/>
      <c r="M9" s="228"/>
    </row>
    <row r="10" spans="1:16" ht="18" customHeight="1">
      <c r="A10" s="224"/>
      <c r="B10" s="226" t="s">
        <v>237</v>
      </c>
      <c r="C10" s="219">
        <v>1878027.6</v>
      </c>
      <c r="D10" s="219">
        <v>72237.3</v>
      </c>
      <c r="E10" s="219"/>
      <c r="F10" s="218">
        <v>107.25115729187466</v>
      </c>
      <c r="G10" s="218">
        <v>107.64693968949568</v>
      </c>
      <c r="I10" s="219"/>
      <c r="J10" s="218"/>
      <c r="K10" s="217"/>
      <c r="L10" s="216"/>
      <c r="M10" s="216"/>
    </row>
    <row r="11" spans="1:16" ht="18" customHeight="1">
      <c r="A11" s="224"/>
      <c r="B11" s="226" t="s">
        <v>236</v>
      </c>
      <c r="C11" s="219">
        <v>4584.7</v>
      </c>
      <c r="D11" s="219">
        <v>11721.9</v>
      </c>
      <c r="E11" s="219"/>
      <c r="F11" s="218">
        <v>108.70013477949907</v>
      </c>
      <c r="G11" s="218">
        <v>106.19966561730281</v>
      </c>
      <c r="I11" s="219"/>
      <c r="J11" s="218"/>
      <c r="K11" s="217"/>
      <c r="L11" s="216"/>
      <c r="M11" s="216"/>
    </row>
    <row r="12" spans="1:16" ht="18" customHeight="1">
      <c r="A12" s="225" t="s">
        <v>235</v>
      </c>
      <c r="B12" s="224"/>
      <c r="C12" s="219"/>
      <c r="D12" s="219"/>
      <c r="E12" s="219"/>
      <c r="F12" s="218"/>
      <c r="G12" s="218"/>
      <c r="I12" s="223"/>
      <c r="J12" s="222"/>
      <c r="K12" s="217"/>
      <c r="L12" s="216"/>
      <c r="M12" s="216"/>
    </row>
    <row r="13" spans="1:16" ht="18" customHeight="1">
      <c r="A13" s="224"/>
      <c r="B13" s="226" t="s">
        <v>210</v>
      </c>
      <c r="C13" s="219">
        <v>20017.7</v>
      </c>
      <c r="D13" s="219">
        <v>20905.8</v>
      </c>
      <c r="E13" s="219"/>
      <c r="F13" s="218">
        <v>100.4764480822333</v>
      </c>
      <c r="G13" s="218">
        <v>105.1</v>
      </c>
      <c r="I13" s="219"/>
      <c r="J13" s="218"/>
      <c r="K13" s="217"/>
      <c r="L13" s="216"/>
      <c r="M13" s="216"/>
    </row>
    <row r="14" spans="1:16" ht="18" customHeight="1">
      <c r="A14" s="224"/>
      <c r="B14" s="226" t="s">
        <v>199</v>
      </c>
      <c r="C14" s="219">
        <v>1862594.6</v>
      </c>
      <c r="D14" s="219">
        <v>63053.4</v>
      </c>
      <c r="E14" s="219"/>
      <c r="F14" s="218">
        <v>107.33245637466993</v>
      </c>
      <c r="G14" s="218">
        <v>108.2</v>
      </c>
      <c r="I14" s="219"/>
      <c r="J14" s="218"/>
      <c r="K14" s="217"/>
      <c r="L14" s="216"/>
      <c r="M14" s="216"/>
    </row>
    <row r="15" spans="1:16" ht="18" customHeight="1">
      <c r="A15" s="225" t="s">
        <v>234</v>
      </c>
      <c r="B15" s="224"/>
      <c r="C15" s="219"/>
      <c r="D15" s="219"/>
      <c r="E15" s="219"/>
      <c r="F15" s="218"/>
      <c r="G15" s="218"/>
      <c r="I15" s="223"/>
      <c r="J15" s="222"/>
      <c r="K15" s="217"/>
      <c r="L15" s="216"/>
      <c r="M15" s="216"/>
      <c r="P15" s="245"/>
    </row>
    <row r="16" spans="1:16" ht="18" customHeight="1">
      <c r="A16" s="221"/>
      <c r="B16" s="220" t="s">
        <v>233</v>
      </c>
      <c r="C16" s="219">
        <v>6940.2</v>
      </c>
      <c r="D16" s="219">
        <v>2642.2</v>
      </c>
      <c r="E16" s="219"/>
      <c r="F16" s="218">
        <v>95.406029624780558</v>
      </c>
      <c r="G16" s="218">
        <v>101.59963085441821</v>
      </c>
      <c r="I16" s="219"/>
      <c r="J16" s="218"/>
      <c r="K16" s="217"/>
      <c r="L16" s="216"/>
      <c r="M16" s="216"/>
    </row>
    <row r="17" spans="1:13" ht="18" customHeight="1">
      <c r="A17" s="221"/>
      <c r="B17" s="220" t="s">
        <v>167</v>
      </c>
      <c r="C17" s="219">
        <v>3298.7</v>
      </c>
      <c r="D17" s="219">
        <v>155.19999999999999</v>
      </c>
      <c r="E17" s="219"/>
      <c r="F17" s="218">
        <v>104.10473038976555</v>
      </c>
      <c r="G17" s="218">
        <v>103.59600400024209</v>
      </c>
      <c r="I17" s="219"/>
      <c r="J17" s="218"/>
      <c r="K17" s="217"/>
      <c r="L17" s="216"/>
      <c r="M17" s="216"/>
    </row>
    <row r="18" spans="1:13" ht="18" customHeight="1">
      <c r="A18" s="221"/>
      <c r="B18" s="220" t="s">
        <v>232</v>
      </c>
      <c r="C18" s="219">
        <v>86572.9</v>
      </c>
      <c r="D18" s="219">
        <v>1512.7</v>
      </c>
      <c r="E18" s="219"/>
      <c r="F18" s="218">
        <v>103.4</v>
      </c>
      <c r="G18" s="218">
        <v>104.77492920928952</v>
      </c>
      <c r="I18" s="219"/>
      <c r="J18" s="218"/>
      <c r="K18" s="217"/>
      <c r="L18" s="216"/>
      <c r="M18" s="216"/>
    </row>
    <row r="19" spans="1:13" ht="18" customHeight="1">
      <c r="A19" s="221"/>
      <c r="B19" s="220" t="s">
        <v>166</v>
      </c>
      <c r="C19" s="219">
        <v>1774370.1</v>
      </c>
      <c r="D19" s="219">
        <v>62030.7</v>
      </c>
      <c r="E19" s="219"/>
      <c r="F19" s="218">
        <v>107.52</v>
      </c>
      <c r="G19" s="218">
        <v>108.4</v>
      </c>
      <c r="I19" s="219"/>
      <c r="J19" s="218"/>
      <c r="K19" s="217"/>
      <c r="L19" s="216"/>
      <c r="M19" s="216"/>
    </row>
    <row r="20" spans="1:13" ht="18" customHeight="1">
      <c r="A20" s="221"/>
      <c r="B20" s="220" t="s">
        <v>231</v>
      </c>
      <c r="C20" s="219">
        <v>11430.4</v>
      </c>
      <c r="D20" s="219">
        <v>17618.400000000001</v>
      </c>
      <c r="E20" s="219"/>
      <c r="F20" s="218">
        <v>105.5</v>
      </c>
      <c r="G20" s="218">
        <v>105.5</v>
      </c>
      <c r="I20" s="219"/>
      <c r="J20" s="218"/>
      <c r="K20" s="217"/>
      <c r="L20" s="216"/>
      <c r="M20" s="216"/>
    </row>
    <row r="21" spans="1:13" ht="18" customHeight="1">
      <c r="A21" s="244"/>
      <c r="B21" s="244"/>
      <c r="F21" s="240"/>
      <c r="G21" s="240"/>
      <c r="I21" s="243"/>
      <c r="J21" s="243"/>
      <c r="K21" s="237"/>
      <c r="L21" s="236"/>
      <c r="M21" s="236"/>
    </row>
    <row r="22" spans="1:13" ht="18" customHeight="1">
      <c r="A22" s="244"/>
      <c r="B22" s="244"/>
      <c r="F22" s="240"/>
      <c r="G22" s="240"/>
      <c r="I22" s="243"/>
      <c r="J22" s="243"/>
      <c r="K22" s="237"/>
      <c r="L22" s="236"/>
      <c r="M22" s="236"/>
    </row>
    <row r="23" spans="1:13" ht="18" customHeight="1">
      <c r="A23" s="430" t="s">
        <v>241</v>
      </c>
      <c r="B23" s="430"/>
      <c r="C23" s="242" t="s">
        <v>38</v>
      </c>
      <c r="D23" s="241" t="s">
        <v>240</v>
      </c>
      <c r="F23" s="240"/>
      <c r="G23" s="240"/>
      <c r="I23" s="239"/>
      <c r="J23" s="238"/>
      <c r="K23" s="237"/>
      <c r="L23" s="236"/>
      <c r="M23" s="236"/>
    </row>
    <row r="24" spans="1:13" ht="18" customHeight="1">
      <c r="A24" s="235" t="s">
        <v>239</v>
      </c>
      <c r="B24" s="224"/>
      <c r="C24" s="234">
        <v>641047.67711456434</v>
      </c>
      <c r="D24" s="234">
        <v>126632.02161962257</v>
      </c>
      <c r="E24" s="234"/>
      <c r="F24" s="233">
        <v>105.76036854809247</v>
      </c>
      <c r="G24" s="233">
        <v>101.84379129900221</v>
      </c>
      <c r="I24" s="234"/>
      <c r="J24" s="233"/>
      <c r="K24" s="232"/>
      <c r="L24" s="231"/>
      <c r="M24" s="231"/>
    </row>
    <row r="25" spans="1:13" ht="18" customHeight="1">
      <c r="A25" s="225" t="s">
        <v>238</v>
      </c>
      <c r="B25" s="224"/>
      <c r="C25" s="219"/>
      <c r="D25" s="219"/>
      <c r="E25" s="219"/>
      <c r="F25" s="218"/>
      <c r="G25" s="218"/>
      <c r="I25" s="230"/>
      <c r="J25" s="229"/>
      <c r="L25" s="228"/>
      <c r="M25" s="228"/>
    </row>
    <row r="26" spans="1:13" ht="18" customHeight="1">
      <c r="A26" s="224"/>
      <c r="B26" s="226" t="s">
        <v>237</v>
      </c>
      <c r="C26" s="219">
        <v>622867.19999999995</v>
      </c>
      <c r="D26" s="219">
        <v>55265.4</v>
      </c>
      <c r="E26" s="219"/>
      <c r="F26" s="218">
        <v>105.80288951438281</v>
      </c>
      <c r="G26" s="218">
        <v>106.95280982945063</v>
      </c>
      <c r="I26" s="227"/>
      <c r="J26" s="218"/>
      <c r="K26" s="217"/>
      <c r="L26" s="216"/>
      <c r="M26" s="216"/>
    </row>
    <row r="27" spans="1:13" ht="18" customHeight="1">
      <c r="A27" s="224"/>
      <c r="B27" s="226" t="s">
        <v>236</v>
      </c>
      <c r="C27" s="219">
        <v>18180.5</v>
      </c>
      <c r="D27" s="219">
        <v>71366.600000000006</v>
      </c>
      <c r="E27" s="219"/>
      <c r="F27" s="218">
        <v>104.32395510202932</v>
      </c>
      <c r="G27" s="218">
        <v>98.21081088321931</v>
      </c>
      <c r="I27" s="227"/>
      <c r="J27" s="218"/>
      <c r="K27" s="217"/>
      <c r="L27" s="216"/>
      <c r="M27" s="216"/>
    </row>
    <row r="28" spans="1:13" ht="18" customHeight="1">
      <c r="A28" s="225" t="s">
        <v>235</v>
      </c>
      <c r="B28" s="224"/>
      <c r="C28" s="219"/>
      <c r="D28" s="219"/>
      <c r="E28" s="219"/>
      <c r="F28" s="218"/>
      <c r="G28" s="218"/>
      <c r="I28" s="223"/>
      <c r="J28" s="222"/>
      <c r="K28" s="217"/>
      <c r="L28" s="216"/>
      <c r="M28" s="216"/>
    </row>
    <row r="29" spans="1:13" ht="18" customHeight="1">
      <c r="A29" s="224"/>
      <c r="B29" s="226" t="s">
        <v>210</v>
      </c>
      <c r="C29" s="219">
        <v>25598.5</v>
      </c>
      <c r="D29" s="219">
        <v>70467</v>
      </c>
      <c r="E29" s="219"/>
      <c r="F29" s="218">
        <v>103.82942264260518</v>
      </c>
      <c r="G29" s="218">
        <v>98.775075569754875</v>
      </c>
      <c r="I29" s="219"/>
      <c r="J29" s="218"/>
      <c r="K29" s="217"/>
      <c r="L29" s="216"/>
      <c r="M29" s="216"/>
    </row>
    <row r="30" spans="1:13" ht="18" customHeight="1">
      <c r="A30" s="224"/>
      <c r="B30" s="226" t="s">
        <v>199</v>
      </c>
      <c r="C30" s="219">
        <v>615449.19999999995</v>
      </c>
      <c r="D30" s="219">
        <v>56165</v>
      </c>
      <c r="E30" s="219"/>
      <c r="F30" s="218">
        <v>105.84223958532768</v>
      </c>
      <c r="G30" s="218">
        <v>105.97455817794734</v>
      </c>
      <c r="I30" s="219"/>
      <c r="J30" s="218"/>
      <c r="K30" s="217"/>
      <c r="L30" s="216"/>
      <c r="M30" s="216"/>
    </row>
    <row r="31" spans="1:13" ht="18" customHeight="1">
      <c r="A31" s="225" t="s">
        <v>234</v>
      </c>
      <c r="B31" s="224"/>
      <c r="C31" s="219"/>
      <c r="D31" s="219"/>
      <c r="E31" s="219"/>
      <c r="F31" s="218"/>
      <c r="G31" s="218"/>
      <c r="I31" s="223"/>
      <c r="J31" s="222"/>
      <c r="K31" s="217"/>
      <c r="L31" s="216"/>
      <c r="M31" s="216"/>
    </row>
    <row r="32" spans="1:13" ht="18" customHeight="1">
      <c r="A32" s="221"/>
      <c r="B32" s="220" t="s">
        <v>233</v>
      </c>
      <c r="C32" s="219">
        <v>3983.1</v>
      </c>
      <c r="D32" s="219">
        <v>2461.1000000000004</v>
      </c>
      <c r="E32" s="219"/>
      <c r="F32" s="218">
        <v>97.283173633038416</v>
      </c>
      <c r="G32" s="218">
        <v>103.09960709795827</v>
      </c>
      <c r="I32" s="219"/>
      <c r="J32" s="218"/>
      <c r="K32" s="217"/>
      <c r="L32" s="216"/>
      <c r="M32" s="216"/>
    </row>
    <row r="33" spans="1:13" ht="18" customHeight="1">
      <c r="A33" s="221"/>
      <c r="B33" s="220" t="s">
        <v>167</v>
      </c>
      <c r="C33" s="219">
        <v>33693.800000000003</v>
      </c>
      <c r="D33" s="219">
        <v>75672.5</v>
      </c>
      <c r="E33" s="219"/>
      <c r="F33" s="218">
        <v>102.55209687193614</v>
      </c>
      <c r="G33" s="218">
        <v>99.282422972925445</v>
      </c>
      <c r="I33" s="219"/>
      <c r="J33" s="218"/>
      <c r="K33" s="217"/>
      <c r="L33" s="216"/>
      <c r="M33" s="216"/>
    </row>
    <row r="34" spans="1:13" ht="18" customHeight="1">
      <c r="A34" s="221"/>
      <c r="B34" s="220" t="s">
        <v>232</v>
      </c>
      <c r="C34" s="219">
        <v>110365.2</v>
      </c>
      <c r="D34" s="219">
        <v>21531.200000000001</v>
      </c>
      <c r="E34" s="219"/>
      <c r="F34" s="218">
        <v>105.1</v>
      </c>
      <c r="G34" s="218">
        <v>105.29308641685556</v>
      </c>
      <c r="I34" s="219"/>
      <c r="J34" s="218"/>
      <c r="K34" s="217"/>
      <c r="L34" s="216"/>
      <c r="M34" s="216"/>
    </row>
    <row r="35" spans="1:13" ht="18" customHeight="1">
      <c r="A35" s="221"/>
      <c r="B35" s="220" t="s">
        <v>166</v>
      </c>
      <c r="C35" s="219">
        <v>492877.9</v>
      </c>
      <c r="D35" s="219">
        <v>26665.1</v>
      </c>
      <c r="E35" s="219"/>
      <c r="F35" s="218">
        <v>106.21000000000001</v>
      </c>
      <c r="G35" s="218">
        <v>106.72999999999999</v>
      </c>
      <c r="I35" s="219"/>
      <c r="J35" s="218"/>
      <c r="K35" s="217"/>
      <c r="L35" s="216"/>
      <c r="M35" s="216"/>
    </row>
    <row r="36" spans="1:13">
      <c r="A36" s="221"/>
      <c r="B36" s="220" t="s">
        <v>231</v>
      </c>
      <c r="C36" s="219">
        <v>127.7</v>
      </c>
      <c r="D36" s="219">
        <v>302.10000000000002</v>
      </c>
      <c r="E36" s="219"/>
      <c r="F36" s="218">
        <v>112.89137333579735</v>
      </c>
      <c r="G36" s="218">
        <v>100.57387492344152</v>
      </c>
      <c r="I36" s="219"/>
      <c r="J36" s="218"/>
      <c r="K36" s="217"/>
      <c r="L36" s="216"/>
      <c r="M36" s="216"/>
    </row>
    <row r="37" spans="1:13" ht="15.75">
      <c r="A37" s="205"/>
      <c r="B37" s="205"/>
      <c r="C37" s="215"/>
      <c r="D37" s="214"/>
      <c r="E37" s="214"/>
      <c r="F37" s="213"/>
      <c r="G37" s="205"/>
    </row>
    <row r="38" spans="1:13" ht="15.75">
      <c r="A38" s="205"/>
      <c r="B38" s="205"/>
      <c r="C38" s="205"/>
      <c r="D38" s="212"/>
      <c r="E38" s="212"/>
      <c r="F38" s="211"/>
      <c r="G38" s="205"/>
    </row>
    <row r="39" spans="1:13" ht="15.75">
      <c r="A39" s="205"/>
      <c r="B39" s="205"/>
      <c r="C39" s="205"/>
      <c r="D39" s="205"/>
      <c r="E39" s="205"/>
      <c r="F39" s="211"/>
      <c r="G39" s="205"/>
    </row>
    <row r="40" spans="1:13" ht="15.75">
      <c r="A40" s="205"/>
      <c r="B40" s="205"/>
      <c r="C40" s="205"/>
      <c r="D40" s="205"/>
      <c r="E40" s="205"/>
      <c r="F40" s="211"/>
      <c r="G40" s="205"/>
    </row>
    <row r="41" spans="1:13" ht="15.75">
      <c r="A41" s="205"/>
      <c r="B41" s="205"/>
      <c r="C41" s="205"/>
      <c r="D41" s="205"/>
      <c r="E41" s="205"/>
      <c r="F41" s="211"/>
      <c r="G41" s="205"/>
    </row>
    <row r="42" spans="1:13" ht="15.75">
      <c r="A42" s="205"/>
      <c r="B42" s="205"/>
      <c r="C42" s="205"/>
      <c r="D42" s="205"/>
      <c r="E42" s="205"/>
      <c r="F42" s="211"/>
      <c r="G42" s="205"/>
    </row>
    <row r="43" spans="1:13" ht="15.75">
      <c r="A43" s="205"/>
      <c r="B43" s="205"/>
      <c r="C43" s="205"/>
      <c r="D43" s="205"/>
      <c r="E43" s="205"/>
      <c r="F43" s="205"/>
      <c r="G43" s="205"/>
    </row>
    <row r="44" spans="1:13" ht="15.75">
      <c r="A44" s="210"/>
      <c r="B44" s="210"/>
      <c r="C44" s="205"/>
      <c r="D44" s="205"/>
      <c r="E44" s="205"/>
      <c r="F44" s="205"/>
      <c r="G44" s="210"/>
    </row>
    <row r="45" spans="1:13">
      <c r="A45" s="210"/>
      <c r="B45" s="210"/>
      <c r="C45" s="210"/>
      <c r="D45" s="210"/>
      <c r="E45" s="210"/>
      <c r="F45" s="210"/>
      <c r="G45" s="210"/>
    </row>
    <row r="46" spans="1:13">
      <c r="A46" s="210"/>
      <c r="B46" s="210"/>
      <c r="C46" s="210"/>
      <c r="D46" s="210"/>
      <c r="E46" s="210"/>
      <c r="F46" s="210"/>
      <c r="G46" s="210"/>
    </row>
    <row r="47" spans="1:13">
      <c r="A47" s="210"/>
      <c r="B47" s="210"/>
      <c r="C47" s="210"/>
      <c r="D47" s="210"/>
      <c r="E47" s="210"/>
      <c r="F47" s="210"/>
      <c r="G47" s="210"/>
    </row>
    <row r="48" spans="1:13">
      <c r="A48" s="210"/>
      <c r="B48" s="210"/>
      <c r="C48" s="210"/>
      <c r="D48" s="210"/>
      <c r="E48" s="210"/>
      <c r="F48" s="210"/>
      <c r="G48" s="210"/>
    </row>
    <row r="49" spans="1:7">
      <c r="A49" s="210"/>
      <c r="B49" s="210"/>
      <c r="C49" s="210"/>
      <c r="D49" s="210"/>
      <c r="E49" s="210"/>
      <c r="F49" s="210"/>
      <c r="G49" s="210"/>
    </row>
    <row r="50" spans="1:7" ht="15.75">
      <c r="A50" s="205"/>
      <c r="B50" s="208"/>
      <c r="C50" s="207"/>
      <c r="D50" s="207"/>
      <c r="E50" s="207"/>
      <c r="F50" s="206"/>
      <c r="G50" s="205"/>
    </row>
    <row r="51" spans="1:7" ht="15.75">
      <c r="A51" s="205"/>
      <c r="B51" s="208"/>
      <c r="C51" s="207"/>
      <c r="D51" s="207"/>
      <c r="E51" s="207"/>
      <c r="F51" s="206"/>
      <c r="G51" s="205"/>
    </row>
    <row r="52" spans="1:7" ht="15.75">
      <c r="A52" s="205"/>
      <c r="B52" s="208"/>
      <c r="C52" s="207"/>
      <c r="D52" s="207"/>
      <c r="E52" s="207"/>
      <c r="F52" s="206"/>
      <c r="G52" s="205"/>
    </row>
    <row r="53" spans="1:7" ht="15.75">
      <c r="A53" s="205"/>
      <c r="B53" s="208"/>
      <c r="C53" s="207"/>
      <c r="D53" s="207"/>
      <c r="E53" s="207"/>
      <c r="F53" s="206"/>
      <c r="G53" s="205"/>
    </row>
    <row r="54" spans="1:7" ht="15.75">
      <c r="A54" s="205"/>
      <c r="B54" s="208"/>
      <c r="C54" s="207"/>
      <c r="D54" s="207"/>
      <c r="E54" s="207"/>
      <c r="F54" s="206"/>
      <c r="G54" s="205"/>
    </row>
    <row r="55" spans="1:7" ht="15.75">
      <c r="A55" s="205"/>
      <c r="B55" s="208"/>
      <c r="C55" s="207"/>
      <c r="D55" s="207"/>
      <c r="E55" s="207"/>
      <c r="F55" s="206"/>
      <c r="G55" s="205"/>
    </row>
    <row r="56" spans="1:7" ht="15.75">
      <c r="A56" s="205"/>
      <c r="B56" s="208"/>
      <c r="C56" s="207"/>
      <c r="D56" s="207"/>
      <c r="E56" s="207"/>
      <c r="F56" s="206"/>
      <c r="G56" s="205"/>
    </row>
    <row r="57" spans="1:7" ht="15.75">
      <c r="A57" s="205"/>
      <c r="B57" s="208"/>
      <c r="C57" s="207"/>
      <c r="D57" s="207"/>
      <c r="E57" s="207"/>
      <c r="F57" s="206"/>
      <c r="G57" s="205"/>
    </row>
    <row r="58" spans="1:7" ht="15.75">
      <c r="A58" s="205"/>
      <c r="B58" s="208"/>
      <c r="C58" s="207"/>
      <c r="D58" s="207"/>
      <c r="E58" s="207"/>
      <c r="F58" s="206"/>
      <c r="G58" s="205"/>
    </row>
    <row r="59" spans="1:7" ht="15.75">
      <c r="A59" s="205"/>
      <c r="B59" s="208"/>
      <c r="C59" s="207"/>
      <c r="D59" s="207"/>
      <c r="E59" s="207"/>
      <c r="F59" s="206"/>
      <c r="G59" s="205"/>
    </row>
    <row r="60" spans="1:7" ht="15.75">
      <c r="A60" s="205"/>
      <c r="B60" s="208"/>
      <c r="C60" s="207"/>
      <c r="D60" s="207"/>
      <c r="E60" s="207"/>
      <c r="F60" s="206"/>
      <c r="G60" s="205"/>
    </row>
    <row r="61" spans="1:7" ht="15.75">
      <c r="A61" s="205"/>
      <c r="B61" s="208"/>
      <c r="C61" s="207"/>
      <c r="D61" s="207"/>
      <c r="E61" s="207"/>
      <c r="F61" s="206"/>
      <c r="G61" s="205"/>
    </row>
    <row r="62" spans="1:7" ht="15.75">
      <c r="A62" s="205"/>
      <c r="B62" s="208"/>
      <c r="C62" s="207"/>
      <c r="D62" s="207"/>
      <c r="E62" s="207"/>
      <c r="F62" s="206"/>
      <c r="G62" s="205"/>
    </row>
    <row r="63" spans="1:7" ht="15.75">
      <c r="A63" s="205"/>
      <c r="B63" s="208"/>
      <c r="C63" s="207"/>
      <c r="D63" s="207"/>
      <c r="E63" s="207"/>
      <c r="F63" s="206"/>
      <c r="G63" s="205"/>
    </row>
    <row r="64" spans="1:7" ht="15.75">
      <c r="A64" s="205"/>
      <c r="B64" s="208"/>
      <c r="C64" s="207"/>
      <c r="D64" s="207"/>
      <c r="E64" s="207"/>
      <c r="F64" s="206"/>
      <c r="G64" s="205"/>
    </row>
    <row r="65" spans="1:7" ht="15.75">
      <c r="A65" s="205"/>
      <c r="B65" s="208"/>
      <c r="C65" s="207"/>
      <c r="D65" s="207"/>
      <c r="E65" s="207"/>
      <c r="F65" s="206"/>
      <c r="G65" s="205"/>
    </row>
    <row r="66" spans="1:7" ht="15.75">
      <c r="A66" s="205"/>
      <c r="B66" s="208"/>
      <c r="C66" s="207"/>
      <c r="D66" s="207"/>
      <c r="E66" s="207"/>
      <c r="F66" s="206"/>
      <c r="G66" s="205"/>
    </row>
    <row r="67" spans="1:7" ht="15.75">
      <c r="A67" s="205"/>
      <c r="B67" s="208"/>
      <c r="C67" s="207"/>
      <c r="D67" s="207"/>
      <c r="E67" s="207"/>
      <c r="F67" s="206"/>
      <c r="G67" s="205"/>
    </row>
    <row r="68" spans="1:7" ht="15.75">
      <c r="A68" s="205"/>
      <c r="B68" s="208"/>
      <c r="C68" s="207"/>
      <c r="D68" s="207"/>
      <c r="E68" s="207"/>
      <c r="F68" s="206"/>
      <c r="G68" s="205"/>
    </row>
    <row r="69" spans="1:7" ht="15.75">
      <c r="A69" s="205"/>
      <c r="B69" s="208"/>
      <c r="C69" s="207"/>
      <c r="D69" s="207"/>
      <c r="E69" s="207"/>
      <c r="F69" s="206"/>
      <c r="G69" s="205"/>
    </row>
    <row r="70" spans="1:7" ht="15.75">
      <c r="A70" s="205"/>
      <c r="B70" s="208"/>
      <c r="C70" s="207"/>
      <c r="D70" s="207"/>
      <c r="E70" s="207"/>
      <c r="F70" s="206"/>
      <c r="G70" s="205"/>
    </row>
    <row r="71" spans="1:7" ht="15.75">
      <c r="A71" s="205"/>
      <c r="B71" s="208"/>
      <c r="C71" s="207"/>
      <c r="D71" s="207"/>
      <c r="E71" s="207"/>
      <c r="F71" s="206"/>
      <c r="G71" s="205"/>
    </row>
    <row r="72" spans="1:7" ht="15.75">
      <c r="A72" s="205"/>
      <c r="B72" s="208"/>
      <c r="C72" s="207"/>
      <c r="D72" s="207"/>
      <c r="E72" s="207"/>
      <c r="F72" s="206"/>
      <c r="G72" s="205"/>
    </row>
    <row r="73" spans="1:7" ht="15.75">
      <c r="A73" s="205"/>
      <c r="B73" s="208"/>
      <c r="C73" s="207"/>
      <c r="D73" s="207"/>
      <c r="E73" s="207"/>
      <c r="F73" s="206"/>
      <c r="G73" s="205"/>
    </row>
    <row r="74" spans="1:7" ht="15.75">
      <c r="A74" s="205"/>
      <c r="B74" s="208"/>
      <c r="C74" s="207"/>
      <c r="D74" s="207"/>
      <c r="E74" s="207"/>
      <c r="F74" s="206"/>
      <c r="G74" s="205"/>
    </row>
    <row r="75" spans="1:7" ht="15.75">
      <c r="A75" s="205"/>
      <c r="B75" s="208"/>
      <c r="C75" s="207"/>
      <c r="D75" s="207"/>
      <c r="E75" s="207"/>
      <c r="F75" s="206"/>
      <c r="G75" s="205"/>
    </row>
    <row r="76" spans="1:7" ht="15.75">
      <c r="A76" s="205"/>
      <c r="B76" s="208"/>
      <c r="C76" s="207"/>
      <c r="D76" s="207"/>
      <c r="E76" s="207"/>
      <c r="F76" s="206"/>
      <c r="G76" s="205"/>
    </row>
    <row r="77" spans="1:7" ht="15.75">
      <c r="A77" s="205"/>
      <c r="B77" s="208"/>
      <c r="C77" s="207"/>
      <c r="D77" s="207"/>
      <c r="E77" s="207"/>
      <c r="F77" s="206"/>
      <c r="G77" s="205"/>
    </row>
    <row r="78" spans="1:7" ht="15.75">
      <c r="A78" s="205"/>
      <c r="B78" s="208"/>
      <c r="C78" s="207"/>
      <c r="D78" s="207"/>
      <c r="E78" s="207"/>
      <c r="F78" s="206"/>
      <c r="G78" s="205"/>
    </row>
    <row r="79" spans="1:7" ht="15.75">
      <c r="A79" s="205"/>
      <c r="B79" s="208"/>
      <c r="C79" s="207"/>
      <c r="D79" s="207"/>
      <c r="E79" s="207"/>
      <c r="F79" s="206"/>
      <c r="G79" s="205"/>
    </row>
    <row r="80" spans="1:7" ht="15.75">
      <c r="A80" s="205"/>
      <c r="B80" s="208"/>
      <c r="C80" s="207"/>
      <c r="D80" s="207"/>
      <c r="E80" s="207"/>
      <c r="F80" s="206"/>
      <c r="G80" s="205"/>
    </row>
    <row r="81" spans="1:7" ht="15.75">
      <c r="A81" s="205"/>
      <c r="B81" s="208"/>
      <c r="C81" s="207"/>
      <c r="D81" s="207"/>
      <c r="E81" s="207"/>
      <c r="F81" s="206"/>
      <c r="G81" s="205"/>
    </row>
    <row r="82" spans="1:7" ht="15.75">
      <c r="A82" s="205"/>
      <c r="B82" s="208"/>
      <c r="C82" s="207"/>
      <c r="D82" s="207"/>
      <c r="E82" s="207"/>
      <c r="F82" s="206"/>
      <c r="G82" s="205"/>
    </row>
    <row r="83" spans="1:7" ht="15.75">
      <c r="A83" s="205"/>
      <c r="B83" s="208"/>
      <c r="C83" s="207"/>
      <c r="D83" s="207"/>
      <c r="E83" s="207"/>
      <c r="F83" s="206"/>
      <c r="G83" s="205"/>
    </row>
    <row r="84" spans="1:7" ht="15.75">
      <c r="A84" s="205"/>
      <c r="B84" s="208"/>
      <c r="C84" s="207"/>
      <c r="D84" s="207"/>
      <c r="E84" s="207"/>
      <c r="F84" s="206"/>
      <c r="G84" s="205"/>
    </row>
    <row r="85" spans="1:7" ht="15.75">
      <c r="A85" s="205"/>
      <c r="B85" s="208"/>
      <c r="C85" s="207"/>
      <c r="D85" s="207"/>
      <c r="E85" s="207"/>
      <c r="F85" s="206"/>
      <c r="G85" s="205"/>
    </row>
    <row r="86" spans="1:7" ht="15.75">
      <c r="A86" s="205"/>
      <c r="B86" s="208"/>
      <c r="C86" s="209"/>
      <c r="D86" s="209"/>
      <c r="E86" s="209"/>
      <c r="F86" s="208"/>
      <c r="G86" s="205"/>
    </row>
    <row r="87" spans="1:7" ht="15.75">
      <c r="A87" s="205"/>
      <c r="B87" s="208"/>
      <c r="C87" s="207"/>
      <c r="D87" s="207"/>
      <c r="E87" s="207"/>
      <c r="F87" s="206"/>
      <c r="G87" s="205"/>
    </row>
    <row r="88" spans="1:7" ht="15.75">
      <c r="A88" s="205"/>
      <c r="B88" s="208"/>
      <c r="C88" s="207"/>
      <c r="D88" s="207"/>
      <c r="E88" s="207"/>
      <c r="F88" s="206"/>
      <c r="G88" s="205"/>
    </row>
    <row r="89" spans="1:7" ht="15.75">
      <c r="A89" s="205"/>
      <c r="B89" s="208"/>
      <c r="C89" s="207"/>
      <c r="D89" s="207"/>
      <c r="E89" s="207"/>
      <c r="F89" s="206"/>
      <c r="G89" s="205"/>
    </row>
    <row r="90" spans="1:7" ht="15.75">
      <c r="A90" s="205"/>
      <c r="B90" s="208"/>
      <c r="C90" s="207"/>
      <c r="D90" s="207"/>
      <c r="E90" s="207"/>
      <c r="F90" s="206"/>
      <c r="G90" s="205"/>
    </row>
    <row r="91" spans="1:7" ht="15.75">
      <c r="A91" s="205"/>
      <c r="B91" s="208"/>
      <c r="C91" s="207"/>
      <c r="D91" s="207"/>
      <c r="E91" s="207"/>
      <c r="F91" s="206"/>
      <c r="G91" s="205"/>
    </row>
    <row r="92" spans="1:7" ht="15.75">
      <c r="A92" s="205"/>
      <c r="B92" s="208"/>
      <c r="C92" s="207"/>
      <c r="D92" s="207"/>
      <c r="E92" s="207"/>
      <c r="F92" s="206"/>
      <c r="G92" s="205"/>
    </row>
    <row r="93" spans="1:7" ht="15.75">
      <c r="A93" s="205"/>
      <c r="B93" s="208"/>
      <c r="C93" s="207"/>
      <c r="D93" s="207"/>
      <c r="E93" s="207"/>
      <c r="F93" s="206"/>
      <c r="G93" s="205"/>
    </row>
    <row r="94" spans="1:7" ht="15.75">
      <c r="A94" s="205"/>
      <c r="B94" s="208"/>
      <c r="C94" s="207"/>
      <c r="D94" s="207"/>
      <c r="E94" s="207"/>
      <c r="F94" s="206"/>
      <c r="G94" s="205"/>
    </row>
    <row r="95" spans="1:7" ht="15.75">
      <c r="A95" s="205"/>
      <c r="B95" s="208"/>
      <c r="C95" s="207"/>
      <c r="D95" s="207"/>
      <c r="E95" s="207"/>
      <c r="F95" s="206"/>
      <c r="G95" s="205"/>
    </row>
    <row r="96" spans="1:7" ht="15.75">
      <c r="A96" s="205"/>
      <c r="B96" s="208"/>
      <c r="C96" s="207"/>
      <c r="D96" s="207"/>
      <c r="E96" s="207"/>
      <c r="F96" s="206"/>
      <c r="G96" s="205"/>
    </row>
    <row r="97" spans="1:7" ht="15.75">
      <c r="A97" s="205"/>
      <c r="B97" s="208"/>
      <c r="C97" s="207"/>
      <c r="D97" s="207"/>
      <c r="E97" s="207"/>
      <c r="F97" s="206"/>
      <c r="G97" s="205"/>
    </row>
    <row r="98" spans="1:7" ht="15.75">
      <c r="A98" s="205"/>
      <c r="B98" s="208"/>
      <c r="C98" s="207"/>
      <c r="D98" s="207"/>
      <c r="E98" s="207"/>
      <c r="F98" s="206"/>
      <c r="G98" s="205"/>
    </row>
  </sheetData>
  <mergeCells count="3">
    <mergeCell ref="C4:D4"/>
    <mergeCell ref="F4:G4"/>
    <mergeCell ref="A23:B23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190"/>
  <sheetViews>
    <sheetView topLeftCell="A25" workbookViewId="0">
      <selection activeCell="G35" sqref="G35"/>
    </sheetView>
  </sheetViews>
  <sheetFormatPr defaultColWidth="9.77734375" defaultRowHeight="15"/>
  <cols>
    <col min="1" max="1" width="3.44140625" style="102" customWidth="1"/>
    <col min="2" max="2" width="16.44140625" style="102" customWidth="1"/>
    <col min="3" max="6" width="10.33203125" style="102" customWidth="1"/>
    <col min="7" max="7" width="9.6640625" style="102" customWidth="1"/>
    <col min="8" max="8" width="7.6640625" style="102" bestFit="1" customWidth="1"/>
    <col min="9" max="16384" width="9.77734375" style="102"/>
  </cols>
  <sheetData>
    <row r="1" spans="1:12" ht="18.75">
      <c r="A1" s="132" t="s">
        <v>330</v>
      </c>
      <c r="B1" s="131"/>
      <c r="C1" s="131"/>
      <c r="D1" s="131"/>
      <c r="E1" s="131"/>
      <c r="F1" s="131"/>
      <c r="G1" s="131"/>
      <c r="H1" s="104"/>
    </row>
    <row r="2" spans="1:12" ht="18.75">
      <c r="A2" s="130"/>
      <c r="B2" s="129"/>
      <c r="C2" s="129"/>
      <c r="D2" s="129"/>
      <c r="E2" s="129"/>
      <c r="F2" s="129"/>
      <c r="G2" s="129"/>
      <c r="H2" s="104"/>
    </row>
    <row r="3" spans="1:12" ht="9" customHeight="1">
      <c r="A3" s="128" t="s">
        <v>174</v>
      </c>
      <c r="B3" s="127"/>
      <c r="C3" s="127"/>
      <c r="D3" s="127"/>
      <c r="E3" s="127"/>
      <c r="F3" s="127"/>
      <c r="G3" s="127"/>
      <c r="H3" s="104"/>
    </row>
    <row r="4" spans="1:12" ht="18.75">
      <c r="A4" s="126"/>
      <c r="B4" s="125"/>
      <c r="C4" s="125"/>
      <c r="D4" s="125"/>
      <c r="E4" s="125"/>
      <c r="F4" s="125"/>
      <c r="G4" s="124" t="s">
        <v>173</v>
      </c>
      <c r="H4" s="104"/>
    </row>
    <row r="5" spans="1:12">
      <c r="A5" s="123"/>
      <c r="B5" s="123"/>
      <c r="C5" s="433" t="s">
        <v>289</v>
      </c>
      <c r="D5" s="433" t="s">
        <v>172</v>
      </c>
      <c r="E5" s="435" t="s">
        <v>325</v>
      </c>
      <c r="F5" s="435" t="s">
        <v>324</v>
      </c>
      <c r="G5" s="431" t="s">
        <v>171</v>
      </c>
      <c r="H5" s="118"/>
    </row>
    <row r="6" spans="1:12" ht="37.5" customHeight="1">
      <c r="A6" s="122"/>
      <c r="B6" s="122"/>
      <c r="C6" s="434"/>
      <c r="D6" s="434"/>
      <c r="E6" s="436"/>
      <c r="F6" s="436"/>
      <c r="G6" s="432"/>
      <c r="H6" s="118"/>
    </row>
    <row r="7" spans="1:12">
      <c r="A7" s="122"/>
      <c r="B7" s="122"/>
      <c r="C7" s="121"/>
      <c r="D7" s="121"/>
      <c r="E7" s="120"/>
      <c r="F7" s="120"/>
      <c r="G7" s="119"/>
      <c r="H7" s="118"/>
    </row>
    <row r="8" spans="1:12" ht="17.25" customHeight="1">
      <c r="A8" s="117" t="s">
        <v>170</v>
      </c>
      <c r="B8" s="111"/>
      <c r="C8" s="349">
        <v>593.6</v>
      </c>
      <c r="D8" s="349">
        <v>4398.2</v>
      </c>
      <c r="E8" s="349">
        <v>112.1</v>
      </c>
      <c r="F8" s="344">
        <v>105.1</v>
      </c>
      <c r="G8" s="344">
        <v>90.6</v>
      </c>
      <c r="H8" s="107"/>
      <c r="I8" s="107"/>
      <c r="J8" s="107"/>
      <c r="K8" s="107"/>
      <c r="L8" s="107"/>
    </row>
    <row r="9" spans="1:12" ht="16.5">
      <c r="A9" s="116" t="s">
        <v>169</v>
      </c>
      <c r="B9" s="115"/>
      <c r="C9" s="355"/>
      <c r="D9" s="355"/>
      <c r="E9" s="355"/>
      <c r="F9" s="345"/>
      <c r="G9" s="345"/>
      <c r="H9" s="107"/>
      <c r="I9" s="107"/>
      <c r="J9" s="107"/>
    </row>
    <row r="10" spans="1:12" ht="16.5">
      <c r="A10" s="110"/>
      <c r="B10" s="109" t="s">
        <v>168</v>
      </c>
      <c r="C10" s="350">
        <v>508.5</v>
      </c>
      <c r="D10" s="350">
        <v>3621.4</v>
      </c>
      <c r="E10" s="346">
        <v>121.3</v>
      </c>
      <c r="F10" s="346">
        <v>113.3</v>
      </c>
      <c r="G10" s="346">
        <v>93.5</v>
      </c>
      <c r="H10" s="107"/>
      <c r="I10" s="107"/>
      <c r="J10" s="107"/>
      <c r="K10" s="107"/>
      <c r="L10" s="107"/>
    </row>
    <row r="11" spans="1:12" ht="16.5">
      <c r="A11" s="110"/>
      <c r="B11" s="109" t="s">
        <v>167</v>
      </c>
      <c r="C11" s="350">
        <v>2</v>
      </c>
      <c r="D11" s="350">
        <v>31.8</v>
      </c>
      <c r="E11" s="346">
        <v>47.6</v>
      </c>
      <c r="F11" s="346">
        <v>97.9</v>
      </c>
      <c r="G11" s="346">
        <v>74.599999999999994</v>
      </c>
      <c r="H11" s="107"/>
      <c r="I11" s="107"/>
      <c r="J11" s="107"/>
      <c r="K11" s="107"/>
      <c r="L11" s="107"/>
    </row>
    <row r="12" spans="1:12" ht="16.5">
      <c r="A12" s="110"/>
      <c r="B12" s="109" t="s">
        <v>166</v>
      </c>
      <c r="C12" s="350">
        <v>83.1</v>
      </c>
      <c r="D12" s="350">
        <v>745</v>
      </c>
      <c r="E12" s="346">
        <v>78.3</v>
      </c>
      <c r="F12" s="346">
        <v>72.900000000000006</v>
      </c>
      <c r="G12" s="346">
        <v>79.400000000000006</v>
      </c>
      <c r="H12" s="107"/>
      <c r="I12" s="107"/>
      <c r="J12" s="107"/>
      <c r="K12" s="107"/>
      <c r="L12" s="107"/>
    </row>
    <row r="13" spans="1:12" ht="16.5">
      <c r="A13" s="114"/>
      <c r="C13" s="356"/>
      <c r="D13" s="356"/>
      <c r="E13" s="353"/>
      <c r="F13" s="353"/>
      <c r="G13" s="346"/>
      <c r="H13" s="107"/>
    </row>
    <row r="14" spans="1:12" ht="16.5">
      <c r="A14" s="113" t="s">
        <v>165</v>
      </c>
      <c r="B14" s="111"/>
      <c r="C14" s="356"/>
      <c r="D14" s="356"/>
      <c r="E14" s="353"/>
      <c r="F14" s="353"/>
      <c r="G14" s="346"/>
      <c r="H14" s="107"/>
    </row>
    <row r="15" spans="1:12" ht="16.5">
      <c r="A15" s="110"/>
      <c r="B15" s="108" t="s">
        <v>164</v>
      </c>
      <c r="C15" s="349">
        <v>390.7</v>
      </c>
      <c r="D15" s="352">
        <v>2917.5</v>
      </c>
      <c r="E15" s="347">
        <v>104.4</v>
      </c>
      <c r="F15" s="347">
        <v>106.4</v>
      </c>
      <c r="G15" s="347">
        <v>90.3</v>
      </c>
      <c r="H15" s="107"/>
      <c r="I15" s="107"/>
      <c r="J15" s="107"/>
      <c r="K15" s="107"/>
      <c r="L15" s="107"/>
    </row>
    <row r="16" spans="1:12" ht="16.5">
      <c r="A16" s="110"/>
      <c r="B16" s="112" t="s">
        <v>148</v>
      </c>
      <c r="C16" s="350"/>
      <c r="D16" s="357"/>
      <c r="E16" s="354"/>
      <c r="F16" s="354"/>
      <c r="G16" s="348"/>
      <c r="H16" s="107"/>
    </row>
    <row r="17" spans="1:12" ht="16.5">
      <c r="A17" s="110"/>
      <c r="B17" s="360" t="s">
        <v>163</v>
      </c>
      <c r="C17" s="350">
        <v>136.6</v>
      </c>
      <c r="D17" s="357">
        <v>950.8</v>
      </c>
      <c r="E17" s="348">
        <v>119.9</v>
      </c>
      <c r="F17" s="348">
        <v>110.7</v>
      </c>
      <c r="G17" s="348">
        <v>75.599999999999994</v>
      </c>
      <c r="H17" s="107"/>
      <c r="I17" s="107"/>
      <c r="J17" s="107"/>
      <c r="K17" s="107"/>
      <c r="L17" s="107"/>
    </row>
    <row r="18" spans="1:12" ht="16.5">
      <c r="A18" s="110"/>
      <c r="B18" s="360" t="s">
        <v>162</v>
      </c>
      <c r="C18" s="350">
        <v>73.099999999999994</v>
      </c>
      <c r="D18" s="357">
        <v>626.29999999999995</v>
      </c>
      <c r="E18" s="348">
        <v>100.2</v>
      </c>
      <c r="F18" s="348">
        <v>129.5</v>
      </c>
      <c r="G18" s="348">
        <v>135.5</v>
      </c>
      <c r="H18" s="107"/>
      <c r="I18" s="107"/>
      <c r="J18" s="107"/>
      <c r="K18" s="107"/>
      <c r="L18" s="107"/>
    </row>
    <row r="19" spans="1:12" ht="16.5">
      <c r="A19" s="110"/>
      <c r="B19" s="360" t="s">
        <v>161</v>
      </c>
      <c r="C19" s="350">
        <v>50.2</v>
      </c>
      <c r="D19" s="357">
        <v>367</v>
      </c>
      <c r="E19" s="348">
        <v>107.9</v>
      </c>
      <c r="F19" s="348">
        <v>112.4</v>
      </c>
      <c r="G19" s="348">
        <v>101.2</v>
      </c>
      <c r="H19" s="107"/>
      <c r="I19" s="107"/>
      <c r="J19" s="107"/>
      <c r="K19" s="107"/>
      <c r="L19" s="107"/>
    </row>
    <row r="20" spans="1:12" ht="16.5">
      <c r="A20" s="110"/>
      <c r="B20" s="360" t="s">
        <v>160</v>
      </c>
      <c r="C20" s="350">
        <v>46.1</v>
      </c>
      <c r="D20" s="357">
        <v>255.4</v>
      </c>
      <c r="E20" s="348">
        <v>135.6</v>
      </c>
      <c r="F20" s="348">
        <v>119.9</v>
      </c>
      <c r="G20" s="348">
        <v>103.8</v>
      </c>
      <c r="H20" s="107"/>
      <c r="I20" s="107"/>
      <c r="J20" s="107"/>
      <c r="K20" s="107"/>
      <c r="L20" s="107"/>
    </row>
    <row r="21" spans="1:12" ht="16.5">
      <c r="A21" s="110"/>
      <c r="B21" s="360" t="s">
        <v>159</v>
      </c>
      <c r="C21" s="350">
        <v>21.6</v>
      </c>
      <c r="D21" s="357">
        <v>195.6</v>
      </c>
      <c r="E21" s="348">
        <v>60.3</v>
      </c>
      <c r="F21" s="348">
        <v>129.69999999999999</v>
      </c>
      <c r="G21" s="348">
        <v>98.3</v>
      </c>
      <c r="H21" s="107"/>
      <c r="I21" s="107"/>
      <c r="J21" s="107"/>
      <c r="K21" s="107"/>
      <c r="L21" s="107"/>
    </row>
    <row r="22" spans="1:12" ht="16.5">
      <c r="A22" s="110"/>
      <c r="B22" s="360" t="s">
        <v>158</v>
      </c>
      <c r="C22" s="350">
        <v>16.2</v>
      </c>
      <c r="D22" s="357">
        <v>126.8</v>
      </c>
      <c r="E22" s="348">
        <v>67.3</v>
      </c>
      <c r="F22" s="348">
        <v>120.3</v>
      </c>
      <c r="G22" s="348">
        <v>113.4</v>
      </c>
      <c r="H22" s="107"/>
      <c r="I22" s="107"/>
      <c r="J22" s="107"/>
      <c r="K22" s="107"/>
      <c r="L22" s="107"/>
    </row>
    <row r="23" spans="1:12" ht="16.5">
      <c r="A23" s="110"/>
      <c r="B23" s="360" t="s">
        <v>157</v>
      </c>
      <c r="C23" s="350">
        <v>10.3</v>
      </c>
      <c r="D23" s="357">
        <v>128.69999999999999</v>
      </c>
      <c r="E23" s="348">
        <v>87.6</v>
      </c>
      <c r="F23" s="348">
        <v>38.700000000000003</v>
      </c>
      <c r="G23" s="348">
        <v>56.1</v>
      </c>
      <c r="H23" s="107"/>
      <c r="I23" s="107"/>
      <c r="J23" s="107"/>
      <c r="K23" s="107"/>
      <c r="L23" s="107"/>
    </row>
    <row r="24" spans="1:12" ht="16.5">
      <c r="A24" s="110"/>
      <c r="B24" s="360" t="s">
        <v>156</v>
      </c>
      <c r="C24" s="350">
        <v>11.6</v>
      </c>
      <c r="D24" s="357">
        <v>112</v>
      </c>
      <c r="E24" s="348">
        <v>86.4</v>
      </c>
      <c r="F24" s="348">
        <v>59.2</v>
      </c>
      <c r="G24" s="348">
        <v>68.8</v>
      </c>
      <c r="H24" s="107"/>
      <c r="I24" s="107"/>
      <c r="J24" s="107"/>
      <c r="K24" s="107"/>
      <c r="L24" s="107"/>
    </row>
    <row r="25" spans="1:12" ht="16.5">
      <c r="A25" s="110"/>
      <c r="B25" s="360" t="s">
        <v>155</v>
      </c>
      <c r="C25" s="350">
        <v>9</v>
      </c>
      <c r="D25" s="357">
        <v>55</v>
      </c>
      <c r="E25" s="348">
        <v>135.19999999999999</v>
      </c>
      <c r="F25" s="348">
        <v>56.1</v>
      </c>
      <c r="G25" s="348">
        <v>63.9</v>
      </c>
      <c r="H25" s="107"/>
      <c r="I25" s="107"/>
      <c r="J25" s="107"/>
      <c r="K25" s="107"/>
      <c r="L25" s="107"/>
    </row>
    <row r="26" spans="1:12" ht="16.5">
      <c r="A26" s="110"/>
      <c r="B26" s="360" t="s">
        <v>154</v>
      </c>
      <c r="C26" s="350">
        <v>7.6</v>
      </c>
      <c r="D26" s="350">
        <v>55.3</v>
      </c>
      <c r="E26" s="346">
        <v>83.8</v>
      </c>
      <c r="F26" s="346">
        <v>101.3</v>
      </c>
      <c r="G26" s="346">
        <v>87.5</v>
      </c>
      <c r="H26" s="107"/>
      <c r="I26" s="107"/>
      <c r="J26" s="107"/>
      <c r="K26" s="107"/>
      <c r="L26" s="107"/>
    </row>
    <row r="27" spans="1:12" ht="16.5">
      <c r="A27" s="110"/>
      <c r="B27" s="360" t="s">
        <v>153</v>
      </c>
      <c r="C27" s="350">
        <v>6.5</v>
      </c>
      <c r="D27" s="350">
        <v>35.4</v>
      </c>
      <c r="E27" s="346">
        <v>147.19999999999999</v>
      </c>
      <c r="F27" s="346">
        <v>173.5</v>
      </c>
      <c r="G27" s="346">
        <v>87.6</v>
      </c>
      <c r="H27" s="107"/>
      <c r="I27" s="107"/>
      <c r="J27" s="107"/>
      <c r="K27" s="107"/>
      <c r="L27" s="107"/>
    </row>
    <row r="28" spans="1:12" ht="16.5">
      <c r="A28" s="110"/>
      <c r="B28" s="108" t="s">
        <v>152</v>
      </c>
      <c r="C28" s="349">
        <v>53</v>
      </c>
      <c r="D28" s="349">
        <v>367.3</v>
      </c>
      <c r="E28" s="349">
        <v>113.2</v>
      </c>
      <c r="F28" s="349">
        <v>113.7</v>
      </c>
      <c r="G28" s="349">
        <v>103.8</v>
      </c>
      <c r="H28" s="107"/>
      <c r="I28" s="107"/>
      <c r="J28" s="107"/>
      <c r="K28" s="107"/>
      <c r="L28" s="107"/>
    </row>
    <row r="29" spans="1:12" ht="16.5">
      <c r="A29" s="110"/>
      <c r="B29" s="360" t="s">
        <v>151</v>
      </c>
      <c r="C29" s="350">
        <v>45.2</v>
      </c>
      <c r="D29" s="350">
        <v>301.10000000000002</v>
      </c>
      <c r="E29" s="350">
        <v>111.6</v>
      </c>
      <c r="F29" s="350">
        <v>116.3</v>
      </c>
      <c r="G29" s="350">
        <v>105.6</v>
      </c>
      <c r="H29" s="107"/>
      <c r="I29" s="107"/>
      <c r="J29" s="107"/>
      <c r="K29" s="107"/>
      <c r="L29" s="107"/>
    </row>
    <row r="30" spans="1:12" ht="16.5">
      <c r="A30" s="110"/>
      <c r="B30" s="360" t="s">
        <v>150</v>
      </c>
      <c r="C30" s="350">
        <v>7.8</v>
      </c>
      <c r="D30" s="350">
        <v>66.2</v>
      </c>
      <c r="E30" s="350">
        <v>123.5</v>
      </c>
      <c r="F30" s="350">
        <v>100.5</v>
      </c>
      <c r="G30" s="350">
        <v>96.3</v>
      </c>
      <c r="H30" s="107"/>
      <c r="I30" s="107"/>
      <c r="J30" s="107"/>
      <c r="K30" s="107"/>
      <c r="L30" s="107"/>
    </row>
    <row r="31" spans="1:12" ht="16.5">
      <c r="A31" s="110"/>
      <c r="B31" s="108" t="s">
        <v>149</v>
      </c>
      <c r="C31" s="349">
        <v>92.9</v>
      </c>
      <c r="D31" s="349">
        <v>682.5</v>
      </c>
      <c r="E31" s="349">
        <v>143.9</v>
      </c>
      <c r="F31" s="349">
        <v>102.9</v>
      </c>
      <c r="G31" s="349">
        <v>94.8</v>
      </c>
      <c r="H31" s="107"/>
      <c r="I31" s="107"/>
      <c r="J31" s="107"/>
      <c r="K31" s="107"/>
      <c r="L31" s="107"/>
    </row>
    <row r="32" spans="1:12" ht="16.5">
      <c r="A32" s="110"/>
      <c r="B32" s="112" t="s">
        <v>148</v>
      </c>
      <c r="C32" s="358"/>
      <c r="D32" s="358"/>
      <c r="E32" s="359"/>
      <c r="F32" s="350"/>
      <c r="G32" s="351"/>
      <c r="H32" s="107"/>
      <c r="I32" s="107"/>
      <c r="J32" s="107"/>
      <c r="K32" s="107"/>
      <c r="L32" s="107"/>
    </row>
    <row r="33" spans="1:12" ht="16.5">
      <c r="A33" s="110"/>
      <c r="B33" s="360" t="s">
        <v>147</v>
      </c>
      <c r="C33" s="350">
        <v>21.7</v>
      </c>
      <c r="D33" s="350">
        <v>190.4</v>
      </c>
      <c r="E33" s="350">
        <v>96.1</v>
      </c>
      <c r="F33" s="350">
        <v>95.5</v>
      </c>
      <c r="G33" s="350">
        <v>87.9</v>
      </c>
      <c r="H33" s="107"/>
      <c r="I33" s="107"/>
      <c r="J33" s="107"/>
      <c r="K33" s="107"/>
      <c r="L33" s="107"/>
    </row>
    <row r="34" spans="1:12" ht="16.5">
      <c r="A34" s="110"/>
      <c r="B34" s="360" t="s">
        <v>146</v>
      </c>
      <c r="C34" s="350">
        <v>16.600000000000001</v>
      </c>
      <c r="D34" s="350">
        <v>125.6</v>
      </c>
      <c r="E34" s="350">
        <v>173.6</v>
      </c>
      <c r="F34" s="350">
        <v>104.7</v>
      </c>
      <c r="G34" s="350">
        <v>95</v>
      </c>
      <c r="H34" s="107"/>
      <c r="I34" s="107"/>
      <c r="J34" s="107"/>
      <c r="K34" s="107"/>
      <c r="L34" s="107"/>
    </row>
    <row r="35" spans="1:12" ht="16.5">
      <c r="A35" s="110"/>
      <c r="B35" s="360" t="s">
        <v>145</v>
      </c>
      <c r="C35" s="350">
        <v>16.7</v>
      </c>
      <c r="D35" s="350">
        <v>119.7</v>
      </c>
      <c r="E35" s="350">
        <v>130</v>
      </c>
      <c r="F35" s="350">
        <v>111.4</v>
      </c>
      <c r="G35" s="350">
        <v>96.3</v>
      </c>
      <c r="H35" s="107"/>
      <c r="I35" s="107"/>
      <c r="J35" s="107"/>
      <c r="K35" s="107"/>
      <c r="L35" s="107"/>
    </row>
    <row r="36" spans="1:12" ht="16.5">
      <c r="A36" s="110"/>
      <c r="B36" s="360" t="s">
        <v>144</v>
      </c>
      <c r="C36" s="350">
        <v>8.6999999999999993</v>
      </c>
      <c r="D36" s="350">
        <v>82.9</v>
      </c>
      <c r="E36" s="350">
        <v>145.1</v>
      </c>
      <c r="F36" s="350">
        <v>110.4</v>
      </c>
      <c r="G36" s="350">
        <v>101.4</v>
      </c>
      <c r="H36" s="107"/>
      <c r="I36" s="107"/>
      <c r="J36" s="107"/>
      <c r="K36" s="107"/>
      <c r="L36" s="107"/>
    </row>
    <row r="37" spans="1:12" ht="16.5">
      <c r="A37" s="110"/>
      <c r="B37" s="360" t="s">
        <v>143</v>
      </c>
      <c r="C37" s="350">
        <v>6.9</v>
      </c>
      <c r="D37" s="350">
        <v>29.1</v>
      </c>
      <c r="E37" s="350">
        <v>264.89999999999998</v>
      </c>
      <c r="F37" s="350">
        <v>117.8</v>
      </c>
      <c r="G37" s="350">
        <v>100.8</v>
      </c>
      <c r="H37" s="107"/>
      <c r="I37" s="107"/>
      <c r="J37" s="107"/>
      <c r="K37" s="107"/>
      <c r="L37" s="107"/>
    </row>
    <row r="38" spans="1:12" ht="16.5">
      <c r="A38" s="110"/>
      <c r="B38" s="360" t="s">
        <v>142</v>
      </c>
      <c r="C38" s="350">
        <v>2.2999999999999998</v>
      </c>
      <c r="D38" s="350">
        <v>21</v>
      </c>
      <c r="E38" s="350">
        <v>118.3</v>
      </c>
      <c r="F38" s="350">
        <v>121.3</v>
      </c>
      <c r="G38" s="350">
        <v>105.7</v>
      </c>
      <c r="H38" s="107"/>
      <c r="I38" s="107"/>
      <c r="J38" s="107"/>
      <c r="K38" s="107"/>
      <c r="L38" s="107"/>
    </row>
    <row r="39" spans="1:12" ht="16.5">
      <c r="A39" s="110"/>
      <c r="B39" s="360" t="s">
        <v>141</v>
      </c>
      <c r="C39" s="350">
        <v>2.2000000000000002</v>
      </c>
      <c r="D39" s="350">
        <v>20.7</v>
      </c>
      <c r="E39" s="350">
        <v>145.19999999999999</v>
      </c>
      <c r="F39" s="350">
        <v>88.3</v>
      </c>
      <c r="G39" s="350">
        <v>93.2</v>
      </c>
      <c r="H39" s="107"/>
      <c r="I39" s="107"/>
      <c r="J39" s="107"/>
      <c r="K39" s="107"/>
      <c r="L39" s="107"/>
    </row>
    <row r="40" spans="1:12" ht="16.5">
      <c r="A40" s="106"/>
      <c r="B40" s="108" t="s">
        <v>140</v>
      </c>
      <c r="C40" s="349">
        <v>32.299999999999997</v>
      </c>
      <c r="D40" s="349">
        <v>202.5</v>
      </c>
      <c r="E40" s="349">
        <v>150.30000000000001</v>
      </c>
      <c r="F40" s="349">
        <v>93.2</v>
      </c>
      <c r="G40" s="349">
        <v>91.4</v>
      </c>
      <c r="H40" s="107"/>
      <c r="I40" s="107"/>
      <c r="J40" s="107"/>
      <c r="K40" s="107"/>
      <c r="L40" s="107"/>
    </row>
    <row r="41" spans="1:12" ht="16.5">
      <c r="A41" s="106"/>
      <c r="B41" s="360" t="s">
        <v>139</v>
      </c>
      <c r="C41" s="350">
        <v>29</v>
      </c>
      <c r="D41" s="350">
        <v>183.6</v>
      </c>
      <c r="E41" s="350">
        <v>152.19999999999999</v>
      </c>
      <c r="F41" s="350">
        <v>93.4</v>
      </c>
      <c r="G41" s="350">
        <v>91.3</v>
      </c>
      <c r="H41" s="107"/>
      <c r="I41" s="107"/>
      <c r="J41" s="107"/>
      <c r="K41" s="107"/>
      <c r="L41" s="107"/>
    </row>
    <row r="42" spans="1:12" ht="16.5">
      <c r="A42" s="106"/>
      <c r="B42" s="360" t="s">
        <v>138</v>
      </c>
      <c r="C42" s="350">
        <v>3.3</v>
      </c>
      <c r="D42" s="350">
        <v>18.899999999999999</v>
      </c>
      <c r="E42" s="350">
        <v>135.1</v>
      </c>
      <c r="F42" s="350">
        <v>91.3</v>
      </c>
      <c r="G42" s="350">
        <v>91.6</v>
      </c>
      <c r="H42" s="107"/>
      <c r="I42" s="107"/>
      <c r="J42" s="107"/>
      <c r="K42" s="107"/>
      <c r="L42" s="107"/>
    </row>
    <row r="43" spans="1:12" ht="16.5">
      <c r="A43" s="106"/>
      <c r="B43" s="108" t="s">
        <v>137</v>
      </c>
      <c r="C43" s="349">
        <v>24.7</v>
      </c>
      <c r="D43" s="352">
        <v>228.4</v>
      </c>
      <c r="E43" s="352">
        <v>110.6</v>
      </c>
      <c r="F43" s="352">
        <v>94.5</v>
      </c>
      <c r="G43" s="352">
        <v>70.400000000000006</v>
      </c>
      <c r="H43" s="107"/>
      <c r="I43" s="107"/>
      <c r="J43" s="107"/>
      <c r="K43" s="107"/>
      <c r="L43" s="107"/>
    </row>
    <row r="44" spans="1:12">
      <c r="A44" s="106"/>
    </row>
    <row r="45" spans="1:12">
      <c r="A45" s="106"/>
      <c r="B45" s="106"/>
      <c r="C45" s="106"/>
      <c r="D45" s="105"/>
      <c r="E45" s="105"/>
      <c r="F45" s="105"/>
      <c r="G45" s="106"/>
    </row>
    <row r="46" spans="1:12">
      <c r="A46" s="106"/>
    </row>
    <row r="47" spans="1:12">
      <c r="A47" s="106"/>
      <c r="B47" s="106"/>
      <c r="C47" s="106"/>
      <c r="D47" s="105"/>
      <c r="E47" s="105"/>
      <c r="F47" s="105"/>
      <c r="G47" s="106"/>
    </row>
    <row r="48" spans="1:12">
      <c r="A48" s="106"/>
      <c r="B48" s="106"/>
      <c r="C48" s="106"/>
      <c r="D48" s="105"/>
      <c r="E48" s="105"/>
      <c r="F48" s="105"/>
      <c r="G48" s="106"/>
    </row>
    <row r="49" spans="1:7">
      <c r="A49" s="106"/>
      <c r="B49" s="106"/>
      <c r="C49" s="106"/>
      <c r="D49" s="105"/>
      <c r="E49" s="105"/>
      <c r="F49" s="105"/>
      <c r="G49" s="106"/>
    </row>
    <row r="50" spans="1:7">
      <c r="A50" s="106"/>
      <c r="B50" s="106"/>
      <c r="C50" s="106"/>
      <c r="D50" s="105"/>
      <c r="E50" s="105"/>
      <c r="F50" s="105"/>
      <c r="G50" s="106"/>
    </row>
    <row r="51" spans="1:7">
      <c r="A51" s="106"/>
      <c r="B51" s="106"/>
      <c r="C51" s="106"/>
      <c r="D51" s="105"/>
      <c r="E51" s="105"/>
      <c r="F51" s="105"/>
      <c r="G51" s="106"/>
    </row>
    <row r="52" spans="1:7">
      <c r="A52" s="106"/>
      <c r="B52" s="106"/>
      <c r="C52" s="106"/>
      <c r="D52" s="105"/>
      <c r="E52" s="105"/>
      <c r="F52" s="105"/>
      <c r="G52" s="106"/>
    </row>
    <row r="53" spans="1:7">
      <c r="A53" s="106"/>
      <c r="B53" s="106"/>
      <c r="C53" s="106"/>
      <c r="D53" s="105"/>
      <c r="E53" s="105"/>
      <c r="F53" s="105"/>
      <c r="G53" s="106"/>
    </row>
    <row r="54" spans="1:7">
      <c r="A54" s="106"/>
      <c r="B54" s="106"/>
      <c r="C54" s="106"/>
      <c r="D54" s="105"/>
      <c r="E54" s="105"/>
      <c r="F54" s="105"/>
      <c r="G54" s="106"/>
    </row>
    <row r="55" spans="1:7">
      <c r="A55" s="106"/>
      <c r="B55" s="106"/>
      <c r="C55" s="106"/>
      <c r="D55" s="105"/>
      <c r="E55" s="105"/>
      <c r="F55" s="105"/>
      <c r="G55" s="106"/>
    </row>
    <row r="56" spans="1:7">
      <c r="A56" s="106"/>
      <c r="B56" s="106"/>
      <c r="C56" s="106"/>
      <c r="D56" s="105"/>
      <c r="E56" s="105"/>
      <c r="F56" s="105"/>
      <c r="G56" s="106"/>
    </row>
    <row r="57" spans="1:7">
      <c r="A57" s="106"/>
      <c r="B57" s="106"/>
      <c r="C57" s="106"/>
      <c r="D57" s="105"/>
      <c r="E57" s="105"/>
      <c r="F57" s="105"/>
      <c r="G57" s="106"/>
    </row>
    <row r="58" spans="1:7">
      <c r="A58" s="106"/>
      <c r="B58" s="106"/>
      <c r="C58" s="106"/>
      <c r="D58" s="105"/>
      <c r="E58" s="105"/>
      <c r="F58" s="105"/>
      <c r="G58" s="106"/>
    </row>
    <row r="59" spans="1:7">
      <c r="A59" s="106"/>
      <c r="B59" s="106"/>
      <c r="C59" s="106"/>
      <c r="D59" s="105"/>
      <c r="E59" s="105"/>
      <c r="F59" s="105"/>
      <c r="G59" s="106"/>
    </row>
    <row r="60" spans="1:7">
      <c r="A60" s="106"/>
      <c r="B60" s="106"/>
      <c r="C60" s="106"/>
      <c r="D60" s="105"/>
      <c r="E60" s="105"/>
      <c r="F60" s="105"/>
      <c r="G60" s="106"/>
    </row>
    <row r="61" spans="1:7">
      <c r="A61" s="106"/>
      <c r="B61" s="106"/>
      <c r="C61" s="106"/>
      <c r="D61" s="105"/>
      <c r="E61" s="105"/>
      <c r="F61" s="105"/>
      <c r="G61" s="106"/>
    </row>
    <row r="62" spans="1:7">
      <c r="A62" s="106"/>
      <c r="B62" s="106"/>
      <c r="C62" s="106"/>
      <c r="D62" s="105"/>
      <c r="E62" s="105"/>
      <c r="F62" s="105"/>
      <c r="G62" s="106"/>
    </row>
    <row r="63" spans="1:7">
      <c r="A63" s="106"/>
      <c r="B63" s="106"/>
      <c r="C63" s="106"/>
      <c r="D63" s="105"/>
      <c r="E63" s="105"/>
      <c r="F63" s="105"/>
      <c r="G63" s="106"/>
    </row>
    <row r="64" spans="1:7">
      <c r="A64" s="106"/>
      <c r="B64" s="106"/>
      <c r="C64" s="106"/>
      <c r="D64" s="105"/>
      <c r="E64" s="105"/>
      <c r="F64" s="105"/>
      <c r="G64" s="106"/>
    </row>
    <row r="65" spans="1:7">
      <c r="A65" s="106"/>
      <c r="B65" s="106"/>
      <c r="C65" s="106"/>
      <c r="D65" s="105"/>
      <c r="E65" s="105"/>
      <c r="F65" s="105"/>
      <c r="G65" s="106"/>
    </row>
    <row r="66" spans="1:7">
      <c r="A66" s="106"/>
      <c r="B66" s="106"/>
      <c r="C66" s="106"/>
      <c r="D66" s="105"/>
      <c r="E66" s="105"/>
      <c r="F66" s="105"/>
      <c r="G66" s="106"/>
    </row>
    <row r="67" spans="1:7">
      <c r="A67" s="106"/>
      <c r="B67" s="106"/>
      <c r="C67" s="106"/>
      <c r="D67" s="105"/>
      <c r="E67" s="105"/>
      <c r="F67" s="105"/>
      <c r="G67" s="106"/>
    </row>
    <row r="68" spans="1:7">
      <c r="A68" s="106"/>
      <c r="B68" s="106"/>
      <c r="C68" s="106"/>
      <c r="D68" s="105"/>
      <c r="E68" s="105"/>
      <c r="F68" s="105"/>
      <c r="G68" s="106"/>
    </row>
    <row r="69" spans="1:7">
      <c r="A69" s="106"/>
      <c r="B69" s="106"/>
      <c r="C69" s="106"/>
      <c r="D69" s="105"/>
      <c r="E69" s="105"/>
      <c r="F69" s="105"/>
      <c r="G69" s="106"/>
    </row>
    <row r="70" spans="1:7">
      <c r="A70" s="106"/>
      <c r="B70" s="106"/>
      <c r="C70" s="106"/>
      <c r="D70" s="105"/>
      <c r="E70" s="105"/>
      <c r="F70" s="105"/>
      <c r="G70" s="106"/>
    </row>
    <row r="71" spans="1:7">
      <c r="A71" s="106"/>
      <c r="B71" s="106"/>
      <c r="C71" s="106"/>
      <c r="D71" s="105"/>
      <c r="E71" s="105"/>
      <c r="F71" s="105"/>
      <c r="G71" s="106"/>
    </row>
    <row r="72" spans="1:7">
      <c r="A72" s="106"/>
      <c r="B72" s="106"/>
      <c r="C72" s="106"/>
      <c r="D72" s="105"/>
      <c r="E72" s="105"/>
      <c r="F72" s="105"/>
      <c r="G72" s="106"/>
    </row>
    <row r="73" spans="1:7">
      <c r="A73" s="106"/>
      <c r="B73" s="106"/>
      <c r="C73" s="106"/>
      <c r="D73" s="105"/>
      <c r="E73" s="105"/>
      <c r="F73" s="105"/>
      <c r="G73" s="106"/>
    </row>
    <row r="74" spans="1:7">
      <c r="A74" s="106"/>
      <c r="B74" s="106"/>
      <c r="C74" s="106"/>
      <c r="D74" s="105"/>
      <c r="E74" s="105"/>
      <c r="F74" s="105"/>
      <c r="G74" s="106"/>
    </row>
    <row r="75" spans="1:7">
      <c r="A75" s="106"/>
      <c r="B75" s="106"/>
      <c r="C75" s="106"/>
      <c r="D75" s="105"/>
      <c r="E75" s="105"/>
      <c r="F75" s="105"/>
      <c r="G75" s="106"/>
    </row>
    <row r="76" spans="1:7">
      <c r="A76" s="106"/>
      <c r="B76" s="106"/>
      <c r="C76" s="106"/>
      <c r="D76" s="105"/>
      <c r="E76" s="105"/>
      <c r="F76" s="105"/>
      <c r="G76" s="106"/>
    </row>
    <row r="77" spans="1:7">
      <c r="A77" s="106"/>
      <c r="B77" s="106"/>
      <c r="C77" s="106"/>
      <c r="D77" s="105"/>
      <c r="E77" s="105"/>
      <c r="F77" s="105"/>
      <c r="G77" s="106"/>
    </row>
    <row r="78" spans="1:7">
      <c r="A78" s="106"/>
      <c r="B78" s="106"/>
      <c r="C78" s="106"/>
      <c r="D78" s="105"/>
      <c r="E78" s="105"/>
      <c r="F78" s="105"/>
      <c r="G78" s="106"/>
    </row>
    <row r="79" spans="1:7">
      <c r="A79" s="106"/>
      <c r="B79" s="106"/>
      <c r="C79" s="106"/>
      <c r="D79" s="105"/>
      <c r="E79" s="105"/>
      <c r="F79" s="105"/>
      <c r="G79" s="106"/>
    </row>
    <row r="80" spans="1:7">
      <c r="A80" s="106"/>
      <c r="B80" s="106"/>
      <c r="C80" s="106"/>
      <c r="D80" s="105"/>
      <c r="E80" s="105"/>
      <c r="F80" s="105"/>
      <c r="G80" s="106"/>
    </row>
    <row r="81" spans="1:7">
      <c r="A81" s="106"/>
      <c r="B81" s="106"/>
      <c r="C81" s="106"/>
      <c r="D81" s="105"/>
      <c r="E81" s="105"/>
      <c r="F81" s="105"/>
      <c r="G81" s="106"/>
    </row>
    <row r="82" spans="1:7">
      <c r="A82" s="106"/>
      <c r="B82" s="106"/>
      <c r="C82" s="106"/>
      <c r="D82" s="105"/>
      <c r="E82" s="105"/>
      <c r="F82" s="105"/>
      <c r="G82" s="106"/>
    </row>
    <row r="83" spans="1:7">
      <c r="A83" s="106"/>
      <c r="B83" s="106"/>
      <c r="C83" s="106"/>
      <c r="D83" s="105"/>
      <c r="E83" s="105"/>
      <c r="F83" s="105"/>
      <c r="G83" s="106"/>
    </row>
    <row r="84" spans="1:7">
      <c r="A84" s="106"/>
      <c r="B84" s="106"/>
      <c r="C84" s="106"/>
      <c r="D84" s="105"/>
      <c r="E84" s="105"/>
      <c r="F84" s="105"/>
      <c r="G84" s="106"/>
    </row>
    <row r="85" spans="1:7">
      <c r="A85" s="106"/>
      <c r="B85" s="106"/>
      <c r="C85" s="106"/>
      <c r="D85" s="105"/>
      <c r="E85" s="105"/>
      <c r="F85" s="105"/>
      <c r="G85" s="106"/>
    </row>
    <row r="86" spans="1:7">
      <c r="A86" s="106"/>
      <c r="B86" s="106"/>
      <c r="C86" s="106"/>
      <c r="D86" s="105"/>
      <c r="E86" s="105"/>
      <c r="F86" s="105"/>
      <c r="G86" s="106"/>
    </row>
    <row r="87" spans="1:7">
      <c r="A87" s="106"/>
      <c r="B87" s="106"/>
      <c r="C87" s="106"/>
      <c r="D87" s="105"/>
      <c r="E87" s="105"/>
      <c r="F87" s="105"/>
      <c r="G87" s="106"/>
    </row>
    <row r="88" spans="1:7">
      <c r="A88" s="106"/>
      <c r="B88" s="106"/>
      <c r="C88" s="106"/>
      <c r="D88" s="105"/>
      <c r="E88" s="105"/>
      <c r="F88" s="105"/>
      <c r="G88" s="106"/>
    </row>
    <row r="89" spans="1:7">
      <c r="A89" s="106"/>
      <c r="B89" s="106"/>
      <c r="C89" s="106"/>
      <c r="D89" s="105"/>
      <c r="E89" s="105"/>
      <c r="F89" s="105"/>
      <c r="G89" s="106"/>
    </row>
    <row r="90" spans="1:7">
      <c r="A90" s="106"/>
      <c r="B90" s="106"/>
      <c r="C90" s="106"/>
      <c r="D90" s="105"/>
      <c r="E90" s="105"/>
      <c r="F90" s="105"/>
      <c r="G90" s="106"/>
    </row>
    <row r="91" spans="1:7">
      <c r="A91" s="106"/>
      <c r="B91" s="106"/>
      <c r="C91" s="106"/>
      <c r="D91" s="105"/>
      <c r="E91" s="105"/>
      <c r="F91" s="105"/>
      <c r="G91" s="106"/>
    </row>
    <row r="92" spans="1:7">
      <c r="A92" s="106"/>
      <c r="B92" s="106"/>
      <c r="C92" s="106"/>
      <c r="D92" s="105"/>
      <c r="E92" s="105"/>
      <c r="F92" s="105"/>
      <c r="G92" s="106"/>
    </row>
    <row r="93" spans="1:7">
      <c r="A93" s="106"/>
      <c r="B93" s="106"/>
      <c r="C93" s="106"/>
      <c r="D93" s="105"/>
      <c r="E93" s="105"/>
      <c r="F93" s="105"/>
      <c r="G93" s="106"/>
    </row>
    <row r="94" spans="1:7">
      <c r="A94" s="106"/>
      <c r="B94" s="106"/>
      <c r="C94" s="106"/>
      <c r="D94" s="105"/>
      <c r="E94" s="105"/>
      <c r="F94" s="105"/>
      <c r="G94" s="106"/>
    </row>
    <row r="95" spans="1:7">
      <c r="A95" s="106"/>
      <c r="B95" s="106"/>
      <c r="C95" s="106"/>
      <c r="D95" s="105"/>
      <c r="E95" s="105"/>
      <c r="F95" s="105"/>
      <c r="G95" s="106"/>
    </row>
    <row r="96" spans="1:7">
      <c r="A96" s="106"/>
      <c r="B96" s="106"/>
      <c r="C96" s="106"/>
      <c r="D96" s="105"/>
      <c r="E96" s="105"/>
      <c r="F96" s="105"/>
      <c r="G96" s="106"/>
    </row>
    <row r="97" spans="1:7">
      <c r="A97" s="106"/>
      <c r="B97" s="106"/>
      <c r="C97" s="106"/>
      <c r="D97" s="105"/>
      <c r="E97" s="105"/>
      <c r="F97" s="105"/>
      <c r="G97" s="106"/>
    </row>
    <row r="98" spans="1:7">
      <c r="A98" s="106"/>
      <c r="B98" s="106"/>
      <c r="C98" s="106"/>
      <c r="D98" s="105"/>
      <c r="E98" s="105"/>
      <c r="F98" s="105"/>
      <c r="G98" s="106"/>
    </row>
    <row r="99" spans="1:7">
      <c r="A99" s="106"/>
      <c r="B99" s="106"/>
      <c r="C99" s="106"/>
      <c r="D99" s="105"/>
      <c r="E99" s="105"/>
      <c r="F99" s="105"/>
      <c r="G99" s="106"/>
    </row>
    <row r="100" spans="1:7">
      <c r="A100" s="106"/>
      <c r="B100" s="106"/>
      <c r="C100" s="106"/>
      <c r="D100" s="105"/>
      <c r="E100" s="105"/>
      <c r="F100" s="105"/>
      <c r="G100" s="106"/>
    </row>
    <row r="101" spans="1:7">
      <c r="A101" s="106"/>
      <c r="B101" s="106"/>
      <c r="C101" s="106"/>
      <c r="D101" s="105"/>
      <c r="E101" s="105"/>
      <c r="F101" s="105"/>
      <c r="G101" s="106"/>
    </row>
    <row r="102" spans="1:7">
      <c r="A102" s="106"/>
      <c r="B102" s="106"/>
      <c r="C102" s="106"/>
      <c r="D102" s="105"/>
      <c r="E102" s="105"/>
      <c r="F102" s="105"/>
      <c r="G102" s="106"/>
    </row>
    <row r="103" spans="1:7">
      <c r="A103" s="106"/>
      <c r="B103" s="106"/>
      <c r="C103" s="106"/>
      <c r="D103" s="105"/>
      <c r="E103" s="105"/>
      <c r="F103" s="105"/>
      <c r="G103" s="106"/>
    </row>
    <row r="104" spans="1:7">
      <c r="A104" s="106"/>
      <c r="B104" s="106"/>
      <c r="C104" s="106"/>
      <c r="D104" s="105"/>
      <c r="E104" s="105"/>
      <c r="F104" s="105"/>
      <c r="G104" s="106"/>
    </row>
    <row r="105" spans="1:7">
      <c r="A105" s="106"/>
      <c r="B105" s="106"/>
      <c r="C105" s="106"/>
      <c r="D105" s="105"/>
      <c r="E105" s="105"/>
      <c r="F105" s="105"/>
      <c r="G105" s="106"/>
    </row>
    <row r="106" spans="1:7">
      <c r="A106" s="106"/>
      <c r="B106" s="106"/>
      <c r="C106" s="106"/>
      <c r="D106" s="105"/>
      <c r="E106" s="105"/>
      <c r="F106" s="105"/>
      <c r="G106" s="106"/>
    </row>
    <row r="107" spans="1:7">
      <c r="A107" s="106"/>
      <c r="B107" s="106"/>
      <c r="C107" s="106"/>
      <c r="D107" s="105"/>
      <c r="E107" s="105"/>
      <c r="F107" s="105"/>
      <c r="G107" s="106"/>
    </row>
    <row r="108" spans="1:7">
      <c r="A108" s="106"/>
      <c r="B108" s="106"/>
      <c r="C108" s="106"/>
      <c r="D108" s="105"/>
      <c r="E108" s="105"/>
      <c r="F108" s="105"/>
      <c r="G108" s="106"/>
    </row>
    <row r="109" spans="1:7">
      <c r="A109" s="106"/>
      <c r="B109" s="106"/>
      <c r="C109" s="106"/>
      <c r="D109" s="105"/>
      <c r="E109" s="105"/>
      <c r="F109" s="105"/>
      <c r="G109" s="106"/>
    </row>
    <row r="110" spans="1:7">
      <c r="A110" s="106"/>
      <c r="B110" s="106"/>
      <c r="C110" s="106"/>
      <c r="D110" s="105"/>
      <c r="E110" s="105"/>
      <c r="F110" s="105"/>
      <c r="G110" s="106"/>
    </row>
    <row r="111" spans="1:7">
      <c r="A111" s="106"/>
      <c r="B111" s="106"/>
      <c r="C111" s="106"/>
      <c r="D111" s="105"/>
      <c r="E111" s="105"/>
      <c r="F111" s="105"/>
      <c r="G111" s="106"/>
    </row>
    <row r="112" spans="1:7">
      <c r="A112" s="106"/>
      <c r="B112" s="106"/>
      <c r="C112" s="106"/>
      <c r="D112" s="105"/>
      <c r="E112" s="105"/>
      <c r="F112" s="105"/>
      <c r="G112" s="106"/>
    </row>
    <row r="113" spans="1:7">
      <c r="A113" s="106"/>
      <c r="B113" s="106"/>
      <c r="C113" s="106"/>
      <c r="D113" s="105"/>
      <c r="E113" s="105"/>
      <c r="F113" s="105"/>
      <c r="G113" s="106"/>
    </row>
    <row r="114" spans="1:7">
      <c r="A114" s="106"/>
      <c r="B114" s="106"/>
      <c r="C114" s="106"/>
      <c r="D114" s="105"/>
      <c r="E114" s="105"/>
      <c r="F114" s="105"/>
      <c r="G114" s="106"/>
    </row>
    <row r="115" spans="1:7">
      <c r="A115" s="106"/>
      <c r="B115" s="106"/>
      <c r="C115" s="106"/>
      <c r="D115" s="105"/>
      <c r="E115" s="105"/>
      <c r="F115" s="105"/>
      <c r="G115" s="106"/>
    </row>
    <row r="116" spans="1:7">
      <c r="A116" s="106"/>
      <c r="B116" s="106"/>
      <c r="C116" s="106"/>
      <c r="D116" s="105"/>
      <c r="E116" s="105"/>
      <c r="F116" s="105"/>
      <c r="G116" s="106"/>
    </row>
    <row r="117" spans="1:7">
      <c r="A117" s="106"/>
      <c r="B117" s="106"/>
      <c r="C117" s="106"/>
      <c r="D117" s="105"/>
      <c r="E117" s="105"/>
      <c r="F117" s="105"/>
      <c r="G117" s="106"/>
    </row>
    <row r="118" spans="1:7">
      <c r="A118" s="106"/>
      <c r="B118" s="106"/>
      <c r="C118" s="106"/>
      <c r="D118" s="105"/>
      <c r="E118" s="105"/>
      <c r="F118" s="105"/>
      <c r="G118" s="106"/>
    </row>
    <row r="119" spans="1:7">
      <c r="A119" s="106"/>
      <c r="B119" s="106"/>
      <c r="C119" s="106"/>
      <c r="D119" s="105"/>
      <c r="E119" s="105"/>
      <c r="F119" s="105"/>
      <c r="G119" s="106"/>
    </row>
    <row r="120" spans="1:7">
      <c r="A120" s="106"/>
      <c r="B120" s="106"/>
      <c r="C120" s="106"/>
      <c r="D120" s="105"/>
      <c r="E120" s="105"/>
      <c r="F120" s="105"/>
      <c r="G120" s="106"/>
    </row>
    <row r="121" spans="1:7">
      <c r="A121" s="106"/>
      <c r="B121" s="106"/>
      <c r="C121" s="106"/>
      <c r="D121" s="105"/>
      <c r="E121" s="105"/>
      <c r="F121" s="105"/>
      <c r="G121" s="106"/>
    </row>
    <row r="122" spans="1:7">
      <c r="A122" s="106"/>
      <c r="B122" s="106"/>
      <c r="C122" s="106"/>
      <c r="D122" s="105"/>
      <c r="E122" s="105"/>
      <c r="F122" s="105"/>
      <c r="G122" s="106"/>
    </row>
    <row r="123" spans="1:7">
      <c r="A123" s="106"/>
      <c r="B123" s="106"/>
      <c r="C123" s="106"/>
      <c r="D123" s="105"/>
      <c r="E123" s="105"/>
      <c r="F123" s="105"/>
      <c r="G123" s="106"/>
    </row>
    <row r="124" spans="1:7">
      <c r="A124" s="106"/>
      <c r="B124" s="106"/>
      <c r="C124" s="106"/>
      <c r="D124" s="105"/>
      <c r="E124" s="105"/>
      <c r="F124" s="105"/>
      <c r="G124" s="106"/>
    </row>
    <row r="125" spans="1:7">
      <c r="A125" s="106"/>
      <c r="B125" s="106"/>
      <c r="C125" s="106"/>
      <c r="D125" s="105"/>
      <c r="E125" s="105"/>
      <c r="F125" s="105"/>
      <c r="G125" s="106"/>
    </row>
    <row r="126" spans="1:7">
      <c r="A126" s="106"/>
      <c r="B126" s="106"/>
      <c r="C126" s="106"/>
      <c r="D126" s="105"/>
      <c r="E126" s="105"/>
      <c r="F126" s="105"/>
      <c r="G126" s="106"/>
    </row>
    <row r="127" spans="1:7">
      <c r="A127" s="106"/>
      <c r="B127" s="106"/>
      <c r="C127" s="106"/>
      <c r="D127" s="105"/>
      <c r="E127" s="105"/>
      <c r="F127" s="105"/>
      <c r="G127" s="106"/>
    </row>
    <row r="128" spans="1:7">
      <c r="A128" s="106"/>
      <c r="B128" s="106"/>
      <c r="C128" s="106"/>
      <c r="D128" s="105"/>
      <c r="E128" s="105"/>
      <c r="F128" s="105"/>
      <c r="G128" s="106"/>
    </row>
    <row r="129" spans="1:7">
      <c r="A129" s="106"/>
      <c r="B129" s="106"/>
      <c r="C129" s="106"/>
      <c r="D129" s="105"/>
      <c r="E129" s="105"/>
      <c r="F129" s="105"/>
      <c r="G129" s="106"/>
    </row>
    <row r="130" spans="1:7">
      <c r="A130" s="106"/>
      <c r="B130" s="106"/>
      <c r="C130" s="106"/>
      <c r="D130" s="105"/>
      <c r="E130" s="105"/>
      <c r="F130" s="105"/>
      <c r="G130" s="106"/>
    </row>
    <row r="131" spans="1:7">
      <c r="A131" s="106"/>
      <c r="B131" s="106"/>
      <c r="C131" s="106"/>
      <c r="D131" s="105"/>
      <c r="E131" s="105"/>
      <c r="F131" s="105"/>
      <c r="G131" s="106"/>
    </row>
    <row r="132" spans="1:7">
      <c r="A132" s="106"/>
      <c r="B132" s="106"/>
      <c r="C132" s="106"/>
      <c r="D132" s="105"/>
      <c r="E132" s="105"/>
      <c r="F132" s="105"/>
      <c r="G132" s="106"/>
    </row>
    <row r="133" spans="1:7">
      <c r="A133" s="106"/>
      <c r="B133" s="106"/>
      <c r="C133" s="106"/>
      <c r="D133" s="105"/>
      <c r="E133" s="105"/>
      <c r="F133" s="105"/>
      <c r="G133" s="106"/>
    </row>
    <row r="134" spans="1:7">
      <c r="A134" s="106"/>
      <c r="B134" s="106"/>
      <c r="C134" s="106"/>
      <c r="D134" s="105"/>
      <c r="E134" s="105"/>
      <c r="F134" s="105"/>
      <c r="G134" s="106"/>
    </row>
    <row r="135" spans="1:7">
      <c r="A135" s="106"/>
      <c r="B135" s="106"/>
      <c r="C135" s="106"/>
      <c r="D135" s="105"/>
      <c r="E135" s="105"/>
      <c r="F135" s="105"/>
      <c r="G135" s="106"/>
    </row>
    <row r="136" spans="1:7">
      <c r="A136" s="106"/>
      <c r="B136" s="106"/>
      <c r="C136" s="106"/>
      <c r="D136" s="105"/>
      <c r="E136" s="105"/>
      <c r="F136" s="105"/>
      <c r="G136" s="106"/>
    </row>
    <row r="137" spans="1:7">
      <c r="A137" s="106"/>
      <c r="B137" s="106"/>
      <c r="C137" s="106"/>
      <c r="D137" s="105"/>
      <c r="E137" s="105"/>
      <c r="F137" s="105"/>
      <c r="G137" s="106"/>
    </row>
    <row r="138" spans="1:7">
      <c r="A138" s="106"/>
      <c r="B138" s="106"/>
      <c r="C138" s="106"/>
      <c r="D138" s="105"/>
      <c r="E138" s="105"/>
      <c r="F138" s="105"/>
      <c r="G138" s="106"/>
    </row>
    <row r="139" spans="1:7">
      <c r="A139" s="106"/>
      <c r="B139" s="106"/>
      <c r="C139" s="106"/>
      <c r="D139" s="105"/>
      <c r="E139" s="105"/>
      <c r="F139" s="105"/>
      <c r="G139" s="106"/>
    </row>
    <row r="140" spans="1:7">
      <c r="A140" s="106"/>
      <c r="B140" s="106"/>
      <c r="C140" s="106"/>
      <c r="D140" s="105"/>
      <c r="E140" s="105"/>
      <c r="F140" s="105"/>
      <c r="G140" s="106"/>
    </row>
    <row r="141" spans="1:7">
      <c r="A141" s="106"/>
      <c r="B141" s="106"/>
      <c r="C141" s="106"/>
      <c r="D141" s="105"/>
      <c r="E141" s="105"/>
      <c r="F141" s="105"/>
      <c r="G141" s="106"/>
    </row>
    <row r="142" spans="1:7" ht="18.75">
      <c r="A142" s="106"/>
      <c r="B142" s="106"/>
      <c r="C142" s="106"/>
      <c r="D142" s="105"/>
      <c r="E142" s="105"/>
      <c r="F142" s="103"/>
      <c r="G142" s="104"/>
    </row>
    <row r="143" spans="1:7" ht="18.75">
      <c r="A143" s="104"/>
      <c r="B143" s="104"/>
      <c r="C143" s="104"/>
      <c r="D143" s="103"/>
      <c r="E143" s="103"/>
      <c r="F143" s="103"/>
      <c r="G143" s="104"/>
    </row>
    <row r="144" spans="1:7" ht="18.75">
      <c r="A144" s="104"/>
      <c r="B144" s="104"/>
      <c r="C144" s="104"/>
      <c r="D144" s="103"/>
      <c r="E144" s="103"/>
      <c r="F144" s="103"/>
      <c r="G144" s="104"/>
    </row>
    <row r="145" spans="4:6">
      <c r="D145" s="103"/>
      <c r="E145" s="103"/>
      <c r="F145" s="103"/>
    </row>
    <row r="146" spans="4:6">
      <c r="D146" s="103"/>
      <c r="E146" s="103"/>
      <c r="F146" s="103"/>
    </row>
    <row r="147" spans="4:6">
      <c r="D147" s="103"/>
      <c r="E147" s="103"/>
      <c r="F147" s="103"/>
    </row>
    <row r="148" spans="4:6">
      <c r="D148" s="103"/>
      <c r="E148" s="103"/>
      <c r="F148" s="103"/>
    </row>
    <row r="149" spans="4:6">
      <c r="D149" s="103"/>
      <c r="E149" s="103"/>
      <c r="F149" s="103"/>
    </row>
    <row r="150" spans="4:6">
      <c r="D150" s="103"/>
      <c r="E150" s="103"/>
      <c r="F150" s="103"/>
    </row>
    <row r="151" spans="4:6">
      <c r="D151" s="103"/>
      <c r="E151" s="103"/>
      <c r="F151" s="103"/>
    </row>
    <row r="152" spans="4:6">
      <c r="D152" s="103"/>
      <c r="E152" s="103"/>
      <c r="F152" s="103"/>
    </row>
    <row r="153" spans="4:6">
      <c r="D153" s="103"/>
      <c r="E153" s="103"/>
      <c r="F153" s="103"/>
    </row>
    <row r="154" spans="4:6">
      <c r="D154" s="103"/>
      <c r="E154" s="103"/>
      <c r="F154" s="103"/>
    </row>
    <row r="155" spans="4:6">
      <c r="D155" s="103"/>
      <c r="E155" s="103"/>
      <c r="F155" s="103"/>
    </row>
    <row r="156" spans="4:6">
      <c r="D156" s="103"/>
      <c r="E156" s="103"/>
      <c r="F156" s="103"/>
    </row>
    <row r="157" spans="4:6">
      <c r="D157" s="103"/>
      <c r="E157" s="103"/>
      <c r="F157" s="103"/>
    </row>
    <row r="158" spans="4:6">
      <c r="D158" s="103"/>
      <c r="E158" s="103"/>
      <c r="F158" s="103"/>
    </row>
    <row r="159" spans="4:6">
      <c r="D159" s="103"/>
      <c r="E159" s="103"/>
      <c r="F159" s="103"/>
    </row>
    <row r="160" spans="4:6">
      <c r="D160" s="103"/>
      <c r="E160" s="103"/>
      <c r="F160" s="103"/>
    </row>
    <row r="161" spans="4:6">
      <c r="D161" s="103"/>
      <c r="E161" s="103"/>
      <c r="F161" s="103"/>
    </row>
    <row r="162" spans="4:6">
      <c r="D162" s="103"/>
      <c r="E162" s="103"/>
      <c r="F162" s="103"/>
    </row>
    <row r="163" spans="4:6">
      <c r="D163" s="103"/>
      <c r="E163" s="103"/>
      <c r="F163" s="103"/>
    </row>
    <row r="164" spans="4:6">
      <c r="D164" s="103"/>
      <c r="E164" s="103"/>
      <c r="F164" s="103"/>
    </row>
    <row r="165" spans="4:6">
      <c r="D165" s="103"/>
      <c r="E165" s="103"/>
      <c r="F165" s="103"/>
    </row>
    <row r="166" spans="4:6">
      <c r="D166" s="103"/>
      <c r="E166" s="103"/>
      <c r="F166" s="103"/>
    </row>
    <row r="167" spans="4:6">
      <c r="D167" s="103"/>
      <c r="E167" s="103"/>
      <c r="F167" s="103"/>
    </row>
    <row r="168" spans="4:6">
      <c r="D168" s="103"/>
      <c r="E168" s="103"/>
      <c r="F168" s="103"/>
    </row>
    <row r="169" spans="4:6">
      <c r="D169" s="103"/>
      <c r="E169" s="103"/>
      <c r="F169" s="103"/>
    </row>
    <row r="170" spans="4:6">
      <c r="D170" s="103"/>
      <c r="E170" s="103"/>
      <c r="F170" s="103"/>
    </row>
    <row r="171" spans="4:6">
      <c r="D171" s="103"/>
      <c r="E171" s="103"/>
      <c r="F171" s="103"/>
    </row>
    <row r="172" spans="4:6">
      <c r="D172" s="103"/>
      <c r="E172" s="103"/>
      <c r="F172" s="103"/>
    </row>
    <row r="173" spans="4:6">
      <c r="D173" s="103"/>
      <c r="E173" s="103"/>
      <c r="F173" s="103"/>
    </row>
    <row r="174" spans="4:6">
      <c r="D174" s="103"/>
      <c r="E174" s="103"/>
      <c r="F174" s="103"/>
    </row>
    <row r="175" spans="4:6">
      <c r="D175" s="103"/>
      <c r="E175" s="103"/>
      <c r="F175" s="103"/>
    </row>
    <row r="176" spans="4:6">
      <c r="D176" s="103"/>
      <c r="E176" s="103"/>
      <c r="F176" s="103"/>
    </row>
    <row r="177" spans="4:6">
      <c r="D177" s="103"/>
      <c r="E177" s="103"/>
      <c r="F177" s="103"/>
    </row>
    <row r="178" spans="4:6">
      <c r="D178" s="103"/>
      <c r="E178" s="103"/>
      <c r="F178" s="103"/>
    </row>
    <row r="179" spans="4:6">
      <c r="D179" s="103"/>
      <c r="E179" s="103"/>
      <c r="F179" s="103"/>
    </row>
    <row r="180" spans="4:6">
      <c r="D180" s="103"/>
      <c r="E180" s="103"/>
      <c r="F180" s="103"/>
    </row>
    <row r="181" spans="4:6">
      <c r="D181" s="103"/>
      <c r="E181" s="103"/>
      <c r="F181" s="103"/>
    </row>
    <row r="182" spans="4:6">
      <c r="D182" s="103"/>
      <c r="E182" s="103"/>
      <c r="F182" s="103"/>
    </row>
    <row r="183" spans="4:6">
      <c r="D183" s="103"/>
      <c r="E183" s="103"/>
      <c r="F183" s="103"/>
    </row>
    <row r="184" spans="4:6">
      <c r="D184" s="103"/>
      <c r="E184" s="103"/>
      <c r="F184" s="103"/>
    </row>
    <row r="185" spans="4:6">
      <c r="D185" s="103"/>
      <c r="E185" s="103"/>
      <c r="F185" s="103"/>
    </row>
    <row r="186" spans="4:6">
      <c r="D186" s="103"/>
      <c r="E186" s="103"/>
      <c r="F186" s="103"/>
    </row>
    <row r="187" spans="4:6">
      <c r="D187" s="103"/>
      <c r="E187" s="103"/>
      <c r="F187" s="103"/>
    </row>
    <row r="188" spans="4:6">
      <c r="D188" s="103"/>
      <c r="E188" s="103"/>
      <c r="F188" s="103"/>
    </row>
    <row r="189" spans="4:6">
      <c r="D189" s="103"/>
      <c r="E189" s="103"/>
      <c r="F189" s="103"/>
    </row>
    <row r="190" spans="4:6">
      <c r="D190" s="103"/>
      <c r="E190" s="103"/>
      <c r="F190" s="103"/>
    </row>
  </sheetData>
  <mergeCells count="5">
    <mergeCell ref="G5:G6"/>
    <mergeCell ref="C5:C6"/>
    <mergeCell ref="D5:D6"/>
    <mergeCell ref="E5:E6"/>
    <mergeCell ref="F5:F6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P40"/>
  <sheetViews>
    <sheetView workbookViewId="0">
      <selection activeCell="G35" sqref="G35"/>
    </sheetView>
  </sheetViews>
  <sheetFormatPr defaultColWidth="9.77734375" defaultRowHeight="16.5" customHeight="1"/>
  <cols>
    <col min="1" max="1" width="35" style="3" customWidth="1"/>
    <col min="2" max="2" width="7.6640625" style="3" bestFit="1" customWidth="1"/>
    <col min="3" max="4" width="7.6640625" style="5" bestFit="1" customWidth="1"/>
    <col min="5" max="5" width="8.77734375" style="3" bestFit="1" customWidth="1"/>
    <col min="6" max="16384" width="9.77734375" style="3"/>
  </cols>
  <sheetData>
    <row r="1" spans="1:120" ht="16.5" customHeight="1">
      <c r="A1" s="1" t="s">
        <v>0</v>
      </c>
      <c r="B1" s="1"/>
      <c r="C1" s="2"/>
      <c r="D1" s="2"/>
    </row>
    <row r="2" spans="1:120" ht="16.5" customHeight="1">
      <c r="A2" s="408"/>
      <c r="B2" s="408"/>
      <c r="C2" s="408"/>
      <c r="D2" s="408"/>
    </row>
    <row r="3" spans="1:120" ht="16.5" customHeight="1">
      <c r="A3" s="4"/>
      <c r="B3" s="4"/>
      <c r="D3" s="6"/>
      <c r="E3" s="6" t="s">
        <v>1</v>
      </c>
    </row>
    <row r="4" spans="1:120" ht="16.5" customHeight="1">
      <c r="A4" s="409"/>
      <c r="B4" s="7" t="s">
        <v>109</v>
      </c>
      <c r="C4" s="7" t="s">
        <v>112</v>
      </c>
      <c r="D4" s="7" t="s">
        <v>112</v>
      </c>
      <c r="E4" s="7" t="s">
        <v>113</v>
      </c>
    </row>
    <row r="5" spans="1:120" ht="16.5" customHeight="1">
      <c r="A5" s="410"/>
      <c r="B5" s="8" t="s">
        <v>100</v>
      </c>
      <c r="C5" s="8" t="s">
        <v>100</v>
      </c>
      <c r="D5" s="8" t="s">
        <v>100</v>
      </c>
      <c r="E5" s="8" t="s">
        <v>100</v>
      </c>
    </row>
    <row r="6" spans="1:120" ht="16.5" customHeight="1">
      <c r="A6" s="410"/>
      <c r="B6" s="8" t="s">
        <v>2</v>
      </c>
      <c r="C6" s="8" t="s">
        <v>111</v>
      </c>
      <c r="D6" s="8" t="s">
        <v>2</v>
      </c>
      <c r="E6" s="8" t="s">
        <v>2</v>
      </c>
    </row>
    <row r="7" spans="1:120" ht="16.5" customHeight="1">
      <c r="A7" s="410"/>
      <c r="B7" s="9" t="s">
        <v>92</v>
      </c>
      <c r="C7" s="9" t="s">
        <v>101</v>
      </c>
      <c r="D7" s="9" t="s">
        <v>92</v>
      </c>
      <c r="E7" s="9" t="s">
        <v>92</v>
      </c>
    </row>
    <row r="8" spans="1:120" ht="16.5" customHeight="1">
      <c r="A8" s="10"/>
      <c r="B8" s="10"/>
      <c r="C8" s="11"/>
      <c r="D8" s="11"/>
    </row>
    <row r="9" spans="1:120" s="13" customFormat="1" ht="16.5" customHeight="1">
      <c r="A9" s="361" t="s">
        <v>3</v>
      </c>
      <c r="B9" s="362">
        <v>109.71345281272967</v>
      </c>
      <c r="C9" s="362">
        <v>101.114739465257</v>
      </c>
      <c r="D9" s="362">
        <v>111.29806610390099</v>
      </c>
      <c r="E9" s="362">
        <v>109.92741800939402</v>
      </c>
    </row>
    <row r="10" spans="1:120" s="16" customFormat="1" ht="16.5" customHeight="1">
      <c r="A10" s="363" t="s">
        <v>4</v>
      </c>
      <c r="B10" s="12">
        <v>108.401825864062</v>
      </c>
      <c r="C10" s="12">
        <v>96.408038709334704</v>
      </c>
      <c r="D10" s="12">
        <v>113.83997873473901</v>
      </c>
      <c r="E10" s="12">
        <v>109.15523710731701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  <row r="11" spans="1:120" s="5" customFormat="1" ht="16.5" customHeight="1">
      <c r="A11" s="17" t="s">
        <v>5</v>
      </c>
      <c r="B11" s="18">
        <v>105.703612680348</v>
      </c>
      <c r="C11" s="18">
        <v>84.3676881254449</v>
      </c>
      <c r="D11" s="18">
        <v>108.997887939004</v>
      </c>
      <c r="E11" s="18">
        <v>106.11850405275</v>
      </c>
    </row>
    <row r="12" spans="1:120" s="5" customFormat="1" ht="16.5" customHeight="1">
      <c r="A12" s="17" t="s">
        <v>6</v>
      </c>
      <c r="B12" s="18">
        <v>108.892700274064</v>
      </c>
      <c r="C12" s="18">
        <v>99.135395654185103</v>
      </c>
      <c r="D12" s="18">
        <v>115.193660473189</v>
      </c>
      <c r="E12" s="18">
        <v>109.777158466988</v>
      </c>
    </row>
    <row r="13" spans="1:120" s="5" customFormat="1" ht="16.5" customHeight="1">
      <c r="A13" s="17" t="s">
        <v>7</v>
      </c>
      <c r="B13" s="18">
        <v>112.348428724081</v>
      </c>
      <c r="C13" s="18">
        <v>101.6394013896</v>
      </c>
      <c r="D13" s="18">
        <v>109.569381707879</v>
      </c>
      <c r="E13" s="18">
        <v>111.891642850959</v>
      </c>
    </row>
    <row r="14" spans="1:120" s="19" customFormat="1" ht="16.5" customHeight="1">
      <c r="A14" s="364" t="s">
        <v>8</v>
      </c>
      <c r="B14" s="12">
        <v>110</v>
      </c>
      <c r="C14" s="12">
        <v>0</v>
      </c>
      <c r="D14" s="12">
        <v>110.5</v>
      </c>
      <c r="E14" s="12">
        <v>110.06</v>
      </c>
    </row>
    <row r="15" spans="1:120" s="5" customFormat="1" ht="16.5" customHeight="1">
      <c r="A15" s="17" t="s">
        <v>9</v>
      </c>
      <c r="B15" s="18">
        <v>107.581049665945</v>
      </c>
      <c r="C15" s="18">
        <v>99.538676688040098</v>
      </c>
      <c r="D15" s="18">
        <v>108.96416610758401</v>
      </c>
      <c r="E15" s="18">
        <v>107.767764663851</v>
      </c>
    </row>
    <row r="16" spans="1:120" s="5" customFormat="1" ht="16.5" customHeight="1">
      <c r="A16" s="17" t="s">
        <v>10</v>
      </c>
      <c r="B16" s="18">
        <v>106.481600553802</v>
      </c>
      <c r="C16" s="18">
        <v>96.987416468373098</v>
      </c>
      <c r="D16" s="18">
        <v>99.819117769005999</v>
      </c>
      <c r="E16" s="18">
        <v>105.416985655095</v>
      </c>
    </row>
    <row r="17" spans="1:120" s="5" customFormat="1" ht="16.5" customHeight="1">
      <c r="A17" s="17" t="s">
        <v>11</v>
      </c>
      <c r="B17" s="18">
        <v>101.435836384156</v>
      </c>
      <c r="C17" s="18">
        <v>102.38173769638</v>
      </c>
      <c r="D17" s="18">
        <v>98.535316689035994</v>
      </c>
      <c r="E17" s="18">
        <v>101.000649245931</v>
      </c>
    </row>
    <row r="18" spans="1:120" s="5" customFormat="1" ht="16.5" customHeight="1">
      <c r="A18" s="17" t="s">
        <v>12</v>
      </c>
      <c r="B18" s="18">
        <v>121.756514242093</v>
      </c>
      <c r="C18" s="18">
        <v>102.872439138823</v>
      </c>
      <c r="D18" s="18">
        <v>110.97222663479</v>
      </c>
      <c r="E18" s="18">
        <v>119.960776538397</v>
      </c>
    </row>
    <row r="19" spans="1:120" s="5" customFormat="1" ht="16.5" customHeight="1">
      <c r="A19" s="17" t="s">
        <v>13</v>
      </c>
      <c r="B19" s="18">
        <v>103.162124357742</v>
      </c>
      <c r="C19" s="18">
        <v>105.98348347064901</v>
      </c>
      <c r="D19" s="18">
        <v>109.82810626854599</v>
      </c>
      <c r="E19" s="18">
        <v>104.176849453568</v>
      </c>
    </row>
    <row r="20" spans="1:120" s="5" customFormat="1" ht="16.5" customHeight="1">
      <c r="A20" s="17" t="s">
        <v>14</v>
      </c>
      <c r="B20" s="18">
        <v>121.298025142483</v>
      </c>
      <c r="C20" s="18">
        <v>103.620238131379</v>
      </c>
      <c r="D20" s="18">
        <v>124.891792781665</v>
      </c>
      <c r="E20" s="18">
        <v>121.83677834031501</v>
      </c>
    </row>
    <row r="21" spans="1:120" s="5" customFormat="1" ht="16.5" customHeight="1">
      <c r="A21" s="17" t="s">
        <v>15</v>
      </c>
      <c r="B21" s="18">
        <v>110.341816119656</v>
      </c>
      <c r="C21" s="18">
        <v>104.04235851695699</v>
      </c>
      <c r="D21" s="18">
        <v>127.197203446134</v>
      </c>
      <c r="E21" s="18">
        <v>112.74432232316499</v>
      </c>
    </row>
    <row r="22" spans="1:120" s="5" customFormat="1" ht="16.5" customHeight="1">
      <c r="A22" s="17" t="s">
        <v>16</v>
      </c>
      <c r="B22" s="18">
        <v>106.711276929009</v>
      </c>
      <c r="C22" s="18">
        <v>103.17533301685199</v>
      </c>
      <c r="D22" s="18">
        <v>116.32246452401399</v>
      </c>
      <c r="E22" s="18">
        <v>108.09433006184901</v>
      </c>
    </row>
    <row r="23" spans="1:120" s="5" customFormat="1" ht="16.5" customHeight="1">
      <c r="A23" s="17" t="s">
        <v>17</v>
      </c>
      <c r="B23" s="18">
        <v>103.679703798785</v>
      </c>
      <c r="C23" s="18">
        <v>106.231029533575</v>
      </c>
      <c r="D23" s="18">
        <v>103.391215530358</v>
      </c>
      <c r="E23" s="18">
        <v>103.632011445391</v>
      </c>
    </row>
    <row r="24" spans="1:120" s="20" customFormat="1" ht="16.5" customHeight="1">
      <c r="A24" s="17" t="s">
        <v>18</v>
      </c>
      <c r="B24" s="18">
        <v>110.36245458379599</v>
      </c>
      <c r="C24" s="18">
        <v>103.667994523936</v>
      </c>
      <c r="D24" s="18">
        <v>108.49757334482</v>
      </c>
      <c r="E24" s="18">
        <v>110.06957932848999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</row>
    <row r="25" spans="1:120" s="5" customFormat="1" ht="16.5" customHeight="1">
      <c r="A25" s="17" t="s">
        <v>19</v>
      </c>
      <c r="B25" s="18">
        <v>111.59738845840199</v>
      </c>
      <c r="C25" s="18">
        <v>103.21626809212501</v>
      </c>
      <c r="D25" s="18">
        <v>113.600879574633</v>
      </c>
      <c r="E25" s="18">
        <v>111.900287991704</v>
      </c>
    </row>
    <row r="26" spans="1:120" s="5" customFormat="1" ht="16.5" customHeight="1">
      <c r="A26" s="17" t="s">
        <v>20</v>
      </c>
      <c r="B26" s="18">
        <v>110.501699048874</v>
      </c>
      <c r="C26" s="18">
        <v>101.16726183851399</v>
      </c>
      <c r="D26" s="18">
        <v>114.018012265442</v>
      </c>
      <c r="E26" s="18">
        <v>111.03585543137299</v>
      </c>
    </row>
    <row r="27" spans="1:120" s="5" customFormat="1" ht="24">
      <c r="A27" s="17" t="s">
        <v>21</v>
      </c>
      <c r="B27" s="18">
        <v>107.545519851824</v>
      </c>
      <c r="C27" s="18">
        <v>102.975345328803</v>
      </c>
      <c r="D27" s="18">
        <v>112.975860267502</v>
      </c>
      <c r="E27" s="18">
        <v>108.360036982167</v>
      </c>
    </row>
    <row r="28" spans="1:120" s="5" customFormat="1" ht="24">
      <c r="A28" s="17" t="s">
        <v>22</v>
      </c>
      <c r="B28" s="18">
        <v>130.334302135858</v>
      </c>
      <c r="C28" s="18">
        <v>104.362375881064</v>
      </c>
      <c r="D28" s="18">
        <v>114.49299498597399</v>
      </c>
      <c r="E28" s="18">
        <v>127.689729565867</v>
      </c>
    </row>
    <row r="29" spans="1:120" s="5" customFormat="1" ht="16.5" customHeight="1">
      <c r="A29" s="17" t="s">
        <v>23</v>
      </c>
      <c r="B29" s="18">
        <v>108.50727991198799</v>
      </c>
      <c r="C29" s="18">
        <v>100.37321917775201</v>
      </c>
      <c r="D29" s="18">
        <v>106.668714577188</v>
      </c>
      <c r="E29" s="18">
        <v>108.22375003543701</v>
      </c>
    </row>
    <row r="30" spans="1:120" s="5" customFormat="1" ht="16.5" customHeight="1">
      <c r="A30" s="17" t="s">
        <v>24</v>
      </c>
      <c r="B30" s="18">
        <v>130.71110301802199</v>
      </c>
      <c r="C30" s="18">
        <v>102.37256689538</v>
      </c>
      <c r="D30" s="18">
        <v>125.29302181727201</v>
      </c>
      <c r="E30" s="18">
        <v>129.83761442249499</v>
      </c>
    </row>
    <row r="31" spans="1:120" s="5" customFormat="1" ht="16.5" customHeight="1">
      <c r="A31" s="17" t="s">
        <v>25</v>
      </c>
      <c r="B31" s="18">
        <v>101.44722211293301</v>
      </c>
      <c r="C31" s="18">
        <v>104.162193327526</v>
      </c>
      <c r="D31" s="18">
        <v>103.938177851085</v>
      </c>
      <c r="E31" s="18">
        <v>101.801707146743</v>
      </c>
    </row>
    <row r="32" spans="1:120" s="5" customFormat="1" ht="16.5" customHeight="1">
      <c r="A32" s="17" t="s">
        <v>26</v>
      </c>
      <c r="B32" s="18">
        <v>104.91874374254201</v>
      </c>
      <c r="C32" s="18">
        <v>108.955841111933</v>
      </c>
      <c r="D32" s="18">
        <v>113.89652876372899</v>
      </c>
      <c r="E32" s="18">
        <v>106.25954548009599</v>
      </c>
    </row>
    <row r="33" spans="1:5" s="19" customFormat="1" ht="16.5" customHeight="1">
      <c r="A33" s="21" t="s">
        <v>27</v>
      </c>
      <c r="B33" s="12">
        <v>111.404803781206</v>
      </c>
      <c r="C33" s="12">
        <v>101.19090154662899</v>
      </c>
      <c r="D33" s="12">
        <v>112.005784060937</v>
      </c>
      <c r="E33" s="12">
        <v>111.49993594432</v>
      </c>
    </row>
    <row r="34" spans="1:5" s="19" customFormat="1" ht="24">
      <c r="A34" s="21" t="s">
        <v>28</v>
      </c>
      <c r="B34" s="12">
        <v>106.939104181708</v>
      </c>
      <c r="C34" s="12">
        <v>99.678992264480897</v>
      </c>
      <c r="D34" s="12">
        <v>107.878955230966</v>
      </c>
      <c r="E34" s="12">
        <v>107.080806231511</v>
      </c>
    </row>
    <row r="35" spans="1:5" s="5" customFormat="1" ht="16.5" customHeight="1">
      <c r="A35" s="17" t="s">
        <v>29</v>
      </c>
      <c r="B35" s="18">
        <v>106.021618470663</v>
      </c>
      <c r="C35" s="18">
        <v>99.032988411385702</v>
      </c>
      <c r="D35" s="18">
        <v>109.04759886104</v>
      </c>
      <c r="E35" s="18">
        <v>106.471157847266</v>
      </c>
    </row>
    <row r="36" spans="1:5" s="5" customFormat="1" ht="24">
      <c r="A36" s="17" t="s">
        <v>30</v>
      </c>
      <c r="B36" s="18">
        <v>108.97262250648301</v>
      </c>
      <c r="C36" s="18">
        <v>101.110357420022</v>
      </c>
      <c r="D36" s="18">
        <v>105.426973116022</v>
      </c>
      <c r="E36" s="18">
        <v>108.420812457304</v>
      </c>
    </row>
    <row r="37" spans="1:5" ht="16.5" customHeight="1">
      <c r="A37" s="22"/>
      <c r="B37" s="22"/>
      <c r="C37" s="23"/>
      <c r="D37" s="23"/>
      <c r="E37" s="14"/>
    </row>
    <row r="38" spans="1:5" ht="16.5" customHeight="1">
      <c r="E38" s="14"/>
    </row>
    <row r="39" spans="1:5" ht="16.5" customHeight="1">
      <c r="E39" s="14"/>
    </row>
    <row r="40" spans="1:5" ht="16.5" customHeight="1">
      <c r="E40" s="14"/>
    </row>
  </sheetData>
  <mergeCells count="2">
    <mergeCell ref="A2:D2"/>
    <mergeCell ref="A4:A7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43"/>
  <sheetViews>
    <sheetView workbookViewId="0">
      <selection activeCell="G35" sqref="G35"/>
    </sheetView>
  </sheetViews>
  <sheetFormatPr defaultColWidth="9.77734375" defaultRowHeight="15"/>
  <cols>
    <col min="1" max="1" width="26.5546875" style="26" customWidth="1"/>
    <col min="2" max="2" width="8" style="26" bestFit="1" customWidth="1"/>
    <col min="3" max="3" width="6.109375" style="26" bestFit="1" customWidth="1"/>
    <col min="4" max="4" width="5.44140625" style="26" bestFit="1" customWidth="1"/>
    <col min="5" max="5" width="5.88671875" style="26" bestFit="1" customWidth="1"/>
    <col min="6" max="6" width="8.33203125" style="26" customWidth="1"/>
    <col min="7" max="7" width="8.109375" style="26" customWidth="1"/>
    <col min="8" max="16384" width="9.77734375" style="26"/>
  </cols>
  <sheetData>
    <row r="1" spans="1:7" ht="15.75">
      <c r="A1" s="24" t="s">
        <v>31</v>
      </c>
      <c r="B1" s="25"/>
      <c r="C1" s="25"/>
      <c r="D1" s="25"/>
      <c r="E1" s="25"/>
      <c r="F1" s="25"/>
      <c r="G1" s="25"/>
    </row>
    <row r="2" spans="1:7" ht="16.5">
      <c r="A2" s="27"/>
      <c r="B2" s="28"/>
    </row>
    <row r="3" spans="1:7" ht="12.75" customHeight="1">
      <c r="A3" s="29"/>
      <c r="B3" s="28"/>
    </row>
    <row r="4" spans="1:7">
      <c r="A4" s="30"/>
      <c r="B4" s="30"/>
      <c r="F4" s="31"/>
    </row>
    <row r="5" spans="1:7">
      <c r="A5" s="32"/>
      <c r="B5" s="33" t="s">
        <v>32</v>
      </c>
      <c r="C5" s="34" t="s">
        <v>33</v>
      </c>
      <c r="D5" s="34" t="s">
        <v>34</v>
      </c>
      <c r="E5" s="34" t="s">
        <v>93</v>
      </c>
      <c r="F5" s="35" t="s">
        <v>112</v>
      </c>
      <c r="G5" s="34" t="s">
        <v>113</v>
      </c>
    </row>
    <row r="6" spans="1:7">
      <c r="A6" s="30"/>
      <c r="B6" s="36" t="s">
        <v>35</v>
      </c>
      <c r="C6" s="37" t="s">
        <v>110</v>
      </c>
      <c r="D6" s="38" t="s">
        <v>114</v>
      </c>
      <c r="E6" s="37" t="s">
        <v>115</v>
      </c>
      <c r="F6" s="37" t="s">
        <v>100</v>
      </c>
      <c r="G6" s="37" t="s">
        <v>103</v>
      </c>
    </row>
    <row r="7" spans="1:7">
      <c r="A7" s="30"/>
      <c r="B7" s="36"/>
      <c r="C7" s="37" t="s">
        <v>101</v>
      </c>
      <c r="D7" s="37" t="s">
        <v>36</v>
      </c>
      <c r="E7" s="37" t="s">
        <v>36</v>
      </c>
      <c r="F7" s="38" t="s">
        <v>116</v>
      </c>
      <c r="G7" s="37" t="s">
        <v>94</v>
      </c>
    </row>
    <row r="8" spans="1:7">
      <c r="A8" s="30"/>
      <c r="B8" s="39"/>
      <c r="C8" s="40"/>
      <c r="D8" s="40">
        <v>2015</v>
      </c>
      <c r="E8" s="40">
        <v>2015</v>
      </c>
      <c r="F8" s="40" t="s">
        <v>102</v>
      </c>
      <c r="G8" s="40" t="s">
        <v>104</v>
      </c>
    </row>
    <row r="9" spans="1:7">
      <c r="A9" s="30"/>
      <c r="B9" s="36"/>
      <c r="C9" s="37"/>
      <c r="D9" s="37"/>
      <c r="E9" s="37"/>
      <c r="F9" s="37"/>
      <c r="G9" s="37"/>
    </row>
    <row r="10" spans="1:7">
      <c r="A10" s="41" t="s">
        <v>37</v>
      </c>
      <c r="B10" s="42" t="s">
        <v>38</v>
      </c>
      <c r="C10" s="43">
        <f>+E10-D10</f>
        <v>21420</v>
      </c>
      <c r="D10" s="44">
        <v>3184.1</v>
      </c>
      <c r="E10" s="44">
        <v>24604.1</v>
      </c>
      <c r="F10" s="45">
        <v>109</v>
      </c>
      <c r="G10" s="45">
        <v>106.1</v>
      </c>
    </row>
    <row r="11" spans="1:7">
      <c r="A11" s="41" t="s">
        <v>39</v>
      </c>
      <c r="B11" s="42" t="s">
        <v>38</v>
      </c>
      <c r="C11" s="43">
        <f t="shared" ref="C11:C40" si="0">+E11-D11</f>
        <v>8399</v>
      </c>
      <c r="D11" s="44">
        <v>1450</v>
      </c>
      <c r="E11" s="44">
        <v>9849</v>
      </c>
      <c r="F11" s="45">
        <v>114.4</v>
      </c>
      <c r="G11" s="45">
        <v>111.7</v>
      </c>
    </row>
    <row r="12" spans="1:7">
      <c r="A12" s="41" t="s">
        <v>40</v>
      </c>
      <c r="B12" s="42" t="s">
        <v>105</v>
      </c>
      <c r="C12" s="43">
        <f t="shared" si="0"/>
        <v>5430</v>
      </c>
      <c r="D12" s="44">
        <v>940</v>
      </c>
      <c r="E12" s="44">
        <v>6370</v>
      </c>
      <c r="F12" s="45">
        <v>118.1</v>
      </c>
      <c r="G12" s="45">
        <v>103</v>
      </c>
    </row>
    <row r="13" spans="1:7">
      <c r="A13" s="41" t="s">
        <v>41</v>
      </c>
      <c r="B13" s="42" t="s">
        <v>38</v>
      </c>
      <c r="C13" s="43">
        <f t="shared" si="0"/>
        <v>363</v>
      </c>
      <c r="D13" s="44">
        <v>58.6</v>
      </c>
      <c r="E13" s="44">
        <v>421.6</v>
      </c>
      <c r="F13" s="45">
        <v>110.7</v>
      </c>
      <c r="G13" s="45">
        <v>109</v>
      </c>
    </row>
    <row r="14" spans="1:7">
      <c r="A14" s="41" t="s">
        <v>42</v>
      </c>
      <c r="B14" s="42" t="s">
        <v>43</v>
      </c>
      <c r="C14" s="43">
        <f t="shared" si="0"/>
        <v>974.1</v>
      </c>
      <c r="D14" s="44">
        <v>182.4</v>
      </c>
      <c r="E14" s="44">
        <v>1156.5</v>
      </c>
      <c r="F14" s="45">
        <v>104.9</v>
      </c>
      <c r="G14" s="45">
        <v>104.2</v>
      </c>
    </row>
    <row r="15" spans="1:7">
      <c r="A15" s="41" t="s">
        <v>44</v>
      </c>
      <c r="B15" s="42" t="s">
        <v>45</v>
      </c>
      <c r="C15" s="43">
        <f t="shared" si="0"/>
        <v>525.4</v>
      </c>
      <c r="D15" s="44">
        <v>76.7</v>
      </c>
      <c r="E15" s="44">
        <v>602.1</v>
      </c>
      <c r="F15" s="45">
        <v>108.3</v>
      </c>
      <c r="G15" s="45">
        <v>115.7</v>
      </c>
    </row>
    <row r="16" spans="1:7">
      <c r="A16" s="41" t="s">
        <v>46</v>
      </c>
      <c r="B16" s="42" t="s">
        <v>38</v>
      </c>
      <c r="C16" s="43">
        <f t="shared" si="0"/>
        <v>44.7</v>
      </c>
      <c r="D16" s="44">
        <v>5.5</v>
      </c>
      <c r="E16" s="44">
        <v>50.2</v>
      </c>
      <c r="F16" s="45">
        <v>99.3</v>
      </c>
      <c r="G16" s="45">
        <v>106.9</v>
      </c>
    </row>
    <row r="17" spans="1:7">
      <c r="A17" s="41" t="s">
        <v>47</v>
      </c>
      <c r="B17" s="42" t="s">
        <v>43</v>
      </c>
      <c r="C17" s="43">
        <f t="shared" si="0"/>
        <v>1181</v>
      </c>
      <c r="D17" s="44">
        <v>22.2</v>
      </c>
      <c r="E17" s="44">
        <v>1203.2</v>
      </c>
      <c r="F17" s="45">
        <v>131.80000000000001</v>
      </c>
      <c r="G17" s="45">
        <v>103.5</v>
      </c>
    </row>
    <row r="18" spans="1:7">
      <c r="A18" s="41" t="s">
        <v>48</v>
      </c>
      <c r="B18" s="42" t="s">
        <v>43</v>
      </c>
      <c r="C18" s="43">
        <f t="shared" si="0"/>
        <v>124.10000000000001</v>
      </c>
      <c r="D18" s="44">
        <v>20.8</v>
      </c>
      <c r="E18" s="44">
        <v>144.9</v>
      </c>
      <c r="F18" s="45">
        <v>98.2</v>
      </c>
      <c r="G18" s="45">
        <v>103.8</v>
      </c>
    </row>
    <row r="19" spans="1:7">
      <c r="A19" s="41" t="s">
        <v>49</v>
      </c>
      <c r="B19" s="42" t="s">
        <v>43</v>
      </c>
      <c r="C19" s="43">
        <f t="shared" si="0"/>
        <v>5474.5</v>
      </c>
      <c r="D19" s="44">
        <v>978.9</v>
      </c>
      <c r="E19" s="44">
        <v>6453.4</v>
      </c>
      <c r="F19" s="45">
        <v>116.3</v>
      </c>
      <c r="G19" s="45">
        <v>116.1</v>
      </c>
    </row>
    <row r="20" spans="1:7">
      <c r="A20" s="41" t="s">
        <v>50</v>
      </c>
      <c r="B20" s="42" t="s">
        <v>43</v>
      </c>
      <c r="C20" s="43">
        <f t="shared" si="0"/>
        <v>1674.9</v>
      </c>
      <c r="D20" s="44">
        <v>308</v>
      </c>
      <c r="E20" s="44">
        <v>1982.9</v>
      </c>
      <c r="F20" s="45">
        <v>113.6</v>
      </c>
      <c r="G20" s="45">
        <v>117.2</v>
      </c>
    </row>
    <row r="21" spans="1:7">
      <c r="A21" s="41" t="s">
        <v>51</v>
      </c>
      <c r="B21" s="42" t="s">
        <v>45</v>
      </c>
      <c r="C21" s="43">
        <f t="shared" si="0"/>
        <v>1538.7</v>
      </c>
      <c r="D21" s="44">
        <v>295</v>
      </c>
      <c r="E21" s="44">
        <v>1833.7</v>
      </c>
      <c r="F21" s="45">
        <v>101.9</v>
      </c>
      <c r="G21" s="45">
        <v>105.4</v>
      </c>
    </row>
    <row r="22" spans="1:7">
      <c r="A22" s="46" t="s">
        <v>52</v>
      </c>
      <c r="B22" s="42" t="s">
        <v>53</v>
      </c>
      <c r="C22" s="43">
        <f t="shared" si="0"/>
        <v>2484.3999999999996</v>
      </c>
      <c r="D22" s="44">
        <v>425.8</v>
      </c>
      <c r="E22" s="44">
        <v>2910.2</v>
      </c>
      <c r="F22" s="45">
        <v>98.5</v>
      </c>
      <c r="G22" s="45">
        <v>101</v>
      </c>
    </row>
    <row r="23" spans="1:7">
      <c r="A23" s="46" t="s">
        <v>54</v>
      </c>
      <c r="B23" s="42" t="s">
        <v>106</v>
      </c>
      <c r="C23" s="43">
        <f t="shared" si="0"/>
        <v>144.5</v>
      </c>
      <c r="D23" s="44">
        <v>26.2</v>
      </c>
      <c r="E23" s="44">
        <v>170.7</v>
      </c>
      <c r="F23" s="45">
        <v>105.7</v>
      </c>
      <c r="G23" s="45">
        <v>102.3</v>
      </c>
    </row>
    <row r="24" spans="1:7">
      <c r="A24" s="41" t="s">
        <v>55</v>
      </c>
      <c r="B24" s="42" t="s">
        <v>43</v>
      </c>
      <c r="C24" s="43">
        <f t="shared" si="0"/>
        <v>336.79999999999995</v>
      </c>
      <c r="D24" s="44">
        <v>57.6</v>
      </c>
      <c r="E24" s="44">
        <v>394.4</v>
      </c>
      <c r="F24" s="45">
        <v>97.7</v>
      </c>
      <c r="G24" s="45">
        <v>97.7</v>
      </c>
    </row>
    <row r="25" spans="1:7">
      <c r="A25" s="41" t="s">
        <v>56</v>
      </c>
      <c r="B25" s="42" t="s">
        <v>57</v>
      </c>
      <c r="C25" s="43">
        <f t="shared" si="0"/>
        <v>1477.1</v>
      </c>
      <c r="D25" s="44">
        <v>283.39999999999998</v>
      </c>
      <c r="E25" s="44">
        <v>1760.5</v>
      </c>
      <c r="F25" s="45">
        <v>108.1</v>
      </c>
      <c r="G25" s="45">
        <v>103.2</v>
      </c>
    </row>
    <row r="26" spans="1:7">
      <c r="A26" s="47" t="s">
        <v>107</v>
      </c>
      <c r="B26" s="42" t="s">
        <v>58</v>
      </c>
      <c r="C26" s="43">
        <f t="shared" si="0"/>
        <v>151.70000000000002</v>
      </c>
      <c r="D26" s="44">
        <v>25.6</v>
      </c>
      <c r="E26" s="44">
        <v>177.3</v>
      </c>
      <c r="F26" s="45">
        <v>110.8</v>
      </c>
      <c r="G26" s="45">
        <v>119</v>
      </c>
    </row>
    <row r="27" spans="1:7">
      <c r="A27" s="41" t="s">
        <v>59</v>
      </c>
      <c r="B27" s="42" t="s">
        <v>38</v>
      </c>
      <c r="C27" s="43">
        <f t="shared" si="0"/>
        <v>1106.0999999999999</v>
      </c>
      <c r="D27" s="44">
        <v>214.2</v>
      </c>
      <c r="E27" s="44">
        <v>1320.3</v>
      </c>
      <c r="F27" s="45">
        <v>185.7</v>
      </c>
      <c r="G27" s="45">
        <v>107.1</v>
      </c>
    </row>
    <row r="28" spans="1:7">
      <c r="A28" s="41" t="s">
        <v>60</v>
      </c>
      <c r="B28" s="42" t="s">
        <v>43</v>
      </c>
      <c r="C28" s="43">
        <f t="shared" si="0"/>
        <v>1254.2</v>
      </c>
      <c r="D28" s="44">
        <v>225.6</v>
      </c>
      <c r="E28" s="44">
        <v>1479.8</v>
      </c>
      <c r="F28" s="45">
        <v>107.2</v>
      </c>
      <c r="G28" s="45">
        <v>103.3</v>
      </c>
    </row>
    <row r="29" spans="1:7">
      <c r="A29" s="41" t="s">
        <v>61</v>
      </c>
      <c r="B29" s="42" t="s">
        <v>43</v>
      </c>
      <c r="C29" s="43">
        <f t="shared" si="0"/>
        <v>280.89999999999998</v>
      </c>
      <c r="D29" s="44">
        <v>52.6</v>
      </c>
      <c r="E29" s="44">
        <v>333.5</v>
      </c>
      <c r="F29" s="45">
        <v>112</v>
      </c>
      <c r="G29" s="45">
        <v>112.8</v>
      </c>
    </row>
    <row r="30" spans="1:7">
      <c r="A30" s="41" t="s">
        <v>62</v>
      </c>
      <c r="B30" s="42" t="s">
        <v>43</v>
      </c>
      <c r="C30" s="43">
        <f t="shared" si="0"/>
        <v>30.3</v>
      </c>
      <c r="D30" s="44">
        <v>5.7</v>
      </c>
      <c r="E30" s="44">
        <v>36</v>
      </c>
      <c r="F30" s="45">
        <v>108.8</v>
      </c>
      <c r="G30" s="45">
        <v>101.6</v>
      </c>
    </row>
    <row r="31" spans="1:7">
      <c r="A31" s="41" t="s">
        <v>63</v>
      </c>
      <c r="B31" s="42" t="s">
        <v>64</v>
      </c>
      <c r="C31" s="43">
        <f t="shared" si="0"/>
        <v>31.500000000000004</v>
      </c>
      <c r="D31" s="44">
        <v>5.7</v>
      </c>
      <c r="E31" s="44">
        <v>37.200000000000003</v>
      </c>
      <c r="F31" s="45">
        <v>113.4</v>
      </c>
      <c r="G31" s="45">
        <v>109.2</v>
      </c>
    </row>
    <row r="32" spans="1:7">
      <c r="A32" s="41" t="s">
        <v>65</v>
      </c>
      <c r="B32" s="42" t="s">
        <v>38</v>
      </c>
      <c r="C32" s="43">
        <f t="shared" si="0"/>
        <v>1752.3999999999999</v>
      </c>
      <c r="D32" s="44">
        <v>380.3</v>
      </c>
      <c r="E32" s="44">
        <v>2132.6999999999998</v>
      </c>
      <c r="F32" s="45">
        <v>113.5</v>
      </c>
      <c r="G32" s="45">
        <v>102.4</v>
      </c>
    </row>
    <row r="33" spans="1:7">
      <c r="A33" s="46" t="s">
        <v>66</v>
      </c>
      <c r="B33" s="42" t="s">
        <v>43</v>
      </c>
      <c r="C33" s="43">
        <f t="shared" si="0"/>
        <v>2010.6</v>
      </c>
      <c r="D33" s="44">
        <v>360.1</v>
      </c>
      <c r="E33" s="44">
        <v>2370.6999999999998</v>
      </c>
      <c r="F33" s="45">
        <v>122.5</v>
      </c>
      <c r="G33" s="45">
        <v>119</v>
      </c>
    </row>
    <row r="34" spans="1:7">
      <c r="A34" s="41" t="s">
        <v>67</v>
      </c>
      <c r="B34" s="42" t="s">
        <v>43</v>
      </c>
      <c r="C34" s="43">
        <f t="shared" si="0"/>
        <v>1844.5000000000002</v>
      </c>
      <c r="D34" s="44">
        <v>331.8</v>
      </c>
      <c r="E34" s="44">
        <v>2176.3000000000002</v>
      </c>
      <c r="F34" s="45">
        <v>120.9</v>
      </c>
      <c r="G34" s="45">
        <v>111.2</v>
      </c>
    </row>
    <row r="35" spans="1:7">
      <c r="A35" s="41" t="s">
        <v>68</v>
      </c>
      <c r="B35" s="42" t="s">
        <v>57</v>
      </c>
      <c r="C35" s="43">
        <f t="shared" si="0"/>
        <v>104.9</v>
      </c>
      <c r="D35" s="44">
        <v>16.899999999999999</v>
      </c>
      <c r="E35" s="44">
        <v>121.8</v>
      </c>
      <c r="F35" s="45">
        <v>120.2</v>
      </c>
      <c r="G35" s="45">
        <v>156.9</v>
      </c>
    </row>
    <row r="36" spans="1:7">
      <c r="A36" s="41" t="s">
        <v>69</v>
      </c>
      <c r="B36" s="42" t="s">
        <v>70</v>
      </c>
      <c r="C36" s="43">
        <f t="shared" si="0"/>
        <v>2140</v>
      </c>
      <c r="D36" s="44">
        <v>415.2</v>
      </c>
      <c r="E36" s="44">
        <v>2555.1999999999998</v>
      </c>
      <c r="F36" s="45">
        <v>149.9</v>
      </c>
      <c r="G36" s="45">
        <v>140.4</v>
      </c>
    </row>
    <row r="37" spans="1:7">
      <c r="A37" s="41" t="s">
        <v>71</v>
      </c>
      <c r="B37" s="42" t="s">
        <v>72</v>
      </c>
      <c r="C37" s="43">
        <f t="shared" si="0"/>
        <v>88.7</v>
      </c>
      <c r="D37" s="44">
        <v>17.7</v>
      </c>
      <c r="E37" s="44">
        <v>106.4</v>
      </c>
      <c r="F37" s="45">
        <v>154.1</v>
      </c>
      <c r="G37" s="45">
        <v>157.80000000000001</v>
      </c>
    </row>
    <row r="38" spans="1:7">
      <c r="A38" s="41" t="s">
        <v>73</v>
      </c>
      <c r="B38" s="42" t="s">
        <v>43</v>
      </c>
      <c r="C38" s="43">
        <f t="shared" si="0"/>
        <v>1373</v>
      </c>
      <c r="D38" s="44">
        <v>217.4</v>
      </c>
      <c r="E38" s="44">
        <v>1590.4</v>
      </c>
      <c r="F38" s="45">
        <v>93.6</v>
      </c>
      <c r="G38" s="45">
        <v>86.7</v>
      </c>
    </row>
    <row r="39" spans="1:7">
      <c r="A39" s="41" t="s">
        <v>74</v>
      </c>
      <c r="B39" s="42" t="s">
        <v>75</v>
      </c>
      <c r="C39" s="43">
        <f t="shared" si="0"/>
        <v>76.599999999999994</v>
      </c>
      <c r="D39" s="44">
        <v>14.4</v>
      </c>
      <c r="E39" s="44">
        <v>91</v>
      </c>
      <c r="F39" s="45">
        <v>112.1</v>
      </c>
      <c r="G39" s="45">
        <v>112</v>
      </c>
    </row>
    <row r="40" spans="1:7">
      <c r="A40" s="41" t="s">
        <v>76</v>
      </c>
      <c r="B40" s="42" t="s">
        <v>105</v>
      </c>
      <c r="C40" s="43">
        <f t="shared" si="0"/>
        <v>1137</v>
      </c>
      <c r="D40" s="44">
        <v>204.5</v>
      </c>
      <c r="E40" s="44">
        <v>1341.5</v>
      </c>
      <c r="F40" s="45">
        <v>108.9</v>
      </c>
      <c r="G40" s="45">
        <v>106.1</v>
      </c>
    </row>
    <row r="41" spans="1:7">
      <c r="A41" s="48"/>
    </row>
    <row r="42" spans="1:7">
      <c r="A42" s="48"/>
    </row>
    <row r="43" spans="1:7">
      <c r="A43" s="48"/>
    </row>
  </sheetData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F30"/>
  <sheetViews>
    <sheetView topLeftCell="A13" workbookViewId="0">
      <selection activeCell="G35" sqref="G35"/>
    </sheetView>
  </sheetViews>
  <sheetFormatPr defaultColWidth="14.6640625" defaultRowHeight="12"/>
  <cols>
    <col min="1" max="1" width="28.77734375" style="65" customWidth="1"/>
    <col min="2" max="2" width="7.109375" style="50" bestFit="1" customWidth="1"/>
    <col min="3" max="4" width="8.33203125" style="50" bestFit="1" customWidth="1"/>
    <col min="5" max="5" width="9.21875" style="50" customWidth="1"/>
    <col min="6" max="6" width="9.109375" style="50" customWidth="1"/>
    <col min="7" max="7" width="14.6640625" style="50" customWidth="1"/>
    <col min="8" max="16384" width="14.6640625" style="50"/>
  </cols>
  <sheetData>
    <row r="1" spans="1:6" ht="18" customHeight="1">
      <c r="A1" s="49" t="s">
        <v>77</v>
      </c>
      <c r="B1" s="49"/>
      <c r="C1" s="49"/>
      <c r="D1" s="49"/>
      <c r="E1" s="49"/>
      <c r="F1" s="49"/>
    </row>
    <row r="2" spans="1:6" ht="18" customHeight="1">
      <c r="A2" s="49"/>
      <c r="B2" s="49"/>
      <c r="C2" s="49"/>
      <c r="D2" s="49"/>
      <c r="E2" s="49"/>
      <c r="F2" s="49"/>
    </row>
    <row r="3" spans="1:6" ht="18" customHeight="1">
      <c r="A3" s="51"/>
      <c r="B3" s="51"/>
      <c r="C3" s="51"/>
      <c r="D3" s="51"/>
      <c r="E3" s="51"/>
      <c r="F3" s="51"/>
    </row>
    <row r="4" spans="1:6" s="55" customFormat="1" ht="18" customHeight="1">
      <c r="A4" s="52"/>
      <c r="B4" s="53"/>
      <c r="C4" s="53"/>
      <c r="D4" s="53"/>
      <c r="E4" s="53"/>
      <c r="F4" s="54" t="s">
        <v>1</v>
      </c>
    </row>
    <row r="5" spans="1:6" ht="18" customHeight="1">
      <c r="A5" s="56"/>
      <c r="B5" s="57" t="s">
        <v>78</v>
      </c>
      <c r="C5" s="57" t="s">
        <v>79</v>
      </c>
      <c r="D5" s="57" t="s">
        <v>79</v>
      </c>
      <c r="E5" s="57" t="s">
        <v>78</v>
      </c>
      <c r="F5" s="57" t="s">
        <v>78</v>
      </c>
    </row>
    <row r="6" spans="1:6" ht="18" customHeight="1">
      <c r="A6" s="58"/>
      <c r="B6" s="59" t="s">
        <v>80</v>
      </c>
      <c r="C6" s="59" t="s">
        <v>80</v>
      </c>
      <c r="D6" s="59" t="s">
        <v>80</v>
      </c>
      <c r="E6" s="59" t="s">
        <v>81</v>
      </c>
      <c r="F6" s="59" t="s">
        <v>81</v>
      </c>
    </row>
    <row r="7" spans="1:6" ht="18" customHeight="1">
      <c r="A7" s="58"/>
      <c r="B7" s="59" t="s">
        <v>117</v>
      </c>
      <c r="C7" s="59" t="s">
        <v>117</v>
      </c>
      <c r="D7" s="59" t="s">
        <v>118</v>
      </c>
      <c r="E7" s="60" t="s">
        <v>119</v>
      </c>
      <c r="F7" s="60" t="s">
        <v>119</v>
      </c>
    </row>
    <row r="8" spans="1:6" ht="18" customHeight="1">
      <c r="A8" s="58"/>
      <c r="B8" s="59" t="s">
        <v>101</v>
      </c>
      <c r="C8" s="59" t="s">
        <v>101</v>
      </c>
      <c r="D8" s="59" t="s">
        <v>101</v>
      </c>
      <c r="E8" s="59" t="s">
        <v>84</v>
      </c>
      <c r="F8" s="59" t="s">
        <v>84</v>
      </c>
    </row>
    <row r="9" spans="1:6" ht="18" customHeight="1">
      <c r="A9" s="58"/>
      <c r="B9" s="59" t="s">
        <v>83</v>
      </c>
      <c r="C9" s="59" t="s">
        <v>83</v>
      </c>
      <c r="D9" s="59" t="s">
        <v>83</v>
      </c>
      <c r="E9" s="59" t="s">
        <v>82</v>
      </c>
      <c r="F9" s="59" t="s">
        <v>82</v>
      </c>
    </row>
    <row r="10" spans="1:6" ht="18" customHeight="1">
      <c r="A10" s="58"/>
      <c r="B10" s="61" t="s">
        <v>85</v>
      </c>
      <c r="C10" s="61" t="s">
        <v>108</v>
      </c>
      <c r="D10" s="61" t="s">
        <v>108</v>
      </c>
      <c r="E10" s="61" t="s">
        <v>86</v>
      </c>
      <c r="F10" s="61" t="s">
        <v>92</v>
      </c>
    </row>
    <row r="11" spans="1:6" ht="16.5" customHeight="1">
      <c r="A11" s="58"/>
      <c r="B11" s="59"/>
      <c r="C11" s="59"/>
      <c r="D11" s="59"/>
      <c r="E11" s="59"/>
      <c r="F11" s="59"/>
    </row>
    <row r="12" spans="1:6" ht="20.100000000000001" customHeight="1">
      <c r="A12" s="62" t="s">
        <v>87</v>
      </c>
      <c r="B12" s="63">
        <v>101.7347679018919</v>
      </c>
      <c r="C12" s="63">
        <v>115.05624034750599</v>
      </c>
      <c r="D12" s="63">
        <v>113.1</v>
      </c>
      <c r="E12" s="63">
        <v>100.72764322145591</v>
      </c>
      <c r="F12" s="63">
        <v>110.3</v>
      </c>
    </row>
    <row r="13" spans="1:6" s="55" customFormat="1" ht="20.100000000000001" customHeight="1">
      <c r="A13" s="407" t="s">
        <v>9</v>
      </c>
      <c r="B13" s="64">
        <v>102.64614111314449</v>
      </c>
      <c r="C13" s="64">
        <v>112.3261160980652</v>
      </c>
      <c r="D13" s="64">
        <v>106.8882179175244</v>
      </c>
      <c r="E13" s="64">
        <v>100.223447178564</v>
      </c>
      <c r="F13" s="64">
        <v>123.87671642719199</v>
      </c>
    </row>
    <row r="14" spans="1:6" s="55" customFormat="1" ht="20.100000000000001" customHeight="1">
      <c r="A14" s="407" t="s">
        <v>10</v>
      </c>
      <c r="B14" s="64">
        <v>108.03502935568399</v>
      </c>
      <c r="C14" s="64">
        <v>107.9918296777174</v>
      </c>
      <c r="D14" s="64">
        <v>105.94979858924449</v>
      </c>
      <c r="E14" s="64">
        <v>94.478514197051268</v>
      </c>
      <c r="F14" s="64">
        <v>163.9763924016813</v>
      </c>
    </row>
    <row r="15" spans="1:6" s="55" customFormat="1" ht="20.100000000000001" customHeight="1">
      <c r="A15" s="407" t="s">
        <v>88</v>
      </c>
      <c r="B15" s="64">
        <v>98.732100000000003</v>
      </c>
      <c r="C15" s="64">
        <v>99.332899999999995</v>
      </c>
      <c r="D15" s="64">
        <v>97.674200000000013</v>
      </c>
      <c r="E15" s="64">
        <v>101.9824</v>
      </c>
      <c r="F15" s="64">
        <v>97.225099999999998</v>
      </c>
    </row>
    <row r="16" spans="1:6" s="55" customFormat="1" ht="20.100000000000001" customHeight="1">
      <c r="A16" s="407" t="s">
        <v>12</v>
      </c>
      <c r="B16" s="64">
        <v>76.860757677864029</v>
      </c>
      <c r="C16" s="64">
        <v>98.15329173719725</v>
      </c>
      <c r="D16" s="64">
        <v>111.5444353365308</v>
      </c>
      <c r="E16" s="64">
        <v>111.3476564993824</v>
      </c>
      <c r="F16" s="64">
        <v>111.45050015428529</v>
      </c>
    </row>
    <row r="17" spans="1:6" s="55" customFormat="1" ht="20.100000000000001" customHeight="1">
      <c r="A17" s="407" t="s">
        <v>13</v>
      </c>
      <c r="B17" s="64">
        <v>101.7730360178887</v>
      </c>
      <c r="C17" s="64">
        <v>100.06179094837063</v>
      </c>
      <c r="D17" s="64">
        <v>105.4305253946406</v>
      </c>
      <c r="E17" s="64">
        <v>102.1899515343527</v>
      </c>
      <c r="F17" s="64">
        <v>107.3104306546835</v>
      </c>
    </row>
    <row r="18" spans="1:6" s="55" customFormat="1" ht="20.100000000000001" customHeight="1">
      <c r="A18" s="407" t="s">
        <v>14</v>
      </c>
      <c r="B18" s="64">
        <v>104.2121507811534</v>
      </c>
      <c r="C18" s="64">
        <v>112.302744999941</v>
      </c>
      <c r="D18" s="64">
        <v>112.8605158330291</v>
      </c>
      <c r="E18" s="64">
        <v>105.94049659470539</v>
      </c>
      <c r="F18" s="64">
        <v>170.10168299225381</v>
      </c>
    </row>
    <row r="19" spans="1:6" s="55" customFormat="1" ht="20.100000000000001" customHeight="1">
      <c r="A19" s="407" t="s">
        <v>15</v>
      </c>
      <c r="B19" s="64">
        <v>104.3817009366466</v>
      </c>
      <c r="C19" s="64">
        <v>118.9322887678682</v>
      </c>
      <c r="D19" s="64">
        <v>113.91900608189169</v>
      </c>
      <c r="E19" s="64">
        <v>118.1289062633507</v>
      </c>
      <c r="F19" s="64">
        <v>113.7730027429332</v>
      </c>
    </row>
    <row r="20" spans="1:6" s="55" customFormat="1" ht="20.100000000000001" customHeight="1">
      <c r="A20" s="407" t="s">
        <v>89</v>
      </c>
      <c r="B20" s="64">
        <v>114.5561093885939</v>
      </c>
      <c r="C20" s="64">
        <v>115.4415372231618</v>
      </c>
      <c r="D20" s="64">
        <v>110.21243741488679</v>
      </c>
      <c r="E20" s="64">
        <v>87.565759647688864</v>
      </c>
      <c r="F20" s="64">
        <v>91.936985714284546</v>
      </c>
    </row>
    <row r="21" spans="1:6" s="55" customFormat="1" ht="20.100000000000001" customHeight="1">
      <c r="A21" s="407" t="s">
        <v>90</v>
      </c>
      <c r="B21" s="64">
        <v>95.426544639621383</v>
      </c>
      <c r="C21" s="64">
        <v>112.8281961181373</v>
      </c>
      <c r="D21" s="64">
        <v>110.9387940192274</v>
      </c>
      <c r="E21" s="64">
        <v>103.9006146931588</v>
      </c>
      <c r="F21" s="64">
        <v>106.6360950556233</v>
      </c>
    </row>
    <row r="22" spans="1:6" s="55" customFormat="1" ht="20.100000000000001" customHeight="1">
      <c r="A22" s="407" t="s">
        <v>18</v>
      </c>
      <c r="B22" s="64">
        <v>101.2341382710473</v>
      </c>
      <c r="C22" s="64">
        <v>111.70713892176769</v>
      </c>
      <c r="D22" s="64">
        <v>106.59204894396019</v>
      </c>
      <c r="E22" s="64">
        <v>102.3659696305949</v>
      </c>
      <c r="F22" s="64">
        <v>93.624964555986722</v>
      </c>
    </row>
    <row r="23" spans="1:6" s="55" customFormat="1" ht="20.100000000000001" customHeight="1">
      <c r="A23" s="407" t="s">
        <v>91</v>
      </c>
      <c r="B23" s="64">
        <v>92.540525590214784</v>
      </c>
      <c r="C23" s="64">
        <v>117.9935096290893</v>
      </c>
      <c r="D23" s="64">
        <v>111.71193261418679</v>
      </c>
      <c r="E23" s="64">
        <v>106.784827996196</v>
      </c>
      <c r="F23" s="64">
        <v>124.6669191157834</v>
      </c>
    </row>
    <row r="24" spans="1:6" s="55" customFormat="1" ht="20.100000000000001" customHeight="1">
      <c r="A24" s="407" t="s">
        <v>20</v>
      </c>
      <c r="B24" s="64">
        <v>102.47399247104011</v>
      </c>
      <c r="C24" s="64">
        <v>139.43175633262851</v>
      </c>
      <c r="D24" s="64">
        <v>126.289894117815</v>
      </c>
      <c r="E24" s="64">
        <v>96.39427180265136</v>
      </c>
      <c r="F24" s="64">
        <v>95.195898996128449</v>
      </c>
    </row>
    <row r="25" spans="1:6" s="55" customFormat="1" ht="30" customHeight="1">
      <c r="A25" s="407" t="s">
        <v>21</v>
      </c>
      <c r="B25" s="64">
        <v>104.2133407265585</v>
      </c>
      <c r="C25" s="64">
        <v>102.1107121126675</v>
      </c>
      <c r="D25" s="64">
        <v>106.17837474852961</v>
      </c>
      <c r="E25" s="64">
        <v>100.540086690314</v>
      </c>
      <c r="F25" s="64">
        <v>129.25957407258889</v>
      </c>
    </row>
    <row r="26" spans="1:6" ht="30" customHeight="1">
      <c r="A26" s="407" t="s">
        <v>22</v>
      </c>
      <c r="B26" s="64">
        <v>103.2434273713821</v>
      </c>
      <c r="C26" s="64">
        <v>126.31414971559261</v>
      </c>
      <c r="D26" s="64">
        <v>133.81093143162889</v>
      </c>
      <c r="E26" s="64">
        <v>104.87862787778759</v>
      </c>
      <c r="F26" s="64">
        <v>141.46510349590631</v>
      </c>
    </row>
    <row r="27" spans="1:6" ht="20.100000000000001" customHeight="1">
      <c r="A27" s="407" t="s">
        <v>23</v>
      </c>
      <c r="B27" s="64">
        <v>101.4108878253907</v>
      </c>
      <c r="C27" s="64">
        <v>113.98784992716099</v>
      </c>
      <c r="D27" s="64">
        <v>110.1608987788688</v>
      </c>
      <c r="E27" s="64">
        <v>97.870700451323756</v>
      </c>
      <c r="F27" s="64">
        <v>95.841019760545919</v>
      </c>
    </row>
    <row r="28" spans="1:6" ht="20.100000000000001" customHeight="1">
      <c r="A28" s="407" t="s">
        <v>24</v>
      </c>
      <c r="B28" s="64">
        <v>104.59006834916759</v>
      </c>
      <c r="C28" s="64">
        <v>118.4353785992283</v>
      </c>
      <c r="D28" s="64">
        <v>131.85434196858259</v>
      </c>
      <c r="E28" s="64">
        <v>97.925401828462171</v>
      </c>
      <c r="F28" s="64">
        <v>139.25835030952959</v>
      </c>
    </row>
    <row r="29" spans="1:6" ht="20.100000000000001" customHeight="1">
      <c r="A29" s="407" t="s">
        <v>25</v>
      </c>
      <c r="B29" s="64">
        <v>101.24829500699759</v>
      </c>
      <c r="C29" s="64">
        <v>117.8493673027459</v>
      </c>
      <c r="D29" s="64">
        <v>96.381316882730971</v>
      </c>
      <c r="E29" s="64">
        <v>86.175295642275572</v>
      </c>
      <c r="F29" s="64">
        <v>75.075174845884106</v>
      </c>
    </row>
    <row r="30" spans="1:6" ht="20.100000000000001" customHeight="1">
      <c r="A30" s="407" t="s">
        <v>26</v>
      </c>
      <c r="B30" s="64">
        <v>105.5811564546384</v>
      </c>
      <c r="C30" s="64">
        <v>113.2421945285641</v>
      </c>
      <c r="D30" s="64">
        <v>106.5392052210557</v>
      </c>
      <c r="E30" s="64">
        <v>99.592315934786839</v>
      </c>
      <c r="F30" s="64">
        <v>118.1856172830248</v>
      </c>
    </row>
  </sheetData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DT42"/>
  <sheetViews>
    <sheetView workbookViewId="0">
      <selection activeCell="G35" sqref="G35"/>
    </sheetView>
  </sheetViews>
  <sheetFormatPr defaultColWidth="9.77734375" defaultRowHeight="16.5" customHeight="1"/>
  <cols>
    <col min="1" max="1" width="36.109375" style="66" customWidth="1"/>
    <col min="2" max="2" width="15.44140625" style="68" customWidth="1"/>
    <col min="3" max="3" width="15.6640625" style="68" customWidth="1"/>
    <col min="4" max="16384" width="9.77734375" style="66"/>
  </cols>
  <sheetData>
    <row r="1" spans="1:124" ht="20.100000000000001" customHeight="1">
      <c r="A1" s="411" t="s">
        <v>322</v>
      </c>
      <c r="B1" s="411"/>
      <c r="C1" s="411"/>
    </row>
    <row r="2" spans="1:124" ht="17.25" customHeight="1">
      <c r="A2" s="67"/>
      <c r="B2" s="67"/>
    </row>
    <row r="3" spans="1:124" ht="17.25" customHeight="1">
      <c r="A3" s="69"/>
      <c r="C3" s="70" t="s">
        <v>1</v>
      </c>
    </row>
    <row r="4" spans="1:124" customFormat="1" ht="17.25" customHeight="1">
      <c r="A4" s="56"/>
      <c r="B4" s="338" t="s">
        <v>95</v>
      </c>
      <c r="C4" s="338" t="s">
        <v>95</v>
      </c>
    </row>
    <row r="5" spans="1:124" customFormat="1" ht="17.25" customHeight="1">
      <c r="A5" s="58"/>
      <c r="B5" s="339" t="s">
        <v>96</v>
      </c>
      <c r="C5" s="339" t="s">
        <v>96</v>
      </c>
    </row>
    <row r="6" spans="1:124" customFormat="1" ht="17.25" customHeight="1">
      <c r="A6" s="58"/>
      <c r="B6" s="340" t="s">
        <v>120</v>
      </c>
      <c r="C6" s="340" t="s">
        <v>120</v>
      </c>
    </row>
    <row r="7" spans="1:124" customFormat="1" ht="17.25" customHeight="1">
      <c r="A7" s="58"/>
      <c r="B7" s="339" t="s">
        <v>83</v>
      </c>
      <c r="C7" s="339" t="s">
        <v>83</v>
      </c>
    </row>
    <row r="8" spans="1:124" customFormat="1" ht="17.25" customHeight="1">
      <c r="A8" s="58"/>
      <c r="B8" s="339" t="s">
        <v>97</v>
      </c>
      <c r="C8" s="339" t="s">
        <v>97</v>
      </c>
    </row>
    <row r="9" spans="1:124" customFormat="1" ht="17.25" customHeight="1">
      <c r="A9" s="58"/>
      <c r="B9" s="341" t="s">
        <v>86</v>
      </c>
      <c r="C9" s="341" t="s">
        <v>92</v>
      </c>
    </row>
    <row r="10" spans="1:124" ht="16.5" customHeight="1">
      <c r="A10" s="71"/>
      <c r="B10" s="72"/>
      <c r="C10" s="72"/>
    </row>
    <row r="11" spans="1:124" s="367" customFormat="1" ht="20.100000000000001" customHeight="1">
      <c r="A11" s="365" t="s">
        <v>3</v>
      </c>
      <c r="B11" s="366">
        <v>101.058576774608</v>
      </c>
      <c r="C11" s="366">
        <v>106.300946959678</v>
      </c>
    </row>
    <row r="12" spans="1:124" s="74" customFormat="1" ht="20.100000000000001" customHeight="1">
      <c r="A12" s="363" t="s">
        <v>4</v>
      </c>
      <c r="B12" s="342">
        <v>100.124862392777</v>
      </c>
      <c r="C12" s="342">
        <v>98.854750233426699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</row>
    <row r="13" spans="1:124" s="68" customFormat="1" ht="18" customHeight="1">
      <c r="A13" s="17" t="s">
        <v>5</v>
      </c>
      <c r="B13" s="343">
        <v>100.485824570744</v>
      </c>
      <c r="C13" s="343">
        <v>99.866615223502194</v>
      </c>
    </row>
    <row r="14" spans="1:124" s="68" customFormat="1" ht="18" customHeight="1">
      <c r="A14" s="17" t="s">
        <v>6</v>
      </c>
      <c r="B14" s="343">
        <v>100.010903936321</v>
      </c>
      <c r="C14" s="343">
        <v>112.927850283181</v>
      </c>
    </row>
    <row r="15" spans="1:124" s="68" customFormat="1" ht="18" customHeight="1">
      <c r="A15" s="17" t="s">
        <v>7</v>
      </c>
      <c r="B15" s="343">
        <v>99.341002590278805</v>
      </c>
      <c r="C15" s="343">
        <v>99.091876282392306</v>
      </c>
    </row>
    <row r="16" spans="1:124" s="75" customFormat="1" ht="18" customHeight="1">
      <c r="A16" s="368" t="s">
        <v>8</v>
      </c>
      <c r="B16" s="342">
        <v>101.167842035801</v>
      </c>
      <c r="C16" s="342">
        <v>107.11543042170899</v>
      </c>
    </row>
    <row r="17" spans="1:124" s="68" customFormat="1" ht="18" customHeight="1">
      <c r="A17" s="17" t="s">
        <v>9</v>
      </c>
      <c r="B17" s="343">
        <v>100.930434049209</v>
      </c>
      <c r="C17" s="343">
        <v>100.441790817008</v>
      </c>
    </row>
    <row r="18" spans="1:124" s="68" customFormat="1" ht="18" customHeight="1">
      <c r="A18" s="17" t="s">
        <v>10</v>
      </c>
      <c r="B18" s="343">
        <v>100.100775193798</v>
      </c>
      <c r="C18" s="343">
        <v>88.524028244327098</v>
      </c>
    </row>
    <row r="19" spans="1:124" s="68" customFormat="1" ht="18" customHeight="1">
      <c r="A19" s="17" t="s">
        <v>11</v>
      </c>
      <c r="B19" s="343">
        <v>99.359280864492703</v>
      </c>
      <c r="C19" s="343">
        <v>109.184531315679</v>
      </c>
    </row>
    <row r="20" spans="1:124" s="68" customFormat="1" ht="18" customHeight="1">
      <c r="A20" s="17" t="s">
        <v>12</v>
      </c>
      <c r="B20" s="343">
        <v>100.49425235944</v>
      </c>
      <c r="C20" s="343">
        <v>106.159043659044</v>
      </c>
    </row>
    <row r="21" spans="1:124" s="68" customFormat="1" ht="18" customHeight="1">
      <c r="A21" s="17" t="s">
        <v>13</v>
      </c>
      <c r="B21" s="343">
        <v>101.353415474526</v>
      </c>
      <c r="C21" s="343">
        <v>108.90223222156</v>
      </c>
    </row>
    <row r="22" spans="1:124" s="68" customFormat="1" ht="18" customHeight="1">
      <c r="A22" s="17" t="s">
        <v>14</v>
      </c>
      <c r="B22" s="343">
        <v>101.611034956149</v>
      </c>
      <c r="C22" s="343">
        <v>109.967212244889</v>
      </c>
    </row>
    <row r="23" spans="1:124" s="68" customFormat="1" ht="18" customHeight="1">
      <c r="A23" s="17" t="s">
        <v>15</v>
      </c>
      <c r="B23" s="343">
        <v>100.312102647093</v>
      </c>
      <c r="C23" s="343">
        <v>101.000931098696</v>
      </c>
    </row>
    <row r="24" spans="1:124" s="68" customFormat="1" ht="18" customHeight="1">
      <c r="A24" s="17" t="s">
        <v>16</v>
      </c>
      <c r="B24" s="343">
        <v>100.446042207576</v>
      </c>
      <c r="C24" s="343">
        <v>101.872524306806</v>
      </c>
    </row>
    <row r="25" spans="1:124" s="68" customFormat="1" ht="18" customHeight="1">
      <c r="A25" s="17" t="s">
        <v>17</v>
      </c>
      <c r="B25" s="343">
        <v>100.089698165673</v>
      </c>
      <c r="C25" s="343">
        <v>102.258980938416</v>
      </c>
    </row>
    <row r="26" spans="1:124" s="76" customFormat="1" ht="18" customHeight="1">
      <c r="A26" s="17" t="s">
        <v>18</v>
      </c>
      <c r="B26" s="343">
        <v>101.152036746638</v>
      </c>
      <c r="C26" s="343">
        <v>104.246465520532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</row>
    <row r="27" spans="1:124" s="68" customFormat="1" ht="18" customHeight="1">
      <c r="A27" s="17" t="s">
        <v>19</v>
      </c>
      <c r="B27" s="343">
        <v>100.99219082367701</v>
      </c>
      <c r="C27" s="343">
        <v>101.553844369036</v>
      </c>
    </row>
    <row r="28" spans="1:124" s="68" customFormat="1" ht="18" customHeight="1">
      <c r="A28" s="17" t="s">
        <v>20</v>
      </c>
      <c r="B28" s="343">
        <v>100.848454990831</v>
      </c>
      <c r="C28" s="343">
        <v>105.566697226679</v>
      </c>
    </row>
    <row r="29" spans="1:124" s="68" customFormat="1" ht="30" customHeight="1">
      <c r="A29" s="17" t="s">
        <v>21</v>
      </c>
      <c r="B29" s="343">
        <v>100.704810612114</v>
      </c>
      <c r="C29" s="343">
        <v>99.261184625078798</v>
      </c>
    </row>
    <row r="30" spans="1:124" s="68" customFormat="1" ht="30" customHeight="1">
      <c r="A30" s="17" t="s">
        <v>22</v>
      </c>
      <c r="B30" s="343">
        <v>101.103305647919</v>
      </c>
      <c r="C30" s="343">
        <v>129.57106904475299</v>
      </c>
    </row>
    <row r="31" spans="1:124" s="68" customFormat="1" ht="18" customHeight="1">
      <c r="A31" s="17" t="s">
        <v>23</v>
      </c>
      <c r="B31" s="343">
        <v>100.022628594057</v>
      </c>
      <c r="C31" s="343">
        <v>88.273546518884601</v>
      </c>
    </row>
    <row r="32" spans="1:124" s="68" customFormat="1" ht="18" customHeight="1">
      <c r="A32" s="17" t="s">
        <v>24</v>
      </c>
      <c r="B32" s="343">
        <v>102.033277555015</v>
      </c>
      <c r="C32" s="343">
        <v>120.82476539424999</v>
      </c>
    </row>
    <row r="33" spans="1:3" s="68" customFormat="1" ht="18" customHeight="1">
      <c r="A33" s="17" t="s">
        <v>25</v>
      </c>
      <c r="B33" s="343">
        <v>101.396398409223</v>
      </c>
      <c r="C33" s="343">
        <v>103.488928921625</v>
      </c>
    </row>
    <row r="34" spans="1:3" s="68" customFormat="1" ht="18" customHeight="1">
      <c r="A34" s="17" t="s">
        <v>26</v>
      </c>
      <c r="B34" s="343">
        <v>101.418481960517</v>
      </c>
      <c r="C34" s="343">
        <v>102.973778564949</v>
      </c>
    </row>
    <row r="35" spans="1:3" s="75" customFormat="1" ht="18" customHeight="1">
      <c r="A35" s="21" t="s">
        <v>27</v>
      </c>
      <c r="B35" s="342">
        <v>100.067249495629</v>
      </c>
      <c r="C35" s="342">
        <v>100.02068252326799</v>
      </c>
    </row>
    <row r="36" spans="1:3" s="75" customFormat="1" ht="30" customHeight="1">
      <c r="A36" s="21" t="s">
        <v>98</v>
      </c>
      <c r="B36" s="342">
        <v>100.302777197745</v>
      </c>
      <c r="C36" s="342">
        <v>102.23475577311901</v>
      </c>
    </row>
    <row r="37" spans="1:3" s="68" customFormat="1" ht="18" customHeight="1">
      <c r="A37" s="17" t="s">
        <v>29</v>
      </c>
      <c r="B37" s="343">
        <v>100.08860338908001</v>
      </c>
      <c r="C37" s="343">
        <v>101.78712220762201</v>
      </c>
    </row>
    <row r="38" spans="1:3" s="68" customFormat="1" ht="30" customHeight="1">
      <c r="A38" s="17" t="s">
        <v>99</v>
      </c>
      <c r="B38" s="343">
        <v>100.051290818943</v>
      </c>
      <c r="C38" s="343">
        <v>102.188591385332</v>
      </c>
    </row>
    <row r="39" spans="1:3" ht="12">
      <c r="A39" s="77"/>
      <c r="B39" s="78"/>
      <c r="C39" s="78"/>
    </row>
    <row r="40" spans="1:3" ht="12"/>
    <row r="41" spans="1:3" ht="12"/>
    <row r="42" spans="1:3" ht="12"/>
  </sheetData>
  <mergeCells count="1">
    <mergeCell ref="A1:C1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G35" sqref="G35"/>
    </sheetView>
  </sheetViews>
  <sheetFormatPr defaultColWidth="9.77734375" defaultRowHeight="15"/>
  <cols>
    <col min="1" max="1" width="2.44140625" style="133" customWidth="1"/>
    <col min="2" max="2" width="25.5546875" style="133" customWidth="1"/>
    <col min="3" max="3" width="7.44140625" style="133" customWidth="1"/>
    <col min="4" max="4" width="7.88671875" style="133" customWidth="1"/>
    <col min="5" max="5" width="7.33203125" style="134" customWidth="1"/>
    <col min="6" max="6" width="9.6640625" style="133" customWidth="1"/>
    <col min="7" max="7" width="10.33203125" style="133" customWidth="1"/>
    <col min="8" max="16384" width="9.77734375" style="133"/>
  </cols>
  <sheetData>
    <row r="1" spans="1:11" ht="20.100000000000001" customHeight="1">
      <c r="A1" s="177" t="s">
        <v>323</v>
      </c>
    </row>
    <row r="2" spans="1:11" ht="20.100000000000001" customHeight="1">
      <c r="A2" s="177"/>
    </row>
    <row r="3" spans="1:11" ht="9" customHeight="1">
      <c r="A3" s="175"/>
      <c r="B3" s="175"/>
      <c r="C3" s="175"/>
      <c r="D3" s="175"/>
      <c r="E3" s="176"/>
      <c r="F3" s="175"/>
    </row>
    <row r="4" spans="1:11" ht="20.100000000000001" customHeight="1">
      <c r="A4" s="174"/>
      <c r="B4" s="174"/>
      <c r="C4" s="174"/>
      <c r="D4" s="174"/>
      <c r="E4" s="173"/>
      <c r="G4" s="172" t="s">
        <v>215</v>
      </c>
    </row>
    <row r="5" spans="1:11" ht="15" customHeight="1">
      <c r="A5" s="171"/>
      <c r="B5" s="171"/>
      <c r="C5" s="169" t="s">
        <v>33</v>
      </c>
      <c r="D5" s="169" t="s">
        <v>214</v>
      </c>
      <c r="E5" s="170" t="s">
        <v>93</v>
      </c>
      <c r="F5" s="169" t="s">
        <v>115</v>
      </c>
      <c r="G5" s="169" t="s">
        <v>115</v>
      </c>
    </row>
    <row r="6" spans="1:11" ht="15" customHeight="1">
      <c r="A6" s="164"/>
      <c r="B6" s="164"/>
      <c r="C6" s="162" t="s">
        <v>111</v>
      </c>
      <c r="D6" s="162" t="s">
        <v>114</v>
      </c>
      <c r="E6" s="163" t="s">
        <v>115</v>
      </c>
      <c r="F6" s="162" t="s">
        <v>213</v>
      </c>
      <c r="G6" s="162" t="s">
        <v>213</v>
      </c>
    </row>
    <row r="7" spans="1:11" ht="15" customHeight="1">
      <c r="A7" s="164"/>
      <c r="B7" s="164"/>
      <c r="C7" s="168" t="s">
        <v>101</v>
      </c>
      <c r="D7" s="162" t="s">
        <v>101</v>
      </c>
      <c r="E7" s="163" t="s">
        <v>101</v>
      </c>
      <c r="F7" s="162" t="s">
        <v>212</v>
      </c>
      <c r="G7" s="162" t="s">
        <v>94</v>
      </c>
    </row>
    <row r="8" spans="1:11" ht="15" customHeight="1">
      <c r="A8" s="164"/>
      <c r="B8" s="164"/>
      <c r="C8" s="167"/>
      <c r="D8" s="165"/>
      <c r="E8" s="166"/>
      <c r="F8" s="165" t="s">
        <v>211</v>
      </c>
      <c r="G8" s="165" t="s">
        <v>104</v>
      </c>
    </row>
    <row r="9" spans="1:11" ht="12" customHeight="1">
      <c r="A9" s="164"/>
      <c r="B9" s="164"/>
      <c r="E9" s="163"/>
      <c r="F9" s="162"/>
      <c r="G9" s="162"/>
    </row>
    <row r="10" spans="1:11" ht="18" customHeight="1">
      <c r="A10" s="161" t="s">
        <v>170</v>
      </c>
      <c r="B10" s="160"/>
      <c r="C10" s="159">
        <v>20281.091</v>
      </c>
      <c r="D10" s="159">
        <v>20352.949999999997</v>
      </c>
      <c r="E10" s="158">
        <v>112927.476</v>
      </c>
      <c r="F10" s="157">
        <v>54.810855537172628</v>
      </c>
      <c r="G10" s="157">
        <v>103.0876024943759</v>
      </c>
      <c r="H10" s="135"/>
      <c r="I10" s="156"/>
      <c r="J10" s="156"/>
      <c r="K10" s="156"/>
    </row>
    <row r="11" spans="1:11" s="374" customFormat="1" ht="15.75" customHeight="1">
      <c r="A11" s="147"/>
      <c r="B11" s="161" t="s">
        <v>210</v>
      </c>
      <c r="C11" s="159">
        <v>4198</v>
      </c>
      <c r="D11" s="369">
        <v>4245</v>
      </c>
      <c r="E11" s="370">
        <v>22419</v>
      </c>
      <c r="F11" s="371">
        <v>55.066625729198648</v>
      </c>
      <c r="G11" s="371">
        <v>99.385132349486</v>
      </c>
      <c r="H11" s="372"/>
      <c r="I11" s="373"/>
      <c r="J11" s="373"/>
      <c r="K11" s="373"/>
    </row>
    <row r="12" spans="1:11" ht="15.6" customHeight="1">
      <c r="A12" s="147"/>
      <c r="B12" s="155" t="s">
        <v>148</v>
      </c>
      <c r="C12" s="151"/>
      <c r="D12" s="150"/>
      <c r="E12" s="149"/>
      <c r="F12" s="148"/>
      <c r="G12" s="148"/>
      <c r="H12" s="135"/>
    </row>
    <row r="13" spans="1:11" ht="15.6" customHeight="1">
      <c r="A13" s="147"/>
      <c r="B13" s="152" t="s">
        <v>209</v>
      </c>
      <c r="C13" s="145">
        <v>679</v>
      </c>
      <c r="D13" s="144">
        <v>707</v>
      </c>
      <c r="E13" s="143">
        <v>3794</v>
      </c>
      <c r="F13" s="142">
        <v>55.18866552235766</v>
      </c>
      <c r="G13" s="142">
        <v>111.16319953120421</v>
      </c>
      <c r="H13" s="135"/>
    </row>
    <row r="14" spans="1:11" ht="15.6" customHeight="1">
      <c r="A14" s="147"/>
      <c r="B14" s="152" t="s">
        <v>208</v>
      </c>
      <c r="C14" s="145">
        <v>299</v>
      </c>
      <c r="D14" s="144">
        <v>301</v>
      </c>
      <c r="E14" s="143">
        <v>1571.5</v>
      </c>
      <c r="F14" s="142">
        <v>54.976386216547134</v>
      </c>
      <c r="G14" s="142">
        <v>94.840072420036208</v>
      </c>
      <c r="H14" s="135"/>
    </row>
    <row r="15" spans="1:11" ht="15.6" customHeight="1">
      <c r="A15" s="147"/>
      <c r="B15" s="152" t="s">
        <v>207</v>
      </c>
      <c r="C15" s="145">
        <v>185</v>
      </c>
      <c r="D15" s="144">
        <v>196</v>
      </c>
      <c r="E15" s="143">
        <v>910</v>
      </c>
      <c r="F15" s="142">
        <v>58.73999483604441</v>
      </c>
      <c r="G15" s="142">
        <v>97.954790096878369</v>
      </c>
      <c r="H15" s="135"/>
    </row>
    <row r="16" spans="1:11" ht="15.6" customHeight="1">
      <c r="A16" s="147"/>
      <c r="B16" s="152" t="s">
        <v>206</v>
      </c>
      <c r="C16" s="145">
        <v>162</v>
      </c>
      <c r="D16" s="144">
        <v>171</v>
      </c>
      <c r="E16" s="143">
        <v>881</v>
      </c>
      <c r="F16" s="142">
        <v>55.696042483246934</v>
      </c>
      <c r="G16" s="142">
        <v>166.54064272211718</v>
      </c>
      <c r="H16" s="135"/>
    </row>
    <row r="17" spans="1:8" ht="15.6" customHeight="1">
      <c r="A17" s="147"/>
      <c r="B17" s="152" t="s">
        <v>205</v>
      </c>
      <c r="C17" s="145">
        <v>73</v>
      </c>
      <c r="D17" s="144">
        <v>77</v>
      </c>
      <c r="E17" s="143">
        <v>402.5</v>
      </c>
      <c r="F17" s="153">
        <v>47.313976725049955</v>
      </c>
      <c r="G17" s="142">
        <v>115.66091954022988</v>
      </c>
      <c r="H17" s="135"/>
    </row>
    <row r="18" spans="1:8" ht="15.6" customHeight="1">
      <c r="A18" s="147"/>
      <c r="B18" s="152" t="s">
        <v>204</v>
      </c>
      <c r="C18" s="145">
        <v>64</v>
      </c>
      <c r="D18" s="144">
        <v>64.2</v>
      </c>
      <c r="E18" s="143">
        <v>357.2</v>
      </c>
      <c r="F18" s="142">
        <v>52.092751932331915</v>
      </c>
      <c r="G18" s="142">
        <v>97.863013698630127</v>
      </c>
      <c r="H18" s="135"/>
    </row>
    <row r="19" spans="1:8" ht="15.6" customHeight="1">
      <c r="A19" s="147"/>
      <c r="B19" s="152" t="s">
        <v>203</v>
      </c>
      <c r="C19" s="145">
        <v>51</v>
      </c>
      <c r="D19" s="145">
        <v>51.5</v>
      </c>
      <c r="E19" s="154">
        <v>285</v>
      </c>
      <c r="F19" s="153">
        <v>48.609926658707145</v>
      </c>
      <c r="G19" s="153">
        <v>107.34463276836159</v>
      </c>
      <c r="H19" s="135"/>
    </row>
    <row r="20" spans="1:8" ht="15.6" customHeight="1">
      <c r="A20" s="147"/>
      <c r="B20" s="152" t="s">
        <v>202</v>
      </c>
      <c r="C20" s="145">
        <v>34.5</v>
      </c>
      <c r="D20" s="145">
        <v>37</v>
      </c>
      <c r="E20" s="154">
        <v>199.1</v>
      </c>
      <c r="F20" s="153">
        <v>46.141367323290844</v>
      </c>
      <c r="G20" s="153">
        <v>107.91327913279132</v>
      </c>
      <c r="H20" s="135"/>
    </row>
    <row r="21" spans="1:8" ht="15.6" customHeight="1">
      <c r="A21" s="147"/>
      <c r="B21" s="152" t="s">
        <v>201</v>
      </c>
      <c r="C21" s="144">
        <v>32.5</v>
      </c>
      <c r="D21" s="144">
        <v>33</v>
      </c>
      <c r="E21" s="143">
        <v>174.5</v>
      </c>
      <c r="F21" s="142">
        <v>59.052453468697117</v>
      </c>
      <c r="G21" s="142">
        <v>114.80263157894737</v>
      </c>
      <c r="H21" s="135"/>
    </row>
    <row r="22" spans="1:8" ht="15.6" customHeight="1">
      <c r="A22" s="147"/>
      <c r="B22" s="152" t="s">
        <v>200</v>
      </c>
      <c r="C22" s="137">
        <v>21.5</v>
      </c>
      <c r="D22" s="137">
        <v>21</v>
      </c>
      <c r="E22" s="137">
        <v>115</v>
      </c>
      <c r="F22" s="136">
        <v>63.641394576646384</v>
      </c>
      <c r="G22" s="136">
        <v>97.29272419627749</v>
      </c>
      <c r="H22" s="135"/>
    </row>
    <row r="23" spans="1:8" s="374" customFormat="1" ht="18" customHeight="1">
      <c r="A23" s="147"/>
      <c r="B23" s="161" t="s">
        <v>199</v>
      </c>
      <c r="C23" s="159">
        <v>16083.091</v>
      </c>
      <c r="D23" s="369">
        <v>16107.949999999999</v>
      </c>
      <c r="E23" s="370">
        <v>90508.475999999995</v>
      </c>
      <c r="F23" s="371">
        <v>54.747867850394663</v>
      </c>
      <c r="G23" s="371">
        <v>104.04773184713282</v>
      </c>
      <c r="H23" s="372"/>
    </row>
    <row r="24" spans="1:8" ht="15.6" customHeight="1">
      <c r="A24" s="147"/>
      <c r="B24" s="146" t="s">
        <v>198</v>
      </c>
      <c r="C24" s="145">
        <v>11147.091</v>
      </c>
      <c r="D24" s="144">
        <v>10950.334999999999</v>
      </c>
      <c r="E24" s="143">
        <v>62966.930483028926</v>
      </c>
      <c r="F24" s="142">
        <v>51.977030367654109</v>
      </c>
      <c r="G24" s="142">
        <v>105.58661559977733</v>
      </c>
      <c r="H24" s="135"/>
    </row>
    <row r="25" spans="1:8" ht="15.6" customHeight="1">
      <c r="A25" s="147"/>
      <c r="B25" s="146" t="s">
        <v>197</v>
      </c>
      <c r="C25" s="145">
        <v>4007.18</v>
      </c>
      <c r="D25" s="144">
        <v>4232.9269999999997</v>
      </c>
      <c r="E25" s="143">
        <v>22378.038179312374</v>
      </c>
      <c r="F25" s="142">
        <v>59.843327183065298</v>
      </c>
      <c r="G25" s="142">
        <v>101.60568384745407</v>
      </c>
      <c r="H25" s="135"/>
    </row>
    <row r="26" spans="1:8" ht="15.6" customHeight="1">
      <c r="A26" s="147"/>
      <c r="B26" s="146" t="s">
        <v>196</v>
      </c>
      <c r="C26" s="145">
        <v>928.82</v>
      </c>
      <c r="D26" s="144">
        <v>924.68799999999999</v>
      </c>
      <c r="E26" s="143">
        <v>5163</v>
      </c>
      <c r="F26" s="142">
        <v>76.151354752704961</v>
      </c>
      <c r="G26" s="142">
        <v>96.917634672100689</v>
      </c>
      <c r="H26" s="135"/>
    </row>
    <row r="27" spans="1:8" s="374" customFormat="1" ht="19.5" customHeight="1">
      <c r="B27" s="160" t="s">
        <v>195</v>
      </c>
      <c r="C27" s="141"/>
      <c r="D27" s="141"/>
      <c r="E27" s="141"/>
      <c r="F27" s="136"/>
      <c r="G27" s="136"/>
      <c r="H27" s="372"/>
    </row>
    <row r="28" spans="1:8" ht="15.6" customHeight="1">
      <c r="A28" s="139"/>
      <c r="B28" s="138" t="s">
        <v>194</v>
      </c>
      <c r="C28" s="140">
        <v>2129.136</v>
      </c>
      <c r="D28" s="140">
        <v>2249.2779999999998</v>
      </c>
      <c r="E28" s="137">
        <v>12204.655000000001</v>
      </c>
      <c r="F28" s="136">
        <v>60.538491838134</v>
      </c>
      <c r="G28" s="136">
        <v>98.763259676220528</v>
      </c>
      <c r="H28" s="135"/>
    </row>
    <row r="29" spans="1:8" ht="15.6" customHeight="1">
      <c r="A29" s="139"/>
      <c r="B29" s="138" t="s">
        <v>193</v>
      </c>
      <c r="C29" s="137">
        <v>1741.18</v>
      </c>
      <c r="D29" s="137">
        <v>1452.9780000000001</v>
      </c>
      <c r="E29" s="137">
        <v>8955.3580000000002</v>
      </c>
      <c r="F29" s="136">
        <v>46.442043787262357</v>
      </c>
      <c r="G29" s="136">
        <v>104.72688192413773</v>
      </c>
      <c r="H29" s="135"/>
    </row>
    <row r="30" spans="1:8" ht="15.6" customHeight="1">
      <c r="A30" s="139"/>
      <c r="B30" s="138" t="s">
        <v>192</v>
      </c>
      <c r="C30" s="137">
        <v>391.27600000000001</v>
      </c>
      <c r="D30" s="137">
        <v>415.38499999999999</v>
      </c>
      <c r="E30" s="137">
        <v>2736.3440000000001</v>
      </c>
      <c r="F30" s="136">
        <v>71.83636179867608</v>
      </c>
      <c r="G30" s="136">
        <v>104.29702314409133</v>
      </c>
      <c r="H30" s="135"/>
    </row>
    <row r="31" spans="1:8" ht="15.6" customHeight="1">
      <c r="A31" s="139"/>
      <c r="B31" s="138" t="s">
        <v>191</v>
      </c>
      <c r="C31" s="137">
        <v>649.16</v>
      </c>
      <c r="D31" s="137">
        <v>564.58000000000004</v>
      </c>
      <c r="E31" s="137">
        <v>2442.7029999999995</v>
      </c>
      <c r="F31" s="136">
        <v>54.703285373120401</v>
      </c>
      <c r="G31" s="136">
        <v>92.497968432508387</v>
      </c>
      <c r="H31" s="135"/>
    </row>
    <row r="32" spans="1:8" ht="15.6" customHeight="1">
      <c r="A32" s="139"/>
      <c r="B32" s="138" t="s">
        <v>190</v>
      </c>
      <c r="C32" s="137">
        <v>306.17099999999999</v>
      </c>
      <c r="D32" s="137">
        <v>308.28199999999998</v>
      </c>
      <c r="E32" s="137">
        <v>2440.0570000000002</v>
      </c>
      <c r="F32" s="136">
        <v>45.978735331665703</v>
      </c>
      <c r="G32" s="136">
        <v>101.87155382637737</v>
      </c>
      <c r="H32" s="135"/>
    </row>
    <row r="33" spans="1:8" ht="15.6" customHeight="1">
      <c r="A33" s="139"/>
      <c r="B33" s="138" t="s">
        <v>189</v>
      </c>
      <c r="C33" s="137">
        <v>432.21</v>
      </c>
      <c r="D33" s="137">
        <v>471.87200000000001</v>
      </c>
      <c r="E33" s="137">
        <v>2403.1259999999997</v>
      </c>
      <c r="F33" s="136">
        <v>45.852082792728154</v>
      </c>
      <c r="G33" s="136">
        <v>109.02095424399543</v>
      </c>
      <c r="H33" s="135"/>
    </row>
    <row r="34" spans="1:8" ht="15.6" customHeight="1">
      <c r="A34" s="139"/>
      <c r="B34" s="138" t="s">
        <v>188</v>
      </c>
      <c r="C34" s="137">
        <v>443.512</v>
      </c>
      <c r="D34" s="137">
        <v>431.14499999999998</v>
      </c>
      <c r="E34" s="137">
        <v>2358.4499999999998</v>
      </c>
      <c r="F34" s="136">
        <v>33.217109716390148</v>
      </c>
      <c r="G34" s="136">
        <v>117.7485265520194</v>
      </c>
      <c r="H34" s="135"/>
    </row>
    <row r="35" spans="1:8" ht="15.6" customHeight="1">
      <c r="A35" s="139"/>
      <c r="B35" s="138" t="s">
        <v>187</v>
      </c>
      <c r="C35" s="137">
        <v>383.34300000000002</v>
      </c>
      <c r="D35" s="137">
        <v>385.8</v>
      </c>
      <c r="E35" s="137">
        <v>2349.0749999999998</v>
      </c>
      <c r="F35" s="136">
        <v>70.719059517716829</v>
      </c>
      <c r="G35" s="136">
        <v>128.13998396255747</v>
      </c>
      <c r="H35" s="135"/>
    </row>
    <row r="36" spans="1:8" ht="15.6" customHeight="1">
      <c r="A36" s="139"/>
      <c r="B36" s="138" t="s">
        <v>186</v>
      </c>
      <c r="C36" s="137">
        <v>370.85300000000001</v>
      </c>
      <c r="D36" s="137">
        <v>371.72399999999999</v>
      </c>
      <c r="E36" s="137">
        <v>2241.3700000000003</v>
      </c>
      <c r="F36" s="136">
        <v>66.105409072140631</v>
      </c>
      <c r="G36" s="136">
        <v>102.327252539954</v>
      </c>
      <c r="H36" s="135"/>
    </row>
    <row r="37" spans="1:8" ht="15.6" customHeight="1">
      <c r="A37" s="139"/>
      <c r="B37" s="138" t="s">
        <v>185</v>
      </c>
      <c r="C37" s="137">
        <v>397.87</v>
      </c>
      <c r="D37" s="137">
        <v>427.78300000000002</v>
      </c>
      <c r="E37" s="137">
        <v>2100.9129999999996</v>
      </c>
      <c r="F37" s="136">
        <v>42.314461228600194</v>
      </c>
      <c r="G37" s="136">
        <v>103.31044772009331</v>
      </c>
      <c r="H37" s="135"/>
    </row>
    <row r="38" spans="1:8" ht="15.6" customHeight="1">
      <c r="A38" s="139"/>
      <c r="B38" s="138" t="s">
        <v>184</v>
      </c>
      <c r="C38" s="137">
        <v>377.786</v>
      </c>
      <c r="D38" s="137">
        <v>431.803</v>
      </c>
      <c r="E38" s="137">
        <v>1787.299</v>
      </c>
      <c r="F38" s="136">
        <v>41.857119437939112</v>
      </c>
      <c r="G38" s="136">
        <v>109.43754714762963</v>
      </c>
      <c r="H38" s="135"/>
    </row>
    <row r="39" spans="1:8" ht="15.6" customHeight="1">
      <c r="A39" s="139"/>
      <c r="B39" s="138" t="s">
        <v>183</v>
      </c>
      <c r="C39" s="137">
        <v>337.08699999999999</v>
      </c>
      <c r="D39" s="137">
        <v>357.62299999999999</v>
      </c>
      <c r="E39" s="137">
        <v>1731.7260000000001</v>
      </c>
      <c r="F39" s="136">
        <v>59.665681498851633</v>
      </c>
      <c r="G39" s="136">
        <v>103.82560773371353</v>
      </c>
      <c r="H39" s="135"/>
    </row>
    <row r="40" spans="1:8" ht="15.6" customHeight="1">
      <c r="A40" s="139"/>
      <c r="B40" s="138" t="s">
        <v>182</v>
      </c>
      <c r="C40" s="137">
        <v>274.625</v>
      </c>
      <c r="D40" s="137">
        <v>292.245</v>
      </c>
      <c r="E40" s="137">
        <v>1723.6639999999998</v>
      </c>
      <c r="F40" s="136">
        <v>65.615897064981525</v>
      </c>
      <c r="G40" s="136">
        <v>116.36550210970462</v>
      </c>
      <c r="H40" s="135"/>
    </row>
    <row r="41" spans="1:8" ht="15.6" customHeight="1">
      <c r="A41" s="139"/>
      <c r="B41" s="138" t="s">
        <v>181</v>
      </c>
      <c r="C41" s="137">
        <v>312.58699999999999</v>
      </c>
      <c r="D41" s="137">
        <v>325.512</v>
      </c>
      <c r="E41" s="137">
        <v>1682.905</v>
      </c>
      <c r="F41" s="136">
        <v>70.87867564373515</v>
      </c>
      <c r="G41" s="136">
        <v>121.72118994061867</v>
      </c>
      <c r="H41" s="135"/>
    </row>
    <row r="42" spans="1:8" ht="15.6" customHeight="1">
      <c r="A42" s="139"/>
      <c r="B42" s="138" t="s">
        <v>180</v>
      </c>
      <c r="C42" s="137">
        <v>273.81900000000002</v>
      </c>
      <c r="D42" s="137">
        <v>294</v>
      </c>
      <c r="E42" s="137">
        <v>1420.4319999999998</v>
      </c>
      <c r="F42" s="136">
        <v>64.40349668105479</v>
      </c>
      <c r="G42" s="136">
        <v>108.80934433965153</v>
      </c>
      <c r="H42" s="135"/>
    </row>
    <row r="43" spans="1:8" ht="15.6" customHeight="1">
      <c r="A43" s="139"/>
      <c r="B43" s="138" t="s">
        <v>179</v>
      </c>
      <c r="C43" s="137">
        <v>294.90899999999999</v>
      </c>
      <c r="D43" s="137">
        <v>315.02300000000002</v>
      </c>
      <c r="E43" s="137">
        <v>1378.9349999999999</v>
      </c>
      <c r="F43" s="136">
        <v>69.293668752609932</v>
      </c>
      <c r="G43" s="136">
        <v>100.2782324892063</v>
      </c>
      <c r="H43" s="135"/>
    </row>
    <row r="44" spans="1:8" ht="15.6" customHeight="1">
      <c r="A44" s="139"/>
      <c r="B44" s="138" t="s">
        <v>178</v>
      </c>
      <c r="C44" s="137">
        <v>224.876</v>
      </c>
      <c r="D44" s="137">
        <v>235.46199999999999</v>
      </c>
      <c r="E44" s="137">
        <v>1374.5730000000001</v>
      </c>
      <c r="F44" s="136">
        <v>78.367901938426456</v>
      </c>
      <c r="G44" s="136">
        <v>103.21701604903694</v>
      </c>
      <c r="H44" s="135"/>
    </row>
    <row r="45" spans="1:8" ht="15.6" customHeight="1">
      <c r="A45" s="139"/>
      <c r="B45" s="138" t="s">
        <v>177</v>
      </c>
      <c r="C45" s="137">
        <v>264.31700000000001</v>
      </c>
      <c r="D45" s="137">
        <v>275.15300000000002</v>
      </c>
      <c r="E45" s="137">
        <v>1362.7460000000001</v>
      </c>
      <c r="F45" s="136">
        <v>59.229507790588357</v>
      </c>
      <c r="G45" s="136">
        <v>97.118610125451028</v>
      </c>
      <c r="H45" s="135"/>
    </row>
    <row r="46" spans="1:8" ht="15.6" customHeight="1">
      <c r="A46" s="139"/>
      <c r="B46" s="138" t="s">
        <v>176</v>
      </c>
      <c r="C46" s="137">
        <v>160.703</v>
      </c>
      <c r="D46" s="137">
        <v>173.131</v>
      </c>
      <c r="E46" s="137">
        <v>1298.903</v>
      </c>
      <c r="F46" s="136">
        <v>79.773436348449849</v>
      </c>
      <c r="G46" s="136">
        <v>132.18610832946615</v>
      </c>
      <c r="H46" s="135"/>
    </row>
    <row r="47" spans="1:8" ht="15.6" customHeight="1">
      <c r="A47" s="139"/>
      <c r="B47" s="138" t="s">
        <v>175</v>
      </c>
      <c r="C47" s="137">
        <v>195.72900000000001</v>
      </c>
      <c r="D47" s="137">
        <v>202.958</v>
      </c>
      <c r="E47" s="137">
        <v>1238.9650000000001</v>
      </c>
      <c r="F47" s="136">
        <v>69.026965290545434</v>
      </c>
      <c r="G47" s="136">
        <v>104.95931970207317</v>
      </c>
      <c r="H47" s="135"/>
    </row>
  </sheetData>
  <pageMargins left="1" right="0.5" top="0.75" bottom="0.5" header="0.35" footer="0.25"/>
  <pageSetup firstPageNumber="14" orientation="portrait" r:id="rId1"/>
  <headerFooter alignWithMargins="0">
    <oddHeader>&amp;C&amp;11&amp;P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G35" sqref="G35"/>
    </sheetView>
  </sheetViews>
  <sheetFormatPr defaultColWidth="8" defaultRowHeight="12.75"/>
  <cols>
    <col min="1" max="1" width="2.33203125" style="178" customWidth="1"/>
    <col min="2" max="2" width="27.6640625" style="178" customWidth="1"/>
    <col min="3" max="3" width="9.109375" style="178" customWidth="1"/>
    <col min="4" max="4" width="9.21875" style="178" customWidth="1"/>
    <col min="5" max="5" width="7.88671875" style="178" customWidth="1"/>
    <col min="6" max="6" width="13.77734375" style="178" customWidth="1"/>
    <col min="7" max="7" width="0.88671875" style="178" customWidth="1"/>
    <col min="8" max="10" width="8" style="178"/>
    <col min="11" max="11" width="8.33203125" style="178" bestFit="1" customWidth="1"/>
    <col min="12" max="16384" width="8" style="178"/>
  </cols>
  <sheetData>
    <row r="1" spans="1:12" ht="18" customHeight="1">
      <c r="A1" s="203" t="s">
        <v>326</v>
      </c>
      <c r="B1" s="203"/>
      <c r="C1" s="203"/>
      <c r="D1" s="203"/>
      <c r="E1" s="203"/>
      <c r="F1" s="203"/>
      <c r="G1" s="201"/>
      <c r="H1" s="201"/>
    </row>
    <row r="2" spans="1:12" ht="18" customHeight="1">
      <c r="A2" s="29"/>
      <c r="B2" s="202"/>
      <c r="C2" s="202"/>
      <c r="D2" s="202"/>
      <c r="E2" s="201"/>
      <c r="F2" s="201"/>
      <c r="G2" s="201"/>
      <c r="H2" s="201"/>
    </row>
    <row r="3" spans="1:12" ht="12" customHeight="1">
      <c r="A3" s="29"/>
      <c r="B3" s="202"/>
      <c r="C3" s="202"/>
      <c r="D3" s="202"/>
      <c r="E3" s="201"/>
      <c r="F3" s="201"/>
      <c r="G3" s="201"/>
      <c r="H3" s="201"/>
    </row>
    <row r="4" spans="1:12" ht="18" customHeight="1"/>
    <row r="5" spans="1:12" s="194" customFormat="1" ht="30" customHeight="1">
      <c r="A5" s="200"/>
      <c r="B5" s="200"/>
      <c r="C5" s="414" t="s">
        <v>230</v>
      </c>
      <c r="D5" s="413" t="s">
        <v>229</v>
      </c>
      <c r="E5" s="413"/>
      <c r="F5" s="414" t="s">
        <v>228</v>
      </c>
    </row>
    <row r="6" spans="1:12" s="194" customFormat="1" ht="27" customHeight="1">
      <c r="A6" s="197"/>
      <c r="B6" s="197"/>
      <c r="C6" s="415"/>
      <c r="D6" s="199" t="s">
        <v>227</v>
      </c>
      <c r="E6" s="198" t="s">
        <v>226</v>
      </c>
      <c r="F6" s="415"/>
    </row>
    <row r="7" spans="1:12" s="194" customFormat="1" ht="20.100000000000001" customHeight="1">
      <c r="A7" s="197"/>
      <c r="B7" s="197"/>
      <c r="C7" s="195"/>
      <c r="D7" s="196"/>
      <c r="E7" s="195"/>
      <c r="F7" s="195"/>
    </row>
    <row r="8" spans="1:12" s="180" customFormat="1" ht="20.100000000000001" customHeight="1">
      <c r="A8" s="416" t="s">
        <v>170</v>
      </c>
      <c r="B8" s="416"/>
      <c r="C8" s="193">
        <v>271808.09999999998</v>
      </c>
      <c r="D8" s="193">
        <v>1845790.6</v>
      </c>
      <c r="E8" s="193">
        <v>100</v>
      </c>
      <c r="F8" s="192">
        <v>109.90929534646206</v>
      </c>
      <c r="H8" s="187"/>
      <c r="I8" s="193"/>
      <c r="J8" s="193"/>
      <c r="K8" s="193"/>
      <c r="L8" s="192"/>
    </row>
    <row r="9" spans="1:12" s="180" customFormat="1" ht="20.100000000000001" customHeight="1">
      <c r="A9" s="412" t="s">
        <v>225</v>
      </c>
      <c r="B9" s="412"/>
      <c r="C9" s="182"/>
      <c r="D9" s="182"/>
      <c r="E9" s="182"/>
      <c r="F9" s="186"/>
      <c r="H9" s="187"/>
      <c r="I9" s="182"/>
      <c r="J9" s="182"/>
      <c r="K9" s="182"/>
      <c r="L9" s="186"/>
    </row>
    <row r="10" spans="1:12" s="180" customFormat="1" ht="20.100000000000001" customHeight="1">
      <c r="B10" s="180" t="s">
        <v>224</v>
      </c>
      <c r="C10" s="182">
        <v>30780.9</v>
      </c>
      <c r="D10" s="182">
        <v>205275.4</v>
      </c>
      <c r="E10" s="182">
        <v>11.1</v>
      </c>
      <c r="F10" s="186">
        <v>114.07371685102945</v>
      </c>
      <c r="H10" s="187"/>
      <c r="I10" s="182"/>
      <c r="J10" s="182"/>
      <c r="K10" s="182"/>
      <c r="L10" s="186"/>
    </row>
    <row r="11" spans="1:12" s="180" customFormat="1" ht="20.100000000000001" customHeight="1">
      <c r="B11" s="180" t="s">
        <v>223</v>
      </c>
      <c r="C11" s="182">
        <v>231820</v>
      </c>
      <c r="D11" s="182">
        <v>1579096</v>
      </c>
      <c r="E11" s="182">
        <v>85.6</v>
      </c>
      <c r="F11" s="186">
        <v>109.4750898648518</v>
      </c>
      <c r="H11" s="187"/>
      <c r="I11" s="182"/>
      <c r="J11" s="182"/>
      <c r="K11" s="182"/>
      <c r="L11" s="186"/>
    </row>
    <row r="12" spans="1:12" s="180" customFormat="1" ht="20.100000000000001" customHeight="1">
      <c r="B12" s="180" t="s">
        <v>222</v>
      </c>
      <c r="C12" s="182">
        <v>9207.2000000000007</v>
      </c>
      <c r="D12" s="182">
        <v>61419.199999999997</v>
      </c>
      <c r="E12" s="182">
        <v>3.3</v>
      </c>
      <c r="F12" s="186">
        <v>107.75008794504173</v>
      </c>
      <c r="H12" s="187"/>
      <c r="I12" s="182"/>
      <c r="J12" s="182"/>
      <c r="K12" s="182"/>
      <c r="L12" s="186"/>
    </row>
    <row r="13" spans="1:12" s="180" customFormat="1" ht="20.100000000000001" customHeight="1">
      <c r="A13" s="185" t="s">
        <v>221</v>
      </c>
      <c r="B13" s="188" t="s">
        <v>221</v>
      </c>
      <c r="C13" s="182"/>
      <c r="D13" s="182"/>
      <c r="E13" s="182"/>
      <c r="F13" s="186"/>
      <c r="H13" s="187"/>
      <c r="I13" s="182"/>
      <c r="J13" s="182"/>
      <c r="K13" s="182"/>
      <c r="L13" s="186"/>
    </row>
    <row r="14" spans="1:12" s="180" customFormat="1" ht="20.100000000000001" customHeight="1">
      <c r="A14" s="191" t="s">
        <v>220</v>
      </c>
      <c r="C14" s="182"/>
      <c r="D14" s="182"/>
      <c r="E14" s="182"/>
      <c r="F14" s="186"/>
      <c r="H14" s="187"/>
      <c r="I14" s="182"/>
      <c r="J14" s="182"/>
      <c r="K14" s="182"/>
      <c r="L14" s="186"/>
    </row>
    <row r="15" spans="1:12" s="188" customFormat="1" ht="20.100000000000001" customHeight="1">
      <c r="A15" s="185"/>
      <c r="B15" s="180" t="s">
        <v>219</v>
      </c>
      <c r="C15" s="182">
        <v>204840.9</v>
      </c>
      <c r="D15" s="182">
        <v>1400751.3</v>
      </c>
      <c r="E15" s="182">
        <v>75.900000000000006</v>
      </c>
      <c r="F15" s="186">
        <v>110.57244408800338</v>
      </c>
      <c r="H15" s="187"/>
      <c r="I15" s="182"/>
      <c r="J15" s="182"/>
      <c r="K15" s="182"/>
      <c r="L15" s="186"/>
    </row>
    <row r="16" spans="1:12" s="188" customFormat="1" ht="20.100000000000001" customHeight="1">
      <c r="A16" s="190"/>
      <c r="B16" s="189" t="s">
        <v>218</v>
      </c>
      <c r="C16" s="182">
        <v>33949.800000000003</v>
      </c>
      <c r="D16" s="182">
        <v>215916.6</v>
      </c>
      <c r="E16" s="182">
        <v>11.7</v>
      </c>
      <c r="F16" s="186">
        <v>107.17434049069188</v>
      </c>
      <c r="H16" s="187"/>
      <c r="I16" s="182"/>
      <c r="J16" s="182"/>
      <c r="K16" s="182"/>
      <c r="L16" s="186"/>
    </row>
    <row r="17" spans="1:12" s="180" customFormat="1" ht="20.100000000000001" customHeight="1">
      <c r="A17" s="185"/>
      <c r="B17" s="180" t="s">
        <v>217</v>
      </c>
      <c r="C17" s="182">
        <v>2798.7</v>
      </c>
      <c r="D17" s="182">
        <v>16518.099999999999</v>
      </c>
      <c r="E17" s="182">
        <v>0.9</v>
      </c>
      <c r="F17" s="186">
        <v>94.931121218483085</v>
      </c>
      <c r="H17" s="187"/>
      <c r="I17" s="182"/>
      <c r="J17" s="182"/>
      <c r="K17" s="182"/>
      <c r="L17" s="186"/>
    </row>
    <row r="18" spans="1:12" s="185" customFormat="1" ht="20.100000000000001" customHeight="1">
      <c r="B18" s="180" t="s">
        <v>216</v>
      </c>
      <c r="C18" s="182">
        <v>30218.7</v>
      </c>
      <c r="D18" s="182">
        <v>212604.6</v>
      </c>
      <c r="E18" s="182">
        <v>11.5</v>
      </c>
      <c r="F18" s="186">
        <v>109.76228466592468</v>
      </c>
      <c r="H18" s="187"/>
      <c r="I18" s="182"/>
      <c r="J18" s="182"/>
      <c r="K18" s="182"/>
      <c r="L18" s="186"/>
    </row>
    <row r="19" spans="1:12" s="180" customFormat="1" ht="20.100000000000001" customHeight="1">
      <c r="A19" s="185"/>
      <c r="H19" s="184"/>
      <c r="I19" s="183"/>
      <c r="J19" s="182"/>
      <c r="K19" s="181"/>
    </row>
    <row r="20" spans="1:12" s="180" customFormat="1" ht="20.100000000000001" customHeight="1">
      <c r="A20" s="185"/>
      <c r="H20" s="184"/>
      <c r="I20" s="183"/>
      <c r="J20" s="182"/>
      <c r="K20" s="181"/>
    </row>
    <row r="21" spans="1:12" ht="20.100000000000001" customHeight="1"/>
    <row r="22" spans="1:12" ht="20.100000000000001" customHeight="1">
      <c r="D22" s="179"/>
      <c r="E22" s="179"/>
    </row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  <row r="28" spans="1:12" ht="20.100000000000001" customHeight="1"/>
    <row r="29" spans="1:12" ht="20.100000000000001" customHeight="1"/>
    <row r="30" spans="1:12" ht="20.100000000000001" customHeight="1"/>
    <row r="31" spans="1:12" ht="20.100000000000001" customHeight="1"/>
    <row r="32" spans="1:12" ht="20.100000000000001" customHeight="1"/>
  </sheetData>
  <mergeCells count="5">
    <mergeCell ref="A9:B9"/>
    <mergeCell ref="D5:E5"/>
    <mergeCell ref="C5:C6"/>
    <mergeCell ref="F5:F6"/>
    <mergeCell ref="A8:B8"/>
  </mergeCells>
  <pageMargins left="1" right="0.5" top="0.75" bottom="0.5" header="0.35" footer="0.25"/>
  <pageSetup orientation="portrait" r:id="rId1"/>
  <headerFooter alignWithMargins="0">
    <oddHeader>&amp;C&amp;11&amp;P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G35" sqref="G35"/>
    </sheetView>
  </sheetViews>
  <sheetFormatPr defaultColWidth="7.109375" defaultRowHeight="12.75"/>
  <cols>
    <col min="1" max="1" width="1.77734375" style="378" customWidth="1"/>
    <col min="2" max="2" width="8.77734375" style="378" customWidth="1"/>
    <col min="3" max="3" width="16" style="378" customWidth="1"/>
    <col min="4" max="4" width="6.44140625" style="378" customWidth="1"/>
    <col min="5" max="5" width="7.109375" style="378" customWidth="1"/>
    <col min="6" max="7" width="7.6640625" style="378" customWidth="1"/>
    <col min="8" max="8" width="12.77734375" style="378" customWidth="1"/>
    <col min="9" max="16384" width="7.109375" style="378"/>
  </cols>
  <sheetData>
    <row r="1" spans="1:9" ht="19.5" customHeight="1">
      <c r="A1" s="375" t="s">
        <v>362</v>
      </c>
      <c r="B1" s="376"/>
      <c r="C1" s="376"/>
      <c r="D1" s="376"/>
      <c r="E1" s="376"/>
      <c r="F1" s="377"/>
    </row>
    <row r="2" spans="1:9" ht="18" customHeight="1">
      <c r="A2" s="375" t="s">
        <v>363</v>
      </c>
      <c r="B2" s="376"/>
      <c r="C2" s="376"/>
      <c r="D2" s="376"/>
      <c r="E2" s="376"/>
      <c r="F2" s="377"/>
    </row>
    <row r="3" spans="1:9" ht="15">
      <c r="A3" s="379"/>
      <c r="B3" s="380"/>
      <c r="C3" s="380"/>
      <c r="D3" s="380"/>
      <c r="E3" s="380"/>
      <c r="F3" s="380"/>
      <c r="G3" s="381"/>
      <c r="H3" s="379"/>
    </row>
    <row r="4" spans="1:9" ht="15">
      <c r="A4" s="379"/>
      <c r="B4" s="380"/>
      <c r="C4" s="380"/>
      <c r="D4" s="380"/>
      <c r="E4" s="380"/>
      <c r="F4" s="381"/>
      <c r="G4" s="381"/>
      <c r="H4" s="382" t="s">
        <v>361</v>
      </c>
    </row>
    <row r="5" spans="1:9" ht="19.5" customHeight="1">
      <c r="A5" s="383"/>
      <c r="B5" s="384"/>
      <c r="C5" s="384"/>
      <c r="D5" s="417" t="s">
        <v>331</v>
      </c>
      <c r="E5" s="417"/>
      <c r="F5" s="417"/>
      <c r="G5" s="417"/>
      <c r="H5" s="385" t="s">
        <v>332</v>
      </c>
    </row>
    <row r="6" spans="1:9" ht="18" customHeight="1">
      <c r="A6" s="379"/>
      <c r="B6" s="380"/>
      <c r="C6" s="380"/>
      <c r="D6" s="386" t="s">
        <v>333</v>
      </c>
      <c r="E6" s="386" t="s">
        <v>334</v>
      </c>
      <c r="F6" s="386" t="s">
        <v>335</v>
      </c>
      <c r="G6" s="386" t="s">
        <v>336</v>
      </c>
      <c r="H6" s="386" t="s">
        <v>337</v>
      </c>
    </row>
    <row r="7" spans="1:9" ht="19.5" customHeight="1">
      <c r="A7" s="379"/>
      <c r="B7" s="380"/>
      <c r="C7" s="380"/>
      <c r="D7" s="387" t="s">
        <v>338</v>
      </c>
      <c r="E7" s="388" t="s">
        <v>92</v>
      </c>
      <c r="F7" s="388" t="s">
        <v>92</v>
      </c>
      <c r="G7" s="388" t="s">
        <v>101</v>
      </c>
      <c r="H7" s="388" t="s">
        <v>339</v>
      </c>
    </row>
    <row r="8" spans="1:9" ht="15">
      <c r="A8" s="377"/>
      <c r="B8" s="389"/>
      <c r="C8" s="389"/>
      <c r="D8" s="389"/>
      <c r="E8" s="389"/>
      <c r="F8" s="390"/>
    </row>
    <row r="9" spans="1:9" ht="20.100000000000001" customHeight="1">
      <c r="A9" s="391" t="s">
        <v>340</v>
      </c>
      <c r="B9" s="379"/>
      <c r="C9" s="379"/>
      <c r="D9" s="392">
        <v>159.65</v>
      </c>
      <c r="E9" s="392">
        <v>100.9</v>
      </c>
      <c r="F9" s="392">
        <v>100.68</v>
      </c>
      <c r="G9" s="392">
        <v>100.13</v>
      </c>
      <c r="H9" s="393">
        <v>100.86</v>
      </c>
      <c r="I9" s="394"/>
    </row>
    <row r="10" spans="1:9" ht="16.5" customHeight="1">
      <c r="A10" s="395"/>
      <c r="B10" s="396"/>
      <c r="C10" s="396"/>
      <c r="H10" s="397"/>
      <c r="I10" s="394"/>
    </row>
    <row r="11" spans="1:9" ht="20.100000000000001" customHeight="1">
      <c r="A11" s="395"/>
      <c r="B11" s="398" t="s">
        <v>341</v>
      </c>
      <c r="C11" s="398"/>
      <c r="D11" s="399">
        <v>164.9</v>
      </c>
      <c r="E11" s="399">
        <v>101.37</v>
      </c>
      <c r="F11" s="399">
        <v>100.6</v>
      </c>
      <c r="G11" s="394">
        <v>100.1</v>
      </c>
      <c r="H11" s="400">
        <v>101.92</v>
      </c>
      <c r="I11" s="394"/>
    </row>
    <row r="12" spans="1:9" ht="20.100000000000001" customHeight="1">
      <c r="A12" s="395"/>
      <c r="B12" s="401" t="s">
        <v>342</v>
      </c>
      <c r="C12" s="398" t="s">
        <v>343</v>
      </c>
      <c r="D12" s="399">
        <v>143.85</v>
      </c>
      <c r="E12" s="399">
        <v>99.41</v>
      </c>
      <c r="F12" s="399">
        <v>98.16</v>
      </c>
      <c r="G12" s="399">
        <v>99.62</v>
      </c>
      <c r="H12" s="402">
        <v>99.43</v>
      </c>
      <c r="I12" s="394"/>
    </row>
    <row r="13" spans="1:9" ht="20.100000000000001" customHeight="1">
      <c r="A13" s="395"/>
      <c r="B13" s="398"/>
      <c r="C13" s="398" t="s">
        <v>344</v>
      </c>
      <c r="D13" s="399">
        <v>168.67</v>
      </c>
      <c r="E13" s="399">
        <v>101.71</v>
      </c>
      <c r="F13" s="399">
        <v>100.99</v>
      </c>
      <c r="G13" s="399">
        <v>100.24</v>
      </c>
      <c r="H13" s="402">
        <v>102.57</v>
      </c>
      <c r="I13" s="394"/>
    </row>
    <row r="14" spans="1:9" ht="20.100000000000001" customHeight="1">
      <c r="A14" s="395"/>
      <c r="B14" s="398"/>
      <c r="C14" s="398" t="s">
        <v>345</v>
      </c>
      <c r="D14" s="399">
        <v>176.38</v>
      </c>
      <c r="E14" s="399">
        <v>102.17</v>
      </c>
      <c r="F14" s="399">
        <v>101.68</v>
      </c>
      <c r="G14" s="399">
        <v>100.1</v>
      </c>
      <c r="H14" s="402">
        <v>102.23</v>
      </c>
      <c r="I14" s="394"/>
    </row>
    <row r="15" spans="1:9" ht="20.100000000000001" customHeight="1">
      <c r="A15" s="395"/>
      <c r="B15" s="398" t="s">
        <v>346</v>
      </c>
      <c r="C15" s="398"/>
      <c r="D15" s="399">
        <v>144.66</v>
      </c>
      <c r="E15" s="399">
        <v>102.02</v>
      </c>
      <c r="F15" s="399">
        <v>101.44</v>
      </c>
      <c r="G15" s="399">
        <v>100.18</v>
      </c>
      <c r="H15" s="402">
        <v>102.25</v>
      </c>
      <c r="I15" s="394"/>
    </row>
    <row r="16" spans="1:9" ht="20.100000000000001" customHeight="1">
      <c r="A16" s="395"/>
      <c r="B16" s="398" t="s">
        <v>347</v>
      </c>
      <c r="C16" s="398"/>
      <c r="D16" s="399">
        <v>154.4</v>
      </c>
      <c r="E16" s="399">
        <v>103.35</v>
      </c>
      <c r="F16" s="399">
        <v>101.63</v>
      </c>
      <c r="G16" s="399">
        <v>100.25</v>
      </c>
      <c r="H16" s="402">
        <v>103.42</v>
      </c>
      <c r="I16" s="394"/>
    </row>
    <row r="17" spans="1:11" ht="20.100000000000001" customHeight="1">
      <c r="A17" s="395"/>
      <c r="B17" s="398" t="s">
        <v>348</v>
      </c>
      <c r="C17" s="398"/>
      <c r="D17" s="399">
        <v>167.6</v>
      </c>
      <c r="E17" s="399">
        <v>98.77</v>
      </c>
      <c r="F17" s="399">
        <v>101.28</v>
      </c>
      <c r="G17" s="399">
        <v>100.22</v>
      </c>
      <c r="H17" s="402">
        <v>97.83</v>
      </c>
      <c r="I17" s="394"/>
    </row>
    <row r="18" spans="1:11" ht="20.100000000000001" customHeight="1">
      <c r="A18" s="395"/>
      <c r="B18" s="398" t="s">
        <v>349</v>
      </c>
      <c r="C18" s="398"/>
      <c r="D18" s="399">
        <v>135.97999999999999</v>
      </c>
      <c r="E18" s="399">
        <v>102.01</v>
      </c>
      <c r="F18" s="399">
        <v>101.14</v>
      </c>
      <c r="G18" s="399">
        <v>100.14</v>
      </c>
      <c r="H18" s="402">
        <v>102.17</v>
      </c>
      <c r="I18" s="394"/>
    </row>
    <row r="19" spans="1:11" ht="20.100000000000001" customHeight="1">
      <c r="A19" s="395"/>
      <c r="B19" s="398" t="s">
        <v>350</v>
      </c>
      <c r="C19" s="398"/>
      <c r="D19" s="399">
        <v>197.98</v>
      </c>
      <c r="E19" s="399">
        <v>102.19</v>
      </c>
      <c r="F19" s="399">
        <v>101.12</v>
      </c>
      <c r="G19" s="399">
        <v>100.15</v>
      </c>
      <c r="H19" s="402">
        <v>102.33</v>
      </c>
      <c r="I19" s="394"/>
    </row>
    <row r="20" spans="1:11" ht="20.100000000000001" customHeight="1">
      <c r="A20" s="395"/>
      <c r="B20" s="401" t="s">
        <v>342</v>
      </c>
      <c r="C20" s="398" t="s">
        <v>351</v>
      </c>
      <c r="D20" s="399">
        <v>227.73</v>
      </c>
      <c r="E20" s="399">
        <v>102.24</v>
      </c>
      <c r="F20" s="399">
        <v>101.13</v>
      </c>
      <c r="G20" s="399">
        <v>100.15</v>
      </c>
      <c r="H20" s="402">
        <v>102.36</v>
      </c>
      <c r="I20" s="394"/>
    </row>
    <row r="21" spans="1:11" ht="20.100000000000001" customHeight="1">
      <c r="A21" s="395"/>
      <c r="B21" s="398" t="s">
        <v>352</v>
      </c>
      <c r="C21" s="398"/>
      <c r="D21" s="399">
        <v>138.16</v>
      </c>
      <c r="E21" s="399">
        <v>89.9</v>
      </c>
      <c r="F21" s="399">
        <v>98.25</v>
      </c>
      <c r="G21" s="399">
        <v>100.16</v>
      </c>
      <c r="H21" s="402">
        <v>87.61</v>
      </c>
      <c r="I21" s="394"/>
    </row>
    <row r="22" spans="1:11" ht="20.100000000000001" customHeight="1">
      <c r="A22" s="395"/>
      <c r="B22" s="398" t="s">
        <v>353</v>
      </c>
      <c r="C22" s="398"/>
      <c r="D22" s="399">
        <v>87.5</v>
      </c>
      <c r="E22" s="399">
        <v>100.5</v>
      </c>
      <c r="F22" s="399">
        <v>99.76</v>
      </c>
      <c r="G22" s="399">
        <v>99.98</v>
      </c>
      <c r="H22" s="402">
        <v>100.39</v>
      </c>
      <c r="I22" s="394"/>
    </row>
    <row r="23" spans="1:11" ht="20.100000000000001" customHeight="1">
      <c r="A23" s="395"/>
      <c r="B23" s="398" t="s">
        <v>354</v>
      </c>
      <c r="C23" s="398"/>
      <c r="D23" s="399">
        <v>211.38</v>
      </c>
      <c r="E23" s="399">
        <v>108.23</v>
      </c>
      <c r="F23" s="399">
        <v>100.14</v>
      </c>
      <c r="G23" s="399">
        <v>100.01</v>
      </c>
      <c r="H23" s="402">
        <v>108.29</v>
      </c>
      <c r="I23" s="394"/>
      <c r="K23" s="392"/>
    </row>
    <row r="24" spans="1:11" ht="20.100000000000001" customHeight="1">
      <c r="A24" s="395"/>
      <c r="B24" s="401" t="s">
        <v>342</v>
      </c>
      <c r="C24" s="398" t="s">
        <v>355</v>
      </c>
      <c r="D24" s="399">
        <v>226.1</v>
      </c>
      <c r="E24" s="399">
        <v>109.04</v>
      </c>
      <c r="F24" s="399">
        <v>100.13</v>
      </c>
      <c r="G24" s="399">
        <v>100</v>
      </c>
      <c r="H24" s="402">
        <v>109.06</v>
      </c>
      <c r="I24" s="394"/>
    </row>
    <row r="25" spans="1:11" ht="20.100000000000001" customHeight="1">
      <c r="A25" s="395"/>
      <c r="B25" s="398" t="s">
        <v>356</v>
      </c>
      <c r="C25" s="398"/>
      <c r="D25" s="399">
        <v>129.56</v>
      </c>
      <c r="E25" s="399">
        <v>101.84</v>
      </c>
      <c r="F25" s="399">
        <v>101.5</v>
      </c>
      <c r="G25" s="399">
        <v>100.16</v>
      </c>
      <c r="H25" s="402">
        <v>101.6</v>
      </c>
      <c r="I25" s="394"/>
    </row>
    <row r="26" spans="1:11" ht="20.100000000000001" customHeight="1">
      <c r="A26" s="395"/>
      <c r="B26" s="398" t="s">
        <v>357</v>
      </c>
      <c r="C26" s="398"/>
      <c r="D26" s="399">
        <v>160.51</v>
      </c>
      <c r="E26" s="399">
        <v>102.85</v>
      </c>
      <c r="F26" s="399">
        <v>101.8</v>
      </c>
      <c r="G26" s="399">
        <v>100.08</v>
      </c>
      <c r="H26" s="402">
        <v>103.12</v>
      </c>
      <c r="I26" s="394"/>
    </row>
    <row r="27" spans="1:11" ht="14.25" customHeight="1">
      <c r="A27" s="395"/>
      <c r="B27" s="398"/>
      <c r="C27" s="398"/>
      <c r="H27" s="397"/>
      <c r="I27" s="394"/>
    </row>
    <row r="28" spans="1:11" ht="20.100000000000001" customHeight="1">
      <c r="A28" s="391" t="s">
        <v>358</v>
      </c>
      <c r="B28" s="403"/>
      <c r="C28" s="403"/>
      <c r="D28" s="392">
        <v>166.38</v>
      </c>
      <c r="E28" s="392">
        <v>92.77</v>
      </c>
      <c r="F28" s="392">
        <v>98.93</v>
      </c>
      <c r="G28" s="392">
        <v>98.76</v>
      </c>
      <c r="H28" s="393">
        <v>95.76</v>
      </c>
      <c r="I28" s="394"/>
    </row>
    <row r="29" spans="1:11" ht="18.75" customHeight="1">
      <c r="A29" s="391" t="s">
        <v>359</v>
      </c>
      <c r="B29" s="403"/>
      <c r="C29" s="403"/>
      <c r="D29" s="392">
        <v>125.59</v>
      </c>
      <c r="E29" s="392">
        <v>102.37</v>
      </c>
      <c r="F29" s="392">
        <v>102.01</v>
      </c>
      <c r="G29" s="392">
        <v>100.09</v>
      </c>
      <c r="H29" s="393">
        <v>101.91</v>
      </c>
      <c r="I29" s="394"/>
    </row>
    <row r="30" spans="1:11" ht="21.75" customHeight="1">
      <c r="A30" s="391" t="s">
        <v>360</v>
      </c>
      <c r="B30" s="404"/>
      <c r="C30" s="404"/>
      <c r="D30" s="405"/>
      <c r="E30" s="392">
        <v>2.04</v>
      </c>
      <c r="F30" s="406"/>
      <c r="G30" s="392">
        <v>0.13</v>
      </c>
      <c r="H30" s="393">
        <v>2.2200000000000002</v>
      </c>
    </row>
    <row r="31" spans="1:11">
      <c r="E31" s="394"/>
      <c r="F31" s="394"/>
      <c r="G31" s="394"/>
      <c r="H31" s="394"/>
    </row>
  </sheetData>
  <mergeCells count="1">
    <mergeCell ref="D5:G5"/>
  </mergeCells>
  <pageMargins left="1" right="0.5" top="0.75" bottom="0.5" header="0.35" footer="0.25"/>
  <pageSetup firstPageNumber="16" orientation="portrait" r:id="rId1"/>
  <headerFooter alignWithMargins="0">
    <oddHeader>&amp;C&amp;11&amp;P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U69"/>
  <sheetViews>
    <sheetView workbookViewId="0">
      <selection activeCell="G35" sqref="G35"/>
    </sheetView>
  </sheetViews>
  <sheetFormatPr defaultColWidth="8" defaultRowHeight="14.25"/>
  <cols>
    <col min="1" max="1" width="1.6640625" style="263" customWidth="1"/>
    <col min="2" max="2" width="22.33203125" style="264" customWidth="1"/>
    <col min="3" max="4" width="5.21875" style="263" customWidth="1"/>
    <col min="5" max="5" width="0.44140625" style="263" customWidth="1"/>
    <col min="6" max="7" width="5.21875" style="263" customWidth="1"/>
    <col min="8" max="8" width="0.44140625" style="263" customWidth="1"/>
    <col min="9" max="9" width="5.21875" style="263" customWidth="1"/>
    <col min="10" max="10" width="6" style="263" customWidth="1"/>
    <col min="11" max="11" width="0.44140625" style="263" customWidth="1"/>
    <col min="12" max="12" width="6.21875" style="263" customWidth="1"/>
    <col min="13" max="13" width="6.6640625" style="263" customWidth="1"/>
    <col min="14" max="14" width="0.44140625" style="263" customWidth="1"/>
    <col min="15" max="21" width="0" style="263" hidden="1" customWidth="1"/>
    <col min="22" max="16384" width="8" style="263"/>
  </cols>
  <sheetData>
    <row r="1" spans="1:21" ht="20.100000000000001" customHeight="1">
      <c r="A1" s="304" t="s">
        <v>327</v>
      </c>
      <c r="B1" s="304"/>
      <c r="C1" s="304"/>
      <c r="D1" s="304"/>
      <c r="E1" s="304"/>
      <c r="F1" s="303"/>
      <c r="G1" s="303"/>
      <c r="H1" s="303"/>
      <c r="I1" s="303"/>
      <c r="J1" s="303"/>
      <c r="K1" s="303"/>
      <c r="L1" s="303"/>
      <c r="M1" s="303"/>
    </row>
    <row r="2" spans="1:21" ht="20.100000000000001" customHeight="1">
      <c r="A2" s="302"/>
      <c r="B2" s="302"/>
      <c r="C2" s="302"/>
      <c r="D2" s="302"/>
      <c r="E2" s="302"/>
      <c r="F2" s="301"/>
      <c r="G2" s="301"/>
      <c r="H2" s="301"/>
      <c r="I2" s="301"/>
      <c r="J2" s="301"/>
      <c r="K2" s="301"/>
      <c r="L2" s="301"/>
      <c r="M2" s="301"/>
    </row>
    <row r="3" spans="1:21" s="291" customFormat="1" ht="20.100000000000001" customHeight="1">
      <c r="A3" s="299"/>
      <c r="B3" s="300"/>
      <c r="C3" s="299"/>
      <c r="D3" s="299"/>
      <c r="E3" s="299"/>
      <c r="F3" s="299"/>
      <c r="G3" s="298"/>
      <c r="H3" s="298"/>
      <c r="I3" s="298"/>
      <c r="J3" s="297"/>
      <c r="K3" s="297"/>
      <c r="L3" s="297"/>
      <c r="M3" s="296" t="s">
        <v>291</v>
      </c>
    </row>
    <row r="4" spans="1:21" s="291" customFormat="1" ht="18.75" customHeight="1">
      <c r="A4" s="295"/>
      <c r="B4" s="294"/>
      <c r="C4" s="419" t="s">
        <v>290</v>
      </c>
      <c r="D4" s="419"/>
      <c r="E4" s="293"/>
      <c r="F4" s="419" t="s">
        <v>289</v>
      </c>
      <c r="G4" s="419"/>
      <c r="H4" s="293"/>
      <c r="I4" s="419" t="s">
        <v>288</v>
      </c>
      <c r="J4" s="419"/>
      <c r="K4" s="293"/>
      <c r="L4" s="421" t="s">
        <v>228</v>
      </c>
      <c r="M4" s="421"/>
    </row>
    <row r="5" spans="1:21" s="291" customFormat="1" ht="24" customHeight="1">
      <c r="A5" s="423" t="s">
        <v>221</v>
      </c>
      <c r="B5" s="423"/>
      <c r="C5" s="420"/>
      <c r="D5" s="420"/>
      <c r="E5" s="292"/>
      <c r="F5" s="420"/>
      <c r="G5" s="420"/>
      <c r="H5" s="292"/>
      <c r="I5" s="420"/>
      <c r="J5" s="420"/>
      <c r="K5" s="292"/>
      <c r="L5" s="422"/>
      <c r="M5" s="422"/>
      <c r="P5" s="291" t="s">
        <v>287</v>
      </c>
      <c r="Q5" s="291" t="s">
        <v>286</v>
      </c>
      <c r="R5" s="291" t="s">
        <v>285</v>
      </c>
    </row>
    <row r="6" spans="1:21" s="285" customFormat="1" ht="20.100000000000001" customHeight="1">
      <c r="A6" s="290"/>
      <c r="B6" s="289"/>
      <c r="C6" s="287" t="s">
        <v>284</v>
      </c>
      <c r="D6" s="287" t="s">
        <v>283</v>
      </c>
      <c r="E6" s="287"/>
      <c r="F6" s="288" t="s">
        <v>284</v>
      </c>
      <c r="G6" s="287" t="s">
        <v>283</v>
      </c>
      <c r="H6" s="287"/>
      <c r="I6" s="288" t="s">
        <v>284</v>
      </c>
      <c r="J6" s="287" t="s">
        <v>283</v>
      </c>
      <c r="K6" s="287"/>
      <c r="L6" s="286" t="s">
        <v>284</v>
      </c>
      <c r="M6" s="286" t="s">
        <v>283</v>
      </c>
    </row>
    <row r="7" spans="1:21" ht="18" customHeight="1">
      <c r="A7" s="273"/>
      <c r="B7" s="284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</row>
    <row r="8" spans="1:21" s="283" customFormat="1" ht="18" customHeight="1">
      <c r="A8" s="424" t="s">
        <v>282</v>
      </c>
      <c r="B8" s="424"/>
      <c r="C8" s="281"/>
      <c r="D8" s="280">
        <v>14325</v>
      </c>
      <c r="E8" s="281"/>
      <c r="F8" s="281"/>
      <c r="G8" s="281">
        <v>14500</v>
      </c>
      <c r="H8" s="281"/>
      <c r="I8" s="281"/>
      <c r="J8" s="280">
        <v>92266</v>
      </c>
      <c r="K8" s="281"/>
      <c r="L8" s="276"/>
      <c r="M8" s="276">
        <v>109.5</v>
      </c>
      <c r="O8" s="281"/>
      <c r="P8" s="281">
        <v>14300</v>
      </c>
      <c r="Q8" s="275">
        <f>D8-P8</f>
        <v>25</v>
      </c>
      <c r="R8" s="266">
        <f>G8/D8*100-100</f>
        <v>1.221640488656206</v>
      </c>
      <c r="S8" s="275">
        <f>G8-NK!G8</f>
        <v>-300</v>
      </c>
      <c r="T8" s="275">
        <f>J8-NK!J8</f>
        <v>-3373</v>
      </c>
      <c r="U8" s="283">
        <f>T8/J8*100</f>
        <v>-3.6557345067522165</v>
      </c>
    </row>
    <row r="9" spans="1:21" ht="18" customHeight="1">
      <c r="A9" s="273"/>
      <c r="B9" s="282" t="s">
        <v>281</v>
      </c>
      <c r="C9" s="273"/>
      <c r="D9" s="280">
        <v>4302</v>
      </c>
      <c r="E9" s="281"/>
      <c r="F9" s="281"/>
      <c r="G9" s="281">
        <v>4490</v>
      </c>
      <c r="H9" s="281"/>
      <c r="I9" s="276"/>
      <c r="J9" s="280">
        <v>27573</v>
      </c>
      <c r="K9" s="273"/>
      <c r="L9" s="276"/>
      <c r="M9" s="276">
        <f>100-1.7</f>
        <v>98.3</v>
      </c>
      <c r="O9" s="281"/>
      <c r="P9" s="281">
        <v>4174</v>
      </c>
      <c r="Q9" s="275">
        <f>D9-P9</f>
        <v>128</v>
      </c>
      <c r="R9" s="266">
        <f>G9/D9*100-100</f>
        <v>4.3700604370060461</v>
      </c>
      <c r="T9" s="279">
        <f>J9-NK!J9</f>
        <v>-11398</v>
      </c>
    </row>
    <row r="10" spans="1:21" ht="18" customHeight="1">
      <c r="A10" s="273"/>
      <c r="B10" s="282" t="s">
        <v>280</v>
      </c>
      <c r="C10" s="273"/>
      <c r="D10" s="280">
        <f>D8-D9</f>
        <v>10023</v>
      </c>
      <c r="E10" s="281"/>
      <c r="F10" s="281"/>
      <c r="G10" s="280">
        <f>G8-G9</f>
        <v>10010</v>
      </c>
      <c r="H10" s="281"/>
      <c r="I10" s="281"/>
      <c r="J10" s="280">
        <f>J8-J9</f>
        <v>64693</v>
      </c>
      <c r="K10" s="281"/>
      <c r="L10" s="276"/>
      <c r="M10" s="276">
        <v>115.1</v>
      </c>
      <c r="O10" s="281"/>
      <c r="P10" s="280">
        <f>P8-P9</f>
        <v>10126</v>
      </c>
      <c r="Q10" s="275">
        <f>D10-P10</f>
        <v>-103</v>
      </c>
      <c r="R10" s="266">
        <f>G10/D10*100-100</f>
        <v>-0.12970168612191912</v>
      </c>
      <c r="T10" s="279">
        <f>J10-NK!J10</f>
        <v>8025</v>
      </c>
    </row>
    <row r="11" spans="1:21" ht="18" customHeight="1">
      <c r="A11" s="273"/>
      <c r="B11" s="278" t="s">
        <v>279</v>
      </c>
      <c r="C11" s="273"/>
      <c r="D11" s="267">
        <f>D23</f>
        <v>403.83918399999999</v>
      </c>
      <c r="E11" s="273">
        <f>E10-E12</f>
        <v>0</v>
      </c>
      <c r="F11" s="273"/>
      <c r="G11" s="267">
        <f>G23</f>
        <v>310</v>
      </c>
      <c r="H11" s="273">
        <f>H10-H12</f>
        <v>0</v>
      </c>
      <c r="I11" s="273"/>
      <c r="J11" s="267">
        <f>J23</f>
        <v>2453.6132830000001</v>
      </c>
      <c r="K11" s="273"/>
      <c r="L11" s="276"/>
      <c r="M11" s="268">
        <f>M23</f>
        <v>52.865817380342527</v>
      </c>
      <c r="O11" s="273"/>
      <c r="P11" s="267">
        <f>P23</f>
        <v>376</v>
      </c>
      <c r="Q11" s="275">
        <f>D11-P11</f>
        <v>27.839183999999989</v>
      </c>
      <c r="R11" s="266">
        <f>G11/D11*100-100</f>
        <v>-23.236770407103435</v>
      </c>
    </row>
    <row r="12" spans="1:21" ht="18" customHeight="1">
      <c r="A12" s="273"/>
      <c r="B12" s="277" t="s">
        <v>278</v>
      </c>
      <c r="C12" s="273"/>
      <c r="D12" s="267">
        <f>D10-D11</f>
        <v>9619.1608159999996</v>
      </c>
      <c r="E12" s="273"/>
      <c r="F12" s="273"/>
      <c r="G12" s="267">
        <f>G10-G11</f>
        <v>9700</v>
      </c>
      <c r="H12" s="273"/>
      <c r="I12" s="273"/>
      <c r="J12" s="267">
        <f>J10-J11</f>
        <v>62239.386717000001</v>
      </c>
      <c r="K12" s="273"/>
      <c r="L12" s="276"/>
      <c r="M12" s="268">
        <v>120.7</v>
      </c>
      <c r="O12" s="273"/>
      <c r="P12" s="267">
        <f>P10-P11</f>
        <v>9750</v>
      </c>
      <c r="Q12" s="275">
        <f>D12-P12</f>
        <v>-130.83918400000039</v>
      </c>
      <c r="R12" s="266">
        <f>G12/D12*100-100</f>
        <v>0.84039746861843412</v>
      </c>
    </row>
    <row r="13" spans="1:21" ht="18" customHeight="1">
      <c r="A13" s="418" t="s">
        <v>277</v>
      </c>
      <c r="B13" s="418"/>
      <c r="C13" s="273"/>
      <c r="D13" s="273"/>
      <c r="E13" s="273"/>
      <c r="F13" s="273"/>
      <c r="G13" s="273"/>
      <c r="H13" s="273"/>
      <c r="I13" s="273"/>
      <c r="J13" s="273"/>
      <c r="K13" s="273"/>
      <c r="L13" s="268"/>
      <c r="M13" s="268"/>
      <c r="O13" s="273"/>
      <c r="P13" s="273"/>
      <c r="R13" s="266"/>
    </row>
    <row r="14" spans="1:21" ht="18" customHeight="1">
      <c r="A14" s="273"/>
      <c r="B14" s="272" t="s">
        <v>276</v>
      </c>
      <c r="C14" s="267"/>
      <c r="D14" s="267">
        <v>567.35462800000005</v>
      </c>
      <c r="E14" s="267"/>
      <c r="F14" s="267"/>
      <c r="G14" s="267">
        <v>620</v>
      </c>
      <c r="H14" s="267"/>
      <c r="I14" s="267"/>
      <c r="J14" s="267">
        <v>3623.7642099999998</v>
      </c>
      <c r="K14" s="267"/>
      <c r="L14" s="268"/>
      <c r="M14" s="268">
        <v>85.036060833100933</v>
      </c>
      <c r="O14" s="267"/>
      <c r="P14" s="267">
        <v>580</v>
      </c>
      <c r="R14" s="266">
        <f t="shared" ref="R14:R41" si="0">G14/D14*100-100</f>
        <v>9.2790944855040323</v>
      </c>
    </row>
    <row r="15" spans="1:21" ht="18" customHeight="1">
      <c r="A15" s="273"/>
      <c r="B15" s="272" t="s">
        <v>275</v>
      </c>
      <c r="C15" s="267"/>
      <c r="D15" s="267">
        <v>188.37818799999999</v>
      </c>
      <c r="E15" s="267"/>
      <c r="F15" s="267"/>
      <c r="G15" s="267">
        <v>120</v>
      </c>
      <c r="H15" s="267"/>
      <c r="I15" s="267"/>
      <c r="J15" s="267">
        <v>1000.932238</v>
      </c>
      <c r="K15" s="267"/>
      <c r="L15" s="268"/>
      <c r="M15" s="268">
        <v>110.70445370089973</v>
      </c>
      <c r="O15" s="267"/>
      <c r="P15" s="267">
        <v>115</v>
      </c>
      <c r="R15" s="266">
        <f t="shared" si="0"/>
        <v>-36.29835742978905</v>
      </c>
    </row>
    <row r="16" spans="1:21" ht="18" customHeight="1">
      <c r="A16" s="273"/>
      <c r="B16" s="272" t="s">
        <v>274</v>
      </c>
      <c r="C16" s="267">
        <v>32.573999999999998</v>
      </c>
      <c r="D16" s="267">
        <v>250.64901699999999</v>
      </c>
      <c r="E16" s="267"/>
      <c r="F16" s="267">
        <v>36</v>
      </c>
      <c r="G16" s="267">
        <v>275.51547800378432</v>
      </c>
      <c r="H16" s="267"/>
      <c r="I16" s="267">
        <v>185.96100000000001</v>
      </c>
      <c r="J16" s="267">
        <v>1357.2750180037842</v>
      </c>
      <c r="K16" s="267"/>
      <c r="L16" s="268">
        <v>113.12322067304183</v>
      </c>
      <c r="M16" s="268">
        <v>128.18476090866932</v>
      </c>
      <c r="O16" s="267">
        <v>33</v>
      </c>
      <c r="P16" s="267">
        <v>252.65033858267719</v>
      </c>
      <c r="R16" s="266">
        <f t="shared" si="0"/>
        <v>9.9208292541535599</v>
      </c>
    </row>
    <row r="17" spans="1:18" ht="18" customHeight="1">
      <c r="A17" s="273"/>
      <c r="B17" s="272" t="s">
        <v>273</v>
      </c>
      <c r="C17" s="267">
        <v>104.23</v>
      </c>
      <c r="D17" s="267">
        <v>212.247579</v>
      </c>
      <c r="E17" s="267"/>
      <c r="F17" s="267">
        <v>115</v>
      </c>
      <c r="G17" s="267">
        <v>235.87269287528957</v>
      </c>
      <c r="H17" s="267"/>
      <c r="I17" s="267">
        <v>799.52700000000004</v>
      </c>
      <c r="J17" s="267">
        <v>1649.0866468752897</v>
      </c>
      <c r="K17" s="267"/>
      <c r="L17" s="268">
        <v>66.765677504693059</v>
      </c>
      <c r="M17" s="268">
        <v>66.982322488213271</v>
      </c>
      <c r="O17" s="267">
        <v>110</v>
      </c>
      <c r="P17" s="267">
        <v>225.4176157894737</v>
      </c>
      <c r="R17" s="266">
        <f t="shared" si="0"/>
        <v>11.130922664276682</v>
      </c>
    </row>
    <row r="18" spans="1:18" ht="18" customHeight="1">
      <c r="A18" s="273"/>
      <c r="B18" s="272" t="s">
        <v>272</v>
      </c>
      <c r="C18" s="267">
        <v>11.321</v>
      </c>
      <c r="D18" s="267">
        <v>20.570440999999999</v>
      </c>
      <c r="E18" s="267"/>
      <c r="F18" s="267">
        <v>12</v>
      </c>
      <c r="G18" s="267">
        <v>21.617757997218362</v>
      </c>
      <c r="H18" s="267"/>
      <c r="I18" s="267">
        <v>65.87700000000001</v>
      </c>
      <c r="J18" s="267">
        <v>112.34940799721836</v>
      </c>
      <c r="K18" s="267"/>
      <c r="L18" s="268">
        <v>92.444675208038078</v>
      </c>
      <c r="M18" s="268">
        <v>95.029507639941841</v>
      </c>
      <c r="O18" s="267">
        <v>12</v>
      </c>
      <c r="P18" s="267">
        <v>21.536908629441623</v>
      </c>
      <c r="R18" s="266">
        <f t="shared" si="0"/>
        <v>5.0913687130886558</v>
      </c>
    </row>
    <row r="19" spans="1:18" ht="18" customHeight="1">
      <c r="A19" s="273"/>
      <c r="B19" s="272" t="s">
        <v>271</v>
      </c>
      <c r="C19" s="267">
        <v>13.933999999999999</v>
      </c>
      <c r="D19" s="267">
        <v>135.47854699999999</v>
      </c>
      <c r="E19" s="267"/>
      <c r="F19" s="267">
        <v>14</v>
      </c>
      <c r="G19" s="267">
        <v>141.38648868954758</v>
      </c>
      <c r="H19" s="267"/>
      <c r="I19" s="267">
        <v>101.758</v>
      </c>
      <c r="J19" s="267">
        <v>957.75677768954756</v>
      </c>
      <c r="K19" s="267"/>
      <c r="L19" s="268">
        <v>82.460576003630408</v>
      </c>
      <c r="M19" s="268">
        <v>106.0733135533243</v>
      </c>
      <c r="O19" s="267">
        <v>19</v>
      </c>
      <c r="P19" s="267">
        <v>182.50349803777289</v>
      </c>
      <c r="R19" s="266">
        <f t="shared" si="0"/>
        <v>4.3607949895916533</v>
      </c>
    </row>
    <row r="20" spans="1:18" ht="18" customHeight="1">
      <c r="A20" s="273"/>
      <c r="B20" s="274" t="s">
        <v>270</v>
      </c>
      <c r="C20" s="267">
        <v>594.20100000000002</v>
      </c>
      <c r="D20" s="267">
        <v>246.40295</v>
      </c>
      <c r="E20" s="267"/>
      <c r="F20" s="267">
        <v>700</v>
      </c>
      <c r="G20" s="267">
        <v>292.68664887967014</v>
      </c>
      <c r="H20" s="267"/>
      <c r="I20" s="267">
        <v>3702.4409999999998</v>
      </c>
      <c r="J20" s="267">
        <v>1587.2224598796702</v>
      </c>
      <c r="K20" s="267"/>
      <c r="L20" s="268">
        <v>96.494402192992396</v>
      </c>
      <c r="M20" s="268">
        <v>91.267491185843724</v>
      </c>
      <c r="O20" s="267">
        <v>700</v>
      </c>
      <c r="P20" s="267">
        <v>291.67913345417224</v>
      </c>
      <c r="R20" s="266">
        <f t="shared" si="0"/>
        <v>18.783743814621602</v>
      </c>
    </row>
    <row r="21" spans="1:18" ht="18" customHeight="1">
      <c r="A21" s="273"/>
      <c r="B21" s="272" t="s">
        <v>269</v>
      </c>
      <c r="C21" s="267">
        <v>411.66800000000001</v>
      </c>
      <c r="D21" s="267">
        <v>119.00699</v>
      </c>
      <c r="E21" s="267"/>
      <c r="F21" s="267">
        <v>280</v>
      </c>
      <c r="G21" s="267">
        <v>116.68341749254799</v>
      </c>
      <c r="H21" s="267"/>
      <c r="I21" s="267">
        <v>3016.1619999999998</v>
      </c>
      <c r="J21" s="267">
        <v>937.47823049254794</v>
      </c>
      <c r="K21" s="267"/>
      <c r="L21" s="268">
        <v>141.10719219722881</v>
      </c>
      <c r="M21" s="268">
        <v>138.48428932413501</v>
      </c>
      <c r="O21" s="267">
        <v>500</v>
      </c>
      <c r="P21" s="267">
        <v>140.4016333490847</v>
      </c>
      <c r="R21" s="266">
        <f t="shared" si="0"/>
        <v>-1.9524672520933564</v>
      </c>
    </row>
    <row r="22" spans="1:18" ht="18" customHeight="1">
      <c r="A22" s="273"/>
      <c r="B22" s="272" t="s">
        <v>268</v>
      </c>
      <c r="C22" s="267">
        <v>192.328</v>
      </c>
      <c r="D22" s="267">
        <v>22.697725999999999</v>
      </c>
      <c r="E22" s="267"/>
      <c r="F22" s="267">
        <v>180</v>
      </c>
      <c r="G22" s="267">
        <v>19.184993968636913</v>
      </c>
      <c r="H22" s="267"/>
      <c r="I22" s="267">
        <v>1272.768</v>
      </c>
      <c r="J22" s="267">
        <v>138.07141996863692</v>
      </c>
      <c r="K22" s="267"/>
      <c r="L22" s="268">
        <v>26.923156654489446</v>
      </c>
      <c r="M22" s="268">
        <v>39.378309045502114</v>
      </c>
      <c r="O22" s="267">
        <v>180</v>
      </c>
      <c r="P22" s="267">
        <v>22.122566124334345</v>
      </c>
      <c r="R22" s="266">
        <f t="shared" si="0"/>
        <v>-15.476140787685452</v>
      </c>
    </row>
    <row r="23" spans="1:18" ht="18" customHeight="1">
      <c r="A23" s="273"/>
      <c r="B23" s="272" t="s">
        <v>267</v>
      </c>
      <c r="C23" s="267">
        <v>840.37400000000002</v>
      </c>
      <c r="D23" s="267">
        <v>403.83918399999999</v>
      </c>
      <c r="E23" s="267"/>
      <c r="F23" s="267">
        <v>650</v>
      </c>
      <c r="G23" s="267">
        <v>310</v>
      </c>
      <c r="H23" s="267"/>
      <c r="I23" s="267">
        <v>5346.1139999999996</v>
      </c>
      <c r="J23" s="267">
        <v>2453.6132830000001</v>
      </c>
      <c r="K23" s="267"/>
      <c r="L23" s="268">
        <v>99.747706747249239</v>
      </c>
      <c r="M23" s="268">
        <v>52.865817380342527</v>
      </c>
      <c r="O23" s="267">
        <v>770</v>
      </c>
      <c r="P23" s="267">
        <v>376</v>
      </c>
      <c r="R23" s="266">
        <f t="shared" si="0"/>
        <v>-23.236770407103435</v>
      </c>
    </row>
    <row r="24" spans="1:18" ht="18" customHeight="1">
      <c r="A24" s="273"/>
      <c r="B24" s="272" t="s">
        <v>266</v>
      </c>
      <c r="C24" s="267">
        <v>130.25399999999999</v>
      </c>
      <c r="D24" s="267">
        <v>76.021270000000001</v>
      </c>
      <c r="E24" s="267"/>
      <c r="F24" s="267">
        <v>100</v>
      </c>
      <c r="G24" s="267">
        <v>60.266244753847175</v>
      </c>
      <c r="H24" s="267"/>
      <c r="I24" s="267">
        <v>728.25300000000004</v>
      </c>
      <c r="J24" s="267">
        <v>435.73333875384714</v>
      </c>
      <c r="K24" s="267"/>
      <c r="L24" s="268">
        <v>95.196719468547627</v>
      </c>
      <c r="M24" s="268">
        <v>59.762602284943675</v>
      </c>
      <c r="O24" s="267">
        <v>115</v>
      </c>
      <c r="P24" s="267">
        <v>70.189062829487526</v>
      </c>
      <c r="R24" s="266">
        <f t="shared" si="0"/>
        <v>-20.724496244475816</v>
      </c>
    </row>
    <row r="25" spans="1:18" ht="18" customHeight="1">
      <c r="A25" s="273"/>
      <c r="B25" s="272" t="s">
        <v>265</v>
      </c>
      <c r="C25" s="267"/>
      <c r="D25" s="267">
        <v>76.101618000000002</v>
      </c>
      <c r="E25" s="267"/>
      <c r="F25" s="267"/>
      <c r="G25" s="267">
        <v>80</v>
      </c>
      <c r="H25" s="267"/>
      <c r="I25" s="267"/>
      <c r="J25" s="267">
        <v>545.86768099999995</v>
      </c>
      <c r="K25" s="267"/>
      <c r="L25" s="268"/>
      <c r="M25" s="268">
        <v>105.09106729217912</v>
      </c>
      <c r="O25" s="267"/>
      <c r="P25" s="267">
        <v>85</v>
      </c>
      <c r="R25" s="266">
        <f t="shared" si="0"/>
        <v>5.1226006784770277</v>
      </c>
    </row>
    <row r="26" spans="1:18" ht="18" customHeight="1">
      <c r="A26" s="273"/>
      <c r="B26" s="272" t="s">
        <v>264</v>
      </c>
      <c r="C26" s="267"/>
      <c r="D26" s="267">
        <v>67.408788999999999</v>
      </c>
      <c r="E26" s="267"/>
      <c r="F26" s="267"/>
      <c r="G26" s="267">
        <v>70</v>
      </c>
      <c r="H26" s="267"/>
      <c r="I26" s="267"/>
      <c r="J26" s="267">
        <v>441.705331</v>
      </c>
      <c r="K26" s="267"/>
      <c r="L26" s="268"/>
      <c r="M26" s="268">
        <v>99.07501101733574</v>
      </c>
      <c r="O26" s="267"/>
      <c r="P26" s="267">
        <v>70</v>
      </c>
      <c r="R26" s="266">
        <f t="shared" si="0"/>
        <v>3.844025443032379</v>
      </c>
    </row>
    <row r="27" spans="1:18" ht="18" customHeight="1">
      <c r="A27" s="273"/>
      <c r="B27" s="269" t="s">
        <v>263</v>
      </c>
      <c r="C27" s="267"/>
      <c r="D27" s="267">
        <v>176.831276</v>
      </c>
      <c r="E27" s="267"/>
      <c r="F27" s="267"/>
      <c r="G27" s="267">
        <v>180</v>
      </c>
      <c r="H27" s="267"/>
      <c r="I27" s="267"/>
      <c r="J27" s="267">
        <v>1186.463377</v>
      </c>
      <c r="K27" s="267"/>
      <c r="L27" s="268"/>
      <c r="M27" s="268">
        <v>101.45791234143931</v>
      </c>
      <c r="O27" s="267"/>
      <c r="P27" s="267">
        <v>180</v>
      </c>
      <c r="R27" s="266">
        <f t="shared" si="0"/>
        <v>1.7919477095216934</v>
      </c>
    </row>
    <row r="28" spans="1:18" ht="18" customHeight="1">
      <c r="A28" s="273"/>
      <c r="B28" s="272" t="s">
        <v>262</v>
      </c>
      <c r="C28" s="267">
        <v>92.168999999999997</v>
      </c>
      <c r="D28" s="267">
        <v>139.35916599999999</v>
      </c>
      <c r="E28" s="267"/>
      <c r="F28" s="267">
        <v>110</v>
      </c>
      <c r="G28" s="267">
        <v>165.21030864830496</v>
      </c>
      <c r="H28" s="267"/>
      <c r="I28" s="267">
        <v>531.28199999999993</v>
      </c>
      <c r="J28" s="267">
        <v>779.06592964830497</v>
      </c>
      <c r="K28" s="267"/>
      <c r="L28" s="268">
        <v>116.29625575973819</v>
      </c>
      <c r="M28" s="268">
        <v>93.066873263251964</v>
      </c>
      <c r="O28" s="267">
        <v>95</v>
      </c>
      <c r="P28" s="267">
        <v>142.62267607623269</v>
      </c>
      <c r="R28" s="266">
        <f t="shared" si="0"/>
        <v>18.550012453651576</v>
      </c>
    </row>
    <row r="29" spans="1:18" ht="18" customHeight="1">
      <c r="A29" s="273"/>
      <c r="B29" s="269" t="s">
        <v>261</v>
      </c>
      <c r="C29" s="267"/>
      <c r="D29" s="267">
        <v>261.36150900000001</v>
      </c>
      <c r="E29" s="267"/>
      <c r="F29" s="267"/>
      <c r="G29" s="267">
        <v>265</v>
      </c>
      <c r="H29" s="267"/>
      <c r="I29" s="267"/>
      <c r="J29" s="267">
        <v>1718.360412</v>
      </c>
      <c r="K29" s="267"/>
      <c r="L29" s="268"/>
      <c r="M29" s="268">
        <v>116.61758521368751</v>
      </c>
      <c r="O29" s="267"/>
      <c r="P29" s="267">
        <v>265</v>
      </c>
      <c r="R29" s="266">
        <f t="shared" si="0"/>
        <v>1.3921296268609922</v>
      </c>
    </row>
    <row r="30" spans="1:18" ht="18" customHeight="1">
      <c r="A30" s="273"/>
      <c r="B30" s="269" t="s">
        <v>260</v>
      </c>
      <c r="C30" s="267"/>
      <c r="D30" s="267">
        <v>21.338591000000001</v>
      </c>
      <c r="E30" s="267"/>
      <c r="F30" s="267"/>
      <c r="G30" s="267">
        <v>19.657790545454546</v>
      </c>
      <c r="H30" s="267"/>
      <c r="I30" s="267"/>
      <c r="J30" s="267">
        <v>147.36960554545453</v>
      </c>
      <c r="K30" s="267"/>
      <c r="L30" s="268"/>
      <c r="M30" s="268">
        <v>104.61994489811315</v>
      </c>
      <c r="O30" s="267"/>
      <c r="P30" s="267">
        <v>25</v>
      </c>
      <c r="R30" s="266">
        <f t="shared" si="0"/>
        <v>-7.8768108660288476</v>
      </c>
    </row>
    <row r="31" spans="1:18" ht="18" customHeight="1">
      <c r="A31" s="273"/>
      <c r="B31" s="269" t="s">
        <v>259</v>
      </c>
      <c r="C31" s="267"/>
      <c r="D31" s="267">
        <v>569.35425899999996</v>
      </c>
      <c r="E31" s="267"/>
      <c r="F31" s="267"/>
      <c r="G31" s="267">
        <v>600</v>
      </c>
      <c r="H31" s="267"/>
      <c r="I31" s="267"/>
      <c r="J31" s="267">
        <v>3773.829397</v>
      </c>
      <c r="K31" s="267"/>
      <c r="L31" s="268"/>
      <c r="M31" s="268">
        <v>110.38455092557891</v>
      </c>
      <c r="O31" s="267"/>
      <c r="P31" s="267">
        <v>550</v>
      </c>
      <c r="R31" s="266">
        <f t="shared" si="0"/>
        <v>5.3825435597558311</v>
      </c>
    </row>
    <row r="32" spans="1:18" ht="18" customHeight="1">
      <c r="A32" s="273"/>
      <c r="B32" s="269" t="s">
        <v>258</v>
      </c>
      <c r="C32" s="267"/>
      <c r="D32" s="267">
        <v>2124.456287</v>
      </c>
      <c r="E32" s="267"/>
      <c r="F32" s="267"/>
      <c r="G32" s="267">
        <v>2300</v>
      </c>
      <c r="H32" s="267"/>
      <c r="I32" s="267"/>
      <c r="J32" s="267">
        <v>12558.945529000001</v>
      </c>
      <c r="K32" s="267"/>
      <c r="L32" s="268"/>
      <c r="M32" s="268">
        <v>109.91737832096796</v>
      </c>
      <c r="O32" s="267"/>
      <c r="P32" s="267">
        <v>2000</v>
      </c>
      <c r="R32" s="266">
        <f t="shared" si="0"/>
        <v>8.2629948224489027</v>
      </c>
    </row>
    <row r="33" spans="1:18" ht="18" customHeight="1">
      <c r="A33" s="273"/>
      <c r="B33" s="269" t="s">
        <v>257</v>
      </c>
      <c r="C33" s="267"/>
      <c r="D33" s="267">
        <v>1171.655471</v>
      </c>
      <c r="E33" s="267"/>
      <c r="F33" s="267"/>
      <c r="G33" s="267">
        <v>1200</v>
      </c>
      <c r="H33" s="267"/>
      <c r="I33" s="267"/>
      <c r="J33" s="267">
        <v>7052.0046860000002</v>
      </c>
      <c r="K33" s="267"/>
      <c r="L33" s="268"/>
      <c r="M33" s="268">
        <v>122.26432760102853</v>
      </c>
      <c r="O33" s="267"/>
      <c r="P33" s="267">
        <v>1200</v>
      </c>
      <c r="R33" s="266">
        <f t="shared" si="0"/>
        <v>2.4191863309278148</v>
      </c>
    </row>
    <row r="34" spans="1:18" ht="18" customHeight="1">
      <c r="A34" s="273"/>
      <c r="B34" s="269" t="s">
        <v>256</v>
      </c>
      <c r="C34" s="267"/>
      <c r="D34" s="267">
        <v>37.929724</v>
      </c>
      <c r="E34" s="267"/>
      <c r="F34" s="267"/>
      <c r="G34" s="267">
        <v>40</v>
      </c>
      <c r="H34" s="267"/>
      <c r="I34" s="267"/>
      <c r="J34" s="267">
        <v>277.89659800000004</v>
      </c>
      <c r="K34" s="267"/>
      <c r="L34" s="268"/>
      <c r="M34" s="268">
        <v>95.640808263585399</v>
      </c>
      <c r="O34" s="267"/>
      <c r="P34" s="267">
        <v>40</v>
      </c>
      <c r="R34" s="266">
        <f t="shared" si="0"/>
        <v>5.4581889391022145</v>
      </c>
    </row>
    <row r="35" spans="1:18" ht="18" customHeight="1">
      <c r="A35" s="273"/>
      <c r="B35" s="269" t="s">
        <v>255</v>
      </c>
      <c r="C35" s="267"/>
      <c r="D35" s="267">
        <v>54.093269999999997</v>
      </c>
      <c r="E35" s="267"/>
      <c r="F35" s="267"/>
      <c r="G35" s="267">
        <v>45</v>
      </c>
      <c r="H35" s="267"/>
      <c r="I35" s="267"/>
      <c r="J35" s="267">
        <v>337.93872800000003</v>
      </c>
      <c r="K35" s="267"/>
      <c r="L35" s="268"/>
      <c r="M35" s="268">
        <v>83.503461837401687</v>
      </c>
      <c r="O35" s="267"/>
      <c r="P35" s="267">
        <v>45</v>
      </c>
      <c r="R35" s="266">
        <f t="shared" si="0"/>
        <v>-16.810353672462398</v>
      </c>
    </row>
    <row r="36" spans="1:18" ht="18" customHeight="1">
      <c r="A36" s="270"/>
      <c r="B36" s="269" t="s">
        <v>254</v>
      </c>
      <c r="C36" s="267">
        <v>232.26400000000001</v>
      </c>
      <c r="D36" s="267">
        <v>156.176222</v>
      </c>
      <c r="E36" s="267"/>
      <c r="F36" s="267">
        <v>150</v>
      </c>
      <c r="G36" s="267">
        <v>100</v>
      </c>
      <c r="H36" s="267"/>
      <c r="I36" s="267">
        <v>1362.518</v>
      </c>
      <c r="J36" s="267">
        <v>973.29199100000005</v>
      </c>
      <c r="K36" s="267"/>
      <c r="L36" s="268">
        <v>90.673014470223706</v>
      </c>
      <c r="M36" s="268">
        <v>84.339007235825576</v>
      </c>
      <c r="O36" s="267">
        <v>200</v>
      </c>
      <c r="P36" s="267">
        <v>137.9071657483058</v>
      </c>
      <c r="R36" s="266">
        <f t="shared" si="0"/>
        <v>-35.969766255454687</v>
      </c>
    </row>
    <row r="37" spans="1:18" ht="18" customHeight="1">
      <c r="A37" s="270"/>
      <c r="B37" s="272" t="s">
        <v>253</v>
      </c>
      <c r="C37" s="267"/>
      <c r="D37" s="267">
        <v>1339.560262</v>
      </c>
      <c r="E37" s="267"/>
      <c r="F37" s="267"/>
      <c r="G37" s="267">
        <v>1350</v>
      </c>
      <c r="H37" s="267"/>
      <c r="I37" s="267"/>
      <c r="J37" s="267">
        <v>8708.0474109999996</v>
      </c>
      <c r="K37" s="267"/>
      <c r="L37" s="268"/>
      <c r="M37" s="268">
        <v>157.7933098142731</v>
      </c>
      <c r="O37" s="267"/>
      <c r="P37" s="267">
        <v>1350</v>
      </c>
      <c r="R37" s="266">
        <f t="shared" si="0"/>
        <v>0.77934067590308587</v>
      </c>
    </row>
    <row r="38" spans="1:18" ht="18" customHeight="1">
      <c r="A38" s="270"/>
      <c r="B38" s="272" t="s">
        <v>252</v>
      </c>
      <c r="C38" s="267"/>
      <c r="D38" s="267">
        <v>2626.3971780000002</v>
      </c>
      <c r="E38" s="267"/>
      <c r="F38" s="267"/>
      <c r="G38" s="267">
        <v>2500</v>
      </c>
      <c r="H38" s="267"/>
      <c r="I38" s="267"/>
      <c r="J38" s="267">
        <v>17097.11851</v>
      </c>
      <c r="K38" s="267"/>
      <c r="L38" s="268"/>
      <c r="M38" s="268">
        <v>128.15759165578413</v>
      </c>
      <c r="O38" s="267"/>
      <c r="P38" s="267">
        <v>2700</v>
      </c>
      <c r="R38" s="266">
        <f t="shared" si="0"/>
        <v>-4.8125690607180474</v>
      </c>
    </row>
    <row r="39" spans="1:18" ht="18" customHeight="1">
      <c r="A39" s="270"/>
      <c r="B39" s="269" t="s">
        <v>251</v>
      </c>
      <c r="C39" s="267"/>
      <c r="D39" s="267">
        <v>667.56476999999995</v>
      </c>
      <c r="E39" s="267"/>
      <c r="F39" s="267"/>
      <c r="G39" s="267">
        <v>680</v>
      </c>
      <c r="H39" s="267"/>
      <c r="I39" s="267"/>
      <c r="J39" s="267">
        <v>4485.2523609999998</v>
      </c>
      <c r="K39" s="267"/>
      <c r="L39" s="268"/>
      <c r="M39" s="268">
        <v>110.28585470910028</v>
      </c>
      <c r="O39" s="267"/>
      <c r="P39" s="267">
        <v>650</v>
      </c>
      <c r="R39" s="266">
        <f t="shared" si="0"/>
        <v>1.8627750532731255</v>
      </c>
    </row>
    <row r="40" spans="1:18" ht="18" customHeight="1">
      <c r="A40" s="270"/>
      <c r="B40" s="271" t="s">
        <v>250</v>
      </c>
      <c r="C40" s="267"/>
      <c r="D40" s="267">
        <v>64.155417</v>
      </c>
      <c r="E40" s="267"/>
      <c r="F40" s="267"/>
      <c r="G40" s="267">
        <v>75</v>
      </c>
      <c r="H40" s="267"/>
      <c r="I40" s="267"/>
      <c r="J40" s="267">
        <v>477.06553400000001</v>
      </c>
      <c r="K40" s="267"/>
      <c r="L40" s="268"/>
      <c r="M40" s="268">
        <v>114.77093150037305</v>
      </c>
      <c r="O40" s="267"/>
      <c r="P40" s="267">
        <v>70</v>
      </c>
      <c r="R40" s="266">
        <f t="shared" si="0"/>
        <v>16.903612363707339</v>
      </c>
    </row>
    <row r="41" spans="1:18" ht="18" customHeight="1">
      <c r="A41" s="270"/>
      <c r="B41" s="269" t="s">
        <v>249</v>
      </c>
      <c r="C41" s="267"/>
      <c r="D41" s="267">
        <v>455.39470699999998</v>
      </c>
      <c r="E41" s="267"/>
      <c r="F41" s="267"/>
      <c r="G41" s="267">
        <v>450</v>
      </c>
      <c r="H41" s="267"/>
      <c r="I41" s="267"/>
      <c r="J41" s="267">
        <v>3113.5175829999998</v>
      </c>
      <c r="K41" s="267"/>
      <c r="L41" s="268"/>
      <c r="M41" s="268">
        <v>90.134002247466412</v>
      </c>
      <c r="O41" s="267"/>
      <c r="P41" s="267">
        <v>460</v>
      </c>
      <c r="R41" s="266">
        <f t="shared" si="0"/>
        <v>-1.1846222446322656</v>
      </c>
    </row>
    <row r="42" spans="1:18">
      <c r="A42" s="265"/>
      <c r="B42" s="265"/>
      <c r="E42" s="265"/>
      <c r="F42" s="265"/>
      <c r="G42" s="265"/>
      <c r="H42" s="265"/>
      <c r="I42" s="265"/>
      <c r="J42" s="265"/>
      <c r="K42" s="265"/>
      <c r="L42" s="265"/>
      <c r="M42" s="265"/>
    </row>
    <row r="43" spans="1:18">
      <c r="A43" s="265"/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</row>
    <row r="44" spans="1:18">
      <c r="A44" s="265"/>
      <c r="B44" s="265"/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</row>
    <row r="45" spans="1:18">
      <c r="A45" s="265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</row>
    <row r="46" spans="1:18">
      <c r="A46" s="265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</row>
    <row r="47" spans="1:18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</row>
    <row r="48" spans="1:18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</row>
    <row r="49" spans="1:13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</row>
    <row r="50" spans="1:13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</row>
    <row r="51" spans="1:13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</row>
    <row r="52" spans="1:13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</row>
    <row r="53" spans="1:13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</row>
    <row r="54" spans="1:13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</row>
    <row r="55" spans="1:13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</row>
    <row r="56" spans="1:13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</row>
    <row r="57" spans="1:13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</row>
    <row r="58" spans="1:13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</row>
    <row r="59" spans="1:13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</row>
    <row r="60" spans="1:13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</row>
    <row r="61" spans="1:13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</row>
    <row r="62" spans="1:13">
      <c r="A62" s="265"/>
      <c r="B62" s="265"/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</row>
    <row r="63" spans="1:13">
      <c r="A63" s="265"/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</row>
    <row r="64" spans="1:13">
      <c r="A64" s="265"/>
      <c r="B64" s="265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</row>
    <row r="65" spans="1:13">
      <c r="A65" s="265"/>
      <c r="B65" s="265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</row>
    <row r="66" spans="1:13">
      <c r="A66" s="265"/>
      <c r="B66" s="265"/>
    </row>
    <row r="67" spans="1:13">
      <c r="A67" s="265"/>
      <c r="B67" s="265"/>
    </row>
    <row r="68" spans="1:13">
      <c r="A68" s="265"/>
      <c r="B68" s="265"/>
    </row>
    <row r="69" spans="1:13">
      <c r="A69" s="265"/>
      <c r="B69" s="265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1" right="0.5" top="0.75" bottom="0.5" header="0.35" footer="0.25"/>
  <pageSetup firstPageNumber="16" orientation="portrait" r:id="rId1"/>
  <headerFooter alignWithMargins="0">
    <oddHeader>&amp;C&amp;11&amp;P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01NN</vt:lpstr>
      <vt:lpstr>IIP</vt:lpstr>
      <vt:lpstr>SP</vt:lpstr>
      <vt:lpstr>CS TT TK</vt:lpstr>
      <vt:lpstr>LAO DONG</vt:lpstr>
      <vt:lpstr>VonDT</vt:lpstr>
      <vt:lpstr>Tongmuc</vt:lpstr>
      <vt:lpstr>CPI</vt:lpstr>
      <vt:lpstr>XK</vt:lpstr>
      <vt:lpstr>NK</vt:lpstr>
      <vt:lpstr>Vantai</vt:lpstr>
      <vt:lpstr>T7-2015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ptnam</cp:lastModifiedBy>
  <cp:lastPrinted>2015-07-29T03:11:12Z</cp:lastPrinted>
  <dcterms:created xsi:type="dcterms:W3CDTF">2014-02-21T06:37:58Z</dcterms:created>
  <dcterms:modified xsi:type="dcterms:W3CDTF">2015-07-29T03:21:56Z</dcterms:modified>
</cp:coreProperties>
</file>