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20100" windowHeight="8385" activeTab="11"/>
  </bookViews>
  <sheets>
    <sheet name="01NN" sheetId="5" r:id="rId1"/>
    <sheet name="IIP" sheetId="1" r:id="rId2"/>
    <sheet name="SP" sheetId="2" r:id="rId3"/>
    <sheet name="CS TT TK" sheetId="3" r:id="rId4"/>
    <sheet name="LAO DONG" sheetId="4" r:id="rId5"/>
    <sheet name="VonDT" sheetId="6" r:id="rId6"/>
    <sheet name="Sheet1" sheetId="13" r:id="rId7"/>
    <sheet name="Tongmuc" sheetId="7" r:id="rId8"/>
    <sheet name="CPI" sheetId="12" r:id="rId9"/>
    <sheet name="XK" sheetId="9" r:id="rId10"/>
    <sheet name="NK" sheetId="10" r:id="rId11"/>
    <sheet name="Vantai" sheetId="8" r:id="rId12"/>
    <sheet name="T7-2015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 localSheetId="0">'[1]PNT-QUOT-#3'!#REF!</definedName>
    <definedName name="\0" localSheetId="8">'[1]PNT-QUOT-#3'!#REF!</definedName>
    <definedName name="\0" localSheetId="7">'[1]PNT-QUOT-#3'!#REF!</definedName>
    <definedName name="\0" localSheetId="11">'[1]PNT-QUOT-#3'!#REF!</definedName>
    <definedName name="\0" localSheetId="5">'[1]PNT-QUOT-#3'!#REF!</definedName>
    <definedName name="\0">'[2]PNT-QUOT-#3'!#REF!</definedName>
    <definedName name="\z" localSheetId="0">'[1]COAT&amp;WRAP-QIOT-#3'!#REF!</definedName>
    <definedName name="\z" localSheetId="8">'[1]COAT&amp;WRAP-QIOT-#3'!#REF!</definedName>
    <definedName name="\z" localSheetId="7">'[1]COAT&amp;WRAP-QIOT-#3'!#REF!</definedName>
    <definedName name="\z" localSheetId="11">'[1]COAT&amp;WRAP-QIOT-#3'!#REF!</definedName>
    <definedName name="\z" localSheetId="5">'[1]COAT&amp;WRAP-QIOT-#3'!#REF!</definedName>
    <definedName name="\z">'[2]COAT&amp;WRAP-QIOT-#3'!#REF!</definedName>
    <definedName name="_________h1" localSheetId="8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0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0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7" hidden="1">#REF!</definedName>
    <definedName name="_Fill" localSheetId="11" hidden="1">#REF!</definedName>
    <definedName name="_Fill" localSheetId="5" hidden="1">#REF!</definedName>
    <definedName name="_Fill" hidden="1">#REF!</definedName>
    <definedName name="_h1" localSheetId="8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'[1]PNT-QUOT-#3'!#REF!</definedName>
    <definedName name="A" localSheetId="7">'[1]PNT-QUOT-#3'!#REF!</definedName>
    <definedName name="A" localSheetId="11">'[1]PNT-QUOT-#3'!#REF!</definedName>
    <definedName name="A" localSheetId="5">'[1]PNT-QUOT-#3'!#REF!</definedName>
    <definedName name="A">'[2]PNT-QUOT-#3'!#REF!</definedName>
    <definedName name="AAA" localSheetId="0">'[3]MTL$-INTER'!#REF!</definedName>
    <definedName name="AAA" localSheetId="8">'[4]MTL$-INTER'!#REF!</definedName>
    <definedName name="AAA" localSheetId="7">'[4]MTL$-INTER'!#REF!</definedName>
    <definedName name="AAA" localSheetId="11">'[4]MTL$-INTER'!#REF!</definedName>
    <definedName name="AAA" localSheetId="5">'[4]MTL$-INTER'!#REF!</definedName>
    <definedName name="AAA">'[4]MTL$-INTER'!#REF!</definedName>
    <definedName name="abc" localSheetId="8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8">#REF!</definedName>
    <definedName name="adsf">#REF!</definedName>
    <definedName name="anpha" localSheetId="8">#REF!</definedName>
    <definedName name="anpha">#REF!</definedName>
    <definedName name="B" localSheetId="0">'[1]PNT-QUOT-#3'!#REF!</definedName>
    <definedName name="B" localSheetId="8">'[1]PNT-QUOT-#3'!#REF!</definedName>
    <definedName name="B" localSheetId="7">'[1]PNT-QUOT-#3'!#REF!</definedName>
    <definedName name="B" localSheetId="11">'[1]PNT-QUOT-#3'!#REF!</definedName>
    <definedName name="B" localSheetId="5">'[1]PNT-QUOT-#3'!#REF!</definedName>
    <definedName name="B">'[2]PNT-QUOT-#3'!#REF!</definedName>
    <definedName name="B5new" localSheetId="8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8">#REF!</definedName>
    <definedName name="beta">#REF!</definedName>
    <definedName name="BT" localSheetId="8">#REF!</definedName>
    <definedName name="BT" localSheetId="7">#REF!</definedName>
    <definedName name="BT" localSheetId="11">#REF!</definedName>
    <definedName name="BT" localSheetId="5">#REF!</definedName>
    <definedName name="BT">#REF!</definedName>
    <definedName name="bv" localSheetId="8">#REF!</definedName>
    <definedName name="bv" localSheetId="5">#REF!</definedName>
    <definedName name="bv">#REF!</definedName>
    <definedName name="COAT" localSheetId="0">'[1]PNT-QUOT-#3'!#REF!</definedName>
    <definedName name="COAT" localSheetId="8">'[1]PNT-QUOT-#3'!#REF!</definedName>
    <definedName name="COAT" localSheetId="7">'[1]PNT-QUOT-#3'!#REF!</definedName>
    <definedName name="COAT" localSheetId="11">'[1]PNT-QUOT-#3'!#REF!</definedName>
    <definedName name="COAT" localSheetId="5">'[1]PNT-QUOT-#3'!#REF!</definedName>
    <definedName name="COAT">'[2]PNT-QUOT-#3'!#REF!</definedName>
    <definedName name="CS_10" localSheetId="8">#REF!</definedName>
    <definedName name="CS_10" localSheetId="7">#REF!</definedName>
    <definedName name="CS_10" localSheetId="11">#REF!</definedName>
    <definedName name="CS_10" localSheetId="5">#REF!</definedName>
    <definedName name="CS_10">#REF!</definedName>
    <definedName name="CS_100" localSheetId="0">#REF!</definedName>
    <definedName name="CS_100" localSheetId="8">#REF!</definedName>
    <definedName name="CS_100" localSheetId="7">#REF!</definedName>
    <definedName name="CS_100" localSheetId="11">#REF!</definedName>
    <definedName name="CS_100" localSheetId="5">#REF!</definedName>
    <definedName name="CS_100">#REF!</definedName>
    <definedName name="CS_10S" localSheetId="0">#REF!</definedName>
    <definedName name="CS_10S" localSheetId="8">#REF!</definedName>
    <definedName name="CS_10S" localSheetId="7">#REF!</definedName>
    <definedName name="CS_10S" localSheetId="11">#REF!</definedName>
    <definedName name="CS_10S" localSheetId="5">#REF!</definedName>
    <definedName name="CS_10S">#REF!</definedName>
    <definedName name="CS_120" localSheetId="7">#REF!</definedName>
    <definedName name="CS_120" localSheetId="11">#REF!</definedName>
    <definedName name="CS_120" localSheetId="5">#REF!</definedName>
    <definedName name="CS_120">#REF!</definedName>
    <definedName name="CS_140" localSheetId="7">#REF!</definedName>
    <definedName name="CS_140" localSheetId="11">#REF!</definedName>
    <definedName name="CS_140" localSheetId="5">#REF!</definedName>
    <definedName name="CS_140">#REF!</definedName>
    <definedName name="CS_160" localSheetId="7">#REF!</definedName>
    <definedName name="CS_160" localSheetId="11">#REF!</definedName>
    <definedName name="CS_160" localSheetId="5">#REF!</definedName>
    <definedName name="CS_160">#REF!</definedName>
    <definedName name="CS_20" localSheetId="7">#REF!</definedName>
    <definedName name="CS_20" localSheetId="11">#REF!</definedName>
    <definedName name="CS_20" localSheetId="5">#REF!</definedName>
    <definedName name="CS_20">#REF!</definedName>
    <definedName name="CS_30" localSheetId="7">#REF!</definedName>
    <definedName name="CS_30" localSheetId="11">#REF!</definedName>
    <definedName name="CS_30" localSheetId="5">#REF!</definedName>
    <definedName name="CS_30">#REF!</definedName>
    <definedName name="CS_40" localSheetId="7">#REF!</definedName>
    <definedName name="CS_40" localSheetId="11">#REF!</definedName>
    <definedName name="CS_40" localSheetId="5">#REF!</definedName>
    <definedName name="CS_40">#REF!</definedName>
    <definedName name="CS_40S" localSheetId="7">#REF!</definedName>
    <definedName name="CS_40S" localSheetId="11">#REF!</definedName>
    <definedName name="CS_40S" localSheetId="5">#REF!</definedName>
    <definedName name="CS_40S">#REF!</definedName>
    <definedName name="CS_5S" localSheetId="7">#REF!</definedName>
    <definedName name="CS_5S" localSheetId="11">#REF!</definedName>
    <definedName name="CS_5S" localSheetId="5">#REF!</definedName>
    <definedName name="CS_5S">#REF!</definedName>
    <definedName name="CS_60" localSheetId="7">#REF!</definedName>
    <definedName name="CS_60" localSheetId="11">#REF!</definedName>
    <definedName name="CS_60" localSheetId="5">#REF!</definedName>
    <definedName name="CS_60">#REF!</definedName>
    <definedName name="CS_80" localSheetId="7">#REF!</definedName>
    <definedName name="CS_80" localSheetId="11">#REF!</definedName>
    <definedName name="CS_80" localSheetId="5">#REF!</definedName>
    <definedName name="CS_80">#REF!</definedName>
    <definedName name="CS_80S" localSheetId="7">#REF!</definedName>
    <definedName name="CS_80S" localSheetId="11">#REF!</definedName>
    <definedName name="CS_80S" localSheetId="5">#REF!</definedName>
    <definedName name="CS_80S">#REF!</definedName>
    <definedName name="CS_STD" localSheetId="7">#REF!</definedName>
    <definedName name="CS_STD" localSheetId="11">#REF!</definedName>
    <definedName name="CS_STD" localSheetId="5">#REF!</definedName>
    <definedName name="CS_STD">#REF!</definedName>
    <definedName name="CS_XS" localSheetId="7">#REF!</definedName>
    <definedName name="CS_XS" localSheetId="11">#REF!</definedName>
    <definedName name="CS_XS" localSheetId="5">#REF!</definedName>
    <definedName name="CS_XS">#REF!</definedName>
    <definedName name="CS_XXS" localSheetId="7">#REF!</definedName>
    <definedName name="CS_XXS" localSheetId="11">#REF!</definedName>
    <definedName name="CS_XXS" localSheetId="5">#REF!</definedName>
    <definedName name="CS_XXS">#REF!</definedName>
    <definedName name="cv" localSheetId="8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8">#REF!</definedName>
    <definedName name="cx" localSheetId="7">#REF!</definedName>
    <definedName name="cx" localSheetId="11">#REF!</definedName>
    <definedName name="cx" localSheetId="5">#REF!</definedName>
    <definedName name="cx">#REF!</definedName>
    <definedName name="d" localSheetId="8" hidden="1">#REF!</definedName>
    <definedName name="d" localSheetId="7" hidden="1">#REF!</definedName>
    <definedName name="d" localSheetId="11" hidden="1">#REF!</definedName>
    <definedName name="d" localSheetId="5" hidden="1">#REF!</definedName>
    <definedName name="d" hidden="1">#REF!</definedName>
    <definedName name="dd" localSheetId="8">#REF!</definedName>
    <definedName name="dd">#REF!</definedName>
    <definedName name="df" localSheetId="8" hidden="1">#REF!</definedName>
    <definedName name="df" localSheetId="5" hidden="1">#REF!</definedName>
    <definedName name="df" hidden="1">#REF!</definedName>
    <definedName name="dg" localSheetId="8">#REF!</definedName>
    <definedName name="dg">#REF!</definedName>
    <definedName name="dien" localSheetId="8">#REF!</definedName>
    <definedName name="dien">#REF!</definedName>
    <definedName name="dn" localSheetId="8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8">#REF!</definedName>
    <definedName name="ffddg">#REF!</definedName>
    <definedName name="FP" localSheetId="0">'[1]COAT&amp;WRAP-QIOT-#3'!#REF!</definedName>
    <definedName name="FP" localSheetId="8">'[1]COAT&amp;WRAP-QIOT-#3'!#REF!</definedName>
    <definedName name="FP" localSheetId="7">'[1]COAT&amp;WRAP-QIOT-#3'!#REF!</definedName>
    <definedName name="FP" localSheetId="11">'[1]COAT&amp;WRAP-QIOT-#3'!#REF!</definedName>
    <definedName name="FP" localSheetId="5">'[1]COAT&amp;WRAP-QIOT-#3'!#REF!</definedName>
    <definedName name="FP">'[2]COAT&amp;WRAP-QIOT-#3'!#REF!</definedName>
    <definedName name="h" localSheetId="8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7">#REF!</definedName>
    <definedName name="hab" localSheetId="11">#REF!</definedName>
    <definedName name="hab" localSheetId="5">#REF!</definedName>
    <definedName name="hab">#REF!</definedName>
    <definedName name="habac" localSheetId="0">#REF!</definedName>
    <definedName name="habac" localSheetId="8">#REF!</definedName>
    <definedName name="habac" localSheetId="7">#REF!</definedName>
    <definedName name="habac" localSheetId="11">#REF!</definedName>
    <definedName name="habac" localSheetId="5">#REF!</definedName>
    <definedName name="habac">#REF!</definedName>
    <definedName name="Habac1">'[5]7 THAI NGUYEN'!$A$11</definedName>
    <definedName name="hhg" localSheetId="0">#REF!</definedName>
    <definedName name="hhg" localSheetId="8">#REF!</definedName>
    <definedName name="hhg" localSheetId="7">#REF!</definedName>
    <definedName name="hhg" localSheetId="11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0" hidden="1">{"'TDTGT (theo Dphuong)'!$A$4:$F$75"}</definedName>
    <definedName name="HTML_Control" localSheetId="7" hidden="1">{"'TDTGT (theo Dphuong)'!$A$4:$F$75"}</definedName>
    <definedName name="HTML_Control" localSheetId="11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8">'[1]COAT&amp;WRAP-QIOT-#3'!#REF!</definedName>
    <definedName name="IO" localSheetId="7">'[1]COAT&amp;WRAP-QIOT-#3'!#REF!</definedName>
    <definedName name="IO" localSheetId="11">'[1]COAT&amp;WRAP-QIOT-#3'!#REF!</definedName>
    <definedName name="IO" localSheetId="5">'[1]COAT&amp;WRAP-QIOT-#3'!#REF!</definedName>
    <definedName name="IO">'[2]COAT&amp;WRAP-QIOT-#3'!#REF!</definedName>
    <definedName name="kjh" localSheetId="8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7">#REF!</definedName>
    <definedName name="kjhjfhdjkfndfndf" localSheetId="11">#REF!</definedName>
    <definedName name="kjhjfhdjkfndfndf" localSheetId="5">#REF!</definedName>
    <definedName name="kjhjfhdjkfndfndf">#REF!</definedName>
    <definedName name="m" localSheetId="8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'[1]COAT&amp;WRAP-QIOT-#3'!#REF!</definedName>
    <definedName name="MAT" localSheetId="5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7">#REF!</definedName>
    <definedName name="mc" localSheetId="11">#REF!</definedName>
    <definedName name="mc" localSheetId="5">#REF!</definedName>
    <definedName name="mc">#REF!</definedName>
    <definedName name="MF" localSheetId="0">'[1]COAT&amp;WRAP-QIOT-#3'!#REF!</definedName>
    <definedName name="MF" localSheetId="8">'[1]COAT&amp;WRAP-QIOT-#3'!#REF!</definedName>
    <definedName name="MF" localSheetId="7">'[1]COAT&amp;WRAP-QIOT-#3'!#REF!</definedName>
    <definedName name="MF" localSheetId="11">'[1]COAT&amp;WRAP-QIOT-#3'!#REF!</definedName>
    <definedName name="MF" localSheetId="5">'[1]COAT&amp;WRAP-QIOT-#3'!#REF!</definedName>
    <definedName name="MF">'[2]COAT&amp;WRAP-QIOT-#3'!#REF!</definedName>
    <definedName name="mnh" localSheetId="8">'[6]2.74'!#REF!</definedName>
    <definedName name="mnh">'[6]2.74'!#REF!</definedName>
    <definedName name="n" localSheetId="8">'[6]2.74'!#REF!</definedName>
    <definedName name="n">'[6]2.74'!#REF!</definedName>
    <definedName name="nhan" localSheetId="0">#REF!</definedName>
    <definedName name="nhan" localSheetId="8">#REF!</definedName>
    <definedName name="nhan" localSheetId="7">#REF!</definedName>
    <definedName name="nhan" localSheetId="11">#REF!</definedName>
    <definedName name="nhan" localSheetId="5">#REF!</definedName>
    <definedName name="nhan">#REF!</definedName>
    <definedName name="Nhan_xet_cua_dai">"Picture 1"</definedName>
    <definedName name="nuoc" localSheetId="8">#REF!</definedName>
    <definedName name="nuoc">#REF!</definedName>
    <definedName name="oanh" localSheetId="8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8">'[1]PNT-QUOT-#3'!#REF!</definedName>
    <definedName name="P" localSheetId="7">'[1]PNT-QUOT-#3'!#REF!</definedName>
    <definedName name="P" localSheetId="11">'[1]PNT-QUOT-#3'!#REF!</definedName>
    <definedName name="P" localSheetId="5">'[1]PNT-QUOT-#3'!#REF!</definedName>
    <definedName name="P">'[2]PNT-QUOT-#3'!#REF!</definedName>
    <definedName name="PEJM" localSheetId="0">'[1]COAT&amp;WRAP-QIOT-#3'!#REF!</definedName>
    <definedName name="PEJM" localSheetId="8">'[1]COAT&amp;WRAP-QIOT-#3'!#REF!</definedName>
    <definedName name="PEJM" localSheetId="7">'[1]COAT&amp;WRAP-QIOT-#3'!#REF!</definedName>
    <definedName name="PEJM" localSheetId="11">'[1]COAT&amp;WRAP-QIOT-#3'!#REF!</definedName>
    <definedName name="PEJM" localSheetId="5">'[1]COAT&amp;WRAP-QIOT-#3'!#REF!</definedName>
    <definedName name="PEJM">'[2]COAT&amp;WRAP-QIOT-#3'!#REF!</definedName>
    <definedName name="PF" localSheetId="0">'[1]PNT-QUOT-#3'!#REF!</definedName>
    <definedName name="PF" localSheetId="8">'[1]PNT-QUOT-#3'!#REF!</definedName>
    <definedName name="PF" localSheetId="7">'[1]PNT-QUOT-#3'!#REF!</definedName>
    <definedName name="PF" localSheetId="11">'[1]PNT-QUOT-#3'!#REF!</definedName>
    <definedName name="PF" localSheetId="5">'[1]PNT-QUOT-#3'!#REF!</definedName>
    <definedName name="PF">'[2]PNT-QUOT-#3'!#REF!</definedName>
    <definedName name="PM" localSheetId="0">[7]IBASE!$AH$16:$AV$110</definedName>
    <definedName name="PM" localSheetId="8">[7]IBASE!$AH$16:$AV$110</definedName>
    <definedName name="PM" localSheetId="5">[7]IBASE!$AH$16:$AV$110</definedName>
    <definedName name="PM">[8]IBASE!$AH$16:$AV$110</definedName>
    <definedName name="Print_Area_MI" localSheetId="0">[9]ESTI.!$A$1:$U$52</definedName>
    <definedName name="Print_Area_MI" localSheetId="8">[10]ESTI.!$A$1:$U$52</definedName>
    <definedName name="Print_Area_MI" localSheetId="7">[10]ESTI.!$A$1:$U$52</definedName>
    <definedName name="Print_Area_MI" localSheetId="11">[10]ESTI.!$A$1:$U$52</definedName>
    <definedName name="Print_Area_MI" localSheetId="5">[10]ESTI.!$A$1:$U$52</definedName>
    <definedName name="Print_Area_MI">[10]ESTI.!$A$1:$U$52</definedName>
    <definedName name="_xlnm.Print_Titles">'[11]TiÕn ®é thùc hiÖn KC'!#REF!</definedName>
    <definedName name="pt" localSheetId="8">#REF!</definedName>
    <definedName name="pt">#REF!</definedName>
    <definedName name="ptr" localSheetId="8">#REF!</definedName>
    <definedName name="ptr">#REF!</definedName>
    <definedName name="ptvt">'[12]ma-pt'!$A$6:$IV$228</definedName>
    <definedName name="qưeqwrqw" localSheetId="8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8">'[1]COAT&amp;WRAP-QIOT-#3'!#REF!</definedName>
    <definedName name="RT" localSheetId="5">'[1]COAT&amp;WRAP-QIOT-#3'!#REF!</definedName>
    <definedName name="RT">'[2]COAT&amp;WRAP-QIOT-#3'!#REF!</definedName>
    <definedName name="SB" localSheetId="0">[7]IBASE!$AH$7:$AL$14</definedName>
    <definedName name="SB" localSheetId="8">[7]IBASE!$AH$7:$AL$14</definedName>
    <definedName name="SB" localSheetId="5">[7]IBASE!$AH$7:$AL$14</definedName>
    <definedName name="SB">[8]IBASE!$AH$7:$AL$14</definedName>
    <definedName name="SORT" localSheetId="0">#REF!</definedName>
    <definedName name="SORT" localSheetId="8">#REF!</definedName>
    <definedName name="SORT" localSheetId="7">#REF!</definedName>
    <definedName name="SORT" localSheetId="11">#REF!</definedName>
    <definedName name="SORT" localSheetId="5">#REF!</definedName>
    <definedName name="SORT">#REF!</definedName>
    <definedName name="SORT_AREA" localSheetId="0">'[9]DI-ESTI'!$A$8:$R$489</definedName>
    <definedName name="SORT_AREA" localSheetId="8">'[10]DI-ESTI'!$A$8:$R$489</definedName>
    <definedName name="SORT_AREA" localSheetId="7">'[10]DI-ESTI'!$A$8:$R$489</definedName>
    <definedName name="SORT_AREA" localSheetId="11">'[10]DI-ESTI'!$A$8:$R$489</definedName>
    <definedName name="SORT_AREA" localSheetId="5">'[10]DI-ESTI'!$A$8:$R$489</definedName>
    <definedName name="SORT_AREA">'[10]DI-ESTI'!$A$8:$R$489</definedName>
    <definedName name="SP" localSheetId="0">'[1]PNT-QUOT-#3'!#REF!</definedName>
    <definedName name="SP" localSheetId="8">'[1]PNT-QUOT-#3'!#REF!</definedName>
    <definedName name="SP" localSheetId="5">'[1]PNT-QUOT-#3'!#REF!</definedName>
    <definedName name="SP">'[2]PNT-QUOT-#3'!#REF!</definedName>
    <definedName name="sss" localSheetId="0">#REF!</definedName>
    <definedName name="sss" localSheetId="8">#REF!</definedName>
    <definedName name="sss" localSheetId="7">#REF!</definedName>
    <definedName name="sss" localSheetId="11">#REF!</definedName>
    <definedName name="sss" localSheetId="5">#REF!</definedName>
    <definedName name="sss">#REF!</definedName>
    <definedName name="TBA" localSheetId="0">#REF!</definedName>
    <definedName name="TBA" localSheetId="8">#REF!</definedName>
    <definedName name="TBA" localSheetId="7">#REF!</definedName>
    <definedName name="TBA" localSheetId="11">#REF!</definedName>
    <definedName name="TBA" localSheetId="5">#REF!</definedName>
    <definedName name="TBA">#REF!</definedName>
    <definedName name="td" localSheetId="8">#REF!</definedName>
    <definedName name="td">#REF!</definedName>
    <definedName name="th_bl" localSheetId="0">#REF!</definedName>
    <definedName name="th_bl" localSheetId="8">#REF!</definedName>
    <definedName name="th_bl" localSheetId="7">#REF!</definedName>
    <definedName name="th_bl" localSheetId="11">#REF!</definedName>
    <definedName name="th_bl" localSheetId="5">#REF!</definedName>
    <definedName name="th_bl">#REF!</definedName>
    <definedName name="thanh" localSheetId="8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'[1]COAT&amp;WRAP-QIOT-#3'!#REF!</definedName>
    <definedName name="THK" localSheetId="7">'[1]COAT&amp;WRAP-QIOT-#3'!#REF!</definedName>
    <definedName name="THK" localSheetId="11">'[1]COAT&amp;WRAP-QIOT-#3'!#REF!</definedName>
    <definedName name="THK" localSheetId="5">'[1]COAT&amp;WRAP-QIOT-#3'!#REF!</definedName>
    <definedName name="THK">'[2]COAT&amp;WRAP-QIOT-#3'!#REF!</definedName>
    <definedName name="Tnghiep" localSheetId="8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8">#REF!</definedName>
    <definedName name="ttt">#REF!</definedName>
    <definedName name="vfff" localSheetId="0">#REF!</definedName>
    <definedName name="vfff" localSheetId="8">#REF!</definedName>
    <definedName name="vfff" localSheetId="7">#REF!</definedName>
    <definedName name="vfff" localSheetId="11">#REF!</definedName>
    <definedName name="vfff" localSheetId="5">#REF!</definedName>
    <definedName name="vfff">#REF!</definedName>
    <definedName name="vv" localSheetId="8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0" hidden="1">{#N/A,#N/A,FALSE,"Chung"}</definedName>
    <definedName name="wrn.thu." localSheetId="7" hidden="1">{#N/A,#N/A,FALSE,"Chung"}</definedName>
    <definedName name="wrn.thu." localSheetId="11" hidden="1">{#N/A,#N/A,FALSE,"Chung"}</definedName>
    <definedName name="wrn.thu." localSheetId="5" hidden="1">{#N/A,#N/A,FALSE,"Chung"}</definedName>
    <definedName name="wrn.thu." hidden="1">{#N/A,#N/A,FALSE,"Chung"}</definedName>
    <definedName name="xd" localSheetId="8">'[13]7 THAI NGUYEN'!$A$11</definedName>
    <definedName name="xd">'[13]7 THAI NGUYEN'!$A$11</definedName>
    <definedName name="ZYX" localSheetId="0">#REF!</definedName>
    <definedName name="ZYX" localSheetId="8">#REF!</definedName>
    <definedName name="ZYX" localSheetId="7">#REF!</definedName>
    <definedName name="ZYX" localSheetId="11">#REF!</definedName>
    <definedName name="ZYX" localSheetId="5">#REF!</definedName>
    <definedName name="ZYX">#REF!</definedName>
    <definedName name="ZZZ" localSheetId="0">#REF!</definedName>
    <definedName name="ZZZ" localSheetId="8">#REF!</definedName>
    <definedName name="ZZZ" localSheetId="7">#REF!</definedName>
    <definedName name="ZZZ" localSheetId="11">#REF!</definedName>
    <definedName name="ZZZ" localSheetId="5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P8" i="10"/>
  <c r="Q8"/>
  <c r="P9"/>
  <c r="Q9"/>
  <c r="D10"/>
  <c r="G10"/>
  <c r="J10"/>
  <c r="O10"/>
  <c r="P10" s="1"/>
  <c r="Q10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Q8" i="9"/>
  <c r="R8"/>
  <c r="S8"/>
  <c r="T8"/>
  <c r="U8" s="1"/>
  <c r="M9"/>
  <c r="Q9"/>
  <c r="R9"/>
  <c r="T9"/>
  <c r="D10"/>
  <c r="R10" s="1"/>
  <c r="G10"/>
  <c r="J10"/>
  <c r="P10"/>
  <c r="Q10" s="1"/>
  <c r="T10"/>
  <c r="D11"/>
  <c r="D12" s="1"/>
  <c r="E11"/>
  <c r="G11"/>
  <c r="H11"/>
  <c r="J11"/>
  <c r="M11"/>
  <c r="P11"/>
  <c r="Q11"/>
  <c r="R11"/>
  <c r="G12"/>
  <c r="J12"/>
  <c r="P12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12" l="1"/>
  <c r="Q12"/>
  <c r="E8" i="5"/>
  <c r="E9"/>
  <c r="E10"/>
  <c r="E11"/>
  <c r="E12"/>
  <c r="E14"/>
  <c r="E15"/>
  <c r="E16"/>
  <c r="E17"/>
  <c r="E18"/>
  <c r="C28" i="2"/>
  <c r="C29"/>
  <c r="C30"/>
  <c r="C31"/>
  <c r="C32"/>
  <c r="C33"/>
  <c r="C34"/>
  <c r="C35"/>
  <c r="C36"/>
  <c r="C37"/>
  <c r="C38"/>
  <c r="C39"/>
  <c r="C27" l="1"/>
  <c r="C26"/>
  <c r="C25"/>
  <c r="C24"/>
  <c r="C23"/>
  <c r="C22"/>
  <c r="C21"/>
  <c r="C20"/>
  <c r="C19"/>
  <c r="C18"/>
  <c r="C17"/>
  <c r="C16"/>
  <c r="C15"/>
  <c r="C14"/>
  <c r="C13"/>
  <c r="C12"/>
  <c r="C11"/>
  <c r="C10"/>
  <c r="C9"/>
</calcChain>
</file>

<file path=xl/sharedStrings.xml><?xml version="1.0" encoding="utf-8"?>
<sst xmlns="http://schemas.openxmlformats.org/spreadsheetml/2006/main" count="571" uniqueCount="381">
  <si>
    <t xml:space="preserve">2. Chỉ số sản xuất công nghiệp </t>
  </si>
  <si>
    <t>Đơn vị tính:%</t>
  </si>
  <si>
    <t xml:space="preserve">cùng kỳ 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</si>
  <si>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</si>
  <si>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</si>
  <si>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</si>
  <si>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</si>
  <si>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</si>
  <si>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</si>
  <si>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 chế biến thực phẩm</t>
  </si>
  <si>
    <t>Sản xuất đồ uống</t>
  </si>
  <si>
    <t>Sản xuất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</si>
  <si>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</si>
  <si>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</si>
  <si>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</si>
  <si>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</si>
  <si>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</si>
  <si>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</si>
  <si>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</si>
  <si>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</si>
  <si>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</si>
  <si>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</si>
  <si>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</si>
  <si>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</si>
  <si>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</si>
  <si>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</si>
  <si>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</si>
  <si>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</si>
  <si>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</si>
  <si>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3. Một số sản phẩm chủ yếu của ngành công nghiệp</t>
  </si>
  <si>
    <t>Đơn vị</t>
  </si>
  <si>
    <t>Thực hiện</t>
  </si>
  <si>
    <t>Ước tính</t>
  </si>
  <si>
    <t>tính</t>
  </si>
  <si>
    <t>năm</t>
  </si>
  <si>
    <t>Than đá (than sạch)</t>
  </si>
  <si>
    <t>Nghìn tấn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</si>
  <si>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</si>
  <si>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</si>
  <si>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</si>
  <si>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</si>
  <si>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</si>
  <si>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</si>
  <si>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</si>
  <si>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</si>
  <si>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</si>
  <si>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</si>
  <si>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</si>
  <si>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</si>
  <si>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</si>
  <si>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</si>
  <si>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</si>
  <si>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</si>
  <si>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hoặc sợi nhân tạo</t>
  </si>
  <si>
    <t>Quần áo mặc thường</t>
  </si>
  <si>
    <t>Triệu cái</t>
  </si>
  <si>
    <t>Triệu đôi</t>
  </si>
  <si>
    <t>Phân Ure</t>
  </si>
  <si>
    <t>Phân hỗn hợp N.P.K</t>
  </si>
  <si>
    <t xml:space="preserve">Sơn hoá học </t>
  </si>
  <si>
    <t>Dầu gội đầu, dầu xả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</si>
  <si>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</si>
  <si>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</si>
  <si>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</si>
  <si>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</si>
  <si>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</si>
  <si>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</si>
  <si>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</si>
  <si>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</si>
  <si>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</si>
  <si>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</si>
  <si>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</si>
  <si>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</si>
  <si>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</si>
  <si>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</si>
  <si>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tiêu thụ và tồn kho ngành công nghiệp chế biến, chế tạo</t>
  </si>
  <si>
    <t>Chỉ số</t>
  </si>
  <si>
    <t xml:space="preserve">Chỉ số </t>
  </si>
  <si>
    <t>tiêu thụ</t>
  </si>
  <si>
    <t>tồn kho thời</t>
  </si>
  <si>
    <t xml:space="preserve"> thời điểm</t>
  </si>
  <si>
    <t>so với</t>
  </si>
  <si>
    <t>so với cùng</t>
  </si>
  <si>
    <t xml:space="preserve">tháng trước </t>
  </si>
  <si>
    <t>tháng trước</t>
  </si>
  <si>
    <t>Toàn ngành chế biến, chế tạo</t>
  </si>
  <si>
    <t>Sản xuất sản phẩm thuốc lá</t>
  </si>
  <si>
    <t>Sản xuất hóa chất và sản phẩm hóa chất</t>
  </si>
  <si>
    <t>Sản xuất thuốc, hóa dược và dược liệu</t>
  </si>
  <si>
    <t>SX sản phẩm từ khoáng phi kim loại khác</t>
  </si>
  <si>
    <t>năm 2014</t>
  </si>
  <si>
    <t>Cộng dồn</t>
  </si>
  <si>
    <t>với cùng kỳ</t>
  </si>
  <si>
    <t>Chỉ số sử dụng</t>
  </si>
  <si>
    <t>lao động thời điểm</t>
  </si>
  <si>
    <t>cùng thời điểm</t>
  </si>
  <si>
    <t>Cung cấp nước; hoạt động quản lý
và xử lý rác thải, nước thải</t>
  </si>
  <si>
    <t>Hoạt động thu gom, xử lý và tiêu huỷ rác thải;
tái chế phế liệu</t>
  </si>
  <si>
    <t>2015 so với</t>
  </si>
  <si>
    <t>năm 2015</t>
  </si>
  <si>
    <t>2014 (%)</t>
  </si>
  <si>
    <t>2015 so</t>
  </si>
  <si>
    <t>năm 2014 (%)</t>
  </si>
  <si>
    <t>Triệu m3</t>
  </si>
  <si>
    <t>Triệu m2</t>
  </si>
  <si>
    <t>Giày, dép da</t>
  </si>
  <si>
    <t xml:space="preserve"> cùng kỳ 2014</t>
  </si>
  <si>
    <t>7 tháng năm</t>
  </si>
  <si>
    <t>tháng 7</t>
  </si>
  <si>
    <t>7 tháng</t>
  </si>
  <si>
    <t>Tháng 8 năm</t>
  </si>
  <si>
    <t>8 tháng năm</t>
  </si>
  <si>
    <t>tháng 8</t>
  </si>
  <si>
    <t>8 tháng</t>
  </si>
  <si>
    <t>tháng 8 năm</t>
  </si>
  <si>
    <t xml:space="preserve"> tháng 7</t>
  </si>
  <si>
    <t xml:space="preserve">7 tháng </t>
  </si>
  <si>
    <t>điểm 01/8/2015</t>
  </si>
  <si>
    <t xml:space="preserve">5. Chỉ số sử dụng lao động của doanh nghiệp công nghiệp </t>
  </si>
  <si>
    <t>Rau, đậu</t>
  </si>
  <si>
    <t>Đậu tương</t>
  </si>
  <si>
    <t>Lạc</t>
  </si>
  <si>
    <t>Khoai lang</t>
  </si>
  <si>
    <t>Ngô</t>
  </si>
  <si>
    <t>Gieo trồng các loại cây khác</t>
  </si>
  <si>
    <t>Miền Nam</t>
  </si>
  <si>
    <t>Miền Bắc</t>
  </si>
  <si>
    <t>Gieo cấy lúa mùa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</si>
  <si>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</si>
  <si>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Thu hoạch lúa hè thu ở miền Nam</t>
  </si>
  <si>
    <t>Thực hiện kỳ này
so với cùng kỳ
năm trước (%)</t>
  </si>
  <si>
    <t>Thực hiện 
kỳ này</t>
  </si>
  <si>
    <t>Thực hiện cùng
kỳ năm trước</t>
  </si>
  <si>
    <r>
      <t>Đơn vị tính:</t>
    </r>
    <r>
      <rPr>
        <i/>
        <sz val="10"/>
        <rFont val="Arial"/>
        <family val="2"/>
      </rPr>
      <t xml:space="preserve"> Nghìn ha</t>
    </r>
  </si>
  <si>
    <t>1. Sản xuất nông nghiệp đến ngày 15 tháng 8 năm 2015</t>
  </si>
  <si>
    <t>Cà Mau</t>
  </si>
  <si>
    <t>Phú Thọ</t>
  </si>
  <si>
    <t>Thái Bình</t>
  </si>
  <si>
    <t>Cần Thơ</t>
  </si>
  <si>
    <t>Bình Định</t>
  </si>
  <si>
    <t>Khánh Hòa</t>
  </si>
  <si>
    <t>Hà Tĩnh</t>
  </si>
  <si>
    <t>Quảng Nam</t>
  </si>
  <si>
    <t>Hải Phòng</t>
  </si>
  <si>
    <t>Đồng Nai</t>
  </si>
  <si>
    <t>Đà Nẵng</t>
  </si>
  <si>
    <t>Thanh Hóa</t>
  </si>
  <si>
    <t>Bình Dương</t>
  </si>
  <si>
    <t>Kiên Giang</t>
  </si>
  <si>
    <t>Bà Rịa - Vũng Tàu</t>
  </si>
  <si>
    <t>Quảng Ninh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</si>
  <si>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</si>
  <si>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</si>
  <si>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</si>
  <si>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</si>
  <si>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</si>
  <si>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</si>
  <si>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</si>
  <si>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</si>
  <si>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</si>
  <si>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</si>
  <si>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</si>
  <si>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</si>
  <si>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</si>
  <si>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</si>
  <si>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Giáo dục và Đào tạo</t>
  </si>
  <si>
    <t>Bộ Y tế</t>
  </si>
  <si>
    <t>Bộ Xây dựng</t>
  </si>
  <si>
    <t>Bộ NN và PTNT</t>
  </si>
  <si>
    <t>Bộ Giao thông Vận tải</t>
  </si>
  <si>
    <t>Trong đó:</t>
  </si>
  <si>
    <t>Trung ương</t>
  </si>
  <si>
    <t>TỔNG SỐ</t>
  </si>
  <si>
    <t>năm 2015 (%)</t>
  </si>
  <si>
    <t>với kế hoạch</t>
  </si>
  <si>
    <t>năm 2015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</si>
  <si>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</si>
  <si>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</si>
  <si>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6. Vốn đầu tư thực hiện từ nguồn ngân sách Nhà nước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</si>
  <si>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</si>
  <si>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</si>
  <si>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</si>
  <si>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</si>
  <si>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</si>
  <si>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</si>
  <si>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8 tháng năm
2015 so với cùng
kỳ năm 2014 (%)</t>
  </si>
  <si>
    <t>Ước tính 8 tháng
năm 2015</t>
  </si>
  <si>
    <t>Ước tính
tháng 8
năm 2015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</si>
  <si>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</si>
  <si>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</si>
  <si>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</si>
  <si>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</si>
  <si>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</si>
  <si>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</si>
  <si>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 xml:space="preserve">  Phân theo cấp quản lý</t>
  </si>
  <si>
    <t>Ngoài nước</t>
  </si>
  <si>
    <t>Trong nước</t>
  </si>
  <si>
    <t xml:space="preserve">  Phân theo khu vực vận tải</t>
  </si>
  <si>
    <t>Tổng số</t>
  </si>
  <si>
    <t>Triệu tấn.km</t>
  </si>
  <si>
    <t>B. HÀNG HÓA</t>
  </si>
  <si>
    <t>Triệu HK.km</t>
  </si>
  <si>
    <t xml:space="preserve"> Nghìn HK</t>
  </si>
  <si>
    <t>A. HÀNH KHÁCH</t>
  </si>
  <si>
    <t>Luân chuyển</t>
  </si>
  <si>
    <t>Vận chuyển</t>
  </si>
  <si>
    <t>8 tháng năm 2015 so với
cùng kỳ năm trước (%)</t>
  </si>
  <si>
    <t>Thực hiện 8 tháng
năm 2015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</si>
  <si>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</si>
  <si>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</si>
  <si>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</si>
  <si>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</si>
  <si>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</si>
  <si>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</si>
  <si>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</si>
  <si>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</si>
  <si>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</si>
  <si>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</si>
  <si>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</si>
  <si>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</si>
  <si>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</si>
  <si>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</si>
  <si>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</si>
  <si>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</si>
  <si>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</si>
  <si>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</si>
  <si>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</si>
  <si>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</si>
  <si>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</si>
  <si>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</si>
  <si>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</si>
  <si>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</si>
  <si>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</si>
  <si>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</si>
  <si>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</si>
  <si>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</si>
  <si>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</si>
  <si>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</si>
  <si>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</si>
  <si>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</si>
  <si>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</si>
  <si>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</si>
  <si>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</si>
  <si>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</si>
  <si>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t7/t6</t>
  </si>
  <si>
    <t>t6u-t6</t>
  </si>
  <si>
    <t>utt6</t>
  </si>
  <si>
    <t xml:space="preserve"> </t>
  </si>
  <si>
    <t>Cộng dồn
8 tháng
năm 2015</t>
  </si>
  <si>
    <t>Ước tính
tháng 8
năm 2015</t>
  </si>
  <si>
    <t>Thực hiện
tháng 7
năm 2015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</si>
  <si>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</si>
  <si>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</si>
  <si>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</si>
  <si>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</si>
  <si>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</si>
  <si>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</si>
  <si>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</si>
  <si>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</si>
  <si>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</si>
  <si>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</si>
  <si>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</si>
  <si>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</si>
  <si>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</si>
  <si>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</si>
  <si>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</si>
  <si>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</si>
  <si>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</si>
  <si>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</si>
  <si>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</si>
  <si>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</si>
  <si>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</si>
  <si>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</si>
  <si>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</si>
  <si>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</si>
  <si>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</si>
  <si>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</si>
  <si>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</si>
  <si>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</si>
  <si>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</si>
  <si>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</si>
  <si>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t6-t6u</t>
  </si>
  <si>
    <t>Các thị trường khác</t>
  </si>
  <si>
    <t>Niu-di-lân</t>
  </si>
  <si>
    <t>Ôx-trây-li-a</t>
  </si>
  <si>
    <t>Châu Úc</t>
  </si>
  <si>
    <t>I-ta-li-a</t>
  </si>
  <si>
    <t>Tây Ban Nha</t>
  </si>
  <si>
    <t>Hà Lan</t>
  </si>
  <si>
    <t>Đức</t>
  </si>
  <si>
    <t>Vương quốc Anh</t>
  </si>
  <si>
    <t>Pháp</t>
  </si>
  <si>
    <t>Liên bang Nga</t>
  </si>
  <si>
    <t>Châu Âu</t>
  </si>
  <si>
    <t>Ca-na-da</t>
  </si>
  <si>
    <t>Hoa Kỳ</t>
  </si>
  <si>
    <t>Châu Mỹ</t>
  </si>
  <si>
    <t>In-đô-nê-xi-a</t>
  </si>
  <si>
    <t>Phi-li-pin</t>
  </si>
  <si>
    <t>Lào</t>
  </si>
  <si>
    <t>Thái Lan</t>
  </si>
  <si>
    <t>Cam-pu-chia</t>
  </si>
  <si>
    <t>Xin-ga-po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</si>
  <si>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</si>
  <si>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</si>
  <si>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</si>
  <si>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</si>
  <si>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</si>
  <si>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</si>
  <si>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</si>
  <si>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</si>
  <si>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</si>
  <si>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8 tháng năm 
2015 so với 
cùng kỳ năm 
2014 (%)</t>
  </si>
  <si>
    <t>Tháng 08 năm
2015 so với
cùng kỳ năm trước (%)</t>
  </si>
  <si>
    <t>Tháng 08
năm 2015 so
với tháng 07
năm 2015 (%)</t>
  </si>
  <si>
    <t>Thực hiện
8 tháng
năm 2015</t>
  </si>
  <si>
    <t>Ước tính
tháng 08
năm 2015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</si>
  <si>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</si>
  <si>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</si>
  <si>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Đơn vị tính: %</t>
  </si>
  <si>
    <t>01/8/2015 so với</t>
  </si>
  <si>
    <t>Xri Lan-ca</t>
  </si>
  <si>
    <t>Bru-nây</t>
  </si>
  <si>
    <t>Áp-ga-ni-xtan</t>
  </si>
  <si>
    <t>Xây-sen</t>
  </si>
  <si>
    <t>Xa-moa</t>
  </si>
  <si>
    <t>Ấn Độ</t>
  </si>
  <si>
    <t>Đặc khu Hành chính Hồng Công (TQ)</t>
  </si>
  <si>
    <t>Quần đảo Vigin thuộc Anh</t>
  </si>
  <si>
    <t>Thổ Nhĩ Kỳ</t>
  </si>
  <si>
    <t>Hưng Yên</t>
  </si>
  <si>
    <t>Bắc Giang</t>
  </si>
  <si>
    <t>Hải Dương</t>
  </si>
  <si>
    <t>Long An</t>
  </si>
  <si>
    <t>Hà Nam</t>
  </si>
  <si>
    <t>Hậu Giang</t>
  </si>
  <si>
    <t>Tây Ninh</t>
  </si>
  <si>
    <t>Phân theo một số địa phương</t>
  </si>
  <si>
    <t>(Triệu USD)</t>
  </si>
  <si>
    <t>(Dự án)</t>
  </si>
  <si>
    <t>Số vốn đăng ký</t>
  </si>
  <si>
    <t xml:space="preserve">Số dự án </t>
  </si>
  <si>
    <t>7. Đầu tư trực tiếp của nước ngoài được cấp phép từ 01/01- 20/8/2015</t>
  </si>
  <si>
    <t>8. Tổng mức bán lẻ hàng hóa và doanh thu dịch vụ tiêu dùng</t>
  </si>
  <si>
    <t xml:space="preserve">9. Chỉ số giá tiêu dùng, chỉ số giá vàng, chỉ số giá đô la Mỹ </t>
  </si>
  <si>
    <t>10. Hàng hóa xuất khẩu</t>
  </si>
  <si>
    <t>11. Hàng hóa nhập khẩu</t>
  </si>
  <si>
    <t>12. Vận tải hành khách và hàng hoá</t>
  </si>
  <si>
    <t>13. Khách quốc tế đến Việt Nam</t>
  </si>
  <si>
    <r>
      <t>Đơn vị tính:</t>
    </r>
    <r>
      <rPr>
        <b/>
        <i/>
        <sz val="10"/>
        <rFont val="Arial"/>
        <family val="2"/>
      </rPr>
      <t xml:space="preserve"> %</t>
    </r>
  </si>
  <si>
    <t>Tháng 8 năm 2015 so với:</t>
  </si>
  <si>
    <t>Chỉ số giá 8 tháng</t>
  </si>
  <si>
    <t>Kỳ gốc</t>
  </si>
  <si>
    <t>Tháng 8</t>
  </si>
  <si>
    <t>Tháng 12</t>
  </si>
  <si>
    <t>Tháng 7</t>
  </si>
  <si>
    <t>năm 2015 so với</t>
  </si>
  <si>
    <t>(2009)</t>
  </si>
  <si>
    <t>cùng kỳ năm 2014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</si>
  <si>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</si>
  <si>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</si>
  <si>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</si>
  <si>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</si>
  <si>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</si>
  <si>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</si>
  <si>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</si>
  <si>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</si>
  <si>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</si>
  <si>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</si>
  <si>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</si>
  <si>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</si>
  <si>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</si>
  <si>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</si>
  <si>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</si>
  <si>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</si>
  <si>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</si>
  <si>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</si>
  <si>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</si>
  <si>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</si>
  <si>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</si>
  <si>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 xml:space="preserve">    và lạm phát cơ bản tháng 8 năm 2015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</si>
</sst>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##0.0;\-###0.0"/>
    <numFmt numFmtId="166" formatCode="#,##0.00;\-#,##0.00"/>
    <numFmt numFmtId="167" formatCode="#,##0.0;\-#,##0.0"/>
    <numFmt numFmtId="168" formatCode="_-* #,##0.00\ _₫_-;\-* #,##0.00\ _₫_-;_-* &quot;-&quot;??\ _₫_-;_-@_-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_-* #,##0_-;\-* #,##0_-;_-* &quot;-&quot;_-;_-@_-"/>
    <numFmt numFmtId="173" formatCode="_-* #,##0.00_-;\-* #,##0.00_-;_-* &quot;-&quot;??_-;_-@_-"/>
    <numFmt numFmtId="174" formatCode="&quot;\&quot;#,##0;[Red]&quot;\&quot;&quot;\&quot;\-#,##0"/>
    <numFmt numFmtId="175" formatCode="&quot;\&quot;#,##0.00;[Red]&quot;\&quot;&quot;\&quot;&quot;\&quot;&quot;\&quot;&quot;\&quot;&quot;\&quot;\-#,##0.00"/>
    <numFmt numFmtId="176" formatCode="&quot;\&quot;#,##0.00;[Red]&quot;\&quot;\-#,##0.00"/>
    <numFmt numFmtId="177" formatCode="&quot;\&quot;#,##0;[Red]&quot;\&quot;\-#,##0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\ \ ########"/>
    <numFmt numFmtId="181" formatCode="#,##0.0;[Red]\-#,##0.0"/>
    <numFmt numFmtId="182" formatCode="#.##"/>
    <numFmt numFmtId="183" formatCode="_-* #,##0.00\ _V_N_D_-;\-* #,##0.00\ _V_N_D_-;_-* &quot;-&quot;??\ _V_N_D_-;_-@_-"/>
    <numFmt numFmtId="184" formatCode="_-* #,##0\ _V_N_D_-;\-* #,##0\ _V_N_D_-;_-* &quot;-&quot;\ _V_N_D_-;_-@_-"/>
    <numFmt numFmtId="185" formatCode="&quot;SFr.&quot;\ #,##0.00;[Red]&quot;SFr.&quot;\ \-#,##0.00"/>
    <numFmt numFmtId="186" formatCode="0E+00;\趰"/>
    <numFmt numFmtId="187" formatCode="_ &quot;SFr.&quot;\ * #,##0_ ;_ &quot;SFr.&quot;\ * \-#,##0_ ;_ &quot;SFr.&quot;\ * &quot;-&quot;_ ;_ @_ "/>
    <numFmt numFmtId="188" formatCode="_ * #,##0_ ;_ * \-#,##0_ ;_ * &quot;-&quot;_ ;_ @_ "/>
    <numFmt numFmtId="189" formatCode="_ * #,##0.00_ ;_ * \-#,##0.00_ ;_ * &quot;-&quot;??_ ;_ @_ "/>
    <numFmt numFmtId="190" formatCode="0.000"/>
    <numFmt numFmtId="191" formatCode="_-* #,##0.00\ &quot;F&quot;_-;\-* #,##0.00\ &quot;F&quot;_-;_-* &quot;-&quot;??\ &quot;F&quot;_-;_-@_-"/>
    <numFmt numFmtId="192" formatCode="#,##0;\(#,##0\)"/>
    <numFmt numFmtId="193" formatCode="_ * #,##0.00_)\ &quot;ĐỒNG&quot;_ ;_ * \(#,##0.00\)\ &quot;ĐỒNG&quot;_ ;_ * &quot;-&quot;??_)\ &quot;ĐỒNG&quot;_ ;_ @_ "/>
    <numFmt numFmtId="194" formatCode="\t0.00%"/>
    <numFmt numFmtId="195" formatCode="\t#\ ??/??"/>
    <numFmt numFmtId="196" formatCode="_-&quot;£&quot;* #,##0_-;\-&quot;£&quot;* #,##0_-;_-&quot;£&quot;* &quot;-&quot;_-;_-@_-"/>
    <numFmt numFmtId="197" formatCode="m/d"/>
    <numFmt numFmtId="198" formatCode="&quot;ß&quot;#,##0;\-&quot;&quot;\ß&quot;&quot;#,##0"/>
    <numFmt numFmtId="199" formatCode="0.00_)"/>
    <numFmt numFmtId="200" formatCode="_###,###,###"/>
    <numFmt numFmtId="201" formatCode="#,##0\ &quot;F&quot;;[Red]\-#,##0\ &quot;F&quot;"/>
    <numFmt numFmtId="202" formatCode="0.00000"/>
    <numFmt numFmtId="203" formatCode="###\ ###\ ###"/>
    <numFmt numFmtId="204" formatCode="0.0%"/>
    <numFmt numFmtId="205" formatCode="_(* #,##0_);_(* \(#,##0\);_(* &quot;-&quot;??_);_(@_)"/>
  </numFmts>
  <fonts count="131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sz val="9"/>
      <name val="Times New Roman"/>
      <family val="1"/>
    </font>
    <font>
      <i/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2"/>
      <name val=".VnTime"/>
    </font>
    <font>
      <sz val="13"/>
      <name val=".VnTime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.VnArial"/>
      <family val="2"/>
    </font>
    <font>
      <sz val="10"/>
      <name val="Arial"/>
    </font>
    <font>
      <sz val="13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9.5"/>
      <name val="Arial"/>
      <family val="2"/>
    </font>
    <font>
      <sz val="10"/>
      <name val="MS Sans Serif"/>
    </font>
    <font>
      <sz val="10"/>
      <name val=".VnTime"/>
    </font>
    <font>
      <sz val="11.5"/>
      <name val=".VnTime"/>
      <family val="2"/>
    </font>
    <font>
      <sz val="11.5"/>
      <name val=".VnTimeH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sz val="11.5"/>
      <name val="Times New Roman"/>
      <family val="1"/>
    </font>
    <font>
      <sz val="11"/>
      <name val="Times New Roman"/>
      <family val="1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3"/>
      <name val="Arial"/>
      <family val="2"/>
    </font>
    <font>
      <b/>
      <sz val="11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b/>
      <sz val="9.5"/>
      <name val="Arial"/>
      <family val="2"/>
    </font>
    <font>
      <i/>
      <sz val="9.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31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  <xf numFmtId="0" fontId="16" fillId="0" borderId="0"/>
    <xf numFmtId="0" fontId="8" fillId="0" borderId="0" applyAlignment="0">
      <alignment vertical="top" wrapText="1"/>
      <protection locked="0"/>
    </xf>
    <xf numFmtId="168" fontId="18" fillId="0" borderId="0" applyFont="0" applyFill="0" applyBorder="0" applyAlignment="0" applyProtection="0"/>
    <xf numFmtId="169" fontId="16" fillId="0" borderId="0" applyFont="0" applyFill="0" applyBorder="0" applyAlignment="0" applyProtection="0"/>
    <xf numFmtId="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16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6" fillId="0" borderId="0">
      <alignment horizontal="left"/>
    </xf>
    <xf numFmtId="0" fontId="18" fillId="0" borderId="0"/>
    <xf numFmtId="0" fontId="16" fillId="0" borderId="0"/>
    <xf numFmtId="0" fontId="1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3" fillId="0" borderId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8" fillId="0" borderId="0"/>
    <xf numFmtId="0" fontId="1" fillId="0" borderId="0"/>
    <xf numFmtId="0" fontId="22" fillId="0" borderId="0"/>
    <xf numFmtId="0" fontId="18" fillId="0" borderId="0"/>
    <xf numFmtId="0" fontId="30" fillId="0" borderId="0"/>
    <xf numFmtId="0" fontId="31" fillId="0" borderId="0"/>
    <xf numFmtId="0" fontId="6" fillId="0" borderId="0"/>
    <xf numFmtId="0" fontId="35" fillId="0" borderId="0"/>
    <xf numFmtId="43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8" fillId="0" borderId="0"/>
    <xf numFmtId="0" fontId="16" fillId="0" borderId="0"/>
    <xf numFmtId="0" fontId="37" fillId="0" borderId="0"/>
    <xf numFmtId="0" fontId="18" fillId="0" borderId="0"/>
    <xf numFmtId="0" fontId="39" fillId="0" borderId="0"/>
    <xf numFmtId="0" fontId="14" fillId="0" borderId="0"/>
    <xf numFmtId="0" fontId="14" fillId="0" borderId="0"/>
    <xf numFmtId="178" fontId="42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182" fontId="16" fillId="0" borderId="0" applyFont="0" applyFill="0" applyBorder="0" applyAlignment="0" applyProtection="0"/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172" fontId="45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0" borderId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178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83" fontId="48" fillId="0" borderId="0" applyFont="0" applyFill="0" applyBorder="0" applyAlignment="0" applyProtection="0"/>
    <xf numFmtId="172" fontId="42" fillId="0" borderId="0" applyFont="0" applyFill="0" applyBorder="0" applyAlignment="0" applyProtection="0"/>
    <xf numFmtId="42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3" fontId="42" fillId="0" borderId="0" applyFont="0" applyFill="0" applyBorder="0" applyAlignment="0" applyProtection="0"/>
    <xf numFmtId="184" fontId="48" fillId="0" borderId="0" applyFont="0" applyFill="0" applyBorder="0" applyAlignment="0" applyProtection="0"/>
    <xf numFmtId="172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84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48" fillId="0" borderId="0" applyFont="0" applyFill="0" applyBorder="0" applyAlignment="0" applyProtection="0"/>
    <xf numFmtId="172" fontId="42" fillId="0" borderId="0" applyFont="0" applyFill="0" applyBorder="0" applyAlignment="0" applyProtection="0"/>
    <xf numFmtId="184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8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51" fillId="3" borderId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52" fillId="0" borderId="0"/>
    <xf numFmtId="0" fontId="52" fillId="2" borderId="0" applyNumberFormat="0"/>
    <xf numFmtId="0" fontId="52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52" fillId="0" borderId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2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49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9" fontId="54" fillId="0" borderId="0" applyBorder="0" applyAlignment="0" applyProtection="0"/>
    <xf numFmtId="0" fontId="55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56" fillId="3" borderId="0"/>
    <xf numFmtId="0" fontId="57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21" borderId="0" applyNumberFormat="0" applyBorder="0" applyAlignment="0" applyProtection="0"/>
    <xf numFmtId="185" fontId="18" fillId="0" borderId="0" applyFont="0" applyFill="0" applyBorder="0" applyAlignment="0" applyProtection="0"/>
    <xf numFmtId="0" fontId="59" fillId="0" borderId="0" applyFont="0" applyFill="0" applyBorder="0" applyAlignment="0" applyProtection="0"/>
    <xf numFmtId="186" fontId="16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59" fillId="0" borderId="0" applyFont="0" applyFill="0" applyBorder="0" applyAlignment="0" applyProtection="0"/>
    <xf numFmtId="187" fontId="18" fillId="0" borderId="0" applyFont="0" applyFill="0" applyBorder="0" applyAlignment="0" applyProtection="0"/>
    <xf numFmtId="188" fontId="60" fillId="0" borderId="0" applyFont="0" applyFill="0" applyBorder="0" applyAlignment="0" applyProtection="0"/>
    <xf numFmtId="0" fontId="59" fillId="0" borderId="0" applyFont="0" applyFill="0" applyBorder="0" applyAlignment="0" applyProtection="0"/>
    <xf numFmtId="188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0" fontId="59" fillId="0" borderId="0" applyFont="0" applyFill="0" applyBorder="0" applyAlignment="0" applyProtection="0"/>
    <xf numFmtId="189" fontId="60" fillId="0" borderId="0" applyFont="0" applyFill="0" applyBorder="0" applyAlignment="0" applyProtection="0"/>
    <xf numFmtId="178" fontId="42" fillId="0" borderId="0" applyFont="0" applyFill="0" applyBorder="0" applyAlignment="0" applyProtection="0"/>
    <xf numFmtId="0" fontId="61" fillId="5" borderId="0" applyNumberFormat="0" applyBorder="0" applyAlignment="0" applyProtection="0"/>
    <xf numFmtId="0" fontId="59" fillId="0" borderId="0"/>
    <xf numFmtId="0" fontId="62" fillId="0" borderId="0"/>
    <xf numFmtId="0" fontId="59" fillId="0" borderId="0"/>
    <xf numFmtId="37" fontId="63" fillId="0" borderId="0"/>
    <xf numFmtId="0" fontId="64" fillId="0" borderId="0"/>
    <xf numFmtId="190" fontId="18" fillId="0" borderId="0" applyFill="0" applyBorder="0" applyAlignment="0"/>
    <xf numFmtId="190" fontId="49" fillId="0" borderId="0" applyFill="0" applyBorder="0" applyAlignment="0"/>
    <xf numFmtId="190" fontId="49" fillId="0" borderId="0" applyFill="0" applyBorder="0" applyAlignment="0"/>
    <xf numFmtId="0" fontId="65" fillId="22" borderId="5" applyNumberFormat="0" applyAlignment="0" applyProtection="0"/>
    <xf numFmtId="0" fontId="66" fillId="0" borderId="0"/>
    <xf numFmtId="191" fontId="48" fillId="0" borderId="0" applyFont="0" applyFill="0" applyBorder="0" applyAlignment="0" applyProtection="0"/>
    <xf numFmtId="0" fontId="67" fillId="23" borderId="6" applyNumberFormat="0" applyAlignment="0" applyProtection="0"/>
    <xf numFmtId="41" fontId="68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77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70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9" fillId="0" borderId="0" applyFont="0" applyFill="0" applyBorder="0" applyAlignment="0" applyProtection="0"/>
    <xf numFmtId="192" fontId="62" fillId="0" borderId="0"/>
    <xf numFmtId="0" fontId="74" fillId="0" borderId="0">
      <alignment horizontal="center"/>
    </xf>
    <xf numFmtId="193" fontId="49" fillId="0" borderId="0" applyFont="0" applyFill="0" applyBorder="0" applyAlignment="0" applyProtection="0"/>
    <xf numFmtId="194" fontId="18" fillId="0" borderId="0"/>
    <xf numFmtId="3" fontId="75" fillId="0" borderId="7">
      <alignment horizontal="left" vertical="top" wrapText="1"/>
    </xf>
    <xf numFmtId="195" fontId="18" fillId="0" borderId="0"/>
    <xf numFmtId="0" fontId="76" fillId="0" borderId="0" applyNumberFormat="0" applyFill="0" applyBorder="0" applyAlignment="0" applyProtection="0"/>
    <xf numFmtId="0" fontId="77" fillId="0" borderId="0">
      <alignment vertical="top" wrapText="1"/>
    </xf>
    <xf numFmtId="0" fontId="78" fillId="6" borderId="0" applyNumberFormat="0" applyBorder="0" applyAlignment="0" applyProtection="0"/>
    <xf numFmtId="38" fontId="5" fillId="24" borderId="0" applyNumberFormat="0" applyBorder="0" applyAlignment="0" applyProtection="0"/>
    <xf numFmtId="0" fontId="79" fillId="0" borderId="0">
      <alignment horizontal="left"/>
    </xf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1" fillId="0" borderId="8" applyNumberFormat="0" applyFill="0" applyAlignment="0" applyProtection="0"/>
    <xf numFmtId="0" fontId="81" fillId="0" borderId="0" applyNumberFormat="0" applyFill="0" applyBorder="0" applyAlignment="0" applyProtection="0"/>
    <xf numFmtId="0" fontId="80" fillId="0" borderId="0" applyProtection="0"/>
    <xf numFmtId="0" fontId="2" fillId="0" borderId="0" applyProtection="0"/>
    <xf numFmtId="0" fontId="82" fillId="0" borderId="0" applyNumberFormat="0" applyFill="0" applyBorder="0" applyAlignment="0" applyProtection="0">
      <alignment vertical="top"/>
      <protection locked="0"/>
    </xf>
    <xf numFmtId="10" fontId="5" fillId="24" borderId="9" applyNumberFormat="0" applyBorder="0" applyAlignment="0" applyProtection="0"/>
    <xf numFmtId="0" fontId="83" fillId="9" borderId="5" applyNumberFormat="0" applyAlignment="0" applyProtection="0"/>
    <xf numFmtId="0" fontId="18" fillId="0" borderId="0"/>
    <xf numFmtId="0" fontId="84" fillId="0" borderId="10" applyNumberFormat="0" applyFill="0" applyAlignment="0" applyProtection="0"/>
    <xf numFmtId="0" fontId="85" fillId="0" borderId="11"/>
    <xf numFmtId="196" fontId="18" fillId="0" borderId="12"/>
    <xf numFmtId="196" fontId="49" fillId="0" borderId="12"/>
    <xf numFmtId="196" fontId="49" fillId="0" borderId="12"/>
    <xf numFmtId="197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0" fontId="15" fillId="0" borderId="0" applyNumberFormat="0" applyFont="0" applyFill="0" applyAlignment="0"/>
    <xf numFmtId="0" fontId="86" fillId="25" borderId="0" applyNumberFormat="0" applyBorder="0" applyAlignment="0" applyProtection="0"/>
    <xf numFmtId="0" fontId="62" fillId="0" borderId="0"/>
    <xf numFmtId="37" fontId="87" fillId="0" borderId="0"/>
    <xf numFmtId="0" fontId="16" fillId="0" borderId="0">
      <alignment horizontal="left"/>
    </xf>
    <xf numFmtId="199" fontId="88" fillId="0" borderId="0"/>
    <xf numFmtId="199" fontId="88" fillId="0" borderId="0"/>
    <xf numFmtId="0" fontId="18" fillId="0" borderId="0"/>
    <xf numFmtId="0" fontId="18" fillId="0" borderId="0"/>
    <xf numFmtId="0" fontId="18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29" fillId="0" borderId="0"/>
    <xf numFmtId="0" fontId="89" fillId="0" borderId="0"/>
    <xf numFmtId="0" fontId="49" fillId="0" borderId="0"/>
    <xf numFmtId="0" fontId="49" fillId="0" borderId="0"/>
    <xf numFmtId="0" fontId="49" fillId="0" borderId="0"/>
    <xf numFmtId="0" fontId="18" fillId="0" borderId="0"/>
    <xf numFmtId="0" fontId="29" fillId="0" borderId="0"/>
    <xf numFmtId="0" fontId="18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7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8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53" fillId="2" borderId="0" applyNumberFormat="0"/>
    <xf numFmtId="0" fontId="18" fillId="0" borderId="0"/>
    <xf numFmtId="0" fontId="49" fillId="0" borderId="0"/>
    <xf numFmtId="0" fontId="49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90" fillId="0" borderId="0"/>
    <xf numFmtId="0" fontId="18" fillId="0" borderId="0"/>
    <xf numFmtId="0" fontId="89" fillId="0" borderId="0"/>
    <xf numFmtId="0" fontId="89" fillId="0" borderId="0"/>
    <xf numFmtId="0" fontId="18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89" fillId="0" borderId="0"/>
    <xf numFmtId="0" fontId="8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2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8" fillId="26" borderId="13" applyNumberFormat="0" applyFont="0" applyAlignment="0" applyProtection="0"/>
    <xf numFmtId="0" fontId="92" fillId="22" borderId="14" applyNumberFormat="0" applyAlignment="0" applyProtection="0"/>
    <xf numFmtId="10" fontId="1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94" fillId="0" borderId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200" fontId="18" fillId="0" borderId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0" fontId="95" fillId="0" borderId="0"/>
    <xf numFmtId="0" fontId="96" fillId="0" borderId="0">
      <alignment horizontal="center"/>
    </xf>
    <xf numFmtId="0" fontId="97" fillId="0" borderId="2">
      <alignment horizontal="center" vertical="center"/>
    </xf>
    <xf numFmtId="0" fontId="98" fillId="0" borderId="9" applyAlignment="0">
      <alignment horizontal="center" vertical="center" wrapText="1"/>
    </xf>
    <xf numFmtId="0" fontId="99" fillId="0" borderId="9">
      <alignment horizontal="center" vertical="center" wrapText="1"/>
    </xf>
    <xf numFmtId="3" fontId="8" fillId="0" borderId="0"/>
    <xf numFmtId="0" fontId="100" fillId="0" borderId="15"/>
    <xf numFmtId="0" fontId="85" fillId="0" borderId="0"/>
    <xf numFmtId="0" fontId="101" fillId="0" borderId="0" applyFont="0">
      <alignment horizontal="centerContinuous"/>
    </xf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94" fillId="0" borderId="0">
      <alignment vertical="center"/>
    </xf>
    <xf numFmtId="0" fontId="15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6" fillId="0" borderId="0"/>
    <xf numFmtId="178" fontId="4" fillId="0" borderId="0" applyFont="0" applyFill="0" applyBorder="0" applyAlignment="0" applyProtection="0"/>
    <xf numFmtId="201" fontId="106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30" fillId="0" borderId="0"/>
    <xf numFmtId="0" fontId="30" fillId="0" borderId="0"/>
    <xf numFmtId="0" fontId="15" fillId="0" borderId="0"/>
    <xf numFmtId="0" fontId="108" fillId="0" borderId="0"/>
    <xf numFmtId="0" fontId="16" fillId="0" borderId="0"/>
    <xf numFmtId="0" fontId="18" fillId="0" borderId="0"/>
    <xf numFmtId="0" fontId="18" fillId="0" borderId="0"/>
    <xf numFmtId="182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8" fillId="0" borderId="0"/>
    <xf numFmtId="0" fontId="50" fillId="0" borderId="0"/>
    <xf numFmtId="0" fontId="18" fillId="0" borderId="0"/>
    <xf numFmtId="0" fontId="35" fillId="0" borderId="0"/>
    <xf numFmtId="0" fontId="16" fillId="0" borderId="0"/>
    <xf numFmtId="177" fontId="30" fillId="0" borderId="0" applyFont="0" applyFill="0" applyBorder="0" applyAlignment="0" applyProtection="0"/>
    <xf numFmtId="0" fontId="35" fillId="0" borderId="0"/>
    <xf numFmtId="0" fontId="16" fillId="0" borderId="0"/>
  </cellStyleXfs>
  <cellXfs count="466">
    <xf numFmtId="0" fontId="0" fillId="0" borderId="0" xfId="0"/>
    <xf numFmtId="0" fontId="2" fillId="0" borderId="0" xfId="1" applyNumberFormat="1" applyFont="1" applyAlignment="1">
      <alignment wrapText="1"/>
    </xf>
    <xf numFmtId="0" fontId="3" fillId="0" borderId="0" xfId="1" applyNumberFormat="1" applyFont="1" applyAlignment="1">
      <alignment wrapText="1"/>
    </xf>
    <xf numFmtId="0" fontId="4" fillId="0" borderId="0" xfId="1" applyFont="1"/>
    <xf numFmtId="0" fontId="3" fillId="0" borderId="0" xfId="1" applyNumberFormat="1" applyFont="1" applyFill="1" applyAlignment="1">
      <alignment horizontal="left"/>
    </xf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right" indent="1"/>
    </xf>
    <xf numFmtId="0" fontId="4" fillId="0" borderId="0" xfId="1" applyFont="1" applyFill="1" applyAlignment="1">
      <alignment horizontal="center" vertical="center" wrapText="1"/>
    </xf>
    <xf numFmtId="0" fontId="7" fillId="0" borderId="0" xfId="2" applyFont="1" applyBorder="1" applyAlignment="1">
      <alignment horizontal="left"/>
    </xf>
    <xf numFmtId="0" fontId="8" fillId="0" borderId="0" xfId="1" applyFont="1" applyFill="1" applyBorder="1" applyAlignment="1">
      <alignment vertical="center" wrapText="1"/>
    </xf>
    <xf numFmtId="0" fontId="3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left" wrapText="1" indent="1"/>
    </xf>
    <xf numFmtId="164" fontId="4" fillId="0" borderId="0" xfId="1" applyNumberFormat="1" applyFont="1" applyFill="1" applyBorder="1" applyAlignment="1">
      <alignment horizontal="right" indent="1"/>
    </xf>
    <xf numFmtId="0" fontId="7" fillId="0" borderId="0" xfId="1" applyNumberFormat="1" applyFont="1" applyBorder="1" applyAlignment="1">
      <alignment horizontal="left" wrapText="1"/>
    </xf>
    <xf numFmtId="0" fontId="3" fillId="0" borderId="0" xfId="1" applyFont="1" applyFill="1"/>
    <xf numFmtId="0" fontId="12" fillId="0" borderId="0" xfId="1" applyFont="1" applyFill="1"/>
    <xf numFmtId="0" fontId="13" fillId="0" borderId="0" xfId="3" applyNumberFormat="1" applyFont="1" applyFill="1" applyBorder="1" applyAlignment="1">
      <alignment horizontal="left" wrapText="1"/>
    </xf>
    <xf numFmtId="0" fontId="4" fillId="0" borderId="0" xfId="1" applyFont="1" applyBorder="1"/>
    <xf numFmtId="0" fontId="4" fillId="0" borderId="0" xfId="1" applyFont="1" applyFill="1" applyBorder="1"/>
    <xf numFmtId="0" fontId="2" fillId="0" borderId="0" xfId="4" applyNumberFormat="1" applyFont="1" applyBorder="1" applyAlignment="1">
      <alignment horizontal="left"/>
    </xf>
    <xf numFmtId="0" fontId="15" fillId="0" borderId="0" xfId="4" applyFont="1" applyBorder="1" applyAlignment="1"/>
    <xf numFmtId="0" fontId="15" fillId="0" borderId="0" xfId="2" applyFont="1" applyBorder="1"/>
    <xf numFmtId="0" fontId="15" fillId="0" borderId="0" xfId="4" applyFont="1" applyBorder="1" applyAlignment="1">
      <alignment horizontal="center"/>
    </xf>
    <xf numFmtId="0" fontId="2" fillId="0" borderId="0" xfId="5" applyFont="1" applyBorder="1" applyAlignment="1">
      <alignment horizontal="left"/>
    </xf>
    <xf numFmtId="0" fontId="4" fillId="0" borderId="0" xfId="4" applyFont="1" applyBorder="1" applyAlignment="1">
      <alignment horizontal="centerContinuous"/>
    </xf>
    <xf numFmtId="0" fontId="15" fillId="0" borderId="2" xfId="2" applyFont="1" applyBorder="1"/>
    <xf numFmtId="0" fontId="4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0" fontId="5" fillId="0" borderId="0" xfId="4" applyFont="1" applyBorder="1" applyAlignment="1">
      <alignment horizontal="centerContinuous"/>
    </xf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horizontal="center" vertical="center"/>
    </xf>
    <xf numFmtId="0" fontId="5" fillId="0" borderId="2" xfId="4" applyFont="1" applyBorder="1" applyAlignment="1">
      <alignment horizontal="centerContinuous"/>
    </xf>
    <xf numFmtId="0" fontId="5" fillId="0" borderId="2" xfId="4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left"/>
    </xf>
    <xf numFmtId="0" fontId="4" fillId="0" borderId="0" xfId="2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Border="1" applyAlignment="1"/>
    <xf numFmtId="165" fontId="4" fillId="0" borderId="0" xfId="2" applyNumberFormat="1" applyFont="1" applyBorder="1" applyAlignment="1">
      <alignment horizontal="right" indent="1"/>
    </xf>
    <xf numFmtId="0" fontId="4" fillId="0" borderId="0" xfId="1" applyNumberFormat="1" applyFont="1" applyBorder="1" applyAlignment="1"/>
    <xf numFmtId="0" fontId="11" fillId="0" borderId="0" xfId="1" applyNumberFormat="1" applyFont="1" applyBorder="1" applyAlignment="1">
      <alignment horizontal="left" wrapText="1"/>
    </xf>
    <xf numFmtId="0" fontId="18" fillId="0" borderId="0" xfId="2" applyFont="1" applyBorder="1"/>
    <xf numFmtId="0" fontId="2" fillId="0" borderId="0" xfId="6" applyFont="1" applyBorder="1" applyAlignment="1">
      <protection locked="0"/>
    </xf>
    <xf numFmtId="0" fontId="19" fillId="0" borderId="0" xfId="6" applyFont="1" applyBorder="1">
      <alignment vertical="top" wrapText="1"/>
      <protection locked="0"/>
    </xf>
    <xf numFmtId="0" fontId="20" fillId="0" borderId="0" xfId="6" applyFont="1" applyBorder="1" applyAlignment="1">
      <alignment horizontal="center" vertical="top" wrapText="1"/>
      <protection locked="0"/>
    </xf>
    <xf numFmtId="0" fontId="19" fillId="0" borderId="0" xfId="6" applyFont="1" applyFill="1" applyBorder="1" applyAlignment="1">
      <alignment vertical="top" wrapText="1"/>
      <protection locked="0"/>
    </xf>
    <xf numFmtId="0" fontId="21" fillId="0" borderId="2" xfId="6" applyFont="1" applyFill="1" applyBorder="1" applyAlignment="1">
      <alignment vertical="top" wrapText="1"/>
      <protection locked="0"/>
    </xf>
    <xf numFmtId="0" fontId="5" fillId="0" borderId="0" xfId="1" applyFont="1" applyFill="1" applyAlignment="1">
      <alignment horizontal="right"/>
    </xf>
    <xf numFmtId="0" fontId="19" fillId="0" borderId="0" xfId="6" applyFont="1" applyFill="1" applyBorder="1">
      <alignment vertical="top" wrapText="1"/>
      <protection locked="0"/>
    </xf>
    <xf numFmtId="0" fontId="3" fillId="0" borderId="1" xfId="6" applyFont="1" applyFill="1" applyBorder="1" applyAlignment="1">
      <alignment horizontal="center" vertical="center" wrapText="1"/>
      <protection locked="0"/>
    </xf>
    <xf numFmtId="0" fontId="5" fillId="0" borderId="1" xfId="6" applyFont="1" applyFill="1" applyBorder="1" applyAlignment="1">
      <alignment horizontal="center" vertical="center" wrapText="1"/>
      <protection locked="0"/>
    </xf>
    <xf numFmtId="0" fontId="3" fillId="0" borderId="0" xfId="6" applyFont="1" applyFill="1" applyBorder="1" applyAlignment="1">
      <alignment horizontal="center" vertical="center" wrapText="1"/>
      <protection locked="0"/>
    </xf>
    <xf numFmtId="0" fontId="5" fillId="0" borderId="0" xfId="6" applyFont="1" applyFill="1" applyBorder="1" applyAlignment="1">
      <alignment horizontal="center" vertical="center" wrapText="1"/>
      <protection locked="0"/>
    </xf>
    <xf numFmtId="14" fontId="5" fillId="0" borderId="0" xfId="6" applyNumberFormat="1" applyFont="1" applyFill="1" applyBorder="1" applyAlignment="1">
      <alignment horizontal="center" vertical="center" wrapText="1"/>
      <protection locked="0"/>
    </xf>
    <xf numFmtId="0" fontId="5" fillId="0" borderId="2" xfId="6" applyFont="1" applyFill="1" applyBorder="1" applyAlignment="1">
      <alignment horizontal="center" vertical="center" wrapText="1"/>
      <protection locked="0"/>
    </xf>
    <xf numFmtId="167" fontId="3" fillId="0" borderId="0" xfId="1" applyNumberFormat="1" applyFont="1" applyFill="1" applyBorder="1" applyAlignment="1" applyProtection="1">
      <alignment horizontal="right"/>
      <protection locked="0"/>
    </xf>
    <xf numFmtId="167" fontId="4" fillId="0" borderId="0" xfId="6" applyNumberFormat="1" applyFont="1" applyFill="1" applyBorder="1" applyAlignment="1">
      <alignment horizontal="right"/>
      <protection locked="0"/>
    </xf>
    <xf numFmtId="0" fontId="19" fillId="0" borderId="0" xfId="6" applyFont="1" applyBorder="1" applyAlignment="1">
      <alignment vertical="top" wrapText="1"/>
      <protection locked="0"/>
    </xf>
    <xf numFmtId="0" fontId="4" fillId="0" borderId="0" xfId="43" applyFont="1"/>
    <xf numFmtId="0" fontId="3" fillId="0" borderId="0" xfId="43" applyNumberFormat="1" applyFont="1" applyAlignment="1">
      <alignment wrapText="1"/>
    </xf>
    <xf numFmtId="0" fontId="4" fillId="0" borderId="0" xfId="43" applyFont="1" applyFill="1"/>
    <xf numFmtId="0" fontId="3" fillId="0" borderId="0" xfId="43" applyNumberFormat="1" applyFont="1" applyFill="1" applyAlignment="1">
      <alignment horizontal="left"/>
    </xf>
    <xf numFmtId="0" fontId="4" fillId="0" borderId="0" xfId="43" applyFont="1" applyFill="1" applyAlignment="1">
      <alignment horizontal="right"/>
    </xf>
    <xf numFmtId="14" fontId="5" fillId="0" borderId="0" xfId="6" quotePrefix="1" applyNumberFormat="1" applyFont="1" applyFill="1" applyBorder="1" applyAlignment="1">
      <alignment horizontal="center" vertical="center" wrapText="1"/>
      <protection locked="0"/>
    </xf>
    <xf numFmtId="0" fontId="3" fillId="0" borderId="0" xfId="43" applyNumberFormat="1" applyFont="1" applyBorder="1" applyAlignment="1">
      <alignment horizontal="center" vertical="center" wrapText="1"/>
    </xf>
    <xf numFmtId="0" fontId="4" fillId="0" borderId="0" xfId="43" applyNumberFormat="1" applyFont="1" applyFill="1" applyBorder="1" applyAlignment="1">
      <alignment horizontal="center" vertical="center" wrapText="1"/>
    </xf>
    <xf numFmtId="164" fontId="3" fillId="0" borderId="0" xfId="43" applyNumberFormat="1" applyFont="1" applyFill="1" applyBorder="1" applyAlignment="1">
      <alignment horizontal="right" indent="1"/>
    </xf>
    <xf numFmtId="0" fontId="4" fillId="0" borderId="0" xfId="43" applyFont="1" applyFill="1" applyAlignment="1">
      <alignment horizontal="center" vertical="center" wrapText="1"/>
    </xf>
    <xf numFmtId="0" fontId="3" fillId="0" borderId="0" xfId="43" applyFont="1" applyFill="1" applyAlignment="1">
      <alignment horizontal="center" vertical="center" wrapText="1"/>
    </xf>
    <xf numFmtId="0" fontId="9" fillId="0" borderId="0" xfId="43" applyFont="1" applyFill="1" applyAlignment="1">
      <alignment horizontal="center" vertical="center" wrapText="1"/>
    </xf>
    <xf numFmtId="164" fontId="4" fillId="0" borderId="0" xfId="43" applyNumberFormat="1" applyFont="1" applyFill="1" applyBorder="1" applyAlignment="1">
      <alignment horizontal="right" indent="1"/>
    </xf>
    <xf numFmtId="0" fontId="7" fillId="0" borderId="0" xfId="43" applyNumberFormat="1" applyFont="1" applyBorder="1" applyAlignment="1">
      <alignment horizontal="left" wrapText="1"/>
    </xf>
    <xf numFmtId="0" fontId="3" fillId="0" borderId="0" xfId="43" applyFont="1" applyFill="1"/>
    <xf numFmtId="0" fontId="12" fillId="0" borderId="0" xfId="43" applyFont="1" applyFill="1"/>
    <xf numFmtId="0" fontId="4" fillId="0" borderId="0" xfId="43" applyFont="1" applyBorder="1"/>
    <xf numFmtId="0" fontId="4" fillId="0" borderId="0" xfId="43" applyFont="1" applyFill="1" applyBorder="1"/>
    <xf numFmtId="0" fontId="3" fillId="0" borderId="0" xfId="1" applyNumberFormat="1" applyFont="1" applyAlignment="1">
      <alignment horizontal="center" wrapText="1"/>
    </xf>
    <xf numFmtId="0" fontId="2" fillId="0" borderId="0" xfId="43" applyNumberFormat="1" applyFont="1" applyAlignment="1">
      <alignment horizontal="left" wrapText="1"/>
    </xf>
    <xf numFmtId="0" fontId="30" fillId="0" borderId="0" xfId="46" applyBorder="1"/>
    <xf numFmtId="0" fontId="19" fillId="0" borderId="0" xfId="46" applyFont="1" applyBorder="1"/>
    <xf numFmtId="164" fontId="19" fillId="0" borderId="0" xfId="46" applyNumberFormat="1" applyFont="1" applyBorder="1"/>
    <xf numFmtId="0" fontId="18" fillId="0" borderId="0" xfId="46" applyFont="1" applyBorder="1"/>
    <xf numFmtId="180" fontId="7" fillId="0" borderId="0" xfId="48" applyNumberFormat="1" applyFont="1" applyBorder="1" applyAlignment="1"/>
    <xf numFmtId="180" fontId="32" fillId="0" borderId="0" xfId="48" applyNumberFormat="1" applyFont="1" applyBorder="1" applyAlignment="1"/>
    <xf numFmtId="180" fontId="33" fillId="0" borderId="0" xfId="48" applyNumberFormat="1" applyFont="1" applyBorder="1" applyAlignment="1"/>
    <xf numFmtId="49" fontId="32" fillId="0" borderId="0" xfId="48" applyNumberFormat="1" applyFont="1" applyBorder="1" applyAlignment="1"/>
    <xf numFmtId="180" fontId="18" fillId="0" borderId="0" xfId="47" applyNumberFormat="1" applyFont="1" applyBorder="1" applyAlignment="1"/>
    <xf numFmtId="180" fontId="7" fillId="0" borderId="0" xfId="47" applyNumberFormat="1" applyFont="1" applyBorder="1" applyAlignment="1"/>
    <xf numFmtId="180" fontId="34" fillId="0" borderId="0" xfId="47" applyNumberFormat="1" applyFont="1" applyBorder="1" applyAlignment="1"/>
    <xf numFmtId="49" fontId="8" fillId="0" borderId="0" xfId="47" applyNumberFormat="1" applyFont="1" applyBorder="1" applyAlignment="1"/>
    <xf numFmtId="0" fontId="19" fillId="0" borderId="0" xfId="46" applyFont="1" applyBorder="1" applyAlignment="1">
      <alignment horizontal="center"/>
    </xf>
    <xf numFmtId="0" fontId="35" fillId="0" borderId="0" xfId="49"/>
    <xf numFmtId="0" fontId="35" fillId="0" borderId="4" xfId="49" applyBorder="1" applyAlignment="1">
      <alignment horizontal="center" vertical="center" wrapText="1"/>
    </xf>
    <xf numFmtId="0" fontId="35" fillId="0" borderId="1" xfId="49" applyBorder="1"/>
    <xf numFmtId="0" fontId="18" fillId="0" borderId="0" xfId="49" applyFont="1" applyAlignment="1">
      <alignment horizontal="right"/>
    </xf>
    <xf numFmtId="0" fontId="36" fillId="0" borderId="0" xfId="46" applyFont="1" applyBorder="1"/>
    <xf numFmtId="0" fontId="36" fillId="0" borderId="0" xfId="46" applyFont="1" applyBorder="1" applyAlignment="1">
      <alignment horizontal="center"/>
    </xf>
    <xf numFmtId="0" fontId="16" fillId="0" borderId="0" xfId="53"/>
    <xf numFmtId="0" fontId="16" fillId="0" borderId="0" xfId="53" applyFill="1"/>
    <xf numFmtId="164" fontId="16" fillId="0" borderId="0" xfId="53" applyNumberFormat="1"/>
    <xf numFmtId="164" fontId="18" fillId="0" borderId="0" xfId="53" applyNumberFormat="1" applyFont="1" applyAlignment="1">
      <alignment horizontal="right" indent="1"/>
    </xf>
    <xf numFmtId="1" fontId="18" fillId="0" borderId="0" xfId="53" applyNumberFormat="1" applyFont="1" applyFill="1" applyAlignment="1">
      <alignment horizontal="right"/>
    </xf>
    <xf numFmtId="0" fontId="18" fillId="0" borderId="0" xfId="5" applyFont="1" applyFill="1" applyBorder="1" applyAlignment="1">
      <alignment horizontal="left" indent="1"/>
    </xf>
    <xf numFmtId="0" fontId="18" fillId="0" borderId="0" xfId="5" applyFont="1" applyBorder="1"/>
    <xf numFmtId="1" fontId="18" fillId="0" borderId="0" xfId="53" applyNumberFormat="1" applyFont="1" applyFill="1" applyBorder="1" applyAlignment="1">
      <alignment horizontal="right"/>
    </xf>
    <xf numFmtId="0" fontId="16" fillId="0" borderId="0" xfId="53" applyFont="1"/>
    <xf numFmtId="164" fontId="18" fillId="0" borderId="0" xfId="53" applyNumberFormat="1" applyFont="1" applyFill="1" applyBorder="1" applyAlignment="1">
      <alignment horizontal="right"/>
    </xf>
    <xf numFmtId="0" fontId="7" fillId="0" borderId="0" xfId="54" applyFont="1" applyBorder="1"/>
    <xf numFmtId="164" fontId="38" fillId="0" borderId="0" xfId="55" applyNumberFormat="1" applyFont="1" applyBorder="1" applyAlignment="1">
      <alignment horizontal="right" indent="1"/>
    </xf>
    <xf numFmtId="1" fontId="38" fillId="0" borderId="0" xfId="55" applyNumberFormat="1" applyFont="1" applyFill="1" applyBorder="1" applyAlignment="1">
      <alignment horizontal="right"/>
    </xf>
    <xf numFmtId="1" fontId="38" fillId="0" borderId="0" xfId="55" applyNumberFormat="1" applyFont="1" applyBorder="1" applyAlignment="1">
      <alignment horizontal="right"/>
    </xf>
    <xf numFmtId="1" fontId="18" fillId="0" borderId="0" xfId="55" applyNumberFormat="1" applyFont="1" applyBorder="1" applyAlignment="1">
      <alignment horizontal="right"/>
    </xf>
    <xf numFmtId="0" fontId="18" fillId="0" borderId="0" xfId="56" applyFont="1" applyFill="1" applyBorder="1" applyAlignment="1">
      <alignment horizontal="left" indent="1"/>
    </xf>
    <xf numFmtId="0" fontId="18" fillId="0" borderId="0" xfId="54" applyFont="1" applyBorder="1"/>
    <xf numFmtId="164" fontId="40" fillId="0" borderId="0" xfId="55" applyNumberFormat="1" applyFont="1" applyBorder="1" applyAlignment="1">
      <alignment horizontal="right" indent="1"/>
    </xf>
    <xf numFmtId="1" fontId="40" fillId="0" borderId="0" xfId="55" applyNumberFormat="1" applyFont="1" applyFill="1" applyBorder="1" applyAlignment="1">
      <alignment horizontal="right"/>
    </xf>
    <xf numFmtId="1" fontId="40" fillId="0" borderId="0" xfId="55" applyNumberFormat="1" applyFont="1" applyBorder="1" applyAlignment="1">
      <alignment horizontal="right"/>
    </xf>
    <xf numFmtId="1" fontId="7" fillId="0" borderId="0" xfId="55" applyNumberFormat="1" applyFont="1" applyBorder="1" applyAlignment="1">
      <alignment horizontal="right"/>
    </xf>
    <xf numFmtId="0" fontId="7" fillId="0" borderId="0" xfId="54" applyFont="1" applyBorder="1" applyAlignment="1">
      <alignment horizontal="left"/>
    </xf>
    <xf numFmtId="0" fontId="18" fillId="0" borderId="0" xfId="54" applyFont="1" applyBorder="1" applyAlignment="1">
      <alignment horizontal="left" indent="1"/>
    </xf>
    <xf numFmtId="164" fontId="18" fillId="0" borderId="0" xfId="55" applyNumberFormat="1" applyFont="1" applyBorder="1" applyAlignment="1">
      <alignment horizontal="right" indent="1"/>
    </xf>
    <xf numFmtId="1" fontId="18" fillId="0" borderId="0" xfId="55" applyNumberFormat="1" applyFont="1" applyFill="1" applyBorder="1" applyAlignment="1">
      <alignment horizontal="right"/>
    </xf>
    <xf numFmtId="164" fontId="41" fillId="0" borderId="0" xfId="55" applyNumberFormat="1" applyFont="1" applyBorder="1" applyAlignment="1">
      <alignment horizontal="right" indent="1"/>
    </xf>
    <xf numFmtId="1" fontId="41" fillId="0" borderId="0" xfId="55" applyNumberFormat="1" applyFont="1" applyFill="1" applyBorder="1" applyAlignment="1">
      <alignment horizontal="right"/>
    </xf>
    <xf numFmtId="1" fontId="41" fillId="0" borderId="0" xfId="55" applyNumberFormat="1" applyFont="1" applyBorder="1" applyAlignment="1">
      <alignment horizontal="right"/>
    </xf>
    <xf numFmtId="1" fontId="33" fillId="0" borderId="0" xfId="55" applyNumberFormat="1" applyFont="1" applyBorder="1" applyAlignment="1">
      <alignment horizontal="right"/>
    </xf>
    <xf numFmtId="0" fontId="32" fillId="0" borderId="0" xfId="54" applyFont="1" applyBorder="1"/>
    <xf numFmtId="1" fontId="16" fillId="0" borderId="0" xfId="53" applyNumberFormat="1" applyFont="1"/>
    <xf numFmtId="1" fontId="16" fillId="0" borderId="0" xfId="53" applyNumberFormat="1"/>
    <xf numFmtId="164" fontId="7" fillId="0" borderId="0" xfId="55" applyNumberFormat="1" applyFont="1" applyBorder="1" applyAlignment="1">
      <alignment horizontal="right" indent="1"/>
    </xf>
    <xf numFmtId="1" fontId="7" fillId="0" borderId="0" xfId="55" applyNumberFormat="1" applyFont="1" applyFill="1" applyBorder="1" applyAlignment="1">
      <alignment horizontal="right"/>
    </xf>
    <xf numFmtId="0" fontId="4" fillId="0" borderId="0" xfId="53" applyNumberFormat="1" applyFont="1" applyBorder="1" applyAlignment="1">
      <alignment horizontal="center" vertical="center" wrapText="1"/>
    </xf>
    <xf numFmtId="0" fontId="4" fillId="0" borderId="0" xfId="53" applyNumberFormat="1" applyFont="1" applyFill="1" applyBorder="1" applyAlignment="1">
      <alignment horizontal="center" vertical="center" wrapText="1"/>
    </xf>
    <xf numFmtId="0" fontId="18" fillId="0" borderId="0" xfId="53" applyFont="1" applyBorder="1"/>
    <xf numFmtId="0" fontId="4" fillId="0" borderId="2" xfId="53" applyNumberFormat="1" applyFont="1" applyBorder="1" applyAlignment="1">
      <alignment horizontal="center" vertical="center" wrapText="1"/>
    </xf>
    <xf numFmtId="0" fontId="4" fillId="0" borderId="2" xfId="53" applyNumberFormat="1" applyFont="1" applyFill="1" applyBorder="1" applyAlignment="1">
      <alignment horizontal="center" vertical="center" wrapText="1"/>
    </xf>
    <xf numFmtId="0" fontId="4" fillId="0" borderId="2" xfId="53" applyFont="1" applyBorder="1" applyAlignment="1">
      <alignment horizontal="center" vertical="center" wrapText="1"/>
    </xf>
    <xf numFmtId="0" fontId="4" fillId="0" borderId="0" xfId="53" applyFont="1" applyBorder="1" applyAlignment="1">
      <alignment horizontal="center" vertical="center" wrapText="1"/>
    </xf>
    <xf numFmtId="0" fontId="4" fillId="0" borderId="1" xfId="53" applyNumberFormat="1" applyFont="1" applyBorder="1" applyAlignment="1">
      <alignment horizontal="center" vertical="center" wrapText="1"/>
    </xf>
    <xf numFmtId="0" fontId="4" fillId="0" borderId="1" xfId="53" applyNumberFormat="1" applyFont="1" applyFill="1" applyBorder="1" applyAlignment="1">
      <alignment horizontal="center" vertical="center" wrapText="1"/>
    </xf>
    <xf numFmtId="0" fontId="18" fillId="0" borderId="1" xfId="53" applyFont="1" applyBorder="1"/>
    <xf numFmtId="0" fontId="4" fillId="0" borderId="2" xfId="53" applyNumberFormat="1" applyFont="1" applyBorder="1" applyAlignment="1">
      <alignment horizontal="right"/>
    </xf>
    <xf numFmtId="0" fontId="4" fillId="0" borderId="0" xfId="53" applyFont="1" applyFill="1"/>
    <xf numFmtId="0" fontId="4" fillId="0" borderId="0" xfId="53" applyFont="1"/>
    <xf numFmtId="0" fontId="17" fillId="0" borderId="0" xfId="57" applyNumberFormat="1" applyFont="1" applyBorder="1" applyAlignment="1"/>
    <xf numFmtId="0" fontId="17" fillId="0" borderId="0" xfId="57" applyNumberFormat="1" applyFont="1" applyFill="1" applyBorder="1" applyAlignment="1"/>
    <xf numFmtId="0" fontId="2" fillId="0" borderId="0" xfId="58" applyNumberFormat="1" applyFont="1" applyBorder="1" applyAlignment="1">
      <alignment horizontal="left"/>
    </xf>
    <xf numFmtId="0" fontId="18" fillId="0" borderId="0" xfId="2610" applyFont="1" applyBorder="1"/>
    <xf numFmtId="1" fontId="18" fillId="0" borderId="0" xfId="2610" applyNumberFormat="1" applyFont="1" applyBorder="1"/>
    <xf numFmtId="0" fontId="18" fillId="0" borderId="0" xfId="2610" applyFont="1" applyBorder="1" applyAlignment="1"/>
    <xf numFmtId="164" fontId="18" fillId="0" borderId="0" xfId="2610" applyNumberFormat="1" applyFont="1" applyBorder="1" applyAlignment="1">
      <alignment horizontal="center"/>
    </xf>
    <xf numFmtId="164" fontId="18" fillId="0" borderId="0" xfId="2610" applyNumberFormat="1" applyFont="1" applyBorder="1" applyAlignment="1">
      <alignment horizontal="right" indent="1"/>
    </xf>
    <xf numFmtId="1" fontId="18" fillId="0" borderId="0" xfId="49" applyNumberFormat="1" applyFont="1" applyAlignment="1">
      <alignment horizontal="right"/>
    </xf>
    <xf numFmtId="1" fontId="18" fillId="0" borderId="0" xfId="2610" applyNumberFormat="1" applyFont="1" applyBorder="1" applyAlignment="1"/>
    <xf numFmtId="0" fontId="33" fillId="0" borderId="0" xfId="2610" applyFont="1" applyBorder="1" applyAlignment="1"/>
    <xf numFmtId="164" fontId="18" fillId="0" borderId="0" xfId="2610" applyNumberFormat="1" applyFont="1" applyBorder="1" applyAlignment="1">
      <alignment horizontal="right" indent="3"/>
    </xf>
    <xf numFmtId="164" fontId="7" fillId="0" borderId="0" xfId="2610" applyNumberFormat="1" applyFont="1" applyBorder="1" applyAlignment="1"/>
    <xf numFmtId="0" fontId="7" fillId="0" borderId="0" xfId="2610" applyFont="1" applyBorder="1" applyAlignment="1"/>
    <xf numFmtId="0" fontId="18" fillId="0" borderId="0" xfId="2610" applyFont="1" applyBorder="1" applyAlignment="1">
      <alignment horizontal="left"/>
    </xf>
    <xf numFmtId="0" fontId="33" fillId="0" borderId="0" xfId="2610" quotePrefix="1" applyFont="1" applyBorder="1" applyAlignment="1">
      <alignment horizontal="left"/>
    </xf>
    <xf numFmtId="164" fontId="7" fillId="0" borderId="0" xfId="2610" applyNumberFormat="1" applyFont="1" applyBorder="1" applyAlignment="1">
      <alignment horizontal="right" indent="3"/>
    </xf>
    <xf numFmtId="164" fontId="7" fillId="0" borderId="0" xfId="2610" applyNumberFormat="1" applyFont="1" applyBorder="1" applyAlignment="1">
      <alignment horizontal="right" indent="1"/>
    </xf>
    <xf numFmtId="0" fontId="107" fillId="0" borderId="0" xfId="2610" applyFont="1" applyBorder="1" applyAlignment="1">
      <alignment wrapText="1"/>
    </xf>
    <xf numFmtId="0" fontId="107" fillId="0" borderId="0" xfId="2610" applyFont="1" applyBorder="1" applyAlignment="1">
      <alignment horizontal="center" vertical="center" wrapText="1"/>
    </xf>
    <xf numFmtId="1" fontId="107" fillId="0" borderId="0" xfId="2610" applyNumberFormat="1" applyFont="1" applyBorder="1" applyAlignment="1">
      <alignment horizontal="center" vertical="center" wrapText="1"/>
    </xf>
    <xf numFmtId="0" fontId="107" fillId="0" borderId="0" xfId="2610" applyFont="1" applyBorder="1" applyAlignment="1">
      <alignment horizontal="center" wrapText="1"/>
    </xf>
    <xf numFmtId="0" fontId="107" fillId="0" borderId="2" xfId="2610" applyFont="1" applyBorder="1" applyAlignment="1">
      <alignment horizontal="center" vertical="center" wrapText="1"/>
    </xf>
    <xf numFmtId="1" fontId="107" fillId="0" borderId="2" xfId="2610" applyNumberFormat="1" applyFont="1" applyBorder="1" applyAlignment="1">
      <alignment horizontal="center" vertical="center" wrapText="1"/>
    </xf>
    <xf numFmtId="0" fontId="107" fillId="0" borderId="1" xfId="2610" applyFont="1" applyBorder="1" applyAlignment="1">
      <alignment horizontal="center" wrapText="1"/>
    </xf>
    <xf numFmtId="0" fontId="15" fillId="0" borderId="0" xfId="2610" applyFont="1" applyBorder="1"/>
    <xf numFmtId="0" fontId="2" fillId="0" borderId="0" xfId="2610" applyFont="1" applyBorder="1" applyAlignment="1">
      <alignment horizontal="center"/>
    </xf>
    <xf numFmtId="0" fontId="2" fillId="0" borderId="0" xfId="2610" applyFont="1" applyBorder="1" applyAlignment="1"/>
    <xf numFmtId="0" fontId="30" fillId="0" borderId="0" xfId="2611" applyFont="1"/>
    <xf numFmtId="0" fontId="94" fillId="0" borderId="0" xfId="2611" applyFont="1"/>
    <xf numFmtId="164" fontId="18" fillId="0" borderId="0" xfId="49" applyNumberFormat="1" applyFont="1" applyBorder="1"/>
    <xf numFmtId="0" fontId="18" fillId="0" borderId="0" xfId="49" applyFont="1" applyBorder="1"/>
    <xf numFmtId="0" fontId="94" fillId="0" borderId="0" xfId="49" applyFont="1" applyBorder="1"/>
    <xf numFmtId="0" fontId="35" fillId="0" borderId="0" xfId="49" applyFont="1" applyBorder="1"/>
    <xf numFmtId="0" fontId="30" fillId="0" borderId="0" xfId="2611"/>
    <xf numFmtId="0" fontId="18" fillId="0" borderId="0" xfId="2611" applyFont="1" applyAlignment="1">
      <alignment horizontal="center"/>
    </xf>
    <xf numFmtId="164" fontId="94" fillId="0" borderId="0" xfId="2611" applyNumberFormat="1" applyFont="1"/>
    <xf numFmtId="164" fontId="18" fillId="0" borderId="0" xfId="2613" applyNumberFormat="1" applyFont="1" applyBorder="1" applyAlignment="1"/>
    <xf numFmtId="164" fontId="18" fillId="0" borderId="0" xfId="2613" applyNumberFormat="1" applyFont="1" applyBorder="1" applyAlignment="1">
      <alignment horizontal="right" indent="1"/>
    </xf>
    <xf numFmtId="202" fontId="7" fillId="0" borderId="0" xfId="2613" applyNumberFormat="1" applyFont="1" applyBorder="1" applyAlignment="1">
      <alignment horizontal="right" indent="1"/>
    </xf>
    <xf numFmtId="164" fontId="18" fillId="0" borderId="0" xfId="2611" applyNumberFormat="1" applyFont="1" applyAlignment="1"/>
    <xf numFmtId="164" fontId="109" fillId="0" borderId="0" xfId="2611" applyNumberFormat="1" applyFont="1" applyAlignment="1"/>
    <xf numFmtId="164" fontId="18" fillId="0" borderId="0" xfId="2611" applyNumberFormat="1" applyFont="1" applyAlignment="1">
      <alignment horizontal="right" indent="2"/>
    </xf>
    <xf numFmtId="164" fontId="18" fillId="0" borderId="0" xfId="2611" applyNumberFormat="1" applyFont="1" applyAlignment="1">
      <alignment horizontal="right" indent="1"/>
    </xf>
    <xf numFmtId="0" fontId="18" fillId="0" borderId="0" xfId="2613" applyNumberFormat="1" applyFont="1" applyBorder="1" applyAlignment="1">
      <alignment horizontal="left"/>
    </xf>
    <xf numFmtId="0" fontId="18" fillId="0" borderId="0" xfId="2613" applyFont="1" applyBorder="1" applyAlignment="1">
      <alignment horizontal="left"/>
    </xf>
    <xf numFmtId="0" fontId="18" fillId="0" borderId="0" xfId="2613" applyFont="1" applyBorder="1" applyAlignment="1"/>
    <xf numFmtId="0" fontId="33" fillId="0" borderId="0" xfId="2613" applyNumberFormat="1" applyFont="1" applyBorder="1" applyAlignment="1"/>
    <xf numFmtId="0" fontId="18" fillId="0" borderId="0" xfId="2613" applyNumberFormat="1" applyFont="1" applyBorder="1" applyAlignment="1"/>
    <xf numFmtId="164" fontId="7" fillId="0" borderId="0" xfId="2611" applyNumberFormat="1" applyFont="1" applyAlignment="1"/>
    <xf numFmtId="164" fontId="7" fillId="0" borderId="0" xfId="2611" applyNumberFormat="1" applyFont="1" applyAlignment="1">
      <alignment horizontal="right" indent="2"/>
    </xf>
    <xf numFmtId="164" fontId="7" fillId="0" borderId="0" xfId="2611" applyNumberFormat="1" applyFont="1" applyAlignment="1">
      <alignment horizontal="right" indent="1"/>
    </xf>
    <xf numFmtId="0" fontId="7" fillId="0" borderId="0" xfId="2613" applyNumberFormat="1" applyFont="1" applyBorder="1" applyAlignment="1"/>
    <xf numFmtId="0" fontId="16" fillId="0" borderId="0" xfId="2611" applyFont="1" applyAlignment="1">
      <alignment horizontal="right" indent="2"/>
    </xf>
    <xf numFmtId="0" fontId="16" fillId="0" borderId="0" xfId="2611" applyFont="1"/>
    <xf numFmtId="0" fontId="9" fillId="0" borderId="0" xfId="2612" applyFont="1" applyAlignment="1">
      <alignment horizontal="center"/>
    </xf>
    <xf numFmtId="0" fontId="9" fillId="0" borderId="0" xfId="2612" applyFont="1" applyAlignment="1">
      <alignment horizontal="right" indent="1"/>
    </xf>
    <xf numFmtId="0" fontId="30" fillId="0" borderId="0" xfId="2611" applyFont="1" applyAlignment="1">
      <alignment horizontal="right" indent="4"/>
    </xf>
    <xf numFmtId="0" fontId="33" fillId="0" borderId="0" xfId="2612" applyFont="1" applyAlignment="1">
      <alignment horizontal="center"/>
    </xf>
    <xf numFmtId="202" fontId="33" fillId="0" borderId="0" xfId="2613" applyNumberFormat="1" applyFont="1" applyBorder="1" applyAlignment="1">
      <alignment horizontal="center"/>
    </xf>
    <xf numFmtId="0" fontId="16" fillId="0" borderId="0" xfId="2611" applyFont="1" applyAlignment="1">
      <alignment horizontal="right" indent="1"/>
    </xf>
    <xf numFmtId="0" fontId="94" fillId="0" borderId="0" xfId="2611" applyFont="1" applyAlignment="1"/>
    <xf numFmtId="164" fontId="18" fillId="0" borderId="0" xfId="2611" applyNumberFormat="1" applyFont="1" applyAlignment="1">
      <alignment horizontal="right" indent="3"/>
    </xf>
    <xf numFmtId="164" fontId="18" fillId="0" borderId="0" xfId="2611" applyNumberFormat="1" applyFont="1"/>
    <xf numFmtId="164" fontId="109" fillId="0" borderId="0" xfId="2611" applyNumberFormat="1" applyFont="1"/>
    <xf numFmtId="164" fontId="30" fillId="0" borderId="0" xfId="2611" applyNumberFormat="1" applyFont="1"/>
    <xf numFmtId="164" fontId="109" fillId="0" borderId="0" xfId="2611" applyNumberFormat="1" applyFont="1" applyAlignment="1">
      <alignment horizontal="right" indent="3"/>
    </xf>
    <xf numFmtId="164" fontId="109" fillId="0" borderId="0" xfId="2611" applyNumberFormat="1" applyFont="1" applyAlignment="1">
      <alignment horizontal="right" indent="2"/>
    </xf>
    <xf numFmtId="164" fontId="109" fillId="0" borderId="0" xfId="2611" applyNumberFormat="1" applyFont="1" applyAlignment="1">
      <alignment horizontal="right" indent="1"/>
    </xf>
    <xf numFmtId="164" fontId="7" fillId="0" borderId="0" xfId="2611" applyNumberFormat="1" applyFont="1" applyAlignment="1">
      <alignment horizontal="right" indent="3"/>
    </xf>
    <xf numFmtId="164" fontId="7" fillId="0" borderId="0" xfId="2611" applyNumberFormat="1" applyFont="1"/>
    <xf numFmtId="0" fontId="4" fillId="0" borderId="0" xfId="2611" applyFont="1"/>
    <xf numFmtId="0" fontId="18" fillId="0" borderId="0" xfId="2613" applyFont="1" applyBorder="1" applyAlignment="1">
      <alignment horizontal="centerContinuous"/>
    </xf>
    <xf numFmtId="0" fontId="3" fillId="0" borderId="0" xfId="2613" applyNumberFormat="1" applyFont="1" applyBorder="1" applyAlignment="1"/>
    <xf numFmtId="0" fontId="18" fillId="0" borderId="0" xfId="2611" applyFont="1" applyAlignment="1">
      <alignment wrapText="1"/>
    </xf>
    <xf numFmtId="0" fontId="18" fillId="0" borderId="4" xfId="2611" applyNumberFormat="1" applyFont="1" applyBorder="1" applyAlignment="1">
      <alignment horizontal="center" vertical="center" wrapText="1"/>
    </xf>
    <xf numFmtId="0" fontId="18" fillId="0" borderId="2" xfId="2611" applyNumberFormat="1" applyFont="1" applyBorder="1" applyAlignment="1">
      <alignment horizontal="center" vertical="center" wrapText="1"/>
    </xf>
    <xf numFmtId="0" fontId="5" fillId="0" borderId="0" xfId="2611" applyFont="1" applyBorder="1" applyAlignment="1">
      <alignment horizontal="center" vertical="center" wrapText="1"/>
    </xf>
    <xf numFmtId="0" fontId="4" fillId="0" borderId="0" xfId="2611" applyFont="1" applyBorder="1" applyAlignment="1">
      <alignment horizontal="center" vertical="center"/>
    </xf>
    <xf numFmtId="0" fontId="4" fillId="0" borderId="0" xfId="2611" applyFont="1" applyBorder="1"/>
    <xf numFmtId="0" fontId="4" fillId="0" borderId="2" xfId="2611" applyFont="1" applyBorder="1"/>
    <xf numFmtId="0" fontId="4" fillId="0" borderId="2" xfId="2611" applyFont="1" applyBorder="1" applyAlignment="1"/>
    <xf numFmtId="0" fontId="15" fillId="0" borderId="0" xfId="2611" applyFont="1"/>
    <xf numFmtId="0" fontId="15" fillId="0" borderId="0" xfId="2611" applyFont="1" applyBorder="1"/>
    <xf numFmtId="0" fontId="2" fillId="0" borderId="0" xfId="2611" applyFont="1" applyBorder="1"/>
    <xf numFmtId="0" fontId="15" fillId="0" borderId="0" xfId="2611" applyFont="1" applyAlignment="1"/>
    <xf numFmtId="0" fontId="15" fillId="0" borderId="0" xfId="2611" applyFont="1" applyBorder="1" applyAlignment="1">
      <alignment vertical="center"/>
    </xf>
    <xf numFmtId="0" fontId="2" fillId="0" borderId="0" xfId="2611" applyNumberFormat="1" applyFont="1" applyBorder="1" applyAlignment="1"/>
    <xf numFmtId="0" fontId="110" fillId="0" borderId="0" xfId="2614" applyFont="1" applyFill="1" applyBorder="1"/>
    <xf numFmtId="0" fontId="110" fillId="0" borderId="0" xfId="2615" applyFont="1" applyFill="1" applyBorder="1"/>
    <xf numFmtId="0" fontId="18" fillId="0" borderId="0" xfId="2616"/>
    <xf numFmtId="164" fontId="111" fillId="0" borderId="0" xfId="2614" applyNumberFormat="1" applyFont="1" applyFill="1" applyBorder="1"/>
    <xf numFmtId="1" fontId="112" fillId="0" borderId="0" xfId="2614" applyNumberFormat="1" applyFont="1" applyFill="1" applyBorder="1"/>
    <xf numFmtId="1" fontId="4" fillId="0" borderId="0" xfId="2614" applyNumberFormat="1" applyFont="1" applyFill="1" applyBorder="1"/>
    <xf numFmtId="164" fontId="4" fillId="0" borderId="0" xfId="2614" applyNumberFormat="1" applyFont="1" applyFill="1" applyBorder="1"/>
    <xf numFmtId="0" fontId="4" fillId="0" borderId="0" xfId="2615" applyFont="1" applyFill="1" applyBorder="1" applyAlignment="1">
      <alignment horizontal="left"/>
    </xf>
    <xf numFmtId="0" fontId="4" fillId="0" borderId="0" xfId="2616" applyFont="1"/>
    <xf numFmtId="0" fontId="4" fillId="0" borderId="0" xfId="2615" applyNumberFormat="1" applyFont="1" applyFill="1" applyBorder="1" applyAlignment="1">
      <alignment horizontal="left"/>
    </xf>
    <xf numFmtId="0" fontId="4" fillId="0" borderId="0" xfId="2615" applyFont="1" applyFill="1" applyBorder="1"/>
    <xf numFmtId="0" fontId="4" fillId="0" borderId="0" xfId="2614" applyFont="1" applyFill="1" applyBorder="1"/>
    <xf numFmtId="0" fontId="4" fillId="0" borderId="0" xfId="2615" applyFont="1" applyFill="1" applyBorder="1" applyAlignment="1">
      <alignment wrapText="1"/>
    </xf>
    <xf numFmtId="164" fontId="3" fillId="0" borderId="0" xfId="2614" applyNumberFormat="1" applyFont="1" applyFill="1" applyBorder="1"/>
    <xf numFmtId="0" fontId="4" fillId="0" borderId="0" xfId="2615" applyNumberFormat="1" applyFont="1" applyFill="1" applyBorder="1"/>
    <xf numFmtId="1" fontId="110" fillId="0" borderId="0" xfId="2614" applyNumberFormat="1" applyFont="1" applyFill="1" applyBorder="1"/>
    <xf numFmtId="49" fontId="4" fillId="0" borderId="0" xfId="2615" applyNumberFormat="1" applyFont="1" applyFill="1" applyBorder="1" applyAlignment="1">
      <alignment horizontal="left"/>
    </xf>
    <xf numFmtId="1" fontId="3" fillId="0" borderId="0" xfId="2614" applyNumberFormat="1" applyFont="1" applyFill="1" applyBorder="1"/>
    <xf numFmtId="0" fontId="3" fillId="0" borderId="0" xfId="2614" applyFont="1" applyFill="1" applyBorder="1"/>
    <xf numFmtId="49" fontId="3" fillId="0" borderId="0" xfId="2615" applyNumberFormat="1" applyFont="1" applyFill="1" applyBorder="1" applyAlignment="1">
      <alignment horizontal="left"/>
    </xf>
    <xf numFmtId="0" fontId="112" fillId="0" borderId="0" xfId="2614" applyFont="1" applyFill="1" applyBorder="1"/>
    <xf numFmtId="0" fontId="113" fillId="0" borderId="0" xfId="2615" applyFont="1" applyFill="1" applyBorder="1" applyAlignment="1">
      <alignment horizontal="center" wrapText="1"/>
    </xf>
    <xf numFmtId="0" fontId="110" fillId="0" borderId="0" xfId="2614" applyFont="1" applyFill="1" applyBorder="1" applyAlignment="1">
      <alignment horizontal="center" vertical="center"/>
    </xf>
    <xf numFmtId="1" fontId="4" fillId="0" borderId="2" xfId="2614" applyNumberFormat="1" applyFont="1" applyFill="1" applyBorder="1" applyAlignment="1">
      <alignment horizontal="center" vertical="center"/>
    </xf>
    <xf numFmtId="1" fontId="4" fillId="0" borderId="2" xfId="2615" applyNumberFormat="1" applyFont="1" applyFill="1" applyBorder="1" applyAlignment="1">
      <alignment horizontal="center" vertical="center"/>
    </xf>
    <xf numFmtId="164" fontId="4" fillId="0" borderId="2" xfId="2615" applyNumberFormat="1" applyFont="1" applyFill="1" applyBorder="1" applyAlignment="1">
      <alignment horizontal="center" vertical="center"/>
    </xf>
    <xf numFmtId="0" fontId="4" fillId="0" borderId="0" xfId="2615" applyFont="1" applyFill="1" applyBorder="1" applyAlignment="1">
      <alignment horizontal="center" vertical="center" wrapText="1"/>
    </xf>
    <xf numFmtId="0" fontId="4" fillId="0" borderId="0" xfId="2614" applyFont="1" applyFill="1" applyBorder="1" applyAlignment="1">
      <alignment horizontal="center" vertical="center"/>
    </xf>
    <xf numFmtId="0" fontId="110" fillId="0" borderId="0" xfId="2614" applyFont="1" applyFill="1" applyBorder="1" applyAlignment="1">
      <alignment vertical="center"/>
    </xf>
    <xf numFmtId="1" fontId="4" fillId="0" borderId="0" xfId="2615" applyNumberFormat="1" applyFont="1" applyFill="1" applyBorder="1" applyAlignment="1">
      <alignment horizontal="center" vertical="center" wrapText="1"/>
    </xf>
    <xf numFmtId="1" fontId="4" fillId="0" borderId="1" xfId="2615" applyNumberFormat="1" applyFont="1" applyFill="1" applyBorder="1" applyAlignment="1">
      <alignment horizontal="center" vertical="center" wrapText="1"/>
    </xf>
    <xf numFmtId="0" fontId="4" fillId="0" borderId="1" xfId="2615" applyFont="1" applyFill="1" applyBorder="1" applyAlignment="1">
      <alignment vertical="center"/>
    </xf>
    <xf numFmtId="0" fontId="4" fillId="0" borderId="1" xfId="2614" applyFont="1" applyFill="1" applyBorder="1" applyAlignment="1">
      <alignment vertical="center"/>
    </xf>
    <xf numFmtId="0" fontId="4" fillId="0" borderId="2" xfId="2614" applyNumberFormat="1" applyFont="1" applyFill="1" applyBorder="1" applyAlignment="1">
      <alignment horizontal="right"/>
    </xf>
    <xf numFmtId="0" fontId="4" fillId="0" borderId="2" xfId="2614" applyNumberFormat="1" applyFont="1" applyFill="1" applyBorder="1" applyAlignment="1"/>
    <xf numFmtId="0" fontId="9" fillId="0" borderId="2" xfId="2614" applyFont="1" applyFill="1" applyBorder="1" applyAlignment="1"/>
    <xf numFmtId="0" fontId="4" fillId="0" borderId="0" xfId="2614" applyFont="1" applyFill="1" applyBorder="1" applyAlignment="1">
      <alignment vertical="center"/>
    </xf>
    <xf numFmtId="0" fontId="4" fillId="0" borderId="0" xfId="2615" applyFont="1" applyFill="1" applyBorder="1" applyAlignment="1">
      <alignment vertical="center"/>
    </xf>
    <xf numFmtId="1" fontId="112" fillId="0" borderId="0" xfId="2614" applyNumberFormat="1" applyFont="1" applyFill="1" applyBorder="1" applyAlignment="1">
      <alignment horizontal="center"/>
    </xf>
    <xf numFmtId="1" fontId="2" fillId="0" borderId="0" xfId="2614" applyNumberFormat="1" applyFont="1" applyFill="1" applyBorder="1" applyAlignment="1">
      <alignment horizontal="center"/>
    </xf>
    <xf numFmtId="1" fontId="114" fillId="0" borderId="0" xfId="2614" applyNumberFormat="1" applyFont="1" applyFill="1" applyBorder="1" applyAlignment="1"/>
    <xf numFmtId="1" fontId="2" fillId="0" borderId="0" xfId="2614" applyNumberFormat="1" applyFont="1" applyFill="1" applyBorder="1" applyAlignment="1"/>
    <xf numFmtId="0" fontId="16" fillId="0" borderId="0" xfId="2614" applyFont="1" applyFill="1" applyBorder="1"/>
    <xf numFmtId="0" fontId="16" fillId="0" borderId="0" xfId="2615" applyFont="1" applyFill="1" applyBorder="1"/>
    <xf numFmtId="0" fontId="115" fillId="0" borderId="0" xfId="2614" applyFont="1" applyFill="1" applyBorder="1"/>
    <xf numFmtId="0" fontId="115" fillId="0" borderId="0" xfId="2615" applyFont="1" applyFill="1" applyBorder="1"/>
    <xf numFmtId="0" fontId="116" fillId="0" borderId="0" xfId="2615" applyNumberFormat="1" applyFont="1" applyFill="1" applyBorder="1"/>
    <xf numFmtId="0" fontId="4" fillId="0" borderId="0" xfId="2615" applyNumberFormat="1" applyFont="1" applyFill="1" applyBorder="1" applyAlignment="1">
      <alignment vertical="center"/>
    </xf>
    <xf numFmtId="164" fontId="4" fillId="0" borderId="0" xfId="2615" applyNumberFormat="1" applyFont="1" applyFill="1" applyBorder="1" applyAlignment="1">
      <alignment vertical="center"/>
    </xf>
    <xf numFmtId="164" fontId="4" fillId="0" borderId="0" xfId="2616" applyNumberFormat="1" applyFont="1" applyFill="1" applyAlignment="1">
      <alignment vertical="center"/>
    </xf>
    <xf numFmtId="1" fontId="4" fillId="0" borderId="0" xfId="2616" applyNumberFormat="1" applyFont="1" applyFill="1" applyAlignment="1">
      <alignment vertical="center"/>
    </xf>
    <xf numFmtId="1" fontId="4" fillId="0" borderId="0" xfId="2615" applyNumberFormat="1" applyFont="1" applyFill="1" applyBorder="1" applyAlignment="1">
      <alignment vertical="center"/>
    </xf>
    <xf numFmtId="164" fontId="4" fillId="0" borderId="0" xfId="2615" applyNumberFormat="1" applyFont="1" applyFill="1" applyBorder="1"/>
    <xf numFmtId="164" fontId="4" fillId="0" borderId="0" xfId="2616" applyNumberFormat="1" applyFont="1" applyFill="1"/>
    <xf numFmtId="1" fontId="4" fillId="0" borderId="0" xfId="2616" applyNumberFormat="1" applyFont="1" applyFill="1"/>
    <xf numFmtId="1" fontId="4" fillId="0" borderId="0" xfId="2615" applyNumberFormat="1" applyFont="1" applyFill="1" applyBorder="1"/>
    <xf numFmtId="1" fontId="4" fillId="0" borderId="0" xfId="2616" applyNumberFormat="1" applyFont="1" applyFill="1" applyBorder="1" applyAlignment="1"/>
    <xf numFmtId="1" fontId="4" fillId="0" borderId="0" xfId="2614" applyNumberFormat="1" applyFont="1" applyFill="1" applyBorder="1" applyAlignment="1">
      <alignment vertical="center"/>
    </xf>
    <xf numFmtId="164" fontId="117" fillId="0" borderId="0" xfId="2614" applyNumberFormat="1" applyFont="1" applyFill="1" applyBorder="1"/>
    <xf numFmtId="1" fontId="117" fillId="0" borderId="0" xfId="2614" applyNumberFormat="1" applyFont="1" applyFill="1" applyBorder="1"/>
    <xf numFmtId="0" fontId="4" fillId="0" borderId="2" xfId="2614" applyFont="1" applyFill="1" applyBorder="1"/>
    <xf numFmtId="1" fontId="4" fillId="0" borderId="0" xfId="2615" applyNumberFormat="1" applyFont="1" applyFill="1" applyBorder="1" applyAlignment="1"/>
    <xf numFmtId="0" fontId="4" fillId="0" borderId="0" xfId="2614" applyFont="1" applyFill="1" applyBorder="1" applyAlignment="1"/>
    <xf numFmtId="0" fontId="12" fillId="0" borderId="0" xfId="2615" applyNumberFormat="1" applyFont="1" applyFill="1" applyBorder="1" applyAlignment="1">
      <alignment horizontal="left"/>
    </xf>
    <xf numFmtId="1" fontId="4" fillId="0" borderId="0" xfId="2616" applyNumberFormat="1" applyFont="1" applyFill="1" applyAlignment="1"/>
    <xf numFmtId="1" fontId="119" fillId="0" borderId="0" xfId="2616" applyNumberFormat="1" applyFont="1" applyFill="1" applyAlignment="1"/>
    <xf numFmtId="1" fontId="3" fillId="0" borderId="0" xfId="2616" applyNumberFormat="1" applyFont="1" applyFill="1" applyAlignment="1"/>
    <xf numFmtId="0" fontId="53" fillId="0" borderId="0" xfId="2614" applyFont="1" applyFill="1" applyBorder="1"/>
    <xf numFmtId="1" fontId="3" fillId="0" borderId="0" xfId="2615" applyNumberFormat="1" applyFont="1" applyFill="1" applyBorder="1"/>
    <xf numFmtId="164" fontId="3" fillId="0" borderId="0" xfId="2616" applyNumberFormat="1" applyFont="1" applyFill="1"/>
    <xf numFmtId="1" fontId="3" fillId="0" borderId="0" xfId="2616" applyNumberFormat="1" applyFont="1" applyFill="1"/>
    <xf numFmtId="0" fontId="117" fillId="0" borderId="0" xfId="2614" applyFont="1" applyFill="1" applyBorder="1"/>
    <xf numFmtId="0" fontId="4" fillId="0" borderId="0" xfId="2615" applyFont="1" applyFill="1" applyBorder="1" applyAlignment="1">
      <alignment horizontal="center"/>
    </xf>
    <xf numFmtId="0" fontId="4" fillId="0" borderId="2" xfId="2614" applyFont="1" applyFill="1" applyBorder="1" applyAlignment="1">
      <alignment horizontal="right"/>
    </xf>
    <xf numFmtId="0" fontId="12" fillId="0" borderId="2" xfId="2614" applyFont="1" applyFill="1" applyBorder="1" applyAlignment="1"/>
    <xf numFmtId="0" fontId="22" fillId="0" borderId="0" xfId="44"/>
    <xf numFmtId="0" fontId="110" fillId="0" borderId="0" xfId="2620" applyFont="1" applyBorder="1"/>
    <xf numFmtId="0" fontId="29" fillId="0" borderId="0" xfId="2420"/>
    <xf numFmtId="0" fontId="120" fillId="0" borderId="0" xfId="2620" applyFont="1" applyBorder="1"/>
    <xf numFmtId="0" fontId="121" fillId="0" borderId="0" xfId="2620" applyFont="1" applyBorder="1"/>
    <xf numFmtId="164" fontId="112" fillId="0" borderId="0" xfId="2620" applyNumberFormat="1" applyFont="1" applyBorder="1"/>
    <xf numFmtId="164" fontId="7" fillId="0" borderId="0" xfId="2620" applyNumberFormat="1" applyFont="1" applyFill="1" applyBorder="1"/>
    <xf numFmtId="164" fontId="7" fillId="0" borderId="0" xfId="2620" applyNumberFormat="1" applyFont="1" applyBorder="1"/>
    <xf numFmtId="0" fontId="7" fillId="0" borderId="0" xfId="2621" applyNumberFormat="1" applyFont="1" applyBorder="1" applyAlignment="1"/>
    <xf numFmtId="164" fontId="18" fillId="0" borderId="0" xfId="2620" applyNumberFormat="1" applyFont="1" applyBorder="1"/>
    <xf numFmtId="0" fontId="18" fillId="0" borderId="0" xfId="2621" applyNumberFormat="1" applyFont="1" applyBorder="1" applyAlignment="1"/>
    <xf numFmtId="0" fontId="18" fillId="0" borderId="0" xfId="2620" applyFont="1" applyBorder="1" applyAlignment="1"/>
    <xf numFmtId="0" fontId="18" fillId="0" borderId="0" xfId="2621" applyNumberFormat="1" applyFont="1" applyFill="1" applyBorder="1" applyAlignment="1"/>
    <xf numFmtId="0" fontId="62" fillId="0" borderId="0" xfId="2620" applyFont="1" applyBorder="1"/>
    <xf numFmtId="203" fontId="18" fillId="0" borderId="0" xfId="2620" applyNumberFormat="1" applyFont="1" applyBorder="1"/>
    <xf numFmtId="0" fontId="33" fillId="0" borderId="0" xfId="2621" applyNumberFormat="1" applyFont="1" applyBorder="1" applyAlignment="1"/>
    <xf numFmtId="164" fontId="122" fillId="0" borderId="0" xfId="2620" applyNumberFormat="1" applyFont="1" applyBorder="1" applyAlignment="1">
      <alignment horizontal="right"/>
    </xf>
    <xf numFmtId="164" fontId="122" fillId="0" borderId="0" xfId="2620" applyNumberFormat="1" applyFont="1" applyBorder="1"/>
    <xf numFmtId="164" fontId="122" fillId="0" borderId="0" xfId="2620" applyNumberFormat="1" applyFont="1" applyFill="1" applyBorder="1" applyAlignment="1">
      <alignment horizontal="right"/>
    </xf>
    <xf numFmtId="164" fontId="122" fillId="0" borderId="0" xfId="2620" applyNumberFormat="1" applyFont="1" applyFill="1" applyBorder="1"/>
    <xf numFmtId="164" fontId="18" fillId="0" borderId="0" xfId="2620" applyNumberFormat="1" applyFont="1" applyFill="1" applyBorder="1"/>
    <xf numFmtId="0" fontId="22" fillId="0" borderId="0" xfId="44" applyFill="1"/>
    <xf numFmtId="164" fontId="123" fillId="0" borderId="0" xfId="2620" applyNumberFormat="1" applyFont="1" applyFill="1" applyBorder="1" applyAlignment="1">
      <alignment horizontal="right"/>
    </xf>
    <xf numFmtId="164" fontId="123" fillId="0" borderId="0" xfId="2620" applyNumberFormat="1" applyFont="1" applyFill="1" applyBorder="1"/>
    <xf numFmtId="1" fontId="122" fillId="0" borderId="0" xfId="2620" applyNumberFormat="1" applyFont="1" applyBorder="1" applyAlignment="1"/>
    <xf numFmtId="1" fontId="18" fillId="0" borderId="0" xfId="2620" applyNumberFormat="1" applyFont="1" applyBorder="1" applyAlignment="1"/>
    <xf numFmtId="0" fontId="7" fillId="0" borderId="0" xfId="2620" applyNumberFormat="1" applyFont="1" applyBorder="1" applyAlignment="1"/>
    <xf numFmtId="0" fontId="124" fillId="0" borderId="0" xfId="2620" applyFont="1" applyBorder="1"/>
    <xf numFmtId="164" fontId="124" fillId="0" borderId="0" xfId="2620" applyNumberFormat="1" applyFont="1" applyBorder="1"/>
    <xf numFmtId="0" fontId="18" fillId="0" borderId="0" xfId="2621" applyFont="1" applyBorder="1" applyAlignment="1"/>
    <xf numFmtId="0" fontId="7" fillId="0" borderId="0" xfId="2622" applyNumberFormat="1" applyFont="1" applyBorder="1" applyAlignment="1"/>
    <xf numFmtId="164" fontId="123" fillId="0" borderId="0" xfId="2620" applyNumberFormat="1" applyFont="1" applyBorder="1" applyAlignment="1">
      <alignment horizontal="right"/>
    </xf>
    <xf numFmtId="0" fontId="7" fillId="0" borderId="0" xfId="2621" applyNumberFormat="1" applyFont="1" applyBorder="1"/>
    <xf numFmtId="0" fontId="53" fillId="0" borderId="0" xfId="2620" applyFont="1" applyBorder="1" applyAlignment="1">
      <alignment vertical="center" wrapText="1"/>
    </xf>
    <xf numFmtId="0" fontId="4" fillId="0" borderId="0" xfId="2610" applyFont="1" applyBorder="1" applyAlignment="1">
      <alignment horizontal="center" vertical="top" wrapText="1"/>
    </xf>
    <xf numFmtId="1" fontId="4" fillId="0" borderId="0" xfId="2615" applyNumberFormat="1" applyFont="1" applyFill="1" applyBorder="1" applyAlignment="1">
      <alignment horizontal="center" vertical="top" wrapText="1"/>
    </xf>
    <xf numFmtId="0" fontId="4" fillId="0" borderId="0" xfId="2620" applyFont="1" applyBorder="1" applyAlignment="1">
      <alignment horizontal="center" vertical="top" wrapText="1"/>
    </xf>
    <xf numFmtId="0" fontId="18" fillId="0" borderId="0" xfId="2620" applyFont="1" applyBorder="1" applyAlignment="1">
      <alignment vertical="center" wrapText="1"/>
    </xf>
    <xf numFmtId="0" fontId="18" fillId="0" borderId="1" xfId="2620" applyFont="1" applyBorder="1" applyAlignment="1">
      <alignment vertical="center" wrapText="1"/>
    </xf>
    <xf numFmtId="0" fontId="18" fillId="0" borderId="2" xfId="2620" applyNumberFormat="1" applyFont="1" applyBorder="1" applyAlignment="1">
      <alignment horizontal="right"/>
    </xf>
    <xf numFmtId="0" fontId="18" fillId="0" borderId="0" xfId="2620" applyFont="1" applyBorder="1" applyAlignment="1">
      <alignment horizontal="center"/>
    </xf>
    <xf numFmtId="0" fontId="18" fillId="0" borderId="0" xfId="2620" applyFont="1" applyBorder="1"/>
    <xf numFmtId="0" fontId="36" fillId="0" borderId="0" xfId="2620" applyFont="1" applyBorder="1" applyAlignment="1">
      <alignment horizontal="left"/>
    </xf>
    <xf numFmtId="0" fontId="114" fillId="0" borderId="0" xfId="2620" applyNumberFormat="1" applyFont="1" applyBorder="1" applyAlignment="1">
      <alignment horizontal="left"/>
    </xf>
    <xf numFmtId="0" fontId="125" fillId="0" borderId="0" xfId="2620" applyFont="1" applyBorder="1" applyAlignment="1">
      <alignment horizontal="left"/>
    </xf>
    <xf numFmtId="0" fontId="17" fillId="0" borderId="0" xfId="2620" applyNumberFormat="1" applyFont="1" applyBorder="1" applyAlignment="1">
      <alignment horizontal="left"/>
    </xf>
    <xf numFmtId="0" fontId="125" fillId="0" borderId="0" xfId="2620" applyFont="1" applyBorder="1" applyAlignment="1"/>
    <xf numFmtId="0" fontId="17" fillId="0" borderId="0" xfId="2620" applyNumberFormat="1" applyFont="1" applyBorder="1" applyAlignment="1"/>
    <xf numFmtId="164" fontId="7" fillId="0" borderId="0" xfId="47" applyNumberFormat="1" applyFont="1" applyBorder="1" applyAlignment="1">
      <alignment horizontal="right" indent="2"/>
    </xf>
    <xf numFmtId="164" fontId="18" fillId="0" borderId="0" xfId="47" applyNumberFormat="1" applyFont="1" applyBorder="1" applyAlignment="1">
      <alignment horizontal="right" indent="2"/>
    </xf>
    <xf numFmtId="164" fontId="8" fillId="0" borderId="0" xfId="46" applyNumberFormat="1" applyFont="1" applyBorder="1" applyAlignment="1">
      <alignment horizontal="right" indent="2"/>
    </xf>
    <xf numFmtId="0" fontId="18" fillId="0" borderId="0" xfId="2623"/>
    <xf numFmtId="0" fontId="15" fillId="0" borderId="0" xfId="2624" applyFont="1" applyBorder="1"/>
    <xf numFmtId="0" fontId="16" fillId="0" borderId="0" xfId="2624" applyFont="1" applyBorder="1"/>
    <xf numFmtId="0" fontId="18" fillId="0" borderId="0" xfId="2624" applyFont="1" applyBorder="1"/>
    <xf numFmtId="0" fontId="15" fillId="0" borderId="0" xfId="2623" applyFont="1"/>
    <xf numFmtId="0" fontId="2" fillId="0" borderId="0" xfId="2624" applyFont="1" applyBorder="1" applyAlignment="1">
      <alignment horizontal="left"/>
    </xf>
    <xf numFmtId="0" fontId="2" fillId="0" borderId="0" xfId="2623" applyFont="1"/>
    <xf numFmtId="0" fontId="2" fillId="0" borderId="0" xfId="1" applyFont="1" applyFill="1" applyBorder="1" applyAlignment="1" applyProtection="1">
      <alignment horizontal="left" wrapText="1"/>
    </xf>
    <xf numFmtId="167" fontId="4" fillId="0" borderId="0" xfId="6" applyNumberFormat="1" applyFont="1" applyFill="1" applyBorder="1" applyAlignment="1">
      <alignment horizontal="left" wrapText="1" indent="1"/>
      <protection locked="0"/>
    </xf>
    <xf numFmtId="166" fontId="126" fillId="0" borderId="0" xfId="1" applyNumberFormat="1" applyFont="1" applyFill="1" applyBorder="1" applyAlignment="1" applyProtection="1">
      <protection locked="0"/>
    </xf>
    <xf numFmtId="0" fontId="2" fillId="0" borderId="0" xfId="43" applyFont="1" applyFill="1" applyBorder="1" applyAlignment="1" applyProtection="1">
      <alignment wrapText="1"/>
    </xf>
    <xf numFmtId="0" fontId="22" fillId="0" borderId="0" xfId="44" applyBorder="1"/>
    <xf numFmtId="0" fontId="22" fillId="0" borderId="0" xfId="44" applyAlignment="1">
      <alignment horizontal="center"/>
    </xf>
    <xf numFmtId="204" fontId="18" fillId="0" borderId="0" xfId="31" applyNumberFormat="1" applyFont="1" applyFill="1"/>
    <xf numFmtId="0" fontId="18" fillId="0" borderId="0" xfId="2625" applyFont="1" applyFill="1" applyBorder="1"/>
    <xf numFmtId="204" fontId="18" fillId="0" borderId="0" xfId="31" applyNumberFormat="1" applyFont="1"/>
    <xf numFmtId="0" fontId="35" fillId="0" borderId="0" xfId="2626" applyFill="1" applyBorder="1"/>
    <xf numFmtId="0" fontId="35" fillId="0" borderId="0" xfId="2626" applyBorder="1"/>
    <xf numFmtId="164" fontId="18" fillId="0" borderId="0" xfId="2627" applyNumberFormat="1" applyFont="1" applyBorder="1" applyAlignment="1">
      <alignment horizontal="center"/>
    </xf>
    <xf numFmtId="0" fontId="18" fillId="0" borderId="0" xfId="2628" applyNumberFormat="1" applyFont="1" applyBorder="1" applyAlignment="1">
      <alignment horizontal="center"/>
    </xf>
    <xf numFmtId="0" fontId="7" fillId="0" borderId="0" xfId="2627" applyFont="1" applyBorder="1"/>
    <xf numFmtId="205" fontId="127" fillId="0" borderId="0" xfId="2628" applyNumberFormat="1" applyFont="1" applyBorder="1" applyAlignment="1">
      <alignment horizontal="center"/>
    </xf>
    <xf numFmtId="0" fontId="35" fillId="0" borderId="0" xfId="2626" applyAlignment="1">
      <alignment horizontal="center"/>
    </xf>
    <xf numFmtId="164" fontId="22" fillId="0" borderId="0" xfId="44" applyNumberFormat="1"/>
    <xf numFmtId="0" fontId="18" fillId="0" borderId="0" xfId="2629" applyNumberFormat="1" applyFont="1" applyBorder="1" applyAlignment="1"/>
    <xf numFmtId="164" fontId="33" fillId="0" borderId="0" xfId="2628" applyNumberFormat="1" applyFont="1" applyBorder="1" applyAlignment="1">
      <alignment horizontal="center"/>
    </xf>
    <xf numFmtId="205" fontId="33" fillId="0" borderId="0" xfId="2628" applyNumberFormat="1" applyFont="1" applyBorder="1" applyAlignment="1">
      <alignment horizontal="center"/>
    </xf>
    <xf numFmtId="205" fontId="128" fillId="0" borderId="0" xfId="2628" applyNumberFormat="1" applyFont="1" applyBorder="1" applyAlignment="1">
      <alignment horizontal="center"/>
    </xf>
    <xf numFmtId="0" fontId="22" fillId="0" borderId="0" xfId="44" applyFill="1" applyBorder="1"/>
    <xf numFmtId="0" fontId="7" fillId="0" borderId="0" xfId="2627" applyNumberFormat="1" applyFont="1" applyBorder="1"/>
    <xf numFmtId="1" fontId="18" fillId="0" borderId="0" xfId="2627" applyNumberFormat="1" applyFont="1" applyBorder="1" applyAlignment="1">
      <alignment horizontal="center"/>
    </xf>
    <xf numFmtId="0" fontId="8" fillId="0" borderId="0" xfId="2627" applyFont="1" applyBorder="1"/>
    <xf numFmtId="164" fontId="7" fillId="0" borderId="0" xfId="2627" applyNumberFormat="1" applyFont="1" applyAlignment="1">
      <alignment horizontal="center"/>
    </xf>
    <xf numFmtId="1" fontId="7" fillId="0" borderId="0" xfId="2627" applyNumberFormat="1" applyFont="1" applyAlignment="1">
      <alignment horizontal="center"/>
    </xf>
    <xf numFmtId="0" fontId="35" fillId="0" borderId="0" xfId="2626"/>
    <xf numFmtId="0" fontId="7" fillId="0" borderId="0" xfId="2627" applyNumberFormat="1" applyFont="1"/>
    <xf numFmtId="0" fontId="8" fillId="0" borderId="0" xfId="2627" applyFont="1" applyAlignment="1">
      <alignment horizontal="center"/>
    </xf>
    <xf numFmtId="0" fontId="8" fillId="0" borderId="0" xfId="2627" applyFont="1"/>
    <xf numFmtId="0" fontId="18" fillId="0" borderId="2" xfId="2627" applyNumberFormat="1" applyFont="1" applyBorder="1" applyAlignment="1">
      <alignment horizontal="center" vertical="center"/>
    </xf>
    <xf numFmtId="0" fontId="8" fillId="0" borderId="0" xfId="2627" applyFont="1" applyBorder="1" applyAlignment="1">
      <alignment vertical="center"/>
    </xf>
    <xf numFmtId="0" fontId="18" fillId="0" borderId="1" xfId="2627" applyNumberFormat="1" applyFont="1" applyBorder="1" applyAlignment="1">
      <alignment horizontal="center" vertical="center"/>
    </xf>
    <xf numFmtId="0" fontId="8" fillId="0" borderId="1" xfId="2627" applyFont="1" applyBorder="1" applyAlignment="1">
      <alignment vertical="center"/>
    </xf>
    <xf numFmtId="0" fontId="8" fillId="0" borderId="1" xfId="2627" applyFont="1" applyBorder="1"/>
    <xf numFmtId="0" fontId="15" fillId="0" borderId="0" xfId="2627" applyFont="1" applyAlignment="1">
      <alignment horizontal="center"/>
    </xf>
    <xf numFmtId="0" fontId="15" fillId="0" borderId="0" xfId="2627" applyFont="1"/>
    <xf numFmtId="0" fontId="15" fillId="0" borderId="0" xfId="2627" applyFont="1" applyAlignment="1">
      <alignment horizontal="left"/>
    </xf>
    <xf numFmtId="0" fontId="2" fillId="0" borderId="0" xfId="2627" applyNumberFormat="1" applyFont="1" applyAlignment="1">
      <alignment horizontal="left"/>
    </xf>
    <xf numFmtId="0" fontId="18" fillId="0" borderId="0" xfId="2624" applyFont="1" applyBorder="1" applyAlignment="1">
      <alignment horizontal="right"/>
    </xf>
    <xf numFmtId="0" fontId="15" fillId="0" borderId="1" xfId="2624" applyFont="1" applyBorder="1"/>
    <xf numFmtId="0" fontId="18" fillId="0" borderId="1" xfId="2624" applyFont="1" applyBorder="1"/>
    <xf numFmtId="0" fontId="18" fillId="0" borderId="1" xfId="2624" applyNumberFormat="1" applyFont="1" applyBorder="1" applyAlignment="1">
      <alignment horizontal="center" vertical="center"/>
    </xf>
    <xf numFmtId="0" fontId="18" fillId="0" borderId="0" xfId="2624" applyNumberFormat="1" applyFont="1" applyBorder="1" applyAlignment="1">
      <alignment horizontal="center" vertical="center"/>
    </xf>
    <xf numFmtId="0" fontId="18" fillId="0" borderId="2" xfId="2624" quotePrefix="1" applyFont="1" applyBorder="1" applyAlignment="1">
      <alignment horizontal="center" vertical="center"/>
    </xf>
    <xf numFmtId="0" fontId="18" fillId="0" borderId="2" xfId="2624" applyNumberFormat="1" applyFont="1" applyBorder="1" applyAlignment="1">
      <alignment horizontal="center" vertical="center"/>
    </xf>
    <xf numFmtId="0" fontId="8" fillId="0" borderId="0" xfId="2624" applyFont="1" applyBorder="1"/>
    <xf numFmtId="0" fontId="8" fillId="0" borderId="0" xfId="2624" applyFont="1" applyBorder="1" applyAlignment="1">
      <alignment horizontal="center"/>
    </xf>
    <xf numFmtId="0" fontId="129" fillId="0" borderId="0" xfId="2624" applyFont="1" applyBorder="1" applyAlignment="1">
      <alignment horizontal="left"/>
    </xf>
    <xf numFmtId="2" fontId="3" fillId="0" borderId="0" xfId="2630" applyNumberFormat="1" applyFont="1" applyBorder="1" applyAlignment="1">
      <alignment horizontal="right"/>
    </xf>
    <xf numFmtId="2" fontId="3" fillId="0" borderId="0" xfId="2630" applyNumberFormat="1" applyFont="1" applyBorder="1" applyAlignment="1">
      <alignment horizontal="right" indent="2"/>
    </xf>
    <xf numFmtId="0" fontId="107" fillId="0" borderId="0" xfId="2624" applyFont="1" applyBorder="1"/>
    <xf numFmtId="0" fontId="129" fillId="0" borderId="0" xfId="2624" applyFont="1" applyBorder="1" applyAlignment="1"/>
    <xf numFmtId="0" fontId="18" fillId="0" borderId="0" xfId="2623" applyAlignment="1">
      <alignment horizontal="right" indent="2"/>
    </xf>
    <xf numFmtId="0" fontId="107" fillId="0" borderId="0" xfId="2624" applyFont="1" applyBorder="1" applyAlignment="1"/>
    <xf numFmtId="2" fontId="18" fillId="0" borderId="0" xfId="2623" applyNumberFormat="1" applyFont="1"/>
    <xf numFmtId="2" fontId="4" fillId="0" borderId="0" xfId="2630" applyNumberFormat="1" applyFont="1" applyBorder="1" applyAlignment="1">
      <alignment horizontal="right" indent="2"/>
    </xf>
    <xf numFmtId="0" fontId="130" fillId="0" borderId="0" xfId="2624" applyFont="1" applyBorder="1" applyAlignment="1"/>
    <xf numFmtId="2" fontId="18" fillId="0" borderId="0" xfId="2630" applyNumberFormat="1" applyFont="1" applyBorder="1" applyAlignment="1">
      <alignment horizontal="right" indent="2"/>
    </xf>
    <xf numFmtId="164" fontId="129" fillId="0" borderId="0" xfId="2624" applyNumberFormat="1" applyFont="1" applyBorder="1" applyAlignment="1">
      <alignment horizontal="center"/>
    </xf>
    <xf numFmtId="0" fontId="107" fillId="0" borderId="0" xfId="2623" applyFont="1" applyBorder="1"/>
    <xf numFmtId="0" fontId="4" fillId="0" borderId="0" xfId="2623" applyFont="1" applyBorder="1" applyAlignment="1">
      <alignment horizontal="right" indent="3"/>
    </xf>
    <xf numFmtId="0" fontId="4" fillId="0" borderId="0" xfId="2623" applyFont="1"/>
    <xf numFmtId="2" fontId="18" fillId="0" borderId="0" xfId="2623" applyNumberFormat="1"/>
    <xf numFmtId="0" fontId="17" fillId="0" borderId="0" xfId="46" applyFont="1" applyBorder="1" applyAlignment="1">
      <alignment horizontal="left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2" fillId="0" borderId="0" xfId="43" applyNumberFormat="1" applyFont="1" applyAlignment="1">
      <alignment horizontal="left" wrapText="1"/>
    </xf>
    <xf numFmtId="1" fontId="107" fillId="0" borderId="4" xfId="2610" applyNumberFormat="1" applyFont="1" applyBorder="1" applyAlignment="1">
      <alignment horizontal="center" vertical="center" wrapText="1"/>
    </xf>
    <xf numFmtId="0" fontId="107" fillId="0" borderId="1" xfId="2610" applyFont="1" applyBorder="1" applyAlignment="1">
      <alignment horizontal="center" vertical="center" wrapText="1"/>
    </xf>
    <xf numFmtId="0" fontId="107" fillId="0" borderId="2" xfId="2610" applyFont="1" applyBorder="1" applyAlignment="1">
      <alignment horizontal="center" vertical="center" wrapText="1"/>
    </xf>
    <xf numFmtId="0" fontId="7" fillId="0" borderId="0" xfId="2610" applyFont="1" applyBorder="1" applyAlignment="1">
      <alignment horizontal="left"/>
    </xf>
    <xf numFmtId="0" fontId="18" fillId="0" borderId="4" xfId="2624" applyNumberFormat="1" applyFont="1" applyBorder="1" applyAlignment="1">
      <alignment horizontal="center" vertical="center"/>
    </xf>
    <xf numFmtId="0" fontId="3" fillId="0" borderId="0" xfId="2615" applyFont="1" applyFill="1" applyBorder="1" applyAlignment="1">
      <alignment horizontal="left"/>
    </xf>
    <xf numFmtId="0" fontId="4" fillId="0" borderId="1" xfId="2616" applyFont="1" applyBorder="1" applyAlignment="1">
      <alignment horizontal="center" vertical="center" wrapText="1"/>
    </xf>
    <xf numFmtId="0" fontId="4" fillId="0" borderId="2" xfId="2616" applyFont="1" applyBorder="1" applyAlignment="1">
      <alignment horizontal="center" vertical="center" wrapText="1"/>
    </xf>
    <xf numFmtId="0" fontId="4" fillId="0" borderId="1" xfId="2618" applyFont="1" applyBorder="1" applyAlignment="1">
      <alignment horizontal="center" vertical="center" wrapText="1"/>
    </xf>
    <xf numFmtId="0" fontId="4" fillId="0" borderId="2" xfId="2618" applyFont="1" applyBorder="1" applyAlignment="1">
      <alignment horizontal="center" vertical="center" wrapText="1"/>
    </xf>
    <xf numFmtId="0" fontId="4" fillId="0" borderId="0" xfId="2615" applyFont="1" applyFill="1" applyBorder="1" applyAlignment="1">
      <alignment horizontal="center" vertical="center" wrapText="1"/>
    </xf>
    <xf numFmtId="49" fontId="3" fillId="0" borderId="0" xfId="2617" applyNumberFormat="1" applyFont="1" applyFill="1" applyBorder="1" applyAlignment="1">
      <alignment horizontal="left" wrapText="1"/>
    </xf>
    <xf numFmtId="49" fontId="3" fillId="0" borderId="0" xfId="2619" applyNumberFormat="1" applyFont="1" applyFill="1" applyBorder="1" applyAlignment="1">
      <alignment horizontal="left" wrapText="1"/>
    </xf>
    <xf numFmtId="0" fontId="4" fillId="0" borderId="0" xfId="2611" applyFont="1" applyBorder="1" applyAlignment="1">
      <alignment horizontal="center" vertical="center" wrapText="1"/>
    </xf>
    <xf numFmtId="0" fontId="4" fillId="0" borderId="0" xfId="2611" applyFont="1" applyBorder="1" applyAlignment="1">
      <alignment horizontal="center" vertical="center"/>
    </xf>
    <xf numFmtId="0" fontId="4" fillId="0" borderId="2" xfId="2611" applyFont="1" applyBorder="1" applyAlignment="1">
      <alignment horizontal="center" vertical="center" wrapText="1"/>
    </xf>
    <xf numFmtId="0" fontId="4" fillId="0" borderId="2" xfId="2611" applyFont="1" applyBorder="1" applyAlignment="1">
      <alignment horizontal="center" vertical="center"/>
    </xf>
    <xf numFmtId="0" fontId="3" fillId="0" borderId="0" xfId="2613" applyNumberFormat="1" applyFont="1" applyBorder="1" applyAlignment="1">
      <alignment horizontal="left"/>
    </xf>
    <xf numFmtId="0" fontId="4" fillId="0" borderId="1" xfId="2610" applyNumberFormat="1" applyFont="1" applyBorder="1" applyAlignment="1">
      <alignment horizontal="center" vertical="top" wrapText="1"/>
    </xf>
    <xf numFmtId="0" fontId="4" fillId="0" borderId="2" xfId="2610" applyFont="1" applyBorder="1" applyAlignment="1">
      <alignment horizontal="center" vertical="top" wrapText="1"/>
    </xf>
    <xf numFmtId="0" fontId="4" fillId="0" borderId="1" xfId="2620" applyNumberFormat="1" applyFont="1" applyBorder="1" applyAlignment="1">
      <alignment horizontal="center" vertical="top" wrapText="1"/>
    </xf>
    <xf numFmtId="0" fontId="4" fillId="0" borderId="2" xfId="2620" applyFont="1" applyBorder="1" applyAlignment="1">
      <alignment horizontal="center" vertical="top" wrapText="1"/>
    </xf>
    <xf numFmtId="1" fontId="4" fillId="0" borderId="1" xfId="2615" applyNumberFormat="1" applyFont="1" applyFill="1" applyBorder="1" applyAlignment="1">
      <alignment horizontal="center" vertical="top" wrapText="1"/>
    </xf>
    <xf numFmtId="1" fontId="4" fillId="0" borderId="2" xfId="2615" applyNumberFormat="1" applyFont="1" applyFill="1" applyBorder="1" applyAlignment="1">
      <alignment horizontal="center" vertical="top" wrapText="1"/>
    </xf>
  </cellXfs>
  <cellStyles count="2631">
    <cellStyle name="_x0001_" xfId="59"/>
    <cellStyle name="??" xfId="60"/>
    <cellStyle name="?? [0.00]_PRODUCT DETAIL Q1" xfId="61"/>
    <cellStyle name="?? [0]" xfId="62"/>
    <cellStyle name="???? [0.00]_PRODUCT DETAIL Q1" xfId="63"/>
    <cellStyle name="????_PRODUCT DETAIL Q1" xfId="64"/>
    <cellStyle name="???[0]_Book1" xfId="65"/>
    <cellStyle name="???_95" xfId="66"/>
    <cellStyle name="??_(????)??????" xfId="67"/>
    <cellStyle name="_00.Bia" xfId="68"/>
    <cellStyle name="_01 DVHC" xfId="69"/>
    <cellStyle name="_01 DVHC - DD (Ok)" xfId="70"/>
    <cellStyle name="_01 DVHC - DD (Ok)_04 Doanh nghiep va CSKDCT 2012" xfId="71"/>
    <cellStyle name="_01 DVHC - DD (Ok)_Xl0000167" xfId="72"/>
    <cellStyle name="_01 DVHC(OK)" xfId="73"/>
    <cellStyle name="_01 DVHC(OK)_02  Dan so lao dong(OK)" xfId="74"/>
    <cellStyle name="_01 DVHC(OK)_03 TKQG va Thu chi NSNN 2012" xfId="75"/>
    <cellStyle name="_01 DVHC(OK)_04 Doanh nghiep va CSKDCT 2012" xfId="76"/>
    <cellStyle name="_01 DVHC(OK)_05 Doanh nghiep va Ca the_2011 (Ok)" xfId="77"/>
    <cellStyle name="_01 DVHC(OK)_07 NGTT CN 2012" xfId="78"/>
    <cellStyle name="_01 DVHC(OK)_08 Thuong mai Tong muc - Diep" xfId="79"/>
    <cellStyle name="_01 DVHC(OK)_08 Thuong mai va Du lich (Ok)" xfId="80"/>
    <cellStyle name="_01 DVHC(OK)_09 Chi so gia 2011- VuTKG-1 (Ok)" xfId="81"/>
    <cellStyle name="_01 DVHC(OK)_09 Du lich" xfId="82"/>
    <cellStyle name="_01 DVHC(OK)_10 Van tai va BCVT (da sua ok)" xfId="83"/>
    <cellStyle name="_01 DVHC(OK)_11 (3)" xfId="84"/>
    <cellStyle name="_01 DVHC(OK)_11 (3)_04 Doanh nghiep va CSKDCT 2012" xfId="85"/>
    <cellStyle name="_01 DVHC(OK)_11 (3)_Xl0000167" xfId="86"/>
    <cellStyle name="_01 DVHC(OK)_12 (2)" xfId="87"/>
    <cellStyle name="_01 DVHC(OK)_12 (2)_04 Doanh nghiep va CSKDCT 2012" xfId="88"/>
    <cellStyle name="_01 DVHC(OK)_12 (2)_Xl0000167" xfId="89"/>
    <cellStyle name="_01 DVHC(OK)_12 Giao duc, Y Te va Muc songnam2011" xfId="90"/>
    <cellStyle name="_01 DVHC(OK)_13 Van tai 2012" xfId="91"/>
    <cellStyle name="_01 DVHC(OK)_Giaoduc2013(ok)" xfId="92"/>
    <cellStyle name="_01 DVHC(OK)_Maket NGTT2012 LN,TS (7-1-2013)" xfId="93"/>
    <cellStyle name="_01 DVHC(OK)_Maket NGTT2012 LN,TS (7-1-2013)_Nongnghiep" xfId="94"/>
    <cellStyle name="_01 DVHC(OK)_Ngiam_lamnghiep_2011_v2(1)(1)" xfId="95"/>
    <cellStyle name="_01 DVHC(OK)_Ngiam_lamnghiep_2011_v2(1)(1)_Nongnghiep" xfId="96"/>
    <cellStyle name="_01 DVHC(OK)_NGTT LN,TS 2012 (Chuan)" xfId="97"/>
    <cellStyle name="_01 DVHC(OK)_Nien giam TT Vu Nong nghiep 2012(solieu)-gui Vu TH 29-3-2013" xfId="98"/>
    <cellStyle name="_01 DVHC(OK)_Nongnghiep" xfId="99"/>
    <cellStyle name="_01 DVHC(OK)_Nongnghiep NGDD 2012_cap nhat den 24-5-2013(1)" xfId="100"/>
    <cellStyle name="_01 DVHC(OK)_Nongnghiep_Nongnghiep NGDD 2012_cap nhat den 24-5-2013(1)" xfId="101"/>
    <cellStyle name="_01 DVHC(OK)_Xl0000147" xfId="102"/>
    <cellStyle name="_01 DVHC(OK)_Xl0000167" xfId="103"/>
    <cellStyle name="_01 DVHC(OK)_XNK" xfId="104"/>
    <cellStyle name="_01 DVHC_01 Don vi HC" xfId="105"/>
    <cellStyle name="_01 DVHC_02 Danso_Laodong 2012(chuan) CO SO" xfId="106"/>
    <cellStyle name="_01 DVHC_04 Doanh nghiep va CSKDCT 2012" xfId="107"/>
    <cellStyle name="_01 DVHC_08 Thuong mai Tong muc - Diep" xfId="108"/>
    <cellStyle name="_01 DVHC_09 Thuong mai va Du lich" xfId="109"/>
    <cellStyle name="_01 DVHC_09 Thuong mai va Du lich_01 Don vi HC" xfId="110"/>
    <cellStyle name="_01 DVHC_09 Thuong mai va Du lich_NGDD 2013 Thu chi NSNN " xfId="111"/>
    <cellStyle name="_01 DVHC_Xl0000167" xfId="112"/>
    <cellStyle name="_01.NGTT2009-DVHC" xfId="113"/>
    <cellStyle name="_02 dan so (OK)" xfId="114"/>
    <cellStyle name="_02.NGTT2009-DSLD" xfId="115"/>
    <cellStyle name="_02.NGTT2009-DSLDok" xfId="116"/>
    <cellStyle name="_03 Dautu 2010" xfId="117"/>
    <cellStyle name="_03.NGTT2009-TKQG" xfId="118"/>
    <cellStyle name="_05 Thuong mai" xfId="119"/>
    <cellStyle name="_05 Thuong mai_01 Don vi HC" xfId="120"/>
    <cellStyle name="_05 Thuong mai_02 Danso_Laodong 2012(chuan) CO SO" xfId="121"/>
    <cellStyle name="_05 Thuong mai_04 Doanh nghiep va CSKDCT 2012" xfId="122"/>
    <cellStyle name="_05 Thuong mai_NGDD 2013 Thu chi NSNN " xfId="123"/>
    <cellStyle name="_05 Thuong mai_Nien giam KT_TV 2010" xfId="124"/>
    <cellStyle name="_05 Thuong mai_Xl0000167" xfId="125"/>
    <cellStyle name="_06 Van tai" xfId="126"/>
    <cellStyle name="_06 Van tai_01 Don vi HC" xfId="127"/>
    <cellStyle name="_06 Van tai_02 Danso_Laodong 2012(chuan) CO SO" xfId="128"/>
    <cellStyle name="_06 Van tai_04 Doanh nghiep va CSKDCT 2012" xfId="129"/>
    <cellStyle name="_06 Van tai_NGDD 2013 Thu chi NSNN " xfId="130"/>
    <cellStyle name="_06 Van tai_Nien giam KT_TV 2010" xfId="131"/>
    <cellStyle name="_06 Van tai_Xl0000167" xfId="132"/>
    <cellStyle name="_07 Buu dien" xfId="133"/>
    <cellStyle name="_07 Buu dien_01 Don vi HC" xfId="134"/>
    <cellStyle name="_07 Buu dien_02 Danso_Laodong 2012(chuan) CO SO" xfId="135"/>
    <cellStyle name="_07 Buu dien_04 Doanh nghiep va CSKDCT 2012" xfId="136"/>
    <cellStyle name="_07 Buu dien_NGDD 2013 Thu chi NSNN " xfId="137"/>
    <cellStyle name="_07 Buu dien_Nien giam KT_TV 2010" xfId="138"/>
    <cellStyle name="_07 Buu dien_Xl0000167" xfId="139"/>
    <cellStyle name="_07. NGTT2009-NN" xfId="140"/>
    <cellStyle name="_07. NGTT2009-NN 10" xfId="141"/>
    <cellStyle name="_07. NGTT2009-NN 11" xfId="142"/>
    <cellStyle name="_07. NGTT2009-NN 12" xfId="143"/>
    <cellStyle name="_07. NGTT2009-NN 13" xfId="144"/>
    <cellStyle name="_07. NGTT2009-NN 14" xfId="145"/>
    <cellStyle name="_07. NGTT2009-NN 15" xfId="146"/>
    <cellStyle name="_07. NGTT2009-NN 16" xfId="147"/>
    <cellStyle name="_07. NGTT2009-NN 17" xfId="148"/>
    <cellStyle name="_07. NGTT2009-NN 18" xfId="149"/>
    <cellStyle name="_07. NGTT2009-NN 19" xfId="150"/>
    <cellStyle name="_07. NGTT2009-NN 2" xfId="151"/>
    <cellStyle name="_07. NGTT2009-NN 3" xfId="152"/>
    <cellStyle name="_07. NGTT2009-NN 4" xfId="153"/>
    <cellStyle name="_07. NGTT2009-NN 5" xfId="154"/>
    <cellStyle name="_07. NGTT2009-NN 6" xfId="155"/>
    <cellStyle name="_07. NGTT2009-NN 7" xfId="156"/>
    <cellStyle name="_07. NGTT2009-NN 8" xfId="157"/>
    <cellStyle name="_07. NGTT2009-NN 9" xfId="158"/>
    <cellStyle name="_07. NGTT2009-NN_01 Don vi HC" xfId="159"/>
    <cellStyle name="_07. NGTT2009-NN_01 DVHC-DSLD 2010" xfId="160"/>
    <cellStyle name="_07. NGTT2009-NN_01 DVHC-DSLD 2010_01 Don vi HC" xfId="161"/>
    <cellStyle name="_07. NGTT2009-NN_01 DVHC-DSLD 2010_02 Danso_Laodong 2012(chuan) CO SO" xfId="162"/>
    <cellStyle name="_07. NGTT2009-NN_01 DVHC-DSLD 2010_04 Doanh nghiep va CSKDCT 2012" xfId="163"/>
    <cellStyle name="_07. NGTT2009-NN_01 DVHC-DSLD 2010_08 Thuong mai Tong muc - Diep" xfId="164"/>
    <cellStyle name="_07. NGTT2009-NN_01 DVHC-DSLD 2010_Bo sung 04 bieu Cong nghiep" xfId="165"/>
    <cellStyle name="_07. NGTT2009-NN_01 DVHC-DSLD 2010_Mau" xfId="166"/>
    <cellStyle name="_07. NGTT2009-NN_01 DVHC-DSLD 2010_NGDD 2013 Thu chi NSNN " xfId="167"/>
    <cellStyle name="_07. NGTT2009-NN_01 DVHC-DSLD 2010_Nien giam KT_TV 2010" xfId="168"/>
    <cellStyle name="_07. NGTT2009-NN_01 DVHC-DSLD 2010_nien giam tom tat 2010 (thuy)" xfId="169"/>
    <cellStyle name="_07. NGTT2009-NN_01 DVHC-DSLD 2010_nien giam tom tat 2010 (thuy)_01 Don vi HC" xfId="170"/>
    <cellStyle name="_07. NGTT2009-NN_01 DVHC-DSLD 2010_nien giam tom tat 2010 (thuy)_02 Danso_Laodong 2012(chuan) CO SO" xfId="171"/>
    <cellStyle name="_07. NGTT2009-NN_01 DVHC-DSLD 2010_nien giam tom tat 2010 (thuy)_04 Doanh nghiep va CSKDCT 2012" xfId="172"/>
    <cellStyle name="_07. NGTT2009-NN_01 DVHC-DSLD 2010_nien giam tom tat 2010 (thuy)_08 Thuong mai Tong muc - Diep" xfId="173"/>
    <cellStyle name="_07. NGTT2009-NN_01 DVHC-DSLD 2010_nien giam tom tat 2010 (thuy)_09 Thuong mai va Du lich" xfId="174"/>
    <cellStyle name="_07. NGTT2009-NN_01 DVHC-DSLD 2010_nien giam tom tat 2010 (thuy)_09 Thuong mai va Du lich_01 Don vi HC" xfId="175"/>
    <cellStyle name="_07. NGTT2009-NN_01 DVHC-DSLD 2010_nien giam tom tat 2010 (thuy)_09 Thuong mai va Du lich_NGDD 2013 Thu chi NSNN " xfId="176"/>
    <cellStyle name="_07. NGTT2009-NN_01 DVHC-DSLD 2010_nien giam tom tat 2010 (thuy)_Xl0000167" xfId="177"/>
    <cellStyle name="_07. NGTT2009-NN_01 DVHC-DSLD 2010_Tong hop NGTT" xfId="178"/>
    <cellStyle name="_07. NGTT2009-NN_01 DVHC-DSLD 2010_Tong hop NGTT_09 Thuong mai va Du lich" xfId="179"/>
    <cellStyle name="_07. NGTT2009-NN_01 DVHC-DSLD 2010_Tong hop NGTT_09 Thuong mai va Du lich_01 Don vi HC" xfId="180"/>
    <cellStyle name="_07. NGTT2009-NN_01 DVHC-DSLD 2010_Tong hop NGTT_09 Thuong mai va Du lich_NGDD 2013 Thu chi NSNN " xfId="181"/>
    <cellStyle name="_07. NGTT2009-NN_01 DVHC-DSLD 2010_Xl0000167" xfId="182"/>
    <cellStyle name="_07. NGTT2009-NN_02  Dan so lao dong(OK)" xfId="183"/>
    <cellStyle name="_07. NGTT2009-NN_02 Danso_Laodong 2012(chuan) CO SO" xfId="184"/>
    <cellStyle name="_07. NGTT2009-NN_03 Dautu 2010" xfId="185"/>
    <cellStyle name="_07. NGTT2009-NN_03 Dautu 2010_01 Don vi HC" xfId="186"/>
    <cellStyle name="_07. NGTT2009-NN_03 Dautu 2010_02 Danso_Laodong 2012(chuan) CO SO" xfId="187"/>
    <cellStyle name="_07. NGTT2009-NN_03 Dautu 2010_04 Doanh nghiep va CSKDCT 2012" xfId="188"/>
    <cellStyle name="_07. NGTT2009-NN_03 Dautu 2010_08 Thuong mai Tong muc - Diep" xfId="189"/>
    <cellStyle name="_07. NGTT2009-NN_03 Dautu 2010_09 Thuong mai va Du lich" xfId="190"/>
    <cellStyle name="_07. NGTT2009-NN_03 Dautu 2010_09 Thuong mai va Du lich_01 Don vi HC" xfId="191"/>
    <cellStyle name="_07. NGTT2009-NN_03 Dautu 2010_09 Thuong mai va Du lich_NGDD 2013 Thu chi NSNN " xfId="192"/>
    <cellStyle name="_07. NGTT2009-NN_03 Dautu 2010_Xl0000167" xfId="193"/>
    <cellStyle name="_07. NGTT2009-NN_03 TKQG" xfId="194"/>
    <cellStyle name="_07. NGTT2009-NN_03 TKQG_02  Dan so lao dong(OK)" xfId="195"/>
    <cellStyle name="_07. NGTT2009-NN_03 TKQG_Xl0000167" xfId="196"/>
    <cellStyle name="_07. NGTT2009-NN_04 Doanh nghiep va CSKDCT 2012" xfId="197"/>
    <cellStyle name="_07. NGTT2009-NN_05 Doanh nghiep va Ca the_2011 (Ok)" xfId="198"/>
    <cellStyle name="_07. NGTT2009-NN_05 Thu chi NSNN" xfId="199"/>
    <cellStyle name="_07. NGTT2009-NN_05 Thuong mai" xfId="200"/>
    <cellStyle name="_07. NGTT2009-NN_05 Thuong mai_01 Don vi HC" xfId="201"/>
    <cellStyle name="_07. NGTT2009-NN_05 Thuong mai_02 Danso_Laodong 2012(chuan) CO SO" xfId="202"/>
    <cellStyle name="_07. NGTT2009-NN_05 Thuong mai_04 Doanh nghiep va CSKDCT 2012" xfId="203"/>
    <cellStyle name="_07. NGTT2009-NN_05 Thuong mai_NGDD 2013 Thu chi NSNN " xfId="204"/>
    <cellStyle name="_07. NGTT2009-NN_05 Thuong mai_Nien giam KT_TV 2010" xfId="205"/>
    <cellStyle name="_07. NGTT2009-NN_05 Thuong mai_Xl0000167" xfId="206"/>
    <cellStyle name="_07. NGTT2009-NN_06 Nong, lam nghiep 2010  (ok)" xfId="207"/>
    <cellStyle name="_07. NGTT2009-NN_06 Van tai" xfId="208"/>
    <cellStyle name="_07. NGTT2009-NN_06 Van tai_01 Don vi HC" xfId="209"/>
    <cellStyle name="_07. NGTT2009-NN_06 Van tai_02 Danso_Laodong 2012(chuan) CO SO" xfId="210"/>
    <cellStyle name="_07. NGTT2009-NN_06 Van tai_04 Doanh nghiep va CSKDCT 2012" xfId="211"/>
    <cellStyle name="_07. NGTT2009-NN_06 Van tai_NGDD 2013 Thu chi NSNN " xfId="212"/>
    <cellStyle name="_07. NGTT2009-NN_06 Van tai_Nien giam KT_TV 2010" xfId="213"/>
    <cellStyle name="_07. NGTT2009-NN_06 Van tai_Xl0000167" xfId="214"/>
    <cellStyle name="_07. NGTT2009-NN_07 Buu dien" xfId="215"/>
    <cellStyle name="_07. NGTT2009-NN_07 Buu dien_01 Don vi HC" xfId="216"/>
    <cellStyle name="_07. NGTT2009-NN_07 Buu dien_02 Danso_Laodong 2012(chuan) CO SO" xfId="217"/>
    <cellStyle name="_07. NGTT2009-NN_07 Buu dien_04 Doanh nghiep va CSKDCT 2012" xfId="218"/>
    <cellStyle name="_07. NGTT2009-NN_07 Buu dien_NGDD 2013 Thu chi NSNN " xfId="219"/>
    <cellStyle name="_07. NGTT2009-NN_07 Buu dien_Nien giam KT_TV 2010" xfId="220"/>
    <cellStyle name="_07. NGTT2009-NN_07 Buu dien_Xl0000167" xfId="221"/>
    <cellStyle name="_07. NGTT2009-NN_07 NGTT CN 2012" xfId="222"/>
    <cellStyle name="_07. NGTT2009-NN_08 Thuong mai Tong muc - Diep" xfId="223"/>
    <cellStyle name="_07. NGTT2009-NN_08 Thuong mai va Du lich (Ok)" xfId="224"/>
    <cellStyle name="_07. NGTT2009-NN_08 Van tai" xfId="225"/>
    <cellStyle name="_07. NGTT2009-NN_08 Van tai_01 Don vi HC" xfId="226"/>
    <cellStyle name="_07. NGTT2009-NN_08 Van tai_02 Danso_Laodong 2012(chuan) CO SO" xfId="227"/>
    <cellStyle name="_07. NGTT2009-NN_08 Van tai_04 Doanh nghiep va CSKDCT 2012" xfId="228"/>
    <cellStyle name="_07. NGTT2009-NN_08 Van tai_NGDD 2013 Thu chi NSNN " xfId="229"/>
    <cellStyle name="_07. NGTT2009-NN_08 Van tai_Nien giam KT_TV 2010" xfId="230"/>
    <cellStyle name="_07. NGTT2009-NN_08 Van tai_Xl0000167" xfId="231"/>
    <cellStyle name="_07. NGTT2009-NN_08 Yte-van hoa" xfId="232"/>
    <cellStyle name="_07. NGTT2009-NN_08 Yte-van hoa_01 Don vi HC" xfId="233"/>
    <cellStyle name="_07. NGTT2009-NN_08 Yte-van hoa_02 Danso_Laodong 2012(chuan) CO SO" xfId="234"/>
    <cellStyle name="_07. NGTT2009-NN_08 Yte-van hoa_04 Doanh nghiep va CSKDCT 2012" xfId="235"/>
    <cellStyle name="_07. NGTT2009-NN_08 Yte-van hoa_NGDD 2013 Thu chi NSNN " xfId="236"/>
    <cellStyle name="_07. NGTT2009-NN_08 Yte-van hoa_Nien giam KT_TV 2010" xfId="237"/>
    <cellStyle name="_07. NGTT2009-NN_08 Yte-van hoa_Xl0000167" xfId="238"/>
    <cellStyle name="_07. NGTT2009-NN_09 Chi so gia 2011- VuTKG-1 (Ok)" xfId="239"/>
    <cellStyle name="_07. NGTT2009-NN_09 Du lich" xfId="240"/>
    <cellStyle name="_07. NGTT2009-NN_09 Thuong mai va Du lich" xfId="241"/>
    <cellStyle name="_07. NGTT2009-NN_09 Thuong mai va Du lich_01 Don vi HC" xfId="242"/>
    <cellStyle name="_07. NGTT2009-NN_09 Thuong mai va Du lich_NGDD 2013 Thu chi NSNN " xfId="243"/>
    <cellStyle name="_07. NGTT2009-NN_10 Market VH, YT, GD, NGTT 2011 " xfId="244"/>
    <cellStyle name="_07. NGTT2009-NN_10 Market VH, YT, GD, NGTT 2011 _02  Dan so lao dong(OK)" xfId="245"/>
    <cellStyle name="_07. NGTT2009-NN_10 Market VH, YT, GD, NGTT 2011 _03 TKQG va Thu chi NSNN 2012" xfId="246"/>
    <cellStyle name="_07. NGTT2009-NN_10 Market VH, YT, GD, NGTT 2011 _04 Doanh nghiep va CSKDCT 2012" xfId="247"/>
    <cellStyle name="_07. NGTT2009-NN_10 Market VH, YT, GD, NGTT 2011 _05 Doanh nghiep va Ca the_2011 (Ok)" xfId="248"/>
    <cellStyle name="_07. NGTT2009-NN_10 Market VH, YT, GD, NGTT 2011 _07 NGTT CN 2012" xfId="249"/>
    <cellStyle name="_07. NGTT2009-NN_10 Market VH, YT, GD, NGTT 2011 _08 Thuong mai Tong muc - Diep" xfId="250"/>
    <cellStyle name="_07. NGTT2009-NN_10 Market VH, YT, GD, NGTT 2011 _08 Thuong mai va Du lich (Ok)" xfId="251"/>
    <cellStyle name="_07. NGTT2009-NN_10 Market VH, YT, GD, NGTT 2011 _09 Chi so gia 2011- VuTKG-1 (Ok)" xfId="252"/>
    <cellStyle name="_07. NGTT2009-NN_10 Market VH, YT, GD, NGTT 2011 _09 Du lich" xfId="253"/>
    <cellStyle name="_07. NGTT2009-NN_10 Market VH, YT, GD, NGTT 2011 _10 Van tai va BCVT (da sua ok)" xfId="254"/>
    <cellStyle name="_07. NGTT2009-NN_10 Market VH, YT, GD, NGTT 2011 _11 (3)" xfId="255"/>
    <cellStyle name="_07. NGTT2009-NN_10 Market VH, YT, GD, NGTT 2011 _11 (3)_04 Doanh nghiep va CSKDCT 2012" xfId="256"/>
    <cellStyle name="_07. NGTT2009-NN_10 Market VH, YT, GD, NGTT 2011 _11 (3)_Xl0000167" xfId="257"/>
    <cellStyle name="_07. NGTT2009-NN_10 Market VH, YT, GD, NGTT 2011 _12 (2)" xfId="258"/>
    <cellStyle name="_07. NGTT2009-NN_10 Market VH, YT, GD, NGTT 2011 _12 (2)_04 Doanh nghiep va CSKDCT 2012" xfId="259"/>
    <cellStyle name="_07. NGTT2009-NN_10 Market VH, YT, GD, NGTT 2011 _12 (2)_Xl0000167" xfId="260"/>
    <cellStyle name="_07. NGTT2009-NN_10 Market VH, YT, GD, NGTT 2011 _12 Giao duc, Y Te va Muc songnam2011" xfId="261"/>
    <cellStyle name="_07. NGTT2009-NN_10 Market VH, YT, GD, NGTT 2011 _13 Van tai 2012" xfId="262"/>
    <cellStyle name="_07. NGTT2009-NN_10 Market VH, YT, GD, NGTT 2011 _Giaoduc2013(ok)" xfId="263"/>
    <cellStyle name="_07. NGTT2009-NN_10 Market VH, YT, GD, NGTT 2011 _Maket NGTT2012 LN,TS (7-1-2013)" xfId="264"/>
    <cellStyle name="_07. NGTT2009-NN_10 Market VH, YT, GD, NGTT 2011 _Maket NGTT2012 LN,TS (7-1-2013)_Nongnghiep" xfId="265"/>
    <cellStyle name="_07. NGTT2009-NN_10 Market VH, YT, GD, NGTT 2011 _Ngiam_lamnghiep_2011_v2(1)(1)" xfId="266"/>
    <cellStyle name="_07. NGTT2009-NN_10 Market VH, YT, GD, NGTT 2011 _Ngiam_lamnghiep_2011_v2(1)(1)_Nongnghiep" xfId="267"/>
    <cellStyle name="_07. NGTT2009-NN_10 Market VH, YT, GD, NGTT 2011 _NGTT LN,TS 2012 (Chuan)" xfId="268"/>
    <cellStyle name="_07. NGTT2009-NN_10 Market VH, YT, GD, NGTT 2011 _Nien giam TT Vu Nong nghiep 2012(solieu)-gui Vu TH 29-3-2013" xfId="269"/>
    <cellStyle name="_07. NGTT2009-NN_10 Market VH, YT, GD, NGTT 2011 _Nongnghiep" xfId="270"/>
    <cellStyle name="_07. NGTT2009-NN_10 Market VH, YT, GD, NGTT 2011 _Nongnghiep NGDD 2012_cap nhat den 24-5-2013(1)" xfId="271"/>
    <cellStyle name="_07. NGTT2009-NN_10 Market VH, YT, GD, NGTT 2011 _Nongnghiep_Nongnghiep NGDD 2012_cap nhat den 24-5-2013(1)" xfId="272"/>
    <cellStyle name="_07. NGTT2009-NN_10 Market VH, YT, GD, NGTT 2011 _So lieu quoc te TH" xfId="273"/>
    <cellStyle name="_07. NGTT2009-NN_10 Market VH, YT, GD, NGTT 2011 _Xl0000147" xfId="274"/>
    <cellStyle name="_07. NGTT2009-NN_10 Market VH, YT, GD, NGTT 2011 _Xl0000167" xfId="275"/>
    <cellStyle name="_07. NGTT2009-NN_10 Market VH, YT, GD, NGTT 2011 _XNK" xfId="276"/>
    <cellStyle name="_07. NGTT2009-NN_10 Van tai va BCVT (da sua ok)" xfId="277"/>
    <cellStyle name="_07. NGTT2009-NN_10 VH, YT, GD, NGTT 2010 - (OK)" xfId="278"/>
    <cellStyle name="_07. NGTT2009-NN_10 VH, YT, GD, NGTT 2010 - (OK)_Bo sung 04 bieu Cong nghiep" xfId="279"/>
    <cellStyle name="_07. NGTT2009-NN_11 (3)" xfId="280"/>
    <cellStyle name="_07. NGTT2009-NN_11 (3)_04 Doanh nghiep va CSKDCT 2012" xfId="281"/>
    <cellStyle name="_07. NGTT2009-NN_11 (3)_Xl0000167" xfId="282"/>
    <cellStyle name="_07. NGTT2009-NN_11 So lieu quoc te 2010-final" xfId="283"/>
    <cellStyle name="_07. NGTT2009-NN_12 (2)" xfId="284"/>
    <cellStyle name="_07. NGTT2009-NN_12 (2)_04 Doanh nghiep va CSKDCT 2012" xfId="285"/>
    <cellStyle name="_07. NGTT2009-NN_12 (2)_Xl0000167" xfId="286"/>
    <cellStyle name="_07. NGTT2009-NN_12 Chi so gia 2012(chuan) co so" xfId="287"/>
    <cellStyle name="_07. NGTT2009-NN_12 Giao duc, Y Te va Muc songnam2011" xfId="288"/>
    <cellStyle name="_07. NGTT2009-NN_13 Van tai 2012" xfId="289"/>
    <cellStyle name="_07. NGTT2009-NN_Book1" xfId="290"/>
    <cellStyle name="_07. NGTT2009-NN_Book3" xfId="291"/>
    <cellStyle name="_07. NGTT2009-NN_Book3 10" xfId="292"/>
    <cellStyle name="_07. NGTT2009-NN_Book3 11" xfId="293"/>
    <cellStyle name="_07. NGTT2009-NN_Book3 12" xfId="294"/>
    <cellStyle name="_07. NGTT2009-NN_Book3 13" xfId="295"/>
    <cellStyle name="_07. NGTT2009-NN_Book3 14" xfId="296"/>
    <cellStyle name="_07. NGTT2009-NN_Book3 15" xfId="297"/>
    <cellStyle name="_07. NGTT2009-NN_Book3 16" xfId="298"/>
    <cellStyle name="_07. NGTT2009-NN_Book3 17" xfId="299"/>
    <cellStyle name="_07. NGTT2009-NN_Book3 18" xfId="300"/>
    <cellStyle name="_07. NGTT2009-NN_Book3 19" xfId="301"/>
    <cellStyle name="_07. NGTT2009-NN_Book3 2" xfId="302"/>
    <cellStyle name="_07. NGTT2009-NN_Book3 3" xfId="303"/>
    <cellStyle name="_07. NGTT2009-NN_Book3 4" xfId="304"/>
    <cellStyle name="_07. NGTT2009-NN_Book3 5" xfId="305"/>
    <cellStyle name="_07. NGTT2009-NN_Book3 6" xfId="306"/>
    <cellStyle name="_07. NGTT2009-NN_Book3 7" xfId="307"/>
    <cellStyle name="_07. NGTT2009-NN_Book3 8" xfId="308"/>
    <cellStyle name="_07. NGTT2009-NN_Book3 9" xfId="309"/>
    <cellStyle name="_07. NGTT2009-NN_Book3_01 Don vi HC" xfId="310"/>
    <cellStyle name="_07. NGTT2009-NN_Book3_01 DVHC-DSLD 2010" xfId="311"/>
    <cellStyle name="_07. NGTT2009-NN_Book3_02  Dan so lao dong(OK)" xfId="312"/>
    <cellStyle name="_07. NGTT2009-NN_Book3_02 Danso_Laodong 2012(chuan) CO SO" xfId="313"/>
    <cellStyle name="_07. NGTT2009-NN_Book3_03 TKQG va Thu chi NSNN 2012" xfId="314"/>
    <cellStyle name="_07. NGTT2009-NN_Book3_04 Doanh nghiep va CSKDCT 2012" xfId="315"/>
    <cellStyle name="_07. NGTT2009-NN_Book3_05 Doanh nghiep va Ca the_2011 (Ok)" xfId="316"/>
    <cellStyle name="_07. NGTT2009-NN_Book3_05 NGTT DN 2010 (OK)" xfId="317"/>
    <cellStyle name="_07. NGTT2009-NN_Book3_05 NGTT DN 2010 (OK)_Bo sung 04 bieu Cong nghiep" xfId="318"/>
    <cellStyle name="_07. NGTT2009-NN_Book3_06 Nong, lam nghiep 2010  (ok)" xfId="319"/>
    <cellStyle name="_07. NGTT2009-NN_Book3_07 NGTT CN 2012" xfId="320"/>
    <cellStyle name="_07. NGTT2009-NN_Book3_08 Thuong mai Tong muc - Diep" xfId="321"/>
    <cellStyle name="_07. NGTT2009-NN_Book3_08 Thuong mai va Du lich (Ok)" xfId="322"/>
    <cellStyle name="_07. NGTT2009-NN_Book3_09 Chi so gia 2011- VuTKG-1 (Ok)" xfId="323"/>
    <cellStyle name="_07. NGTT2009-NN_Book3_09 Du lich" xfId="324"/>
    <cellStyle name="_07. NGTT2009-NN_Book3_10 Market VH, YT, GD, NGTT 2011 " xfId="325"/>
    <cellStyle name="_07. NGTT2009-NN_Book3_10 Market VH, YT, GD, NGTT 2011 _02  Dan so lao dong(OK)" xfId="326"/>
    <cellStyle name="_07. NGTT2009-NN_Book3_10 Market VH, YT, GD, NGTT 2011 _03 TKQG va Thu chi NSNN 2012" xfId="327"/>
    <cellStyle name="_07. NGTT2009-NN_Book3_10 Market VH, YT, GD, NGTT 2011 _04 Doanh nghiep va CSKDCT 2012" xfId="328"/>
    <cellStyle name="_07. NGTT2009-NN_Book3_10 Market VH, YT, GD, NGTT 2011 _05 Doanh nghiep va Ca the_2011 (Ok)" xfId="329"/>
    <cellStyle name="_07. NGTT2009-NN_Book3_10 Market VH, YT, GD, NGTT 2011 _07 NGTT CN 2012" xfId="330"/>
    <cellStyle name="_07. NGTT2009-NN_Book3_10 Market VH, YT, GD, NGTT 2011 _08 Thuong mai Tong muc - Diep" xfId="331"/>
    <cellStyle name="_07. NGTT2009-NN_Book3_10 Market VH, YT, GD, NGTT 2011 _08 Thuong mai va Du lich (Ok)" xfId="332"/>
    <cellStyle name="_07. NGTT2009-NN_Book3_10 Market VH, YT, GD, NGTT 2011 _09 Chi so gia 2011- VuTKG-1 (Ok)" xfId="333"/>
    <cellStyle name="_07. NGTT2009-NN_Book3_10 Market VH, YT, GD, NGTT 2011 _09 Du lich" xfId="334"/>
    <cellStyle name="_07. NGTT2009-NN_Book3_10 Market VH, YT, GD, NGTT 2011 _10 Van tai va BCVT (da sua ok)" xfId="335"/>
    <cellStyle name="_07. NGTT2009-NN_Book3_10 Market VH, YT, GD, NGTT 2011 _11 (3)" xfId="336"/>
    <cellStyle name="_07. NGTT2009-NN_Book3_10 Market VH, YT, GD, NGTT 2011 _11 (3)_04 Doanh nghiep va CSKDCT 2012" xfId="337"/>
    <cellStyle name="_07. NGTT2009-NN_Book3_10 Market VH, YT, GD, NGTT 2011 _11 (3)_Xl0000167" xfId="338"/>
    <cellStyle name="_07. NGTT2009-NN_Book3_10 Market VH, YT, GD, NGTT 2011 _12 (2)" xfId="339"/>
    <cellStyle name="_07. NGTT2009-NN_Book3_10 Market VH, YT, GD, NGTT 2011 _12 (2)_04 Doanh nghiep va CSKDCT 2012" xfId="340"/>
    <cellStyle name="_07. NGTT2009-NN_Book3_10 Market VH, YT, GD, NGTT 2011 _12 (2)_Xl0000167" xfId="341"/>
    <cellStyle name="_07. NGTT2009-NN_Book3_10 Market VH, YT, GD, NGTT 2011 _12 Giao duc, Y Te va Muc songnam2011" xfId="342"/>
    <cellStyle name="_07. NGTT2009-NN_Book3_10 Market VH, YT, GD, NGTT 2011 _13 Van tai 2012" xfId="343"/>
    <cellStyle name="_07. NGTT2009-NN_Book3_10 Market VH, YT, GD, NGTT 2011 _Giaoduc2013(ok)" xfId="344"/>
    <cellStyle name="_07. NGTT2009-NN_Book3_10 Market VH, YT, GD, NGTT 2011 _Maket NGTT2012 LN,TS (7-1-2013)" xfId="345"/>
    <cellStyle name="_07. NGTT2009-NN_Book3_10 Market VH, YT, GD, NGTT 2011 _Maket NGTT2012 LN,TS (7-1-2013)_Nongnghiep" xfId="346"/>
    <cellStyle name="_07. NGTT2009-NN_Book3_10 Market VH, YT, GD, NGTT 2011 _Ngiam_lamnghiep_2011_v2(1)(1)" xfId="347"/>
    <cellStyle name="_07. NGTT2009-NN_Book3_10 Market VH, YT, GD, NGTT 2011 _Ngiam_lamnghiep_2011_v2(1)(1)_Nongnghiep" xfId="348"/>
    <cellStyle name="_07. NGTT2009-NN_Book3_10 Market VH, YT, GD, NGTT 2011 _NGTT LN,TS 2012 (Chuan)" xfId="349"/>
    <cellStyle name="_07. NGTT2009-NN_Book3_10 Market VH, YT, GD, NGTT 2011 _Nien giam TT Vu Nong nghiep 2012(solieu)-gui Vu TH 29-3-2013" xfId="350"/>
    <cellStyle name="_07. NGTT2009-NN_Book3_10 Market VH, YT, GD, NGTT 2011 _Nongnghiep" xfId="351"/>
    <cellStyle name="_07. NGTT2009-NN_Book3_10 Market VH, YT, GD, NGTT 2011 _Nongnghiep NGDD 2012_cap nhat den 24-5-2013(1)" xfId="352"/>
    <cellStyle name="_07. NGTT2009-NN_Book3_10 Market VH, YT, GD, NGTT 2011 _Nongnghiep_Nongnghiep NGDD 2012_cap nhat den 24-5-2013(1)" xfId="353"/>
    <cellStyle name="_07. NGTT2009-NN_Book3_10 Market VH, YT, GD, NGTT 2011 _So lieu quoc te TH" xfId="354"/>
    <cellStyle name="_07. NGTT2009-NN_Book3_10 Market VH, YT, GD, NGTT 2011 _Xl0000147" xfId="355"/>
    <cellStyle name="_07. NGTT2009-NN_Book3_10 Market VH, YT, GD, NGTT 2011 _Xl0000167" xfId="356"/>
    <cellStyle name="_07. NGTT2009-NN_Book3_10 Market VH, YT, GD, NGTT 2011 _XNK" xfId="357"/>
    <cellStyle name="_07. NGTT2009-NN_Book3_10 Van tai va BCVT (da sua ok)" xfId="358"/>
    <cellStyle name="_07. NGTT2009-NN_Book3_10 VH, YT, GD, NGTT 2010 - (OK)" xfId="359"/>
    <cellStyle name="_07. NGTT2009-NN_Book3_10 VH, YT, GD, NGTT 2010 - (OK)_Bo sung 04 bieu Cong nghiep" xfId="360"/>
    <cellStyle name="_07. NGTT2009-NN_Book3_11 (3)" xfId="361"/>
    <cellStyle name="_07. NGTT2009-NN_Book3_11 (3)_04 Doanh nghiep va CSKDCT 2012" xfId="362"/>
    <cellStyle name="_07. NGTT2009-NN_Book3_11 (3)_Xl0000167" xfId="363"/>
    <cellStyle name="_07. NGTT2009-NN_Book3_12 (2)" xfId="364"/>
    <cellStyle name="_07. NGTT2009-NN_Book3_12 (2)_04 Doanh nghiep va CSKDCT 2012" xfId="365"/>
    <cellStyle name="_07. NGTT2009-NN_Book3_12 (2)_Xl0000167" xfId="366"/>
    <cellStyle name="_07. NGTT2009-NN_Book3_12 Chi so gia 2012(chuan) co so" xfId="367"/>
    <cellStyle name="_07. NGTT2009-NN_Book3_12 Giao duc, Y Te va Muc songnam2011" xfId="368"/>
    <cellStyle name="_07. NGTT2009-NN_Book3_13 Van tai 2012" xfId="369"/>
    <cellStyle name="_07. NGTT2009-NN_Book3_Book1" xfId="370"/>
    <cellStyle name="_07. NGTT2009-NN_Book3_CucThongke-phucdap-Tuan-Anh" xfId="371"/>
    <cellStyle name="_07. NGTT2009-NN_Book3_Giaoduc2013(ok)" xfId="372"/>
    <cellStyle name="_07. NGTT2009-NN_Book3_GTSXNN" xfId="373"/>
    <cellStyle name="_07. NGTT2009-NN_Book3_GTSXNN_Nongnghiep NGDD 2012_cap nhat den 24-5-2013(1)" xfId="374"/>
    <cellStyle name="_07. NGTT2009-NN_Book3_Maket NGTT2012 LN,TS (7-1-2013)" xfId="375"/>
    <cellStyle name="_07. NGTT2009-NN_Book3_Maket NGTT2012 LN,TS (7-1-2013)_Nongnghiep" xfId="376"/>
    <cellStyle name="_07. NGTT2009-NN_Book3_Ngiam_lamnghiep_2011_v2(1)(1)" xfId="377"/>
    <cellStyle name="_07. NGTT2009-NN_Book3_Ngiam_lamnghiep_2011_v2(1)(1)_Nongnghiep" xfId="378"/>
    <cellStyle name="_07. NGTT2009-NN_Book3_NGTT LN,TS 2012 (Chuan)" xfId="379"/>
    <cellStyle name="_07. NGTT2009-NN_Book3_Nien giam day du  Nong nghiep 2010" xfId="380"/>
    <cellStyle name="_07. NGTT2009-NN_Book3_Nien giam TT Vu Nong nghiep 2012(solieu)-gui Vu TH 29-3-2013" xfId="381"/>
    <cellStyle name="_07. NGTT2009-NN_Book3_Nongnghiep" xfId="382"/>
    <cellStyle name="_07. NGTT2009-NN_Book3_Nongnghiep_Bo sung 04 bieu Cong nghiep" xfId="383"/>
    <cellStyle name="_07. NGTT2009-NN_Book3_Nongnghiep_Mau" xfId="384"/>
    <cellStyle name="_07. NGTT2009-NN_Book3_Nongnghiep_NGDD 2013 Thu chi NSNN " xfId="385"/>
    <cellStyle name="_07. NGTT2009-NN_Book3_Nongnghiep_Nongnghiep NGDD 2012_cap nhat den 24-5-2013(1)" xfId="386"/>
    <cellStyle name="_07. NGTT2009-NN_Book3_So lieu quoc te TH" xfId="387"/>
    <cellStyle name="_07. NGTT2009-NN_Book3_So lieu quoc te TH_08 Cong nghiep 2010" xfId="388"/>
    <cellStyle name="_07. NGTT2009-NN_Book3_So lieu quoc te TH_08 Thuong mai va Du lich (Ok)" xfId="389"/>
    <cellStyle name="_07. NGTT2009-NN_Book3_So lieu quoc te TH_09 Chi so gia 2011- VuTKG-1 (Ok)" xfId="390"/>
    <cellStyle name="_07. NGTT2009-NN_Book3_So lieu quoc te TH_09 Du lich" xfId="391"/>
    <cellStyle name="_07. NGTT2009-NN_Book3_So lieu quoc te TH_10 Van tai va BCVT (da sua ok)" xfId="392"/>
    <cellStyle name="_07. NGTT2009-NN_Book3_So lieu quoc te TH_12 Giao duc, Y Te va Muc songnam2011" xfId="393"/>
    <cellStyle name="_07. NGTT2009-NN_Book3_So lieu quoc te TH_nien giam tom tat du lich va XNK" xfId="394"/>
    <cellStyle name="_07. NGTT2009-NN_Book3_So lieu quoc te TH_Nongnghiep" xfId="395"/>
    <cellStyle name="_07. NGTT2009-NN_Book3_So lieu quoc te TH_XNK" xfId="396"/>
    <cellStyle name="_07. NGTT2009-NN_Book3_So lieu quoc te(GDP)" xfId="397"/>
    <cellStyle name="_07. NGTT2009-NN_Book3_So lieu quoc te(GDP)_02  Dan so lao dong(OK)" xfId="398"/>
    <cellStyle name="_07. NGTT2009-NN_Book3_So lieu quoc te(GDP)_03 TKQG va Thu chi NSNN 2012" xfId="399"/>
    <cellStyle name="_07. NGTT2009-NN_Book3_So lieu quoc te(GDP)_04 Doanh nghiep va CSKDCT 2012" xfId="400"/>
    <cellStyle name="_07. NGTT2009-NN_Book3_So lieu quoc te(GDP)_05 Doanh nghiep va Ca the_2011 (Ok)" xfId="401"/>
    <cellStyle name="_07. NGTT2009-NN_Book3_So lieu quoc te(GDP)_07 NGTT CN 2012" xfId="402"/>
    <cellStyle name="_07. NGTT2009-NN_Book3_So lieu quoc te(GDP)_08 Thuong mai Tong muc - Diep" xfId="403"/>
    <cellStyle name="_07. NGTT2009-NN_Book3_So lieu quoc te(GDP)_08 Thuong mai va Du lich (Ok)" xfId="404"/>
    <cellStyle name="_07. NGTT2009-NN_Book3_So lieu quoc te(GDP)_09 Chi so gia 2011- VuTKG-1 (Ok)" xfId="405"/>
    <cellStyle name="_07. NGTT2009-NN_Book3_So lieu quoc te(GDP)_09 Du lich" xfId="406"/>
    <cellStyle name="_07. NGTT2009-NN_Book3_So lieu quoc te(GDP)_10 Van tai va BCVT (da sua ok)" xfId="407"/>
    <cellStyle name="_07. NGTT2009-NN_Book3_So lieu quoc te(GDP)_11 (3)" xfId="408"/>
    <cellStyle name="_07. NGTT2009-NN_Book3_So lieu quoc te(GDP)_11 (3)_04 Doanh nghiep va CSKDCT 2012" xfId="409"/>
    <cellStyle name="_07. NGTT2009-NN_Book3_So lieu quoc te(GDP)_11 (3)_Xl0000167" xfId="410"/>
    <cellStyle name="_07. NGTT2009-NN_Book3_So lieu quoc te(GDP)_12 (2)" xfId="411"/>
    <cellStyle name="_07. NGTT2009-NN_Book3_So lieu quoc te(GDP)_12 (2)_04 Doanh nghiep va CSKDCT 2012" xfId="412"/>
    <cellStyle name="_07. NGTT2009-NN_Book3_So lieu quoc te(GDP)_12 (2)_Xl0000167" xfId="413"/>
    <cellStyle name="_07. NGTT2009-NN_Book3_So lieu quoc te(GDP)_12 Giao duc, Y Te va Muc songnam2011" xfId="414"/>
    <cellStyle name="_07. NGTT2009-NN_Book3_So lieu quoc te(GDP)_12 So lieu quoc te (Ok)" xfId="415"/>
    <cellStyle name="_07. NGTT2009-NN_Book3_So lieu quoc te(GDP)_13 Van tai 2012" xfId="416"/>
    <cellStyle name="_07. NGTT2009-NN_Book3_So lieu quoc te(GDP)_Giaoduc2013(ok)" xfId="417"/>
    <cellStyle name="_07. NGTT2009-NN_Book3_So lieu quoc te(GDP)_Maket NGTT2012 LN,TS (7-1-2013)" xfId="418"/>
    <cellStyle name="_07. NGTT2009-NN_Book3_So lieu quoc te(GDP)_Maket NGTT2012 LN,TS (7-1-2013)_Nongnghiep" xfId="419"/>
    <cellStyle name="_07. NGTT2009-NN_Book3_So lieu quoc te(GDP)_Ngiam_lamnghiep_2011_v2(1)(1)" xfId="420"/>
    <cellStyle name="_07. NGTT2009-NN_Book3_So lieu quoc te(GDP)_Ngiam_lamnghiep_2011_v2(1)(1)_Nongnghiep" xfId="421"/>
    <cellStyle name="_07. NGTT2009-NN_Book3_So lieu quoc te(GDP)_NGTT LN,TS 2012 (Chuan)" xfId="422"/>
    <cellStyle name="_07. NGTT2009-NN_Book3_So lieu quoc te(GDP)_Nien giam TT Vu Nong nghiep 2012(solieu)-gui Vu TH 29-3-2013" xfId="423"/>
    <cellStyle name="_07. NGTT2009-NN_Book3_So lieu quoc te(GDP)_Nongnghiep" xfId="424"/>
    <cellStyle name="_07. NGTT2009-NN_Book3_So lieu quoc te(GDP)_Nongnghiep NGDD 2012_cap nhat den 24-5-2013(1)" xfId="425"/>
    <cellStyle name="_07. NGTT2009-NN_Book3_So lieu quoc te(GDP)_Nongnghiep_Nongnghiep NGDD 2012_cap nhat den 24-5-2013(1)" xfId="426"/>
    <cellStyle name="_07. NGTT2009-NN_Book3_So lieu quoc te(GDP)_Xl0000147" xfId="427"/>
    <cellStyle name="_07. NGTT2009-NN_Book3_So lieu quoc te(GDP)_Xl0000167" xfId="428"/>
    <cellStyle name="_07. NGTT2009-NN_Book3_So lieu quoc te(GDP)_XNK" xfId="429"/>
    <cellStyle name="_07. NGTT2009-NN_Book3_Xl0000147" xfId="430"/>
    <cellStyle name="_07. NGTT2009-NN_Book3_Xl0000167" xfId="431"/>
    <cellStyle name="_07. NGTT2009-NN_Book3_XNK" xfId="432"/>
    <cellStyle name="_07. NGTT2009-NN_Book3_XNK_08 Thuong mai Tong muc - Diep" xfId="433"/>
    <cellStyle name="_07. NGTT2009-NN_Book3_XNK_Bo sung 04 bieu Cong nghiep" xfId="434"/>
    <cellStyle name="_07. NGTT2009-NN_Book3_XNK-2012" xfId="435"/>
    <cellStyle name="_07. NGTT2009-NN_Book3_XNK-Market" xfId="436"/>
    <cellStyle name="_07. NGTT2009-NN_Book4" xfId="437"/>
    <cellStyle name="_07. NGTT2009-NN_Book4_08 Cong nghiep 2010" xfId="438"/>
    <cellStyle name="_07. NGTT2009-NN_Book4_08 Thuong mai va Du lich (Ok)" xfId="439"/>
    <cellStyle name="_07. NGTT2009-NN_Book4_09 Chi so gia 2011- VuTKG-1 (Ok)" xfId="440"/>
    <cellStyle name="_07. NGTT2009-NN_Book4_09 Du lich" xfId="441"/>
    <cellStyle name="_07. NGTT2009-NN_Book4_10 Van tai va BCVT (da sua ok)" xfId="442"/>
    <cellStyle name="_07. NGTT2009-NN_Book4_12 Giao duc, Y Te va Muc songnam2011" xfId="443"/>
    <cellStyle name="_07. NGTT2009-NN_Book4_12 So lieu quoc te (Ok)" xfId="444"/>
    <cellStyle name="_07. NGTT2009-NN_Book4_Book1" xfId="445"/>
    <cellStyle name="_07. NGTT2009-NN_Book4_nien giam tom tat du lich va XNK" xfId="446"/>
    <cellStyle name="_07. NGTT2009-NN_Book4_Nongnghiep" xfId="447"/>
    <cellStyle name="_07. NGTT2009-NN_Book4_XNK" xfId="448"/>
    <cellStyle name="_07. NGTT2009-NN_Book4_XNK-2012" xfId="449"/>
    <cellStyle name="_07. NGTT2009-NN_CSKDCT 2010" xfId="450"/>
    <cellStyle name="_07. NGTT2009-NN_CSKDCT 2010_Bo sung 04 bieu Cong nghiep" xfId="451"/>
    <cellStyle name="_07. NGTT2009-NN_CucThongke-phucdap-Tuan-Anh" xfId="452"/>
    <cellStyle name="_07. NGTT2009-NN_dan so phan tich 10 nam(moi)" xfId="453"/>
    <cellStyle name="_07. NGTT2009-NN_dan so phan tich 10 nam(moi)_01 Don vi HC" xfId="454"/>
    <cellStyle name="_07. NGTT2009-NN_dan so phan tich 10 nam(moi)_02 Danso_Laodong 2012(chuan) CO SO" xfId="455"/>
    <cellStyle name="_07. NGTT2009-NN_dan so phan tich 10 nam(moi)_04 Doanh nghiep va CSKDCT 2012" xfId="456"/>
    <cellStyle name="_07. NGTT2009-NN_dan so phan tich 10 nam(moi)_NGDD 2013 Thu chi NSNN " xfId="457"/>
    <cellStyle name="_07. NGTT2009-NN_dan so phan tich 10 nam(moi)_Nien giam KT_TV 2010" xfId="458"/>
    <cellStyle name="_07. NGTT2009-NN_dan so phan tich 10 nam(moi)_Xl0000167" xfId="459"/>
    <cellStyle name="_07. NGTT2009-NN_Dat Dai NGTT -2013" xfId="460"/>
    <cellStyle name="_07. NGTT2009-NN_Giaoduc2013(ok)" xfId="461"/>
    <cellStyle name="_07. NGTT2009-NN_GTSXNN" xfId="462"/>
    <cellStyle name="_07. NGTT2009-NN_GTSXNN_Nongnghiep NGDD 2012_cap nhat den 24-5-2013(1)" xfId="463"/>
    <cellStyle name="_07. NGTT2009-NN_Lam nghiep, thuy san 2010 (ok)" xfId="464"/>
    <cellStyle name="_07. NGTT2009-NN_Lam nghiep, thuy san 2010 (ok)_08 Cong nghiep 2010" xfId="465"/>
    <cellStyle name="_07. NGTT2009-NN_Lam nghiep, thuy san 2010 (ok)_08 Thuong mai va Du lich (Ok)" xfId="466"/>
    <cellStyle name="_07. NGTT2009-NN_Lam nghiep, thuy san 2010 (ok)_09 Chi so gia 2011- VuTKG-1 (Ok)" xfId="467"/>
    <cellStyle name="_07. NGTT2009-NN_Lam nghiep, thuy san 2010 (ok)_09 Du lich" xfId="468"/>
    <cellStyle name="_07. NGTT2009-NN_Lam nghiep, thuy san 2010 (ok)_10 Van tai va BCVT (da sua ok)" xfId="469"/>
    <cellStyle name="_07. NGTT2009-NN_Lam nghiep, thuy san 2010 (ok)_12 Giao duc, Y Te va Muc songnam2011" xfId="470"/>
    <cellStyle name="_07. NGTT2009-NN_Lam nghiep, thuy san 2010 (ok)_nien giam tom tat du lich va XNK" xfId="471"/>
    <cellStyle name="_07. NGTT2009-NN_Lam nghiep, thuy san 2010 (ok)_Nongnghiep" xfId="472"/>
    <cellStyle name="_07. NGTT2009-NN_Lam nghiep, thuy san 2010 (ok)_XNK" xfId="473"/>
    <cellStyle name="_07. NGTT2009-NN_Maket NGTT Cong nghiep 2011" xfId="474"/>
    <cellStyle name="_07. NGTT2009-NN_Maket NGTT Cong nghiep 2011_08 Cong nghiep 2010" xfId="475"/>
    <cellStyle name="_07. NGTT2009-NN_Maket NGTT Cong nghiep 2011_08 Thuong mai va Du lich (Ok)" xfId="476"/>
    <cellStyle name="_07. NGTT2009-NN_Maket NGTT Cong nghiep 2011_09 Chi so gia 2011- VuTKG-1 (Ok)" xfId="477"/>
    <cellStyle name="_07. NGTT2009-NN_Maket NGTT Cong nghiep 2011_09 Du lich" xfId="478"/>
    <cellStyle name="_07. NGTT2009-NN_Maket NGTT Cong nghiep 2011_10 Van tai va BCVT (da sua ok)" xfId="479"/>
    <cellStyle name="_07. NGTT2009-NN_Maket NGTT Cong nghiep 2011_12 Giao duc, Y Te va Muc songnam2011" xfId="480"/>
    <cellStyle name="_07. NGTT2009-NN_Maket NGTT Cong nghiep 2011_nien giam tom tat du lich va XNK" xfId="481"/>
    <cellStyle name="_07. NGTT2009-NN_Maket NGTT Cong nghiep 2011_Nongnghiep" xfId="482"/>
    <cellStyle name="_07. NGTT2009-NN_Maket NGTT Cong nghiep 2011_XNK" xfId="483"/>
    <cellStyle name="_07. NGTT2009-NN_Maket NGTT Doanh Nghiep 2011" xfId="484"/>
    <cellStyle name="_07. NGTT2009-NN_Maket NGTT Doanh Nghiep 2011_08 Cong nghiep 2010" xfId="485"/>
    <cellStyle name="_07. NGTT2009-NN_Maket NGTT Doanh Nghiep 2011_08 Thuong mai va Du lich (Ok)" xfId="486"/>
    <cellStyle name="_07. NGTT2009-NN_Maket NGTT Doanh Nghiep 2011_09 Chi so gia 2011- VuTKG-1 (Ok)" xfId="487"/>
    <cellStyle name="_07. NGTT2009-NN_Maket NGTT Doanh Nghiep 2011_09 Du lich" xfId="488"/>
    <cellStyle name="_07. NGTT2009-NN_Maket NGTT Doanh Nghiep 2011_10 Van tai va BCVT (da sua ok)" xfId="489"/>
    <cellStyle name="_07. NGTT2009-NN_Maket NGTT Doanh Nghiep 2011_12 Giao duc, Y Te va Muc songnam2011" xfId="490"/>
    <cellStyle name="_07. NGTT2009-NN_Maket NGTT Doanh Nghiep 2011_nien giam tom tat du lich va XNK" xfId="491"/>
    <cellStyle name="_07. NGTT2009-NN_Maket NGTT Doanh Nghiep 2011_Nongnghiep" xfId="492"/>
    <cellStyle name="_07. NGTT2009-NN_Maket NGTT Doanh Nghiep 2011_XNK" xfId="493"/>
    <cellStyle name="_07. NGTT2009-NN_Maket NGTT Thu chi NS 2011" xfId="494"/>
    <cellStyle name="_07. NGTT2009-NN_Maket NGTT Thu chi NS 2011_08 Cong nghiep 2010" xfId="495"/>
    <cellStyle name="_07. NGTT2009-NN_Maket NGTT Thu chi NS 2011_08 Thuong mai va Du lich (Ok)" xfId="496"/>
    <cellStyle name="_07. NGTT2009-NN_Maket NGTT Thu chi NS 2011_09 Chi so gia 2011- VuTKG-1 (Ok)" xfId="497"/>
    <cellStyle name="_07. NGTT2009-NN_Maket NGTT Thu chi NS 2011_09 Du lich" xfId="498"/>
    <cellStyle name="_07. NGTT2009-NN_Maket NGTT Thu chi NS 2011_10 Van tai va BCVT (da sua ok)" xfId="499"/>
    <cellStyle name="_07. NGTT2009-NN_Maket NGTT Thu chi NS 2011_12 Giao duc, Y Te va Muc songnam2011" xfId="500"/>
    <cellStyle name="_07. NGTT2009-NN_Maket NGTT Thu chi NS 2011_nien giam tom tat du lich va XNK" xfId="501"/>
    <cellStyle name="_07. NGTT2009-NN_Maket NGTT Thu chi NS 2011_Nongnghiep" xfId="502"/>
    <cellStyle name="_07. NGTT2009-NN_Maket NGTT Thu chi NS 2011_XNK" xfId="503"/>
    <cellStyle name="_07. NGTT2009-NN_Maket NGTT2012 LN,TS (7-1-2013)" xfId="504"/>
    <cellStyle name="_07. NGTT2009-NN_Maket NGTT2012 LN,TS (7-1-2013)_Nongnghiep" xfId="505"/>
    <cellStyle name="_07. NGTT2009-NN_Ngiam_lamnghiep_2011_v2(1)(1)" xfId="506"/>
    <cellStyle name="_07. NGTT2009-NN_Ngiam_lamnghiep_2011_v2(1)(1)_Nongnghiep" xfId="507"/>
    <cellStyle name="_07. NGTT2009-NN_NGTT Ca the 2011 Diep" xfId="508"/>
    <cellStyle name="_07. NGTT2009-NN_NGTT Ca the 2011 Diep_08 Cong nghiep 2010" xfId="509"/>
    <cellStyle name="_07. NGTT2009-NN_NGTT Ca the 2011 Diep_08 Thuong mai va Du lich (Ok)" xfId="510"/>
    <cellStyle name="_07. NGTT2009-NN_NGTT Ca the 2011 Diep_09 Chi so gia 2011- VuTKG-1 (Ok)" xfId="511"/>
    <cellStyle name="_07. NGTT2009-NN_NGTT Ca the 2011 Diep_09 Du lich" xfId="512"/>
    <cellStyle name="_07. NGTT2009-NN_NGTT Ca the 2011 Diep_10 Van tai va BCVT (da sua ok)" xfId="513"/>
    <cellStyle name="_07. NGTT2009-NN_NGTT Ca the 2011 Diep_12 Giao duc, Y Te va Muc songnam2011" xfId="514"/>
    <cellStyle name="_07. NGTT2009-NN_NGTT Ca the 2011 Diep_nien giam tom tat du lich va XNK" xfId="515"/>
    <cellStyle name="_07. NGTT2009-NN_NGTT Ca the 2011 Diep_Nongnghiep" xfId="516"/>
    <cellStyle name="_07. NGTT2009-NN_NGTT Ca the 2011 Diep_XNK" xfId="517"/>
    <cellStyle name="_07. NGTT2009-NN_NGTT LN,TS 2012 (Chuan)" xfId="518"/>
    <cellStyle name="_07. NGTT2009-NN_Nien giam day du  Nong nghiep 2010" xfId="519"/>
    <cellStyle name="_07. NGTT2009-NN_Nien giam TT Vu Nong nghiep 2012(solieu)-gui Vu TH 29-3-2013" xfId="520"/>
    <cellStyle name="_07. NGTT2009-NN_Nongnghiep" xfId="521"/>
    <cellStyle name="_07. NGTT2009-NN_Nongnghiep_Bo sung 04 bieu Cong nghiep" xfId="522"/>
    <cellStyle name="_07. NGTT2009-NN_Nongnghiep_Mau" xfId="523"/>
    <cellStyle name="_07. NGTT2009-NN_Nongnghiep_NGDD 2013 Thu chi NSNN " xfId="524"/>
    <cellStyle name="_07. NGTT2009-NN_Nongnghiep_Nongnghiep NGDD 2012_cap nhat den 24-5-2013(1)" xfId="525"/>
    <cellStyle name="_07. NGTT2009-NN_Phan i (in)" xfId="526"/>
    <cellStyle name="_07. NGTT2009-NN_So lieu quoc te TH" xfId="527"/>
    <cellStyle name="_07. NGTT2009-NN_So lieu quoc te TH_08 Cong nghiep 2010" xfId="528"/>
    <cellStyle name="_07. NGTT2009-NN_So lieu quoc te TH_08 Thuong mai va Du lich (Ok)" xfId="529"/>
    <cellStyle name="_07. NGTT2009-NN_So lieu quoc te TH_09 Chi so gia 2011- VuTKG-1 (Ok)" xfId="530"/>
    <cellStyle name="_07. NGTT2009-NN_So lieu quoc te TH_09 Du lich" xfId="531"/>
    <cellStyle name="_07. NGTT2009-NN_So lieu quoc te TH_10 Van tai va BCVT (da sua ok)" xfId="532"/>
    <cellStyle name="_07. NGTT2009-NN_So lieu quoc te TH_12 Giao duc, Y Te va Muc songnam2011" xfId="533"/>
    <cellStyle name="_07. NGTT2009-NN_So lieu quoc te TH_nien giam tom tat du lich va XNK" xfId="534"/>
    <cellStyle name="_07. NGTT2009-NN_So lieu quoc te TH_Nongnghiep" xfId="535"/>
    <cellStyle name="_07. NGTT2009-NN_So lieu quoc te TH_XNK" xfId="536"/>
    <cellStyle name="_07. NGTT2009-NN_So lieu quoc te(GDP)" xfId="537"/>
    <cellStyle name="_07. NGTT2009-NN_So lieu quoc te(GDP)_02  Dan so lao dong(OK)" xfId="538"/>
    <cellStyle name="_07. NGTT2009-NN_So lieu quoc te(GDP)_03 TKQG va Thu chi NSNN 2012" xfId="539"/>
    <cellStyle name="_07. NGTT2009-NN_So lieu quoc te(GDP)_04 Doanh nghiep va CSKDCT 2012" xfId="540"/>
    <cellStyle name="_07. NGTT2009-NN_So lieu quoc te(GDP)_05 Doanh nghiep va Ca the_2011 (Ok)" xfId="541"/>
    <cellStyle name="_07. NGTT2009-NN_So lieu quoc te(GDP)_07 NGTT CN 2012" xfId="542"/>
    <cellStyle name="_07. NGTT2009-NN_So lieu quoc te(GDP)_08 Thuong mai Tong muc - Diep" xfId="543"/>
    <cellStyle name="_07. NGTT2009-NN_So lieu quoc te(GDP)_08 Thuong mai va Du lich (Ok)" xfId="544"/>
    <cellStyle name="_07. NGTT2009-NN_So lieu quoc te(GDP)_09 Chi so gia 2011- VuTKG-1 (Ok)" xfId="545"/>
    <cellStyle name="_07. NGTT2009-NN_So lieu quoc te(GDP)_09 Du lich" xfId="546"/>
    <cellStyle name="_07. NGTT2009-NN_So lieu quoc te(GDP)_10 Van tai va BCVT (da sua ok)" xfId="547"/>
    <cellStyle name="_07. NGTT2009-NN_So lieu quoc te(GDP)_11 (3)" xfId="548"/>
    <cellStyle name="_07. NGTT2009-NN_So lieu quoc te(GDP)_11 (3)_04 Doanh nghiep va CSKDCT 2012" xfId="549"/>
    <cellStyle name="_07. NGTT2009-NN_So lieu quoc te(GDP)_11 (3)_Xl0000167" xfId="550"/>
    <cellStyle name="_07. NGTT2009-NN_So lieu quoc te(GDP)_12 (2)" xfId="551"/>
    <cellStyle name="_07. NGTT2009-NN_So lieu quoc te(GDP)_12 (2)_04 Doanh nghiep va CSKDCT 2012" xfId="552"/>
    <cellStyle name="_07. NGTT2009-NN_So lieu quoc te(GDP)_12 (2)_Xl0000167" xfId="553"/>
    <cellStyle name="_07. NGTT2009-NN_So lieu quoc te(GDP)_12 Giao duc, Y Te va Muc songnam2011" xfId="554"/>
    <cellStyle name="_07. NGTT2009-NN_So lieu quoc te(GDP)_12 So lieu quoc te (Ok)" xfId="555"/>
    <cellStyle name="_07. NGTT2009-NN_So lieu quoc te(GDP)_13 Van tai 2012" xfId="556"/>
    <cellStyle name="_07. NGTT2009-NN_So lieu quoc te(GDP)_Giaoduc2013(ok)" xfId="557"/>
    <cellStyle name="_07. NGTT2009-NN_So lieu quoc te(GDP)_Maket NGTT2012 LN,TS (7-1-2013)" xfId="558"/>
    <cellStyle name="_07. NGTT2009-NN_So lieu quoc te(GDP)_Maket NGTT2012 LN,TS (7-1-2013)_Nongnghiep" xfId="559"/>
    <cellStyle name="_07. NGTT2009-NN_So lieu quoc te(GDP)_Ngiam_lamnghiep_2011_v2(1)(1)" xfId="560"/>
    <cellStyle name="_07. NGTT2009-NN_So lieu quoc te(GDP)_Ngiam_lamnghiep_2011_v2(1)(1)_Nongnghiep" xfId="561"/>
    <cellStyle name="_07. NGTT2009-NN_So lieu quoc te(GDP)_NGTT LN,TS 2012 (Chuan)" xfId="562"/>
    <cellStyle name="_07. NGTT2009-NN_So lieu quoc te(GDP)_Nien giam TT Vu Nong nghiep 2012(solieu)-gui Vu TH 29-3-2013" xfId="563"/>
    <cellStyle name="_07. NGTT2009-NN_So lieu quoc te(GDP)_Nongnghiep" xfId="564"/>
    <cellStyle name="_07. NGTT2009-NN_So lieu quoc te(GDP)_Nongnghiep NGDD 2012_cap nhat den 24-5-2013(1)" xfId="565"/>
    <cellStyle name="_07. NGTT2009-NN_So lieu quoc te(GDP)_Nongnghiep_Nongnghiep NGDD 2012_cap nhat den 24-5-2013(1)" xfId="566"/>
    <cellStyle name="_07. NGTT2009-NN_So lieu quoc te(GDP)_Xl0000147" xfId="567"/>
    <cellStyle name="_07. NGTT2009-NN_So lieu quoc te(GDP)_Xl0000167" xfId="568"/>
    <cellStyle name="_07. NGTT2009-NN_So lieu quoc te(GDP)_XNK" xfId="569"/>
    <cellStyle name="_07. NGTT2009-NN_Thuong mai va Du lich" xfId="570"/>
    <cellStyle name="_07. NGTT2009-NN_Thuong mai va Du lich_01 Don vi HC" xfId="571"/>
    <cellStyle name="_07. NGTT2009-NN_Thuong mai va Du lich_NGDD 2013 Thu chi NSNN " xfId="572"/>
    <cellStyle name="_07. NGTT2009-NN_Tong hop 1" xfId="573"/>
    <cellStyle name="_07. NGTT2009-NN_Tong hop NGTT" xfId="574"/>
    <cellStyle name="_07. NGTT2009-NN_Xl0000167" xfId="575"/>
    <cellStyle name="_07. NGTT2009-NN_XNK" xfId="576"/>
    <cellStyle name="_07. NGTT2009-NN_XNK (10-6)" xfId="577"/>
    <cellStyle name="_07. NGTT2009-NN_XNK_08 Thuong mai Tong muc - Diep" xfId="578"/>
    <cellStyle name="_07. NGTT2009-NN_XNK_Bo sung 04 bieu Cong nghiep" xfId="579"/>
    <cellStyle name="_07. NGTT2009-NN_XNK-2012" xfId="580"/>
    <cellStyle name="_07. NGTT2009-NN_XNK-Market" xfId="581"/>
    <cellStyle name="_09 VAN TAI(OK)" xfId="582"/>
    <cellStyle name="_09.GD-Yte_TT_MSDC2008" xfId="583"/>
    <cellStyle name="_09.GD-Yte_TT_MSDC2008 10" xfId="584"/>
    <cellStyle name="_09.GD-Yte_TT_MSDC2008 11" xfId="585"/>
    <cellStyle name="_09.GD-Yte_TT_MSDC2008 12" xfId="586"/>
    <cellStyle name="_09.GD-Yte_TT_MSDC2008 13" xfId="587"/>
    <cellStyle name="_09.GD-Yte_TT_MSDC2008 14" xfId="588"/>
    <cellStyle name="_09.GD-Yte_TT_MSDC2008 15" xfId="589"/>
    <cellStyle name="_09.GD-Yte_TT_MSDC2008 16" xfId="590"/>
    <cellStyle name="_09.GD-Yte_TT_MSDC2008 17" xfId="591"/>
    <cellStyle name="_09.GD-Yte_TT_MSDC2008 18" xfId="592"/>
    <cellStyle name="_09.GD-Yte_TT_MSDC2008 19" xfId="593"/>
    <cellStyle name="_09.GD-Yte_TT_MSDC2008 2" xfId="594"/>
    <cellStyle name="_09.GD-Yte_TT_MSDC2008 3" xfId="595"/>
    <cellStyle name="_09.GD-Yte_TT_MSDC2008 4" xfId="596"/>
    <cellStyle name="_09.GD-Yte_TT_MSDC2008 5" xfId="597"/>
    <cellStyle name="_09.GD-Yte_TT_MSDC2008 6" xfId="598"/>
    <cellStyle name="_09.GD-Yte_TT_MSDC2008 7" xfId="599"/>
    <cellStyle name="_09.GD-Yte_TT_MSDC2008 8" xfId="600"/>
    <cellStyle name="_09.GD-Yte_TT_MSDC2008 9" xfId="601"/>
    <cellStyle name="_09.GD-Yte_TT_MSDC2008_01 Don vi HC" xfId="602"/>
    <cellStyle name="_09.GD-Yte_TT_MSDC2008_01 DVHC-DSLD 2010" xfId="603"/>
    <cellStyle name="_09.GD-Yte_TT_MSDC2008_01 DVHC-DSLD 2010_01 Don vi HC" xfId="604"/>
    <cellStyle name="_09.GD-Yte_TT_MSDC2008_01 DVHC-DSLD 2010_02 Danso_Laodong 2012(chuan) CO SO" xfId="605"/>
    <cellStyle name="_09.GD-Yte_TT_MSDC2008_01 DVHC-DSLD 2010_04 Doanh nghiep va CSKDCT 2012" xfId="606"/>
    <cellStyle name="_09.GD-Yte_TT_MSDC2008_01 DVHC-DSLD 2010_08 Thuong mai Tong muc - Diep" xfId="607"/>
    <cellStyle name="_09.GD-Yte_TT_MSDC2008_01 DVHC-DSLD 2010_Bo sung 04 bieu Cong nghiep" xfId="608"/>
    <cellStyle name="_09.GD-Yte_TT_MSDC2008_01 DVHC-DSLD 2010_Mau" xfId="609"/>
    <cellStyle name="_09.GD-Yte_TT_MSDC2008_01 DVHC-DSLD 2010_NGDD 2013 Thu chi NSNN " xfId="610"/>
    <cellStyle name="_09.GD-Yte_TT_MSDC2008_01 DVHC-DSLD 2010_Nien giam KT_TV 2010" xfId="611"/>
    <cellStyle name="_09.GD-Yte_TT_MSDC2008_01 DVHC-DSLD 2010_nien giam tom tat 2010 (thuy)" xfId="612"/>
    <cellStyle name="_09.GD-Yte_TT_MSDC2008_01 DVHC-DSLD 2010_nien giam tom tat 2010 (thuy)_01 Don vi HC" xfId="613"/>
    <cellStyle name="_09.GD-Yte_TT_MSDC2008_01 DVHC-DSLD 2010_nien giam tom tat 2010 (thuy)_02 Danso_Laodong 2012(chuan) CO SO" xfId="614"/>
    <cellStyle name="_09.GD-Yte_TT_MSDC2008_01 DVHC-DSLD 2010_nien giam tom tat 2010 (thuy)_04 Doanh nghiep va CSKDCT 2012" xfId="615"/>
    <cellStyle name="_09.GD-Yte_TT_MSDC2008_01 DVHC-DSLD 2010_nien giam tom tat 2010 (thuy)_08 Thuong mai Tong muc - Diep" xfId="616"/>
    <cellStyle name="_09.GD-Yte_TT_MSDC2008_01 DVHC-DSLD 2010_nien giam tom tat 2010 (thuy)_09 Thuong mai va Du lich" xfId="617"/>
    <cellStyle name="_09.GD-Yte_TT_MSDC2008_01 DVHC-DSLD 2010_nien giam tom tat 2010 (thuy)_09 Thuong mai va Du lich_01 Don vi HC" xfId="618"/>
    <cellStyle name="_09.GD-Yte_TT_MSDC2008_01 DVHC-DSLD 2010_nien giam tom tat 2010 (thuy)_09 Thuong mai va Du lich_NGDD 2013 Thu chi NSNN " xfId="619"/>
    <cellStyle name="_09.GD-Yte_TT_MSDC2008_01 DVHC-DSLD 2010_nien giam tom tat 2010 (thuy)_Xl0000167" xfId="620"/>
    <cellStyle name="_09.GD-Yte_TT_MSDC2008_01 DVHC-DSLD 2010_Tong hop NGTT" xfId="621"/>
    <cellStyle name="_09.GD-Yte_TT_MSDC2008_01 DVHC-DSLD 2010_Tong hop NGTT_09 Thuong mai va Du lich" xfId="622"/>
    <cellStyle name="_09.GD-Yte_TT_MSDC2008_01 DVHC-DSLD 2010_Tong hop NGTT_09 Thuong mai va Du lich_01 Don vi HC" xfId="623"/>
    <cellStyle name="_09.GD-Yte_TT_MSDC2008_01 DVHC-DSLD 2010_Tong hop NGTT_09 Thuong mai va Du lich_NGDD 2013 Thu chi NSNN " xfId="624"/>
    <cellStyle name="_09.GD-Yte_TT_MSDC2008_01 DVHC-DSLD 2010_Xl0000167" xfId="625"/>
    <cellStyle name="_09.GD-Yte_TT_MSDC2008_02  Dan so lao dong(OK)" xfId="626"/>
    <cellStyle name="_09.GD-Yte_TT_MSDC2008_02 Danso_Laodong 2012(chuan) CO SO" xfId="627"/>
    <cellStyle name="_09.GD-Yte_TT_MSDC2008_03 Dautu 2010" xfId="628"/>
    <cellStyle name="_09.GD-Yte_TT_MSDC2008_03 Dautu 2010_01 Don vi HC" xfId="629"/>
    <cellStyle name="_09.GD-Yte_TT_MSDC2008_03 Dautu 2010_02 Danso_Laodong 2012(chuan) CO SO" xfId="630"/>
    <cellStyle name="_09.GD-Yte_TT_MSDC2008_03 Dautu 2010_04 Doanh nghiep va CSKDCT 2012" xfId="631"/>
    <cellStyle name="_09.GD-Yte_TT_MSDC2008_03 Dautu 2010_08 Thuong mai Tong muc - Diep" xfId="632"/>
    <cellStyle name="_09.GD-Yte_TT_MSDC2008_03 Dautu 2010_09 Thuong mai va Du lich" xfId="633"/>
    <cellStyle name="_09.GD-Yte_TT_MSDC2008_03 Dautu 2010_09 Thuong mai va Du lich_01 Don vi HC" xfId="634"/>
    <cellStyle name="_09.GD-Yte_TT_MSDC2008_03 Dautu 2010_09 Thuong mai va Du lich_NGDD 2013 Thu chi NSNN " xfId="635"/>
    <cellStyle name="_09.GD-Yte_TT_MSDC2008_03 Dautu 2010_Xl0000167" xfId="636"/>
    <cellStyle name="_09.GD-Yte_TT_MSDC2008_03 TKQG" xfId="637"/>
    <cellStyle name="_09.GD-Yte_TT_MSDC2008_03 TKQG_02  Dan so lao dong(OK)" xfId="638"/>
    <cellStyle name="_09.GD-Yte_TT_MSDC2008_03 TKQG_Xl0000167" xfId="639"/>
    <cellStyle name="_09.GD-Yte_TT_MSDC2008_04 Doanh nghiep va CSKDCT 2012" xfId="640"/>
    <cellStyle name="_09.GD-Yte_TT_MSDC2008_05 Doanh nghiep va Ca the_2011 (Ok)" xfId="641"/>
    <cellStyle name="_09.GD-Yte_TT_MSDC2008_05 NGTT DN 2010 (OK)" xfId="642"/>
    <cellStyle name="_09.GD-Yte_TT_MSDC2008_05 NGTT DN 2010 (OK)_Bo sung 04 bieu Cong nghiep" xfId="643"/>
    <cellStyle name="_09.GD-Yte_TT_MSDC2008_05 Thu chi NSNN" xfId="644"/>
    <cellStyle name="_09.GD-Yte_TT_MSDC2008_06 Nong, lam nghiep 2010  (ok)" xfId="645"/>
    <cellStyle name="_09.GD-Yte_TT_MSDC2008_07 NGTT CN 2012" xfId="646"/>
    <cellStyle name="_09.GD-Yte_TT_MSDC2008_08 Thuong mai Tong muc - Diep" xfId="647"/>
    <cellStyle name="_09.GD-Yte_TT_MSDC2008_08 Thuong mai va Du lich (Ok)" xfId="648"/>
    <cellStyle name="_09.GD-Yte_TT_MSDC2008_09 Chi so gia 2011- VuTKG-1 (Ok)" xfId="649"/>
    <cellStyle name="_09.GD-Yte_TT_MSDC2008_09 Du lich" xfId="650"/>
    <cellStyle name="_09.GD-Yte_TT_MSDC2008_10 Market VH, YT, GD, NGTT 2011 " xfId="651"/>
    <cellStyle name="_09.GD-Yte_TT_MSDC2008_10 Market VH, YT, GD, NGTT 2011 _02  Dan so lao dong(OK)" xfId="652"/>
    <cellStyle name="_09.GD-Yte_TT_MSDC2008_10 Market VH, YT, GD, NGTT 2011 _03 TKQG va Thu chi NSNN 2012" xfId="653"/>
    <cellStyle name="_09.GD-Yte_TT_MSDC2008_10 Market VH, YT, GD, NGTT 2011 _04 Doanh nghiep va CSKDCT 2012" xfId="654"/>
    <cellStyle name="_09.GD-Yte_TT_MSDC2008_10 Market VH, YT, GD, NGTT 2011 _05 Doanh nghiep va Ca the_2011 (Ok)" xfId="655"/>
    <cellStyle name="_09.GD-Yte_TT_MSDC2008_10 Market VH, YT, GD, NGTT 2011 _07 NGTT CN 2012" xfId="656"/>
    <cellStyle name="_09.GD-Yte_TT_MSDC2008_10 Market VH, YT, GD, NGTT 2011 _08 Thuong mai Tong muc - Diep" xfId="657"/>
    <cellStyle name="_09.GD-Yte_TT_MSDC2008_10 Market VH, YT, GD, NGTT 2011 _08 Thuong mai va Du lich (Ok)" xfId="658"/>
    <cellStyle name="_09.GD-Yte_TT_MSDC2008_10 Market VH, YT, GD, NGTT 2011 _09 Chi so gia 2011- VuTKG-1 (Ok)" xfId="659"/>
    <cellStyle name="_09.GD-Yte_TT_MSDC2008_10 Market VH, YT, GD, NGTT 2011 _09 Du lich" xfId="660"/>
    <cellStyle name="_09.GD-Yte_TT_MSDC2008_10 Market VH, YT, GD, NGTT 2011 _10 Van tai va BCVT (da sua ok)" xfId="661"/>
    <cellStyle name="_09.GD-Yte_TT_MSDC2008_10 Market VH, YT, GD, NGTT 2011 _11 (3)" xfId="662"/>
    <cellStyle name="_09.GD-Yte_TT_MSDC2008_10 Market VH, YT, GD, NGTT 2011 _11 (3)_04 Doanh nghiep va CSKDCT 2012" xfId="663"/>
    <cellStyle name="_09.GD-Yte_TT_MSDC2008_10 Market VH, YT, GD, NGTT 2011 _11 (3)_Xl0000167" xfId="664"/>
    <cellStyle name="_09.GD-Yte_TT_MSDC2008_10 Market VH, YT, GD, NGTT 2011 _12 (2)" xfId="665"/>
    <cellStyle name="_09.GD-Yte_TT_MSDC2008_10 Market VH, YT, GD, NGTT 2011 _12 (2)_04 Doanh nghiep va CSKDCT 2012" xfId="666"/>
    <cellStyle name="_09.GD-Yte_TT_MSDC2008_10 Market VH, YT, GD, NGTT 2011 _12 (2)_Xl0000167" xfId="667"/>
    <cellStyle name="_09.GD-Yte_TT_MSDC2008_10 Market VH, YT, GD, NGTT 2011 _12 Giao duc, Y Te va Muc songnam2011" xfId="668"/>
    <cellStyle name="_09.GD-Yte_TT_MSDC2008_10 Market VH, YT, GD, NGTT 2011 _13 Van tai 2012" xfId="669"/>
    <cellStyle name="_09.GD-Yte_TT_MSDC2008_10 Market VH, YT, GD, NGTT 2011 _Giaoduc2013(ok)" xfId="670"/>
    <cellStyle name="_09.GD-Yte_TT_MSDC2008_10 Market VH, YT, GD, NGTT 2011 _Maket NGTT2012 LN,TS (7-1-2013)" xfId="671"/>
    <cellStyle name="_09.GD-Yte_TT_MSDC2008_10 Market VH, YT, GD, NGTT 2011 _Maket NGTT2012 LN,TS (7-1-2013)_Nongnghiep" xfId="672"/>
    <cellStyle name="_09.GD-Yte_TT_MSDC2008_10 Market VH, YT, GD, NGTT 2011 _Ngiam_lamnghiep_2011_v2(1)(1)" xfId="673"/>
    <cellStyle name="_09.GD-Yte_TT_MSDC2008_10 Market VH, YT, GD, NGTT 2011 _Ngiam_lamnghiep_2011_v2(1)(1)_Nongnghiep" xfId="674"/>
    <cellStyle name="_09.GD-Yte_TT_MSDC2008_10 Market VH, YT, GD, NGTT 2011 _NGTT LN,TS 2012 (Chuan)" xfId="675"/>
    <cellStyle name="_09.GD-Yte_TT_MSDC2008_10 Market VH, YT, GD, NGTT 2011 _Nien giam TT Vu Nong nghiep 2012(solieu)-gui Vu TH 29-3-2013" xfId="676"/>
    <cellStyle name="_09.GD-Yte_TT_MSDC2008_10 Market VH, YT, GD, NGTT 2011 _Nongnghiep" xfId="677"/>
    <cellStyle name="_09.GD-Yte_TT_MSDC2008_10 Market VH, YT, GD, NGTT 2011 _Nongnghiep NGDD 2012_cap nhat den 24-5-2013(1)" xfId="678"/>
    <cellStyle name="_09.GD-Yte_TT_MSDC2008_10 Market VH, YT, GD, NGTT 2011 _Nongnghiep_Nongnghiep NGDD 2012_cap nhat den 24-5-2013(1)" xfId="679"/>
    <cellStyle name="_09.GD-Yte_TT_MSDC2008_10 Market VH, YT, GD, NGTT 2011 _So lieu quoc te TH" xfId="680"/>
    <cellStyle name="_09.GD-Yte_TT_MSDC2008_10 Market VH, YT, GD, NGTT 2011 _Xl0000147" xfId="681"/>
    <cellStyle name="_09.GD-Yte_TT_MSDC2008_10 Market VH, YT, GD, NGTT 2011 _Xl0000167" xfId="682"/>
    <cellStyle name="_09.GD-Yte_TT_MSDC2008_10 Market VH, YT, GD, NGTT 2011 _XNK" xfId="683"/>
    <cellStyle name="_09.GD-Yte_TT_MSDC2008_10 Van tai va BCVT (da sua ok)" xfId="684"/>
    <cellStyle name="_09.GD-Yte_TT_MSDC2008_10 VH, YT, GD, NGTT 2010 - (OK)" xfId="685"/>
    <cellStyle name="_09.GD-Yte_TT_MSDC2008_10 VH, YT, GD, NGTT 2010 - (OK)_Bo sung 04 bieu Cong nghiep" xfId="686"/>
    <cellStyle name="_09.GD-Yte_TT_MSDC2008_11 (3)" xfId="687"/>
    <cellStyle name="_09.GD-Yte_TT_MSDC2008_11 (3)_04 Doanh nghiep va CSKDCT 2012" xfId="688"/>
    <cellStyle name="_09.GD-Yte_TT_MSDC2008_11 (3)_Xl0000167" xfId="689"/>
    <cellStyle name="_09.GD-Yte_TT_MSDC2008_11 So lieu quoc te 2010-final" xfId="690"/>
    <cellStyle name="_09.GD-Yte_TT_MSDC2008_12 (2)" xfId="691"/>
    <cellStyle name="_09.GD-Yte_TT_MSDC2008_12 (2)_04 Doanh nghiep va CSKDCT 2012" xfId="692"/>
    <cellStyle name="_09.GD-Yte_TT_MSDC2008_12 (2)_Xl0000167" xfId="693"/>
    <cellStyle name="_09.GD-Yte_TT_MSDC2008_12 Chi so gia 2012(chuan) co so" xfId="694"/>
    <cellStyle name="_09.GD-Yte_TT_MSDC2008_12 Giao duc, Y Te va Muc songnam2011" xfId="695"/>
    <cellStyle name="_09.GD-Yte_TT_MSDC2008_13 Van tai 2012" xfId="696"/>
    <cellStyle name="_09.GD-Yte_TT_MSDC2008_Book1" xfId="697"/>
    <cellStyle name="_09.GD-Yte_TT_MSDC2008_Dat Dai NGTT -2013" xfId="698"/>
    <cellStyle name="_09.GD-Yte_TT_MSDC2008_Giaoduc2013(ok)" xfId="699"/>
    <cellStyle name="_09.GD-Yte_TT_MSDC2008_GTSXNN" xfId="700"/>
    <cellStyle name="_09.GD-Yte_TT_MSDC2008_GTSXNN_Nongnghiep NGDD 2012_cap nhat den 24-5-2013(1)" xfId="701"/>
    <cellStyle name="_09.GD-Yte_TT_MSDC2008_Maket NGTT Thu chi NS 2011" xfId="702"/>
    <cellStyle name="_09.GD-Yte_TT_MSDC2008_Maket NGTT Thu chi NS 2011_08 Cong nghiep 2010" xfId="703"/>
    <cellStyle name="_09.GD-Yte_TT_MSDC2008_Maket NGTT Thu chi NS 2011_08 Thuong mai va Du lich (Ok)" xfId="704"/>
    <cellStyle name="_09.GD-Yte_TT_MSDC2008_Maket NGTT Thu chi NS 2011_09 Chi so gia 2011- VuTKG-1 (Ok)" xfId="705"/>
    <cellStyle name="_09.GD-Yte_TT_MSDC2008_Maket NGTT Thu chi NS 2011_09 Du lich" xfId="706"/>
    <cellStyle name="_09.GD-Yte_TT_MSDC2008_Maket NGTT Thu chi NS 2011_10 Van tai va BCVT (da sua ok)" xfId="707"/>
    <cellStyle name="_09.GD-Yte_TT_MSDC2008_Maket NGTT Thu chi NS 2011_12 Giao duc, Y Te va Muc songnam2011" xfId="708"/>
    <cellStyle name="_09.GD-Yte_TT_MSDC2008_Maket NGTT Thu chi NS 2011_nien giam tom tat du lich va XNK" xfId="709"/>
    <cellStyle name="_09.GD-Yte_TT_MSDC2008_Maket NGTT Thu chi NS 2011_Nongnghiep" xfId="710"/>
    <cellStyle name="_09.GD-Yte_TT_MSDC2008_Maket NGTT Thu chi NS 2011_XNK" xfId="711"/>
    <cellStyle name="_09.GD-Yte_TT_MSDC2008_Maket NGTT2012 LN,TS (7-1-2013)" xfId="712"/>
    <cellStyle name="_09.GD-Yte_TT_MSDC2008_Maket NGTT2012 LN,TS (7-1-2013)_Nongnghiep" xfId="713"/>
    <cellStyle name="_09.GD-Yte_TT_MSDC2008_Mau" xfId="714"/>
    <cellStyle name="_09.GD-Yte_TT_MSDC2008_Ngiam_lamnghiep_2011_v2(1)(1)" xfId="715"/>
    <cellStyle name="_09.GD-Yte_TT_MSDC2008_Ngiam_lamnghiep_2011_v2(1)(1)_Nongnghiep" xfId="716"/>
    <cellStyle name="_09.GD-Yte_TT_MSDC2008_NGTT LN,TS 2012 (Chuan)" xfId="717"/>
    <cellStyle name="_09.GD-Yte_TT_MSDC2008_Nien giam day du  Nong nghiep 2010" xfId="718"/>
    <cellStyle name="_09.GD-Yte_TT_MSDC2008_Nien giam KT_TV 2010" xfId="719"/>
    <cellStyle name="_09.GD-Yte_TT_MSDC2008_Nien giam TT Vu Nong nghiep 2012(solieu)-gui Vu TH 29-3-2013" xfId="720"/>
    <cellStyle name="_09.GD-Yte_TT_MSDC2008_Nongnghiep" xfId="721"/>
    <cellStyle name="_09.GD-Yte_TT_MSDC2008_Nongnghiep_Bo sung 04 bieu Cong nghiep" xfId="722"/>
    <cellStyle name="_09.GD-Yte_TT_MSDC2008_Nongnghiep_Mau" xfId="723"/>
    <cellStyle name="_09.GD-Yte_TT_MSDC2008_Nongnghiep_NGDD 2013 Thu chi NSNN " xfId="724"/>
    <cellStyle name="_09.GD-Yte_TT_MSDC2008_Nongnghiep_Nongnghiep NGDD 2012_cap nhat den 24-5-2013(1)" xfId="725"/>
    <cellStyle name="_09.GD-Yte_TT_MSDC2008_Phan i (in)" xfId="726"/>
    <cellStyle name="_09.GD-Yte_TT_MSDC2008_So lieu quoc te TH" xfId="727"/>
    <cellStyle name="_09.GD-Yte_TT_MSDC2008_So lieu quoc te TH_08 Cong nghiep 2010" xfId="728"/>
    <cellStyle name="_09.GD-Yte_TT_MSDC2008_So lieu quoc te TH_08 Thuong mai va Du lich (Ok)" xfId="729"/>
    <cellStyle name="_09.GD-Yte_TT_MSDC2008_So lieu quoc te TH_09 Chi so gia 2011- VuTKG-1 (Ok)" xfId="730"/>
    <cellStyle name="_09.GD-Yte_TT_MSDC2008_So lieu quoc te TH_09 Du lich" xfId="731"/>
    <cellStyle name="_09.GD-Yte_TT_MSDC2008_So lieu quoc te TH_10 Van tai va BCVT (da sua ok)" xfId="732"/>
    <cellStyle name="_09.GD-Yte_TT_MSDC2008_So lieu quoc te TH_12 Giao duc, Y Te va Muc songnam2011" xfId="733"/>
    <cellStyle name="_09.GD-Yte_TT_MSDC2008_So lieu quoc te TH_nien giam tom tat du lich va XNK" xfId="734"/>
    <cellStyle name="_09.GD-Yte_TT_MSDC2008_So lieu quoc te TH_Nongnghiep" xfId="735"/>
    <cellStyle name="_09.GD-Yte_TT_MSDC2008_So lieu quoc te TH_XNK" xfId="736"/>
    <cellStyle name="_09.GD-Yte_TT_MSDC2008_So lieu quoc te(GDP)" xfId="737"/>
    <cellStyle name="_09.GD-Yte_TT_MSDC2008_So lieu quoc te(GDP)_02  Dan so lao dong(OK)" xfId="738"/>
    <cellStyle name="_09.GD-Yte_TT_MSDC2008_So lieu quoc te(GDP)_03 TKQG va Thu chi NSNN 2012" xfId="739"/>
    <cellStyle name="_09.GD-Yte_TT_MSDC2008_So lieu quoc te(GDP)_04 Doanh nghiep va CSKDCT 2012" xfId="740"/>
    <cellStyle name="_09.GD-Yte_TT_MSDC2008_So lieu quoc te(GDP)_05 Doanh nghiep va Ca the_2011 (Ok)" xfId="741"/>
    <cellStyle name="_09.GD-Yte_TT_MSDC2008_So lieu quoc te(GDP)_07 NGTT CN 2012" xfId="742"/>
    <cellStyle name="_09.GD-Yte_TT_MSDC2008_So lieu quoc te(GDP)_08 Thuong mai Tong muc - Diep" xfId="743"/>
    <cellStyle name="_09.GD-Yte_TT_MSDC2008_So lieu quoc te(GDP)_08 Thuong mai va Du lich (Ok)" xfId="744"/>
    <cellStyle name="_09.GD-Yte_TT_MSDC2008_So lieu quoc te(GDP)_09 Chi so gia 2011- VuTKG-1 (Ok)" xfId="745"/>
    <cellStyle name="_09.GD-Yte_TT_MSDC2008_So lieu quoc te(GDP)_09 Du lich" xfId="746"/>
    <cellStyle name="_09.GD-Yte_TT_MSDC2008_So lieu quoc te(GDP)_10 Van tai va BCVT (da sua ok)" xfId="747"/>
    <cellStyle name="_09.GD-Yte_TT_MSDC2008_So lieu quoc te(GDP)_11 (3)" xfId="748"/>
    <cellStyle name="_09.GD-Yte_TT_MSDC2008_So lieu quoc te(GDP)_11 (3)_04 Doanh nghiep va CSKDCT 2012" xfId="749"/>
    <cellStyle name="_09.GD-Yte_TT_MSDC2008_So lieu quoc te(GDP)_11 (3)_Xl0000167" xfId="750"/>
    <cellStyle name="_09.GD-Yte_TT_MSDC2008_So lieu quoc te(GDP)_12 (2)" xfId="751"/>
    <cellStyle name="_09.GD-Yte_TT_MSDC2008_So lieu quoc te(GDP)_12 (2)_04 Doanh nghiep va CSKDCT 2012" xfId="752"/>
    <cellStyle name="_09.GD-Yte_TT_MSDC2008_So lieu quoc te(GDP)_12 (2)_Xl0000167" xfId="753"/>
    <cellStyle name="_09.GD-Yte_TT_MSDC2008_So lieu quoc te(GDP)_12 Giao duc, Y Te va Muc songnam2011" xfId="754"/>
    <cellStyle name="_09.GD-Yte_TT_MSDC2008_So lieu quoc te(GDP)_12 So lieu quoc te (Ok)" xfId="755"/>
    <cellStyle name="_09.GD-Yte_TT_MSDC2008_So lieu quoc te(GDP)_13 Van tai 2012" xfId="756"/>
    <cellStyle name="_09.GD-Yte_TT_MSDC2008_So lieu quoc te(GDP)_Giaoduc2013(ok)" xfId="757"/>
    <cellStyle name="_09.GD-Yte_TT_MSDC2008_So lieu quoc te(GDP)_Maket NGTT2012 LN,TS (7-1-2013)" xfId="758"/>
    <cellStyle name="_09.GD-Yte_TT_MSDC2008_So lieu quoc te(GDP)_Maket NGTT2012 LN,TS (7-1-2013)_Nongnghiep" xfId="759"/>
    <cellStyle name="_09.GD-Yte_TT_MSDC2008_So lieu quoc te(GDP)_Ngiam_lamnghiep_2011_v2(1)(1)" xfId="760"/>
    <cellStyle name="_09.GD-Yte_TT_MSDC2008_So lieu quoc te(GDP)_Ngiam_lamnghiep_2011_v2(1)(1)_Nongnghiep" xfId="761"/>
    <cellStyle name="_09.GD-Yte_TT_MSDC2008_So lieu quoc te(GDP)_NGTT LN,TS 2012 (Chuan)" xfId="762"/>
    <cellStyle name="_09.GD-Yte_TT_MSDC2008_So lieu quoc te(GDP)_Nien giam TT Vu Nong nghiep 2012(solieu)-gui Vu TH 29-3-2013" xfId="763"/>
    <cellStyle name="_09.GD-Yte_TT_MSDC2008_So lieu quoc te(GDP)_Nongnghiep" xfId="764"/>
    <cellStyle name="_09.GD-Yte_TT_MSDC2008_So lieu quoc te(GDP)_Nongnghiep NGDD 2012_cap nhat den 24-5-2013(1)" xfId="765"/>
    <cellStyle name="_09.GD-Yte_TT_MSDC2008_So lieu quoc te(GDP)_Nongnghiep_Nongnghiep NGDD 2012_cap nhat den 24-5-2013(1)" xfId="766"/>
    <cellStyle name="_09.GD-Yte_TT_MSDC2008_So lieu quoc te(GDP)_Xl0000147" xfId="767"/>
    <cellStyle name="_09.GD-Yte_TT_MSDC2008_So lieu quoc te(GDP)_Xl0000167" xfId="768"/>
    <cellStyle name="_09.GD-Yte_TT_MSDC2008_So lieu quoc te(GDP)_XNK" xfId="769"/>
    <cellStyle name="_09.GD-Yte_TT_MSDC2008_Tong hop 1" xfId="770"/>
    <cellStyle name="_09.GD-Yte_TT_MSDC2008_Tong hop NGTT" xfId="771"/>
    <cellStyle name="_09.GD-Yte_TT_MSDC2008_Xl0000167" xfId="772"/>
    <cellStyle name="_09.GD-Yte_TT_MSDC2008_XNK" xfId="773"/>
    <cellStyle name="_09.GD-Yte_TT_MSDC2008_XNK_08 Thuong mai Tong muc - Diep" xfId="774"/>
    <cellStyle name="_09.GD-Yte_TT_MSDC2008_XNK_Bo sung 04 bieu Cong nghiep" xfId="775"/>
    <cellStyle name="_09.GD-Yte_TT_MSDC2008_XNK-2012" xfId="776"/>
    <cellStyle name="_09.GD-Yte_TT_MSDC2008_XNK-Market" xfId="777"/>
    <cellStyle name="_1.OK" xfId="778"/>
    <cellStyle name="_10.Bieuthegioi-tan_NGTT2008(1)" xfId="779"/>
    <cellStyle name="_10.Bieuthegioi-tan_NGTT2008(1) 10" xfId="780"/>
    <cellStyle name="_10.Bieuthegioi-tan_NGTT2008(1) 11" xfId="781"/>
    <cellStyle name="_10.Bieuthegioi-tan_NGTT2008(1) 12" xfId="782"/>
    <cellStyle name="_10.Bieuthegioi-tan_NGTT2008(1) 13" xfId="783"/>
    <cellStyle name="_10.Bieuthegioi-tan_NGTT2008(1) 14" xfId="784"/>
    <cellStyle name="_10.Bieuthegioi-tan_NGTT2008(1) 15" xfId="785"/>
    <cellStyle name="_10.Bieuthegioi-tan_NGTT2008(1) 16" xfId="786"/>
    <cellStyle name="_10.Bieuthegioi-tan_NGTT2008(1) 17" xfId="787"/>
    <cellStyle name="_10.Bieuthegioi-tan_NGTT2008(1) 18" xfId="788"/>
    <cellStyle name="_10.Bieuthegioi-tan_NGTT2008(1) 19" xfId="789"/>
    <cellStyle name="_10.Bieuthegioi-tan_NGTT2008(1) 2" xfId="790"/>
    <cellStyle name="_10.Bieuthegioi-tan_NGTT2008(1) 3" xfId="791"/>
    <cellStyle name="_10.Bieuthegioi-tan_NGTT2008(1) 4" xfId="792"/>
    <cellStyle name="_10.Bieuthegioi-tan_NGTT2008(1) 5" xfId="793"/>
    <cellStyle name="_10.Bieuthegioi-tan_NGTT2008(1) 6" xfId="794"/>
    <cellStyle name="_10.Bieuthegioi-tan_NGTT2008(1) 7" xfId="795"/>
    <cellStyle name="_10.Bieuthegioi-tan_NGTT2008(1) 8" xfId="796"/>
    <cellStyle name="_10.Bieuthegioi-tan_NGTT2008(1) 9" xfId="797"/>
    <cellStyle name="_10.Bieuthegioi-tan_NGTT2008(1)_01 Don vi HC" xfId="798"/>
    <cellStyle name="_10.Bieuthegioi-tan_NGTT2008(1)_01 DVHC-DSLD 2010" xfId="799"/>
    <cellStyle name="_10.Bieuthegioi-tan_NGTT2008(1)_01 DVHC-DSLD 2010_01 Don vi HC" xfId="800"/>
    <cellStyle name="_10.Bieuthegioi-tan_NGTT2008(1)_01 DVHC-DSLD 2010_02 Danso_Laodong 2012(chuan) CO SO" xfId="801"/>
    <cellStyle name="_10.Bieuthegioi-tan_NGTT2008(1)_01 DVHC-DSLD 2010_04 Doanh nghiep va CSKDCT 2012" xfId="802"/>
    <cellStyle name="_10.Bieuthegioi-tan_NGTT2008(1)_01 DVHC-DSLD 2010_08 Thuong mai Tong muc - Diep" xfId="803"/>
    <cellStyle name="_10.Bieuthegioi-tan_NGTT2008(1)_01 DVHC-DSLD 2010_Bo sung 04 bieu Cong nghiep" xfId="804"/>
    <cellStyle name="_10.Bieuthegioi-tan_NGTT2008(1)_01 DVHC-DSLD 2010_Mau" xfId="805"/>
    <cellStyle name="_10.Bieuthegioi-tan_NGTT2008(1)_01 DVHC-DSLD 2010_NGDD 2013 Thu chi NSNN " xfId="806"/>
    <cellStyle name="_10.Bieuthegioi-tan_NGTT2008(1)_01 DVHC-DSLD 2010_Nien giam KT_TV 2010" xfId="807"/>
    <cellStyle name="_10.Bieuthegioi-tan_NGTT2008(1)_01 DVHC-DSLD 2010_nien giam tom tat 2010 (thuy)" xfId="808"/>
    <cellStyle name="_10.Bieuthegioi-tan_NGTT2008(1)_01 DVHC-DSLD 2010_nien giam tom tat 2010 (thuy)_01 Don vi HC" xfId="809"/>
    <cellStyle name="_10.Bieuthegioi-tan_NGTT2008(1)_01 DVHC-DSLD 2010_nien giam tom tat 2010 (thuy)_02 Danso_Laodong 2012(chuan) CO SO" xfId="810"/>
    <cellStyle name="_10.Bieuthegioi-tan_NGTT2008(1)_01 DVHC-DSLD 2010_nien giam tom tat 2010 (thuy)_04 Doanh nghiep va CSKDCT 2012" xfId="811"/>
    <cellStyle name="_10.Bieuthegioi-tan_NGTT2008(1)_01 DVHC-DSLD 2010_nien giam tom tat 2010 (thuy)_08 Thuong mai Tong muc - Diep" xfId="812"/>
    <cellStyle name="_10.Bieuthegioi-tan_NGTT2008(1)_01 DVHC-DSLD 2010_nien giam tom tat 2010 (thuy)_09 Thuong mai va Du lich" xfId="813"/>
    <cellStyle name="_10.Bieuthegioi-tan_NGTT2008(1)_01 DVHC-DSLD 2010_nien giam tom tat 2010 (thuy)_09 Thuong mai va Du lich_01 Don vi HC" xfId="814"/>
    <cellStyle name="_10.Bieuthegioi-tan_NGTT2008(1)_01 DVHC-DSLD 2010_nien giam tom tat 2010 (thuy)_09 Thuong mai va Du lich_NGDD 2013 Thu chi NSNN " xfId="815"/>
    <cellStyle name="_10.Bieuthegioi-tan_NGTT2008(1)_01 DVHC-DSLD 2010_nien giam tom tat 2010 (thuy)_Xl0000167" xfId="816"/>
    <cellStyle name="_10.Bieuthegioi-tan_NGTT2008(1)_01 DVHC-DSLD 2010_Tong hop NGTT" xfId="817"/>
    <cellStyle name="_10.Bieuthegioi-tan_NGTT2008(1)_01 DVHC-DSLD 2010_Tong hop NGTT_09 Thuong mai va Du lich" xfId="818"/>
    <cellStyle name="_10.Bieuthegioi-tan_NGTT2008(1)_01 DVHC-DSLD 2010_Tong hop NGTT_09 Thuong mai va Du lich_01 Don vi HC" xfId="819"/>
    <cellStyle name="_10.Bieuthegioi-tan_NGTT2008(1)_01 DVHC-DSLD 2010_Tong hop NGTT_09 Thuong mai va Du lich_NGDD 2013 Thu chi NSNN " xfId="820"/>
    <cellStyle name="_10.Bieuthegioi-tan_NGTT2008(1)_01 DVHC-DSLD 2010_Xl0000167" xfId="821"/>
    <cellStyle name="_10.Bieuthegioi-tan_NGTT2008(1)_02  Dan so lao dong(OK)" xfId="822"/>
    <cellStyle name="_10.Bieuthegioi-tan_NGTT2008(1)_02 Danso_Laodong 2012(chuan) CO SO" xfId="823"/>
    <cellStyle name="_10.Bieuthegioi-tan_NGTT2008(1)_03 Dautu 2010" xfId="824"/>
    <cellStyle name="_10.Bieuthegioi-tan_NGTT2008(1)_03 Dautu 2010_01 Don vi HC" xfId="825"/>
    <cellStyle name="_10.Bieuthegioi-tan_NGTT2008(1)_03 Dautu 2010_02 Danso_Laodong 2012(chuan) CO SO" xfId="826"/>
    <cellStyle name="_10.Bieuthegioi-tan_NGTT2008(1)_03 Dautu 2010_04 Doanh nghiep va CSKDCT 2012" xfId="827"/>
    <cellStyle name="_10.Bieuthegioi-tan_NGTT2008(1)_03 Dautu 2010_08 Thuong mai Tong muc - Diep" xfId="828"/>
    <cellStyle name="_10.Bieuthegioi-tan_NGTT2008(1)_03 Dautu 2010_09 Thuong mai va Du lich" xfId="829"/>
    <cellStyle name="_10.Bieuthegioi-tan_NGTT2008(1)_03 Dautu 2010_09 Thuong mai va Du lich_01 Don vi HC" xfId="830"/>
    <cellStyle name="_10.Bieuthegioi-tan_NGTT2008(1)_03 Dautu 2010_09 Thuong mai va Du lich_NGDD 2013 Thu chi NSNN " xfId="831"/>
    <cellStyle name="_10.Bieuthegioi-tan_NGTT2008(1)_03 Dautu 2010_Xl0000167" xfId="832"/>
    <cellStyle name="_10.Bieuthegioi-tan_NGTT2008(1)_03 TKQG" xfId="833"/>
    <cellStyle name="_10.Bieuthegioi-tan_NGTT2008(1)_03 TKQG_02  Dan so lao dong(OK)" xfId="834"/>
    <cellStyle name="_10.Bieuthegioi-tan_NGTT2008(1)_03 TKQG_Xl0000167" xfId="835"/>
    <cellStyle name="_10.Bieuthegioi-tan_NGTT2008(1)_04 Doanh nghiep va CSKDCT 2012" xfId="836"/>
    <cellStyle name="_10.Bieuthegioi-tan_NGTT2008(1)_05 Doanh nghiep va Ca the_2011 (Ok)" xfId="837"/>
    <cellStyle name="_10.Bieuthegioi-tan_NGTT2008(1)_05 Thu chi NSNN" xfId="838"/>
    <cellStyle name="_10.Bieuthegioi-tan_NGTT2008(1)_05 Thuong mai" xfId="839"/>
    <cellStyle name="_10.Bieuthegioi-tan_NGTT2008(1)_05 Thuong mai_01 Don vi HC" xfId="840"/>
    <cellStyle name="_10.Bieuthegioi-tan_NGTT2008(1)_05 Thuong mai_02 Danso_Laodong 2012(chuan) CO SO" xfId="841"/>
    <cellStyle name="_10.Bieuthegioi-tan_NGTT2008(1)_05 Thuong mai_04 Doanh nghiep va CSKDCT 2012" xfId="842"/>
    <cellStyle name="_10.Bieuthegioi-tan_NGTT2008(1)_05 Thuong mai_NGDD 2013 Thu chi NSNN " xfId="843"/>
    <cellStyle name="_10.Bieuthegioi-tan_NGTT2008(1)_05 Thuong mai_Nien giam KT_TV 2010" xfId="844"/>
    <cellStyle name="_10.Bieuthegioi-tan_NGTT2008(1)_05 Thuong mai_Xl0000167" xfId="845"/>
    <cellStyle name="_10.Bieuthegioi-tan_NGTT2008(1)_06 Nong, lam nghiep 2010  (ok)" xfId="846"/>
    <cellStyle name="_10.Bieuthegioi-tan_NGTT2008(1)_06 Van tai" xfId="847"/>
    <cellStyle name="_10.Bieuthegioi-tan_NGTT2008(1)_06 Van tai_01 Don vi HC" xfId="848"/>
    <cellStyle name="_10.Bieuthegioi-tan_NGTT2008(1)_06 Van tai_02 Danso_Laodong 2012(chuan) CO SO" xfId="849"/>
    <cellStyle name="_10.Bieuthegioi-tan_NGTT2008(1)_06 Van tai_04 Doanh nghiep va CSKDCT 2012" xfId="850"/>
    <cellStyle name="_10.Bieuthegioi-tan_NGTT2008(1)_06 Van tai_NGDD 2013 Thu chi NSNN " xfId="851"/>
    <cellStyle name="_10.Bieuthegioi-tan_NGTT2008(1)_06 Van tai_Nien giam KT_TV 2010" xfId="852"/>
    <cellStyle name="_10.Bieuthegioi-tan_NGTT2008(1)_06 Van tai_Xl0000167" xfId="853"/>
    <cellStyle name="_10.Bieuthegioi-tan_NGTT2008(1)_07 Buu dien" xfId="854"/>
    <cellStyle name="_10.Bieuthegioi-tan_NGTT2008(1)_07 Buu dien_01 Don vi HC" xfId="855"/>
    <cellStyle name="_10.Bieuthegioi-tan_NGTT2008(1)_07 Buu dien_02 Danso_Laodong 2012(chuan) CO SO" xfId="856"/>
    <cellStyle name="_10.Bieuthegioi-tan_NGTT2008(1)_07 Buu dien_04 Doanh nghiep va CSKDCT 2012" xfId="857"/>
    <cellStyle name="_10.Bieuthegioi-tan_NGTT2008(1)_07 Buu dien_NGDD 2013 Thu chi NSNN " xfId="858"/>
    <cellStyle name="_10.Bieuthegioi-tan_NGTT2008(1)_07 Buu dien_Nien giam KT_TV 2010" xfId="859"/>
    <cellStyle name="_10.Bieuthegioi-tan_NGTT2008(1)_07 Buu dien_Xl0000167" xfId="860"/>
    <cellStyle name="_10.Bieuthegioi-tan_NGTT2008(1)_07 NGTT CN 2012" xfId="861"/>
    <cellStyle name="_10.Bieuthegioi-tan_NGTT2008(1)_08 Thuong mai Tong muc - Diep" xfId="862"/>
    <cellStyle name="_10.Bieuthegioi-tan_NGTT2008(1)_08 Thuong mai va Du lich (Ok)" xfId="863"/>
    <cellStyle name="_10.Bieuthegioi-tan_NGTT2008(1)_08 Van tai" xfId="864"/>
    <cellStyle name="_10.Bieuthegioi-tan_NGTT2008(1)_08 Van tai_01 Don vi HC" xfId="865"/>
    <cellStyle name="_10.Bieuthegioi-tan_NGTT2008(1)_08 Van tai_02 Danso_Laodong 2012(chuan) CO SO" xfId="866"/>
    <cellStyle name="_10.Bieuthegioi-tan_NGTT2008(1)_08 Van tai_04 Doanh nghiep va CSKDCT 2012" xfId="867"/>
    <cellStyle name="_10.Bieuthegioi-tan_NGTT2008(1)_08 Van tai_NGDD 2013 Thu chi NSNN " xfId="868"/>
    <cellStyle name="_10.Bieuthegioi-tan_NGTT2008(1)_08 Van tai_Nien giam KT_TV 2010" xfId="869"/>
    <cellStyle name="_10.Bieuthegioi-tan_NGTT2008(1)_08 Van tai_Xl0000167" xfId="870"/>
    <cellStyle name="_10.Bieuthegioi-tan_NGTT2008(1)_08 Yte-van hoa" xfId="871"/>
    <cellStyle name="_10.Bieuthegioi-tan_NGTT2008(1)_08 Yte-van hoa_01 Don vi HC" xfId="872"/>
    <cellStyle name="_10.Bieuthegioi-tan_NGTT2008(1)_08 Yte-van hoa_02 Danso_Laodong 2012(chuan) CO SO" xfId="873"/>
    <cellStyle name="_10.Bieuthegioi-tan_NGTT2008(1)_08 Yte-van hoa_04 Doanh nghiep va CSKDCT 2012" xfId="874"/>
    <cellStyle name="_10.Bieuthegioi-tan_NGTT2008(1)_08 Yte-van hoa_NGDD 2013 Thu chi NSNN " xfId="875"/>
    <cellStyle name="_10.Bieuthegioi-tan_NGTT2008(1)_08 Yte-van hoa_Nien giam KT_TV 2010" xfId="876"/>
    <cellStyle name="_10.Bieuthegioi-tan_NGTT2008(1)_08 Yte-van hoa_Xl0000167" xfId="877"/>
    <cellStyle name="_10.Bieuthegioi-tan_NGTT2008(1)_09 Chi so gia 2011- VuTKG-1 (Ok)" xfId="878"/>
    <cellStyle name="_10.Bieuthegioi-tan_NGTT2008(1)_09 Du lich" xfId="879"/>
    <cellStyle name="_10.Bieuthegioi-tan_NGTT2008(1)_09 Thuong mai va Du lich" xfId="880"/>
    <cellStyle name="_10.Bieuthegioi-tan_NGTT2008(1)_09 Thuong mai va Du lich_01 Don vi HC" xfId="881"/>
    <cellStyle name="_10.Bieuthegioi-tan_NGTT2008(1)_09 Thuong mai va Du lich_NGDD 2013 Thu chi NSNN " xfId="882"/>
    <cellStyle name="_10.Bieuthegioi-tan_NGTT2008(1)_10 Market VH, YT, GD, NGTT 2011 " xfId="883"/>
    <cellStyle name="_10.Bieuthegioi-tan_NGTT2008(1)_10 Market VH, YT, GD, NGTT 2011 _02  Dan so lao dong(OK)" xfId="884"/>
    <cellStyle name="_10.Bieuthegioi-tan_NGTT2008(1)_10 Market VH, YT, GD, NGTT 2011 _03 TKQG va Thu chi NSNN 2012" xfId="885"/>
    <cellStyle name="_10.Bieuthegioi-tan_NGTT2008(1)_10 Market VH, YT, GD, NGTT 2011 _04 Doanh nghiep va CSKDCT 2012" xfId="886"/>
    <cellStyle name="_10.Bieuthegioi-tan_NGTT2008(1)_10 Market VH, YT, GD, NGTT 2011 _05 Doanh nghiep va Ca the_2011 (Ok)" xfId="887"/>
    <cellStyle name="_10.Bieuthegioi-tan_NGTT2008(1)_10 Market VH, YT, GD, NGTT 2011 _07 NGTT CN 2012" xfId="888"/>
    <cellStyle name="_10.Bieuthegioi-tan_NGTT2008(1)_10 Market VH, YT, GD, NGTT 2011 _08 Thuong mai Tong muc - Diep" xfId="889"/>
    <cellStyle name="_10.Bieuthegioi-tan_NGTT2008(1)_10 Market VH, YT, GD, NGTT 2011 _08 Thuong mai va Du lich (Ok)" xfId="890"/>
    <cellStyle name="_10.Bieuthegioi-tan_NGTT2008(1)_10 Market VH, YT, GD, NGTT 2011 _09 Chi so gia 2011- VuTKG-1 (Ok)" xfId="891"/>
    <cellStyle name="_10.Bieuthegioi-tan_NGTT2008(1)_10 Market VH, YT, GD, NGTT 2011 _09 Du lich" xfId="892"/>
    <cellStyle name="_10.Bieuthegioi-tan_NGTT2008(1)_10 Market VH, YT, GD, NGTT 2011 _10 Van tai va BCVT (da sua ok)" xfId="893"/>
    <cellStyle name="_10.Bieuthegioi-tan_NGTT2008(1)_10 Market VH, YT, GD, NGTT 2011 _11 (3)" xfId="894"/>
    <cellStyle name="_10.Bieuthegioi-tan_NGTT2008(1)_10 Market VH, YT, GD, NGTT 2011 _11 (3)_04 Doanh nghiep va CSKDCT 2012" xfId="895"/>
    <cellStyle name="_10.Bieuthegioi-tan_NGTT2008(1)_10 Market VH, YT, GD, NGTT 2011 _11 (3)_Xl0000167" xfId="896"/>
    <cellStyle name="_10.Bieuthegioi-tan_NGTT2008(1)_10 Market VH, YT, GD, NGTT 2011 _12 (2)" xfId="897"/>
    <cellStyle name="_10.Bieuthegioi-tan_NGTT2008(1)_10 Market VH, YT, GD, NGTT 2011 _12 (2)_04 Doanh nghiep va CSKDCT 2012" xfId="898"/>
    <cellStyle name="_10.Bieuthegioi-tan_NGTT2008(1)_10 Market VH, YT, GD, NGTT 2011 _12 (2)_Xl0000167" xfId="899"/>
    <cellStyle name="_10.Bieuthegioi-tan_NGTT2008(1)_10 Market VH, YT, GD, NGTT 2011 _12 Giao duc, Y Te va Muc songnam2011" xfId="900"/>
    <cellStyle name="_10.Bieuthegioi-tan_NGTT2008(1)_10 Market VH, YT, GD, NGTT 2011 _13 Van tai 2012" xfId="901"/>
    <cellStyle name="_10.Bieuthegioi-tan_NGTT2008(1)_10 Market VH, YT, GD, NGTT 2011 _Giaoduc2013(ok)" xfId="902"/>
    <cellStyle name="_10.Bieuthegioi-tan_NGTT2008(1)_10 Market VH, YT, GD, NGTT 2011 _Maket NGTT2012 LN,TS (7-1-2013)" xfId="903"/>
    <cellStyle name="_10.Bieuthegioi-tan_NGTT2008(1)_10 Market VH, YT, GD, NGTT 2011 _Maket NGTT2012 LN,TS (7-1-2013)_Nongnghiep" xfId="904"/>
    <cellStyle name="_10.Bieuthegioi-tan_NGTT2008(1)_10 Market VH, YT, GD, NGTT 2011 _Ngiam_lamnghiep_2011_v2(1)(1)" xfId="905"/>
    <cellStyle name="_10.Bieuthegioi-tan_NGTT2008(1)_10 Market VH, YT, GD, NGTT 2011 _Ngiam_lamnghiep_2011_v2(1)(1)_Nongnghiep" xfId="906"/>
    <cellStyle name="_10.Bieuthegioi-tan_NGTT2008(1)_10 Market VH, YT, GD, NGTT 2011 _NGTT LN,TS 2012 (Chuan)" xfId="907"/>
    <cellStyle name="_10.Bieuthegioi-tan_NGTT2008(1)_10 Market VH, YT, GD, NGTT 2011 _Nien giam TT Vu Nong nghiep 2012(solieu)-gui Vu TH 29-3-2013" xfId="908"/>
    <cellStyle name="_10.Bieuthegioi-tan_NGTT2008(1)_10 Market VH, YT, GD, NGTT 2011 _Nongnghiep" xfId="909"/>
    <cellStyle name="_10.Bieuthegioi-tan_NGTT2008(1)_10 Market VH, YT, GD, NGTT 2011 _Nongnghiep NGDD 2012_cap nhat den 24-5-2013(1)" xfId="910"/>
    <cellStyle name="_10.Bieuthegioi-tan_NGTT2008(1)_10 Market VH, YT, GD, NGTT 2011 _Nongnghiep_Nongnghiep NGDD 2012_cap nhat den 24-5-2013(1)" xfId="911"/>
    <cellStyle name="_10.Bieuthegioi-tan_NGTT2008(1)_10 Market VH, YT, GD, NGTT 2011 _So lieu quoc te TH" xfId="912"/>
    <cellStyle name="_10.Bieuthegioi-tan_NGTT2008(1)_10 Market VH, YT, GD, NGTT 2011 _Xl0000147" xfId="913"/>
    <cellStyle name="_10.Bieuthegioi-tan_NGTT2008(1)_10 Market VH, YT, GD, NGTT 2011 _Xl0000167" xfId="914"/>
    <cellStyle name="_10.Bieuthegioi-tan_NGTT2008(1)_10 Market VH, YT, GD, NGTT 2011 _XNK" xfId="915"/>
    <cellStyle name="_10.Bieuthegioi-tan_NGTT2008(1)_10 Van tai va BCVT (da sua ok)" xfId="916"/>
    <cellStyle name="_10.Bieuthegioi-tan_NGTT2008(1)_10 VH, YT, GD, NGTT 2010 - (OK)" xfId="917"/>
    <cellStyle name="_10.Bieuthegioi-tan_NGTT2008(1)_10 VH, YT, GD, NGTT 2010 - (OK)_Bo sung 04 bieu Cong nghiep" xfId="918"/>
    <cellStyle name="_10.Bieuthegioi-tan_NGTT2008(1)_11 (3)" xfId="919"/>
    <cellStyle name="_10.Bieuthegioi-tan_NGTT2008(1)_11 (3)_04 Doanh nghiep va CSKDCT 2012" xfId="920"/>
    <cellStyle name="_10.Bieuthegioi-tan_NGTT2008(1)_11 (3)_Xl0000167" xfId="921"/>
    <cellStyle name="_10.Bieuthegioi-tan_NGTT2008(1)_11 So lieu quoc te 2010-final" xfId="922"/>
    <cellStyle name="_10.Bieuthegioi-tan_NGTT2008(1)_12 (2)" xfId="923"/>
    <cellStyle name="_10.Bieuthegioi-tan_NGTT2008(1)_12 (2)_04 Doanh nghiep va CSKDCT 2012" xfId="924"/>
    <cellStyle name="_10.Bieuthegioi-tan_NGTT2008(1)_12 (2)_Xl0000167" xfId="925"/>
    <cellStyle name="_10.Bieuthegioi-tan_NGTT2008(1)_12 Chi so gia 2012(chuan) co so" xfId="926"/>
    <cellStyle name="_10.Bieuthegioi-tan_NGTT2008(1)_12 Giao duc, Y Te va Muc songnam2011" xfId="927"/>
    <cellStyle name="_10.Bieuthegioi-tan_NGTT2008(1)_13 Van tai 2012" xfId="928"/>
    <cellStyle name="_10.Bieuthegioi-tan_NGTT2008(1)_Book1" xfId="929"/>
    <cellStyle name="_10.Bieuthegioi-tan_NGTT2008(1)_Book3" xfId="930"/>
    <cellStyle name="_10.Bieuthegioi-tan_NGTT2008(1)_Book3 10" xfId="931"/>
    <cellStyle name="_10.Bieuthegioi-tan_NGTT2008(1)_Book3 11" xfId="932"/>
    <cellStyle name="_10.Bieuthegioi-tan_NGTT2008(1)_Book3 12" xfId="933"/>
    <cellStyle name="_10.Bieuthegioi-tan_NGTT2008(1)_Book3 13" xfId="934"/>
    <cellStyle name="_10.Bieuthegioi-tan_NGTT2008(1)_Book3 14" xfId="935"/>
    <cellStyle name="_10.Bieuthegioi-tan_NGTT2008(1)_Book3 15" xfId="936"/>
    <cellStyle name="_10.Bieuthegioi-tan_NGTT2008(1)_Book3 16" xfId="937"/>
    <cellStyle name="_10.Bieuthegioi-tan_NGTT2008(1)_Book3 17" xfId="938"/>
    <cellStyle name="_10.Bieuthegioi-tan_NGTT2008(1)_Book3 18" xfId="939"/>
    <cellStyle name="_10.Bieuthegioi-tan_NGTT2008(1)_Book3 19" xfId="940"/>
    <cellStyle name="_10.Bieuthegioi-tan_NGTT2008(1)_Book3 2" xfId="941"/>
    <cellStyle name="_10.Bieuthegioi-tan_NGTT2008(1)_Book3 3" xfId="942"/>
    <cellStyle name="_10.Bieuthegioi-tan_NGTT2008(1)_Book3 4" xfId="943"/>
    <cellStyle name="_10.Bieuthegioi-tan_NGTT2008(1)_Book3 5" xfId="944"/>
    <cellStyle name="_10.Bieuthegioi-tan_NGTT2008(1)_Book3 6" xfId="945"/>
    <cellStyle name="_10.Bieuthegioi-tan_NGTT2008(1)_Book3 7" xfId="946"/>
    <cellStyle name="_10.Bieuthegioi-tan_NGTT2008(1)_Book3 8" xfId="947"/>
    <cellStyle name="_10.Bieuthegioi-tan_NGTT2008(1)_Book3 9" xfId="948"/>
    <cellStyle name="_10.Bieuthegioi-tan_NGTT2008(1)_Book3_01 Don vi HC" xfId="949"/>
    <cellStyle name="_10.Bieuthegioi-tan_NGTT2008(1)_Book3_01 DVHC-DSLD 2010" xfId="950"/>
    <cellStyle name="_10.Bieuthegioi-tan_NGTT2008(1)_Book3_02  Dan so lao dong(OK)" xfId="951"/>
    <cellStyle name="_10.Bieuthegioi-tan_NGTT2008(1)_Book3_02 Danso_Laodong 2012(chuan) CO SO" xfId="952"/>
    <cellStyle name="_10.Bieuthegioi-tan_NGTT2008(1)_Book3_03 TKQG va Thu chi NSNN 2012" xfId="953"/>
    <cellStyle name="_10.Bieuthegioi-tan_NGTT2008(1)_Book3_04 Doanh nghiep va CSKDCT 2012" xfId="954"/>
    <cellStyle name="_10.Bieuthegioi-tan_NGTT2008(1)_Book3_05 Doanh nghiep va Ca the_2011 (Ok)" xfId="955"/>
    <cellStyle name="_10.Bieuthegioi-tan_NGTT2008(1)_Book3_05 NGTT DN 2010 (OK)" xfId="956"/>
    <cellStyle name="_10.Bieuthegioi-tan_NGTT2008(1)_Book3_05 NGTT DN 2010 (OK)_Bo sung 04 bieu Cong nghiep" xfId="957"/>
    <cellStyle name="_10.Bieuthegioi-tan_NGTT2008(1)_Book3_06 Nong, lam nghiep 2010  (ok)" xfId="958"/>
    <cellStyle name="_10.Bieuthegioi-tan_NGTT2008(1)_Book3_07 NGTT CN 2012" xfId="959"/>
    <cellStyle name="_10.Bieuthegioi-tan_NGTT2008(1)_Book3_08 Thuong mai Tong muc - Diep" xfId="960"/>
    <cellStyle name="_10.Bieuthegioi-tan_NGTT2008(1)_Book3_08 Thuong mai va Du lich (Ok)" xfId="961"/>
    <cellStyle name="_10.Bieuthegioi-tan_NGTT2008(1)_Book3_09 Chi so gia 2011- VuTKG-1 (Ok)" xfId="962"/>
    <cellStyle name="_10.Bieuthegioi-tan_NGTT2008(1)_Book3_09 Du lich" xfId="963"/>
    <cellStyle name="_10.Bieuthegioi-tan_NGTT2008(1)_Book3_10 Market VH, YT, GD, NGTT 2011 " xfId="964"/>
    <cellStyle name="_10.Bieuthegioi-tan_NGTT2008(1)_Book3_10 Market VH, YT, GD, NGTT 2011 _02  Dan so lao dong(OK)" xfId="965"/>
    <cellStyle name="_10.Bieuthegioi-tan_NGTT2008(1)_Book3_10 Market VH, YT, GD, NGTT 2011 _03 TKQG va Thu chi NSNN 2012" xfId="966"/>
    <cellStyle name="_10.Bieuthegioi-tan_NGTT2008(1)_Book3_10 Market VH, YT, GD, NGTT 2011 _04 Doanh nghiep va CSKDCT 2012" xfId="967"/>
    <cellStyle name="_10.Bieuthegioi-tan_NGTT2008(1)_Book3_10 Market VH, YT, GD, NGTT 2011 _05 Doanh nghiep va Ca the_2011 (Ok)" xfId="968"/>
    <cellStyle name="_10.Bieuthegioi-tan_NGTT2008(1)_Book3_10 Market VH, YT, GD, NGTT 2011 _07 NGTT CN 2012" xfId="969"/>
    <cellStyle name="_10.Bieuthegioi-tan_NGTT2008(1)_Book3_10 Market VH, YT, GD, NGTT 2011 _08 Thuong mai Tong muc - Diep" xfId="970"/>
    <cellStyle name="_10.Bieuthegioi-tan_NGTT2008(1)_Book3_10 Market VH, YT, GD, NGTT 2011 _08 Thuong mai va Du lich (Ok)" xfId="971"/>
    <cellStyle name="_10.Bieuthegioi-tan_NGTT2008(1)_Book3_10 Market VH, YT, GD, NGTT 2011 _09 Chi so gia 2011- VuTKG-1 (Ok)" xfId="972"/>
    <cellStyle name="_10.Bieuthegioi-tan_NGTT2008(1)_Book3_10 Market VH, YT, GD, NGTT 2011 _09 Du lich" xfId="973"/>
    <cellStyle name="_10.Bieuthegioi-tan_NGTT2008(1)_Book3_10 Market VH, YT, GD, NGTT 2011 _10 Van tai va BCVT (da sua ok)" xfId="974"/>
    <cellStyle name="_10.Bieuthegioi-tan_NGTT2008(1)_Book3_10 Market VH, YT, GD, NGTT 2011 _11 (3)" xfId="975"/>
    <cellStyle name="_10.Bieuthegioi-tan_NGTT2008(1)_Book3_10 Market VH, YT, GD, NGTT 2011 _11 (3)_04 Doanh nghiep va CSKDCT 2012" xfId="976"/>
    <cellStyle name="_10.Bieuthegioi-tan_NGTT2008(1)_Book3_10 Market VH, YT, GD, NGTT 2011 _11 (3)_Xl0000167" xfId="977"/>
    <cellStyle name="_10.Bieuthegioi-tan_NGTT2008(1)_Book3_10 Market VH, YT, GD, NGTT 2011 _12 (2)" xfId="978"/>
    <cellStyle name="_10.Bieuthegioi-tan_NGTT2008(1)_Book3_10 Market VH, YT, GD, NGTT 2011 _12 (2)_04 Doanh nghiep va CSKDCT 2012" xfId="979"/>
    <cellStyle name="_10.Bieuthegioi-tan_NGTT2008(1)_Book3_10 Market VH, YT, GD, NGTT 2011 _12 (2)_Xl0000167" xfId="980"/>
    <cellStyle name="_10.Bieuthegioi-tan_NGTT2008(1)_Book3_10 Market VH, YT, GD, NGTT 2011 _12 Giao duc, Y Te va Muc songnam2011" xfId="981"/>
    <cellStyle name="_10.Bieuthegioi-tan_NGTT2008(1)_Book3_10 Market VH, YT, GD, NGTT 2011 _13 Van tai 2012" xfId="982"/>
    <cellStyle name="_10.Bieuthegioi-tan_NGTT2008(1)_Book3_10 Market VH, YT, GD, NGTT 2011 _Giaoduc2013(ok)" xfId="983"/>
    <cellStyle name="_10.Bieuthegioi-tan_NGTT2008(1)_Book3_10 Market VH, YT, GD, NGTT 2011 _Maket NGTT2012 LN,TS (7-1-2013)" xfId="984"/>
    <cellStyle name="_10.Bieuthegioi-tan_NGTT2008(1)_Book3_10 Market VH, YT, GD, NGTT 2011 _Maket NGTT2012 LN,TS (7-1-2013)_Nongnghiep" xfId="985"/>
    <cellStyle name="_10.Bieuthegioi-tan_NGTT2008(1)_Book3_10 Market VH, YT, GD, NGTT 2011 _Ngiam_lamnghiep_2011_v2(1)(1)" xfId="986"/>
    <cellStyle name="_10.Bieuthegioi-tan_NGTT2008(1)_Book3_10 Market VH, YT, GD, NGTT 2011 _Ngiam_lamnghiep_2011_v2(1)(1)_Nongnghiep" xfId="987"/>
    <cellStyle name="_10.Bieuthegioi-tan_NGTT2008(1)_Book3_10 Market VH, YT, GD, NGTT 2011 _NGTT LN,TS 2012 (Chuan)" xfId="988"/>
    <cellStyle name="_10.Bieuthegioi-tan_NGTT2008(1)_Book3_10 Market VH, YT, GD, NGTT 2011 _Nien giam TT Vu Nong nghiep 2012(solieu)-gui Vu TH 29-3-2013" xfId="989"/>
    <cellStyle name="_10.Bieuthegioi-tan_NGTT2008(1)_Book3_10 Market VH, YT, GD, NGTT 2011 _Nongnghiep" xfId="990"/>
    <cellStyle name="_10.Bieuthegioi-tan_NGTT2008(1)_Book3_10 Market VH, YT, GD, NGTT 2011 _Nongnghiep NGDD 2012_cap nhat den 24-5-2013(1)" xfId="991"/>
    <cellStyle name="_10.Bieuthegioi-tan_NGTT2008(1)_Book3_10 Market VH, YT, GD, NGTT 2011 _Nongnghiep_Nongnghiep NGDD 2012_cap nhat den 24-5-2013(1)" xfId="992"/>
    <cellStyle name="_10.Bieuthegioi-tan_NGTT2008(1)_Book3_10 Market VH, YT, GD, NGTT 2011 _So lieu quoc te TH" xfId="993"/>
    <cellStyle name="_10.Bieuthegioi-tan_NGTT2008(1)_Book3_10 Market VH, YT, GD, NGTT 2011 _Xl0000147" xfId="994"/>
    <cellStyle name="_10.Bieuthegioi-tan_NGTT2008(1)_Book3_10 Market VH, YT, GD, NGTT 2011 _Xl0000167" xfId="995"/>
    <cellStyle name="_10.Bieuthegioi-tan_NGTT2008(1)_Book3_10 Market VH, YT, GD, NGTT 2011 _XNK" xfId="996"/>
    <cellStyle name="_10.Bieuthegioi-tan_NGTT2008(1)_Book3_10 Van tai va BCVT (da sua ok)" xfId="997"/>
    <cellStyle name="_10.Bieuthegioi-tan_NGTT2008(1)_Book3_10 VH, YT, GD, NGTT 2010 - (OK)" xfId="998"/>
    <cellStyle name="_10.Bieuthegioi-tan_NGTT2008(1)_Book3_10 VH, YT, GD, NGTT 2010 - (OK)_Bo sung 04 bieu Cong nghiep" xfId="999"/>
    <cellStyle name="_10.Bieuthegioi-tan_NGTT2008(1)_Book3_11 (3)" xfId="1000"/>
    <cellStyle name="_10.Bieuthegioi-tan_NGTT2008(1)_Book3_11 (3)_04 Doanh nghiep va CSKDCT 2012" xfId="1001"/>
    <cellStyle name="_10.Bieuthegioi-tan_NGTT2008(1)_Book3_11 (3)_Xl0000167" xfId="1002"/>
    <cellStyle name="_10.Bieuthegioi-tan_NGTT2008(1)_Book3_12 (2)" xfId="1003"/>
    <cellStyle name="_10.Bieuthegioi-tan_NGTT2008(1)_Book3_12 (2)_04 Doanh nghiep va CSKDCT 2012" xfId="1004"/>
    <cellStyle name="_10.Bieuthegioi-tan_NGTT2008(1)_Book3_12 (2)_Xl0000167" xfId="1005"/>
    <cellStyle name="_10.Bieuthegioi-tan_NGTT2008(1)_Book3_12 Chi so gia 2012(chuan) co so" xfId="1006"/>
    <cellStyle name="_10.Bieuthegioi-tan_NGTT2008(1)_Book3_12 Giao duc, Y Te va Muc songnam2011" xfId="1007"/>
    <cellStyle name="_10.Bieuthegioi-tan_NGTT2008(1)_Book3_13 Van tai 2012" xfId="1008"/>
    <cellStyle name="_10.Bieuthegioi-tan_NGTT2008(1)_Book3_Book1" xfId="1009"/>
    <cellStyle name="_10.Bieuthegioi-tan_NGTT2008(1)_Book3_CucThongke-phucdap-Tuan-Anh" xfId="1010"/>
    <cellStyle name="_10.Bieuthegioi-tan_NGTT2008(1)_Book3_Giaoduc2013(ok)" xfId="1011"/>
    <cellStyle name="_10.Bieuthegioi-tan_NGTT2008(1)_Book3_GTSXNN" xfId="1012"/>
    <cellStyle name="_10.Bieuthegioi-tan_NGTT2008(1)_Book3_GTSXNN_Nongnghiep NGDD 2012_cap nhat den 24-5-2013(1)" xfId="1013"/>
    <cellStyle name="_10.Bieuthegioi-tan_NGTT2008(1)_Book3_Maket NGTT2012 LN,TS (7-1-2013)" xfId="1014"/>
    <cellStyle name="_10.Bieuthegioi-tan_NGTT2008(1)_Book3_Maket NGTT2012 LN,TS (7-1-2013)_Nongnghiep" xfId="1015"/>
    <cellStyle name="_10.Bieuthegioi-tan_NGTT2008(1)_Book3_Ngiam_lamnghiep_2011_v2(1)(1)" xfId="1016"/>
    <cellStyle name="_10.Bieuthegioi-tan_NGTT2008(1)_Book3_Ngiam_lamnghiep_2011_v2(1)(1)_Nongnghiep" xfId="1017"/>
    <cellStyle name="_10.Bieuthegioi-tan_NGTT2008(1)_Book3_NGTT LN,TS 2012 (Chuan)" xfId="1018"/>
    <cellStyle name="_10.Bieuthegioi-tan_NGTT2008(1)_Book3_Nien giam day du  Nong nghiep 2010" xfId="1019"/>
    <cellStyle name="_10.Bieuthegioi-tan_NGTT2008(1)_Book3_Nien giam TT Vu Nong nghiep 2012(solieu)-gui Vu TH 29-3-2013" xfId="1020"/>
    <cellStyle name="_10.Bieuthegioi-tan_NGTT2008(1)_Book3_Nongnghiep" xfId="1021"/>
    <cellStyle name="_10.Bieuthegioi-tan_NGTT2008(1)_Book3_Nongnghiep_Bo sung 04 bieu Cong nghiep" xfId="1022"/>
    <cellStyle name="_10.Bieuthegioi-tan_NGTT2008(1)_Book3_Nongnghiep_Mau" xfId="1023"/>
    <cellStyle name="_10.Bieuthegioi-tan_NGTT2008(1)_Book3_Nongnghiep_NGDD 2013 Thu chi NSNN " xfId="1024"/>
    <cellStyle name="_10.Bieuthegioi-tan_NGTT2008(1)_Book3_Nongnghiep_Nongnghiep NGDD 2012_cap nhat den 24-5-2013(1)" xfId="1025"/>
    <cellStyle name="_10.Bieuthegioi-tan_NGTT2008(1)_Book3_So lieu quoc te TH" xfId="1026"/>
    <cellStyle name="_10.Bieuthegioi-tan_NGTT2008(1)_Book3_So lieu quoc te TH_08 Cong nghiep 2010" xfId="1027"/>
    <cellStyle name="_10.Bieuthegioi-tan_NGTT2008(1)_Book3_So lieu quoc te TH_08 Thuong mai va Du lich (Ok)" xfId="1028"/>
    <cellStyle name="_10.Bieuthegioi-tan_NGTT2008(1)_Book3_So lieu quoc te TH_09 Chi so gia 2011- VuTKG-1 (Ok)" xfId="1029"/>
    <cellStyle name="_10.Bieuthegioi-tan_NGTT2008(1)_Book3_So lieu quoc te TH_09 Du lich" xfId="1030"/>
    <cellStyle name="_10.Bieuthegioi-tan_NGTT2008(1)_Book3_So lieu quoc te TH_10 Van tai va BCVT (da sua ok)" xfId="1031"/>
    <cellStyle name="_10.Bieuthegioi-tan_NGTT2008(1)_Book3_So lieu quoc te TH_12 Giao duc, Y Te va Muc songnam2011" xfId="1032"/>
    <cellStyle name="_10.Bieuthegioi-tan_NGTT2008(1)_Book3_So lieu quoc te TH_nien giam tom tat du lich va XNK" xfId="1033"/>
    <cellStyle name="_10.Bieuthegioi-tan_NGTT2008(1)_Book3_So lieu quoc te TH_Nongnghiep" xfId="1034"/>
    <cellStyle name="_10.Bieuthegioi-tan_NGTT2008(1)_Book3_So lieu quoc te TH_XNK" xfId="1035"/>
    <cellStyle name="_10.Bieuthegioi-tan_NGTT2008(1)_Book3_So lieu quoc te(GDP)" xfId="1036"/>
    <cellStyle name="_10.Bieuthegioi-tan_NGTT2008(1)_Book3_So lieu quoc te(GDP)_02  Dan so lao dong(OK)" xfId="1037"/>
    <cellStyle name="_10.Bieuthegioi-tan_NGTT2008(1)_Book3_So lieu quoc te(GDP)_03 TKQG va Thu chi NSNN 2012" xfId="1038"/>
    <cellStyle name="_10.Bieuthegioi-tan_NGTT2008(1)_Book3_So lieu quoc te(GDP)_04 Doanh nghiep va CSKDCT 2012" xfId="1039"/>
    <cellStyle name="_10.Bieuthegioi-tan_NGTT2008(1)_Book3_So lieu quoc te(GDP)_05 Doanh nghiep va Ca the_2011 (Ok)" xfId="1040"/>
    <cellStyle name="_10.Bieuthegioi-tan_NGTT2008(1)_Book3_So lieu quoc te(GDP)_07 NGTT CN 2012" xfId="1041"/>
    <cellStyle name="_10.Bieuthegioi-tan_NGTT2008(1)_Book3_So lieu quoc te(GDP)_08 Thuong mai Tong muc - Diep" xfId="1042"/>
    <cellStyle name="_10.Bieuthegioi-tan_NGTT2008(1)_Book3_So lieu quoc te(GDP)_08 Thuong mai va Du lich (Ok)" xfId="1043"/>
    <cellStyle name="_10.Bieuthegioi-tan_NGTT2008(1)_Book3_So lieu quoc te(GDP)_09 Chi so gia 2011- VuTKG-1 (Ok)" xfId="1044"/>
    <cellStyle name="_10.Bieuthegioi-tan_NGTT2008(1)_Book3_So lieu quoc te(GDP)_09 Du lich" xfId="1045"/>
    <cellStyle name="_10.Bieuthegioi-tan_NGTT2008(1)_Book3_So lieu quoc te(GDP)_10 Van tai va BCVT (da sua ok)" xfId="1046"/>
    <cellStyle name="_10.Bieuthegioi-tan_NGTT2008(1)_Book3_So lieu quoc te(GDP)_11 (3)" xfId="1047"/>
    <cellStyle name="_10.Bieuthegioi-tan_NGTT2008(1)_Book3_So lieu quoc te(GDP)_11 (3)_04 Doanh nghiep va CSKDCT 2012" xfId="1048"/>
    <cellStyle name="_10.Bieuthegioi-tan_NGTT2008(1)_Book3_So lieu quoc te(GDP)_11 (3)_Xl0000167" xfId="1049"/>
    <cellStyle name="_10.Bieuthegioi-tan_NGTT2008(1)_Book3_So lieu quoc te(GDP)_12 (2)" xfId="1050"/>
    <cellStyle name="_10.Bieuthegioi-tan_NGTT2008(1)_Book3_So lieu quoc te(GDP)_12 (2)_04 Doanh nghiep va CSKDCT 2012" xfId="1051"/>
    <cellStyle name="_10.Bieuthegioi-tan_NGTT2008(1)_Book3_So lieu quoc te(GDP)_12 (2)_Xl0000167" xfId="1052"/>
    <cellStyle name="_10.Bieuthegioi-tan_NGTT2008(1)_Book3_So lieu quoc te(GDP)_12 Giao duc, Y Te va Muc songnam2011" xfId="1053"/>
    <cellStyle name="_10.Bieuthegioi-tan_NGTT2008(1)_Book3_So lieu quoc te(GDP)_12 So lieu quoc te (Ok)" xfId="1054"/>
    <cellStyle name="_10.Bieuthegioi-tan_NGTT2008(1)_Book3_So lieu quoc te(GDP)_13 Van tai 2012" xfId="1055"/>
    <cellStyle name="_10.Bieuthegioi-tan_NGTT2008(1)_Book3_So lieu quoc te(GDP)_Giaoduc2013(ok)" xfId="1056"/>
    <cellStyle name="_10.Bieuthegioi-tan_NGTT2008(1)_Book3_So lieu quoc te(GDP)_Maket NGTT2012 LN,TS (7-1-2013)" xfId="1057"/>
    <cellStyle name="_10.Bieuthegioi-tan_NGTT2008(1)_Book3_So lieu quoc te(GDP)_Maket NGTT2012 LN,TS (7-1-2013)_Nongnghiep" xfId="1058"/>
    <cellStyle name="_10.Bieuthegioi-tan_NGTT2008(1)_Book3_So lieu quoc te(GDP)_Ngiam_lamnghiep_2011_v2(1)(1)" xfId="1059"/>
    <cellStyle name="_10.Bieuthegioi-tan_NGTT2008(1)_Book3_So lieu quoc te(GDP)_Ngiam_lamnghiep_2011_v2(1)(1)_Nongnghiep" xfId="1060"/>
    <cellStyle name="_10.Bieuthegioi-tan_NGTT2008(1)_Book3_So lieu quoc te(GDP)_NGTT LN,TS 2012 (Chuan)" xfId="1061"/>
    <cellStyle name="_10.Bieuthegioi-tan_NGTT2008(1)_Book3_So lieu quoc te(GDP)_Nien giam TT Vu Nong nghiep 2012(solieu)-gui Vu TH 29-3-2013" xfId="1062"/>
    <cellStyle name="_10.Bieuthegioi-tan_NGTT2008(1)_Book3_So lieu quoc te(GDP)_Nongnghiep" xfId="1063"/>
    <cellStyle name="_10.Bieuthegioi-tan_NGTT2008(1)_Book3_So lieu quoc te(GDP)_Nongnghiep NGDD 2012_cap nhat den 24-5-2013(1)" xfId="1064"/>
    <cellStyle name="_10.Bieuthegioi-tan_NGTT2008(1)_Book3_So lieu quoc te(GDP)_Nongnghiep_Nongnghiep NGDD 2012_cap nhat den 24-5-2013(1)" xfId="1065"/>
    <cellStyle name="_10.Bieuthegioi-tan_NGTT2008(1)_Book3_So lieu quoc te(GDP)_Xl0000147" xfId="1066"/>
    <cellStyle name="_10.Bieuthegioi-tan_NGTT2008(1)_Book3_So lieu quoc te(GDP)_Xl0000167" xfId="1067"/>
    <cellStyle name="_10.Bieuthegioi-tan_NGTT2008(1)_Book3_So lieu quoc te(GDP)_XNK" xfId="1068"/>
    <cellStyle name="_10.Bieuthegioi-tan_NGTT2008(1)_Book3_Xl0000147" xfId="1069"/>
    <cellStyle name="_10.Bieuthegioi-tan_NGTT2008(1)_Book3_Xl0000167" xfId="1070"/>
    <cellStyle name="_10.Bieuthegioi-tan_NGTT2008(1)_Book3_XNK" xfId="1071"/>
    <cellStyle name="_10.Bieuthegioi-tan_NGTT2008(1)_Book3_XNK_08 Thuong mai Tong muc - Diep" xfId="1072"/>
    <cellStyle name="_10.Bieuthegioi-tan_NGTT2008(1)_Book3_XNK_Bo sung 04 bieu Cong nghiep" xfId="1073"/>
    <cellStyle name="_10.Bieuthegioi-tan_NGTT2008(1)_Book3_XNK-2012" xfId="1074"/>
    <cellStyle name="_10.Bieuthegioi-tan_NGTT2008(1)_Book3_XNK-Market" xfId="1075"/>
    <cellStyle name="_10.Bieuthegioi-tan_NGTT2008(1)_Book4" xfId="1076"/>
    <cellStyle name="_10.Bieuthegioi-tan_NGTT2008(1)_Book4_08 Cong nghiep 2010" xfId="1077"/>
    <cellStyle name="_10.Bieuthegioi-tan_NGTT2008(1)_Book4_08 Thuong mai va Du lich (Ok)" xfId="1078"/>
    <cellStyle name="_10.Bieuthegioi-tan_NGTT2008(1)_Book4_09 Chi so gia 2011- VuTKG-1 (Ok)" xfId="1079"/>
    <cellStyle name="_10.Bieuthegioi-tan_NGTT2008(1)_Book4_09 Du lich" xfId="1080"/>
    <cellStyle name="_10.Bieuthegioi-tan_NGTT2008(1)_Book4_10 Van tai va BCVT (da sua ok)" xfId="1081"/>
    <cellStyle name="_10.Bieuthegioi-tan_NGTT2008(1)_Book4_12 Giao duc, Y Te va Muc songnam2011" xfId="1082"/>
    <cellStyle name="_10.Bieuthegioi-tan_NGTT2008(1)_Book4_12 So lieu quoc te (Ok)" xfId="1083"/>
    <cellStyle name="_10.Bieuthegioi-tan_NGTT2008(1)_Book4_Book1" xfId="1084"/>
    <cellStyle name="_10.Bieuthegioi-tan_NGTT2008(1)_Book4_nien giam tom tat du lich va XNK" xfId="1085"/>
    <cellStyle name="_10.Bieuthegioi-tan_NGTT2008(1)_Book4_Nongnghiep" xfId="1086"/>
    <cellStyle name="_10.Bieuthegioi-tan_NGTT2008(1)_Book4_XNK" xfId="1087"/>
    <cellStyle name="_10.Bieuthegioi-tan_NGTT2008(1)_Book4_XNK-2012" xfId="1088"/>
    <cellStyle name="_10.Bieuthegioi-tan_NGTT2008(1)_CSKDCT 2010" xfId="1089"/>
    <cellStyle name="_10.Bieuthegioi-tan_NGTT2008(1)_CSKDCT 2010_Bo sung 04 bieu Cong nghiep" xfId="1090"/>
    <cellStyle name="_10.Bieuthegioi-tan_NGTT2008(1)_CucThongke-phucdap-Tuan-Anh" xfId="1091"/>
    <cellStyle name="_10.Bieuthegioi-tan_NGTT2008(1)_dan so phan tich 10 nam(moi)" xfId="1092"/>
    <cellStyle name="_10.Bieuthegioi-tan_NGTT2008(1)_dan so phan tich 10 nam(moi)_01 Don vi HC" xfId="1093"/>
    <cellStyle name="_10.Bieuthegioi-tan_NGTT2008(1)_dan so phan tich 10 nam(moi)_02 Danso_Laodong 2012(chuan) CO SO" xfId="1094"/>
    <cellStyle name="_10.Bieuthegioi-tan_NGTT2008(1)_dan so phan tich 10 nam(moi)_04 Doanh nghiep va CSKDCT 2012" xfId="1095"/>
    <cellStyle name="_10.Bieuthegioi-tan_NGTT2008(1)_dan so phan tich 10 nam(moi)_NGDD 2013 Thu chi NSNN " xfId="1096"/>
    <cellStyle name="_10.Bieuthegioi-tan_NGTT2008(1)_dan so phan tich 10 nam(moi)_Nien giam KT_TV 2010" xfId="1097"/>
    <cellStyle name="_10.Bieuthegioi-tan_NGTT2008(1)_dan so phan tich 10 nam(moi)_Xl0000167" xfId="1098"/>
    <cellStyle name="_10.Bieuthegioi-tan_NGTT2008(1)_Dat Dai NGTT -2013" xfId="1099"/>
    <cellStyle name="_10.Bieuthegioi-tan_NGTT2008(1)_Giaoduc2013(ok)" xfId="1100"/>
    <cellStyle name="_10.Bieuthegioi-tan_NGTT2008(1)_GTSXNN" xfId="1101"/>
    <cellStyle name="_10.Bieuthegioi-tan_NGTT2008(1)_GTSXNN_Nongnghiep NGDD 2012_cap nhat den 24-5-2013(1)" xfId="1102"/>
    <cellStyle name="_10.Bieuthegioi-tan_NGTT2008(1)_Lam nghiep, thuy san 2010 (ok)" xfId="1103"/>
    <cellStyle name="_10.Bieuthegioi-tan_NGTT2008(1)_Lam nghiep, thuy san 2010 (ok)_08 Cong nghiep 2010" xfId="1104"/>
    <cellStyle name="_10.Bieuthegioi-tan_NGTT2008(1)_Lam nghiep, thuy san 2010 (ok)_08 Thuong mai va Du lich (Ok)" xfId="1105"/>
    <cellStyle name="_10.Bieuthegioi-tan_NGTT2008(1)_Lam nghiep, thuy san 2010 (ok)_09 Chi so gia 2011- VuTKG-1 (Ok)" xfId="1106"/>
    <cellStyle name="_10.Bieuthegioi-tan_NGTT2008(1)_Lam nghiep, thuy san 2010 (ok)_09 Du lich" xfId="1107"/>
    <cellStyle name="_10.Bieuthegioi-tan_NGTT2008(1)_Lam nghiep, thuy san 2010 (ok)_10 Van tai va BCVT (da sua ok)" xfId="1108"/>
    <cellStyle name="_10.Bieuthegioi-tan_NGTT2008(1)_Lam nghiep, thuy san 2010 (ok)_12 Giao duc, Y Te va Muc songnam2011" xfId="1109"/>
    <cellStyle name="_10.Bieuthegioi-tan_NGTT2008(1)_Lam nghiep, thuy san 2010 (ok)_nien giam tom tat du lich va XNK" xfId="1110"/>
    <cellStyle name="_10.Bieuthegioi-tan_NGTT2008(1)_Lam nghiep, thuy san 2010 (ok)_Nongnghiep" xfId="1111"/>
    <cellStyle name="_10.Bieuthegioi-tan_NGTT2008(1)_Lam nghiep, thuy san 2010 (ok)_XNK" xfId="1112"/>
    <cellStyle name="_10.Bieuthegioi-tan_NGTT2008(1)_Maket NGTT Cong nghiep 2011" xfId="1113"/>
    <cellStyle name="_10.Bieuthegioi-tan_NGTT2008(1)_Maket NGTT Cong nghiep 2011_08 Cong nghiep 2010" xfId="1114"/>
    <cellStyle name="_10.Bieuthegioi-tan_NGTT2008(1)_Maket NGTT Cong nghiep 2011_08 Thuong mai va Du lich (Ok)" xfId="1115"/>
    <cellStyle name="_10.Bieuthegioi-tan_NGTT2008(1)_Maket NGTT Cong nghiep 2011_09 Chi so gia 2011- VuTKG-1 (Ok)" xfId="1116"/>
    <cellStyle name="_10.Bieuthegioi-tan_NGTT2008(1)_Maket NGTT Cong nghiep 2011_09 Du lich" xfId="1117"/>
    <cellStyle name="_10.Bieuthegioi-tan_NGTT2008(1)_Maket NGTT Cong nghiep 2011_10 Van tai va BCVT (da sua ok)" xfId="1118"/>
    <cellStyle name="_10.Bieuthegioi-tan_NGTT2008(1)_Maket NGTT Cong nghiep 2011_12 Giao duc, Y Te va Muc songnam2011" xfId="1119"/>
    <cellStyle name="_10.Bieuthegioi-tan_NGTT2008(1)_Maket NGTT Cong nghiep 2011_nien giam tom tat du lich va XNK" xfId="1120"/>
    <cellStyle name="_10.Bieuthegioi-tan_NGTT2008(1)_Maket NGTT Cong nghiep 2011_Nongnghiep" xfId="1121"/>
    <cellStyle name="_10.Bieuthegioi-tan_NGTT2008(1)_Maket NGTT Cong nghiep 2011_XNK" xfId="1122"/>
    <cellStyle name="_10.Bieuthegioi-tan_NGTT2008(1)_Maket NGTT Doanh Nghiep 2011" xfId="1123"/>
    <cellStyle name="_10.Bieuthegioi-tan_NGTT2008(1)_Maket NGTT Doanh Nghiep 2011_08 Cong nghiep 2010" xfId="1124"/>
    <cellStyle name="_10.Bieuthegioi-tan_NGTT2008(1)_Maket NGTT Doanh Nghiep 2011_08 Thuong mai va Du lich (Ok)" xfId="1125"/>
    <cellStyle name="_10.Bieuthegioi-tan_NGTT2008(1)_Maket NGTT Doanh Nghiep 2011_09 Chi so gia 2011- VuTKG-1 (Ok)" xfId="1126"/>
    <cellStyle name="_10.Bieuthegioi-tan_NGTT2008(1)_Maket NGTT Doanh Nghiep 2011_09 Du lich" xfId="1127"/>
    <cellStyle name="_10.Bieuthegioi-tan_NGTT2008(1)_Maket NGTT Doanh Nghiep 2011_10 Van tai va BCVT (da sua ok)" xfId="1128"/>
    <cellStyle name="_10.Bieuthegioi-tan_NGTT2008(1)_Maket NGTT Doanh Nghiep 2011_12 Giao duc, Y Te va Muc songnam2011" xfId="1129"/>
    <cellStyle name="_10.Bieuthegioi-tan_NGTT2008(1)_Maket NGTT Doanh Nghiep 2011_nien giam tom tat du lich va XNK" xfId="1130"/>
    <cellStyle name="_10.Bieuthegioi-tan_NGTT2008(1)_Maket NGTT Doanh Nghiep 2011_Nongnghiep" xfId="1131"/>
    <cellStyle name="_10.Bieuthegioi-tan_NGTT2008(1)_Maket NGTT Doanh Nghiep 2011_XNK" xfId="1132"/>
    <cellStyle name="_10.Bieuthegioi-tan_NGTT2008(1)_Maket NGTT Thu chi NS 2011" xfId="1133"/>
    <cellStyle name="_10.Bieuthegioi-tan_NGTT2008(1)_Maket NGTT Thu chi NS 2011_08 Cong nghiep 2010" xfId="1134"/>
    <cellStyle name="_10.Bieuthegioi-tan_NGTT2008(1)_Maket NGTT Thu chi NS 2011_08 Thuong mai va Du lich (Ok)" xfId="1135"/>
    <cellStyle name="_10.Bieuthegioi-tan_NGTT2008(1)_Maket NGTT Thu chi NS 2011_09 Chi so gia 2011- VuTKG-1 (Ok)" xfId="1136"/>
    <cellStyle name="_10.Bieuthegioi-tan_NGTT2008(1)_Maket NGTT Thu chi NS 2011_09 Du lich" xfId="1137"/>
    <cellStyle name="_10.Bieuthegioi-tan_NGTT2008(1)_Maket NGTT Thu chi NS 2011_10 Van tai va BCVT (da sua ok)" xfId="1138"/>
    <cellStyle name="_10.Bieuthegioi-tan_NGTT2008(1)_Maket NGTT Thu chi NS 2011_12 Giao duc, Y Te va Muc songnam2011" xfId="1139"/>
    <cellStyle name="_10.Bieuthegioi-tan_NGTT2008(1)_Maket NGTT Thu chi NS 2011_nien giam tom tat du lich va XNK" xfId="1140"/>
    <cellStyle name="_10.Bieuthegioi-tan_NGTT2008(1)_Maket NGTT Thu chi NS 2011_Nongnghiep" xfId="1141"/>
    <cellStyle name="_10.Bieuthegioi-tan_NGTT2008(1)_Maket NGTT Thu chi NS 2011_XNK" xfId="1142"/>
    <cellStyle name="_10.Bieuthegioi-tan_NGTT2008(1)_Maket NGTT2012 LN,TS (7-1-2013)" xfId="1143"/>
    <cellStyle name="_10.Bieuthegioi-tan_NGTT2008(1)_Maket NGTT2012 LN,TS (7-1-2013)_Nongnghiep" xfId="1144"/>
    <cellStyle name="_10.Bieuthegioi-tan_NGTT2008(1)_Ngiam_lamnghiep_2011_v2(1)(1)" xfId="1145"/>
    <cellStyle name="_10.Bieuthegioi-tan_NGTT2008(1)_Ngiam_lamnghiep_2011_v2(1)(1)_Nongnghiep" xfId="1146"/>
    <cellStyle name="_10.Bieuthegioi-tan_NGTT2008(1)_NGTT Ca the 2011 Diep" xfId="1147"/>
    <cellStyle name="_10.Bieuthegioi-tan_NGTT2008(1)_NGTT Ca the 2011 Diep_08 Cong nghiep 2010" xfId="1148"/>
    <cellStyle name="_10.Bieuthegioi-tan_NGTT2008(1)_NGTT Ca the 2011 Diep_08 Thuong mai va Du lich (Ok)" xfId="1149"/>
    <cellStyle name="_10.Bieuthegioi-tan_NGTT2008(1)_NGTT Ca the 2011 Diep_09 Chi so gia 2011- VuTKG-1 (Ok)" xfId="1150"/>
    <cellStyle name="_10.Bieuthegioi-tan_NGTT2008(1)_NGTT Ca the 2011 Diep_09 Du lich" xfId="1151"/>
    <cellStyle name="_10.Bieuthegioi-tan_NGTT2008(1)_NGTT Ca the 2011 Diep_10 Van tai va BCVT (da sua ok)" xfId="1152"/>
    <cellStyle name="_10.Bieuthegioi-tan_NGTT2008(1)_NGTT Ca the 2011 Diep_12 Giao duc, Y Te va Muc songnam2011" xfId="1153"/>
    <cellStyle name="_10.Bieuthegioi-tan_NGTT2008(1)_NGTT Ca the 2011 Diep_nien giam tom tat du lich va XNK" xfId="1154"/>
    <cellStyle name="_10.Bieuthegioi-tan_NGTT2008(1)_NGTT Ca the 2011 Diep_Nongnghiep" xfId="1155"/>
    <cellStyle name="_10.Bieuthegioi-tan_NGTT2008(1)_NGTT Ca the 2011 Diep_XNK" xfId="1156"/>
    <cellStyle name="_10.Bieuthegioi-tan_NGTT2008(1)_NGTT LN,TS 2012 (Chuan)" xfId="1157"/>
    <cellStyle name="_10.Bieuthegioi-tan_NGTT2008(1)_Nien giam day du  Nong nghiep 2010" xfId="1158"/>
    <cellStyle name="_10.Bieuthegioi-tan_NGTT2008(1)_Nien giam TT Vu Nong nghiep 2012(solieu)-gui Vu TH 29-3-2013" xfId="1159"/>
    <cellStyle name="_10.Bieuthegioi-tan_NGTT2008(1)_Nongnghiep" xfId="1160"/>
    <cellStyle name="_10.Bieuthegioi-tan_NGTT2008(1)_Nongnghiep_Bo sung 04 bieu Cong nghiep" xfId="1161"/>
    <cellStyle name="_10.Bieuthegioi-tan_NGTT2008(1)_Nongnghiep_Mau" xfId="1162"/>
    <cellStyle name="_10.Bieuthegioi-tan_NGTT2008(1)_Nongnghiep_NGDD 2013 Thu chi NSNN " xfId="1163"/>
    <cellStyle name="_10.Bieuthegioi-tan_NGTT2008(1)_Nongnghiep_Nongnghiep NGDD 2012_cap nhat den 24-5-2013(1)" xfId="1164"/>
    <cellStyle name="_10.Bieuthegioi-tan_NGTT2008(1)_Phan i (in)" xfId="1165"/>
    <cellStyle name="_10.Bieuthegioi-tan_NGTT2008(1)_So lieu quoc te TH" xfId="1166"/>
    <cellStyle name="_10.Bieuthegioi-tan_NGTT2008(1)_So lieu quoc te TH_08 Cong nghiep 2010" xfId="1167"/>
    <cellStyle name="_10.Bieuthegioi-tan_NGTT2008(1)_So lieu quoc te TH_08 Thuong mai va Du lich (Ok)" xfId="1168"/>
    <cellStyle name="_10.Bieuthegioi-tan_NGTT2008(1)_So lieu quoc te TH_09 Chi so gia 2011- VuTKG-1 (Ok)" xfId="1169"/>
    <cellStyle name="_10.Bieuthegioi-tan_NGTT2008(1)_So lieu quoc te TH_09 Du lich" xfId="1170"/>
    <cellStyle name="_10.Bieuthegioi-tan_NGTT2008(1)_So lieu quoc te TH_10 Van tai va BCVT (da sua ok)" xfId="1171"/>
    <cellStyle name="_10.Bieuthegioi-tan_NGTT2008(1)_So lieu quoc te TH_12 Giao duc, Y Te va Muc songnam2011" xfId="1172"/>
    <cellStyle name="_10.Bieuthegioi-tan_NGTT2008(1)_So lieu quoc te TH_nien giam tom tat du lich va XNK" xfId="1173"/>
    <cellStyle name="_10.Bieuthegioi-tan_NGTT2008(1)_So lieu quoc te TH_Nongnghiep" xfId="1174"/>
    <cellStyle name="_10.Bieuthegioi-tan_NGTT2008(1)_So lieu quoc te TH_XNK" xfId="1175"/>
    <cellStyle name="_10.Bieuthegioi-tan_NGTT2008(1)_So lieu quoc te(GDP)" xfId="1176"/>
    <cellStyle name="_10.Bieuthegioi-tan_NGTT2008(1)_So lieu quoc te(GDP)_02  Dan so lao dong(OK)" xfId="1177"/>
    <cellStyle name="_10.Bieuthegioi-tan_NGTT2008(1)_So lieu quoc te(GDP)_03 TKQG va Thu chi NSNN 2012" xfId="1178"/>
    <cellStyle name="_10.Bieuthegioi-tan_NGTT2008(1)_So lieu quoc te(GDP)_04 Doanh nghiep va CSKDCT 2012" xfId="1179"/>
    <cellStyle name="_10.Bieuthegioi-tan_NGTT2008(1)_So lieu quoc te(GDP)_05 Doanh nghiep va Ca the_2011 (Ok)" xfId="1180"/>
    <cellStyle name="_10.Bieuthegioi-tan_NGTT2008(1)_So lieu quoc te(GDP)_07 NGTT CN 2012" xfId="1181"/>
    <cellStyle name="_10.Bieuthegioi-tan_NGTT2008(1)_So lieu quoc te(GDP)_08 Thuong mai Tong muc - Diep" xfId="1182"/>
    <cellStyle name="_10.Bieuthegioi-tan_NGTT2008(1)_So lieu quoc te(GDP)_08 Thuong mai va Du lich (Ok)" xfId="1183"/>
    <cellStyle name="_10.Bieuthegioi-tan_NGTT2008(1)_So lieu quoc te(GDP)_09 Chi so gia 2011- VuTKG-1 (Ok)" xfId="1184"/>
    <cellStyle name="_10.Bieuthegioi-tan_NGTT2008(1)_So lieu quoc te(GDP)_09 Du lich" xfId="1185"/>
    <cellStyle name="_10.Bieuthegioi-tan_NGTT2008(1)_So lieu quoc te(GDP)_10 Van tai va BCVT (da sua ok)" xfId="1186"/>
    <cellStyle name="_10.Bieuthegioi-tan_NGTT2008(1)_So lieu quoc te(GDP)_11 (3)" xfId="1187"/>
    <cellStyle name="_10.Bieuthegioi-tan_NGTT2008(1)_So lieu quoc te(GDP)_11 (3)_04 Doanh nghiep va CSKDCT 2012" xfId="1188"/>
    <cellStyle name="_10.Bieuthegioi-tan_NGTT2008(1)_So lieu quoc te(GDP)_11 (3)_Xl0000167" xfId="1189"/>
    <cellStyle name="_10.Bieuthegioi-tan_NGTT2008(1)_So lieu quoc te(GDP)_12 (2)" xfId="1190"/>
    <cellStyle name="_10.Bieuthegioi-tan_NGTT2008(1)_So lieu quoc te(GDP)_12 (2)_04 Doanh nghiep va CSKDCT 2012" xfId="1191"/>
    <cellStyle name="_10.Bieuthegioi-tan_NGTT2008(1)_So lieu quoc te(GDP)_12 (2)_Xl0000167" xfId="1192"/>
    <cellStyle name="_10.Bieuthegioi-tan_NGTT2008(1)_So lieu quoc te(GDP)_12 Giao duc, Y Te va Muc songnam2011" xfId="1193"/>
    <cellStyle name="_10.Bieuthegioi-tan_NGTT2008(1)_So lieu quoc te(GDP)_12 So lieu quoc te (Ok)" xfId="1194"/>
    <cellStyle name="_10.Bieuthegioi-tan_NGTT2008(1)_So lieu quoc te(GDP)_13 Van tai 2012" xfId="1195"/>
    <cellStyle name="_10.Bieuthegioi-tan_NGTT2008(1)_So lieu quoc te(GDP)_Giaoduc2013(ok)" xfId="1196"/>
    <cellStyle name="_10.Bieuthegioi-tan_NGTT2008(1)_So lieu quoc te(GDP)_Maket NGTT2012 LN,TS (7-1-2013)" xfId="1197"/>
    <cellStyle name="_10.Bieuthegioi-tan_NGTT2008(1)_So lieu quoc te(GDP)_Maket NGTT2012 LN,TS (7-1-2013)_Nongnghiep" xfId="1198"/>
    <cellStyle name="_10.Bieuthegioi-tan_NGTT2008(1)_So lieu quoc te(GDP)_Ngiam_lamnghiep_2011_v2(1)(1)" xfId="1199"/>
    <cellStyle name="_10.Bieuthegioi-tan_NGTT2008(1)_So lieu quoc te(GDP)_Ngiam_lamnghiep_2011_v2(1)(1)_Nongnghiep" xfId="1200"/>
    <cellStyle name="_10.Bieuthegioi-tan_NGTT2008(1)_So lieu quoc te(GDP)_NGTT LN,TS 2012 (Chuan)" xfId="1201"/>
    <cellStyle name="_10.Bieuthegioi-tan_NGTT2008(1)_So lieu quoc te(GDP)_Nien giam TT Vu Nong nghiep 2012(solieu)-gui Vu TH 29-3-2013" xfId="1202"/>
    <cellStyle name="_10.Bieuthegioi-tan_NGTT2008(1)_So lieu quoc te(GDP)_Nongnghiep" xfId="1203"/>
    <cellStyle name="_10.Bieuthegioi-tan_NGTT2008(1)_So lieu quoc te(GDP)_Nongnghiep NGDD 2012_cap nhat den 24-5-2013(1)" xfId="1204"/>
    <cellStyle name="_10.Bieuthegioi-tan_NGTT2008(1)_So lieu quoc te(GDP)_Nongnghiep_Nongnghiep NGDD 2012_cap nhat den 24-5-2013(1)" xfId="1205"/>
    <cellStyle name="_10.Bieuthegioi-tan_NGTT2008(1)_So lieu quoc te(GDP)_Xl0000147" xfId="1206"/>
    <cellStyle name="_10.Bieuthegioi-tan_NGTT2008(1)_So lieu quoc te(GDP)_Xl0000167" xfId="1207"/>
    <cellStyle name="_10.Bieuthegioi-tan_NGTT2008(1)_So lieu quoc te(GDP)_XNK" xfId="1208"/>
    <cellStyle name="_10.Bieuthegioi-tan_NGTT2008(1)_Thuong mai va Du lich" xfId="1209"/>
    <cellStyle name="_10.Bieuthegioi-tan_NGTT2008(1)_Thuong mai va Du lich_01 Don vi HC" xfId="1210"/>
    <cellStyle name="_10.Bieuthegioi-tan_NGTT2008(1)_Thuong mai va Du lich_NGDD 2013 Thu chi NSNN " xfId="1211"/>
    <cellStyle name="_10.Bieuthegioi-tan_NGTT2008(1)_Tong hop 1" xfId="1212"/>
    <cellStyle name="_10.Bieuthegioi-tan_NGTT2008(1)_Tong hop NGTT" xfId="1213"/>
    <cellStyle name="_10.Bieuthegioi-tan_NGTT2008(1)_Xl0000167" xfId="1214"/>
    <cellStyle name="_10.Bieuthegioi-tan_NGTT2008(1)_XNK" xfId="1215"/>
    <cellStyle name="_10.Bieuthegioi-tan_NGTT2008(1)_XNK (10-6)" xfId="1216"/>
    <cellStyle name="_10.Bieuthegioi-tan_NGTT2008(1)_XNK_08 Thuong mai Tong muc - Diep" xfId="1217"/>
    <cellStyle name="_10.Bieuthegioi-tan_NGTT2008(1)_XNK_Bo sung 04 bieu Cong nghiep" xfId="1218"/>
    <cellStyle name="_10.Bieuthegioi-tan_NGTT2008(1)_XNK-2012" xfId="1219"/>
    <cellStyle name="_10.Bieuthegioi-tan_NGTT2008(1)_XNK-Market" xfId="1220"/>
    <cellStyle name="_10_Market_VH_YT_GD_NGTT_2011" xfId="1221"/>
    <cellStyle name="_10_Market_VH_YT_GD_NGTT_2011_02  Dan so lao dong(OK)" xfId="1222"/>
    <cellStyle name="_10_Market_VH_YT_GD_NGTT_2011_03 TKQG va Thu chi NSNN 2012" xfId="1223"/>
    <cellStyle name="_10_Market_VH_YT_GD_NGTT_2011_04 Doanh nghiep va CSKDCT 2012" xfId="1224"/>
    <cellStyle name="_10_Market_VH_YT_GD_NGTT_2011_05 Doanh nghiep va Ca the_2011 (Ok)" xfId="1225"/>
    <cellStyle name="_10_Market_VH_YT_GD_NGTT_2011_07 NGTT CN 2012" xfId="1226"/>
    <cellStyle name="_10_Market_VH_YT_GD_NGTT_2011_08 Thuong mai Tong muc - Diep" xfId="1227"/>
    <cellStyle name="_10_Market_VH_YT_GD_NGTT_2011_08 Thuong mai va Du lich (Ok)" xfId="1228"/>
    <cellStyle name="_10_Market_VH_YT_GD_NGTT_2011_09 Chi so gia 2011- VuTKG-1 (Ok)" xfId="1229"/>
    <cellStyle name="_10_Market_VH_YT_GD_NGTT_2011_09 Du lich" xfId="1230"/>
    <cellStyle name="_10_Market_VH_YT_GD_NGTT_2011_10 Van tai va BCVT (da sua ok)" xfId="1231"/>
    <cellStyle name="_10_Market_VH_YT_GD_NGTT_2011_11 (3)" xfId="1232"/>
    <cellStyle name="_10_Market_VH_YT_GD_NGTT_2011_11 (3)_04 Doanh nghiep va CSKDCT 2012" xfId="1233"/>
    <cellStyle name="_10_Market_VH_YT_GD_NGTT_2011_11 (3)_Xl0000167" xfId="1234"/>
    <cellStyle name="_10_Market_VH_YT_GD_NGTT_2011_12 (2)" xfId="1235"/>
    <cellStyle name="_10_Market_VH_YT_GD_NGTT_2011_12 (2)_04 Doanh nghiep va CSKDCT 2012" xfId="1236"/>
    <cellStyle name="_10_Market_VH_YT_GD_NGTT_2011_12 (2)_Xl0000167" xfId="1237"/>
    <cellStyle name="_10_Market_VH_YT_GD_NGTT_2011_12 Giao duc, Y Te va Muc songnam2011" xfId="1238"/>
    <cellStyle name="_10_Market_VH_YT_GD_NGTT_2011_13 Van tai 2012" xfId="1239"/>
    <cellStyle name="_10_Market_VH_YT_GD_NGTT_2011_Giaoduc2013(ok)" xfId="1240"/>
    <cellStyle name="_10_Market_VH_YT_GD_NGTT_2011_Maket NGTT2012 LN,TS (7-1-2013)" xfId="1241"/>
    <cellStyle name="_10_Market_VH_YT_GD_NGTT_2011_Maket NGTT2012 LN,TS (7-1-2013)_Nongnghiep" xfId="1242"/>
    <cellStyle name="_10_Market_VH_YT_GD_NGTT_2011_Ngiam_lamnghiep_2011_v2(1)(1)" xfId="1243"/>
    <cellStyle name="_10_Market_VH_YT_GD_NGTT_2011_Ngiam_lamnghiep_2011_v2(1)(1)_Nongnghiep" xfId="1244"/>
    <cellStyle name="_10_Market_VH_YT_GD_NGTT_2011_NGTT LN,TS 2012 (Chuan)" xfId="1245"/>
    <cellStyle name="_10_Market_VH_YT_GD_NGTT_2011_Nien giam TT Vu Nong nghiep 2012(solieu)-gui Vu TH 29-3-2013" xfId="1246"/>
    <cellStyle name="_10_Market_VH_YT_GD_NGTT_2011_Nongnghiep" xfId="1247"/>
    <cellStyle name="_10_Market_VH_YT_GD_NGTT_2011_Nongnghiep NGDD 2012_cap nhat den 24-5-2013(1)" xfId="1248"/>
    <cellStyle name="_10_Market_VH_YT_GD_NGTT_2011_Nongnghiep_Nongnghiep NGDD 2012_cap nhat den 24-5-2013(1)" xfId="1249"/>
    <cellStyle name="_10_Market_VH_YT_GD_NGTT_2011_Xl0000147" xfId="1250"/>
    <cellStyle name="_10_Market_VH_YT_GD_NGTT_2011_Xl0000167" xfId="1251"/>
    <cellStyle name="_10_Market_VH_YT_GD_NGTT_2011_XNK" xfId="1252"/>
    <cellStyle name="_12 So lieu quoc te (Ok)" xfId="1253"/>
    <cellStyle name="_15.Quoc te" xfId="1254"/>
    <cellStyle name="_2.OK" xfId="1255"/>
    <cellStyle name="_3OK" xfId="1256"/>
    <cellStyle name="_4OK" xfId="1257"/>
    <cellStyle name="_5OK" xfId="1258"/>
    <cellStyle name="_6OK" xfId="1259"/>
    <cellStyle name="_7OK" xfId="1260"/>
    <cellStyle name="_8OK" xfId="1261"/>
    <cellStyle name="_Book1" xfId="1262"/>
    <cellStyle name="_Book2" xfId="1263"/>
    <cellStyle name="_Book2 10" xfId="1264"/>
    <cellStyle name="_Book2 11" xfId="1265"/>
    <cellStyle name="_Book2 12" xfId="1266"/>
    <cellStyle name="_Book2 13" xfId="1267"/>
    <cellStyle name="_Book2 14" xfId="1268"/>
    <cellStyle name="_Book2 15" xfId="1269"/>
    <cellStyle name="_Book2 16" xfId="1270"/>
    <cellStyle name="_Book2 17" xfId="1271"/>
    <cellStyle name="_Book2 18" xfId="1272"/>
    <cellStyle name="_Book2 19" xfId="1273"/>
    <cellStyle name="_Book2 2" xfId="1274"/>
    <cellStyle name="_Book2 3" xfId="1275"/>
    <cellStyle name="_Book2 4" xfId="1276"/>
    <cellStyle name="_Book2 5" xfId="1277"/>
    <cellStyle name="_Book2 6" xfId="1278"/>
    <cellStyle name="_Book2 7" xfId="1279"/>
    <cellStyle name="_Book2 8" xfId="1280"/>
    <cellStyle name="_Book2 9" xfId="1281"/>
    <cellStyle name="_Book2_01 Don vi HC" xfId="1282"/>
    <cellStyle name="_Book2_01 DVHC-DSLD 2010" xfId="1283"/>
    <cellStyle name="_Book2_02  Dan so lao dong(OK)" xfId="1284"/>
    <cellStyle name="_Book2_02 Danso_Laodong 2012(chuan) CO SO" xfId="1285"/>
    <cellStyle name="_Book2_03 TKQG va Thu chi NSNN 2012" xfId="1286"/>
    <cellStyle name="_Book2_04 Doanh nghiep va CSKDCT 2012" xfId="1287"/>
    <cellStyle name="_Book2_05 Doanh nghiep va Ca the_2011 (Ok)" xfId="1288"/>
    <cellStyle name="_Book2_05 NGTT DN 2010 (OK)" xfId="1289"/>
    <cellStyle name="_Book2_05 NGTT DN 2010 (OK)_Bo sung 04 bieu Cong nghiep" xfId="1290"/>
    <cellStyle name="_Book2_06 Nong, lam nghiep 2010  (ok)" xfId="1291"/>
    <cellStyle name="_Book2_07 NGTT CN 2012" xfId="1292"/>
    <cellStyle name="_Book2_08 Thuong mai Tong muc - Diep" xfId="1293"/>
    <cellStyle name="_Book2_08 Thuong mai va Du lich (Ok)" xfId="1294"/>
    <cellStyle name="_Book2_09 Chi so gia 2011- VuTKG-1 (Ok)" xfId="1295"/>
    <cellStyle name="_Book2_09 Du lich" xfId="1296"/>
    <cellStyle name="_Book2_10 Market VH, YT, GD, NGTT 2011 " xfId="1297"/>
    <cellStyle name="_Book2_10 Market VH, YT, GD, NGTT 2011 _02  Dan so lao dong(OK)" xfId="1298"/>
    <cellStyle name="_Book2_10 Market VH, YT, GD, NGTT 2011 _03 TKQG va Thu chi NSNN 2012" xfId="1299"/>
    <cellStyle name="_Book2_10 Market VH, YT, GD, NGTT 2011 _04 Doanh nghiep va CSKDCT 2012" xfId="1300"/>
    <cellStyle name="_Book2_10 Market VH, YT, GD, NGTT 2011 _05 Doanh nghiep va Ca the_2011 (Ok)" xfId="1301"/>
    <cellStyle name="_Book2_10 Market VH, YT, GD, NGTT 2011 _07 NGTT CN 2012" xfId="1302"/>
    <cellStyle name="_Book2_10 Market VH, YT, GD, NGTT 2011 _08 Thuong mai Tong muc - Diep" xfId="1303"/>
    <cellStyle name="_Book2_10 Market VH, YT, GD, NGTT 2011 _08 Thuong mai va Du lich (Ok)" xfId="1304"/>
    <cellStyle name="_Book2_10 Market VH, YT, GD, NGTT 2011 _09 Chi so gia 2011- VuTKG-1 (Ok)" xfId="1305"/>
    <cellStyle name="_Book2_10 Market VH, YT, GD, NGTT 2011 _09 Du lich" xfId="1306"/>
    <cellStyle name="_Book2_10 Market VH, YT, GD, NGTT 2011 _10 Van tai va BCVT (da sua ok)" xfId="1307"/>
    <cellStyle name="_Book2_10 Market VH, YT, GD, NGTT 2011 _11 (3)" xfId="1308"/>
    <cellStyle name="_Book2_10 Market VH, YT, GD, NGTT 2011 _11 (3)_04 Doanh nghiep va CSKDCT 2012" xfId="1309"/>
    <cellStyle name="_Book2_10 Market VH, YT, GD, NGTT 2011 _11 (3)_Xl0000167" xfId="1310"/>
    <cellStyle name="_Book2_10 Market VH, YT, GD, NGTT 2011 _12 (2)" xfId="1311"/>
    <cellStyle name="_Book2_10 Market VH, YT, GD, NGTT 2011 _12 (2)_04 Doanh nghiep va CSKDCT 2012" xfId="1312"/>
    <cellStyle name="_Book2_10 Market VH, YT, GD, NGTT 2011 _12 (2)_Xl0000167" xfId="1313"/>
    <cellStyle name="_Book2_10 Market VH, YT, GD, NGTT 2011 _12 Giao duc, Y Te va Muc songnam2011" xfId="1314"/>
    <cellStyle name="_Book2_10 Market VH, YT, GD, NGTT 2011 _13 Van tai 2012" xfId="1315"/>
    <cellStyle name="_Book2_10 Market VH, YT, GD, NGTT 2011 _Giaoduc2013(ok)" xfId="1316"/>
    <cellStyle name="_Book2_10 Market VH, YT, GD, NGTT 2011 _Maket NGTT2012 LN,TS (7-1-2013)" xfId="1317"/>
    <cellStyle name="_Book2_10 Market VH, YT, GD, NGTT 2011 _Maket NGTT2012 LN,TS (7-1-2013)_Nongnghiep" xfId="1318"/>
    <cellStyle name="_Book2_10 Market VH, YT, GD, NGTT 2011 _Ngiam_lamnghiep_2011_v2(1)(1)" xfId="1319"/>
    <cellStyle name="_Book2_10 Market VH, YT, GD, NGTT 2011 _Ngiam_lamnghiep_2011_v2(1)(1)_Nongnghiep" xfId="1320"/>
    <cellStyle name="_Book2_10 Market VH, YT, GD, NGTT 2011 _NGTT LN,TS 2012 (Chuan)" xfId="1321"/>
    <cellStyle name="_Book2_10 Market VH, YT, GD, NGTT 2011 _Nien giam TT Vu Nong nghiep 2012(solieu)-gui Vu TH 29-3-2013" xfId="1322"/>
    <cellStyle name="_Book2_10 Market VH, YT, GD, NGTT 2011 _Nongnghiep" xfId="1323"/>
    <cellStyle name="_Book2_10 Market VH, YT, GD, NGTT 2011 _Nongnghiep NGDD 2012_cap nhat den 24-5-2013(1)" xfId="1324"/>
    <cellStyle name="_Book2_10 Market VH, YT, GD, NGTT 2011 _Nongnghiep_Nongnghiep NGDD 2012_cap nhat den 24-5-2013(1)" xfId="1325"/>
    <cellStyle name="_Book2_10 Market VH, YT, GD, NGTT 2011 _So lieu quoc te TH" xfId="1326"/>
    <cellStyle name="_Book2_10 Market VH, YT, GD, NGTT 2011 _Xl0000147" xfId="1327"/>
    <cellStyle name="_Book2_10 Market VH, YT, GD, NGTT 2011 _Xl0000167" xfId="1328"/>
    <cellStyle name="_Book2_10 Market VH, YT, GD, NGTT 2011 _XNK" xfId="1329"/>
    <cellStyle name="_Book2_10 Van tai va BCVT (da sua ok)" xfId="1330"/>
    <cellStyle name="_Book2_10 VH, YT, GD, NGTT 2010 - (OK)" xfId="1331"/>
    <cellStyle name="_Book2_10 VH, YT, GD, NGTT 2010 - (OK)_Bo sung 04 bieu Cong nghiep" xfId="1332"/>
    <cellStyle name="_Book2_11 (3)" xfId="1333"/>
    <cellStyle name="_Book2_11 (3)_04 Doanh nghiep va CSKDCT 2012" xfId="1334"/>
    <cellStyle name="_Book2_11 (3)_Xl0000167" xfId="1335"/>
    <cellStyle name="_Book2_12 (2)" xfId="1336"/>
    <cellStyle name="_Book2_12 (2)_04 Doanh nghiep va CSKDCT 2012" xfId="1337"/>
    <cellStyle name="_Book2_12 (2)_Xl0000167" xfId="1338"/>
    <cellStyle name="_Book2_12 Chi so gia 2012(chuan) co so" xfId="1339"/>
    <cellStyle name="_Book2_12 Giao duc, Y Te va Muc songnam2011" xfId="1340"/>
    <cellStyle name="_Book2_13 Van tai 2012" xfId="1341"/>
    <cellStyle name="_Book2_Book1" xfId="1342"/>
    <cellStyle name="_Book2_CucThongke-phucdap-Tuan-Anh" xfId="1343"/>
    <cellStyle name="_Book2_dan so phan tich 10 nam(moi)" xfId="1344"/>
    <cellStyle name="_Book2_Giaoduc2013(ok)" xfId="1345"/>
    <cellStyle name="_Book2_GTSXNN" xfId="1346"/>
    <cellStyle name="_Book2_GTSXNN_Nongnghiep NGDD 2012_cap nhat den 24-5-2013(1)" xfId="1347"/>
    <cellStyle name="_Book2_Maket NGTT2012 LN,TS (7-1-2013)" xfId="1348"/>
    <cellStyle name="_Book2_Maket NGTT2012 LN,TS (7-1-2013)_Nongnghiep" xfId="1349"/>
    <cellStyle name="_Book2_Mau" xfId="1350"/>
    <cellStyle name="_Book2_NGDD 2013 Thu chi NSNN " xfId="1351"/>
    <cellStyle name="_Book2_Ngiam_lamnghiep_2011_v2(1)(1)" xfId="1352"/>
    <cellStyle name="_Book2_Ngiam_lamnghiep_2011_v2(1)(1)_Nongnghiep" xfId="1353"/>
    <cellStyle name="_Book2_NGTT LN,TS 2012 (Chuan)" xfId="1354"/>
    <cellStyle name="_Book2_Nien giam day du  Nong nghiep 2010" xfId="1355"/>
    <cellStyle name="_Book2_Nien giam TT Vu Nong nghiep 2012(solieu)-gui Vu TH 29-3-2013" xfId="1356"/>
    <cellStyle name="_Book2_Nongnghiep" xfId="1357"/>
    <cellStyle name="_Book2_Nongnghiep_Bo sung 04 bieu Cong nghiep" xfId="1358"/>
    <cellStyle name="_Book2_Nongnghiep_Mau" xfId="1359"/>
    <cellStyle name="_Book2_Nongnghiep_NGDD 2013 Thu chi NSNN " xfId="1360"/>
    <cellStyle name="_Book2_Nongnghiep_Nongnghiep NGDD 2012_cap nhat den 24-5-2013(1)" xfId="1361"/>
    <cellStyle name="_Book2_So lieu quoc te TH" xfId="1362"/>
    <cellStyle name="_Book2_So lieu quoc te TH_08 Cong nghiep 2010" xfId="1363"/>
    <cellStyle name="_Book2_So lieu quoc te TH_08 Thuong mai va Du lich (Ok)" xfId="1364"/>
    <cellStyle name="_Book2_So lieu quoc te TH_09 Chi so gia 2011- VuTKG-1 (Ok)" xfId="1365"/>
    <cellStyle name="_Book2_So lieu quoc te TH_09 Du lich" xfId="1366"/>
    <cellStyle name="_Book2_So lieu quoc te TH_10 Van tai va BCVT (da sua ok)" xfId="1367"/>
    <cellStyle name="_Book2_So lieu quoc te TH_12 Giao duc, Y Te va Muc songnam2011" xfId="1368"/>
    <cellStyle name="_Book2_So lieu quoc te TH_nien giam tom tat du lich va XNK" xfId="1369"/>
    <cellStyle name="_Book2_So lieu quoc te TH_Nongnghiep" xfId="1370"/>
    <cellStyle name="_Book2_So lieu quoc te TH_XNK" xfId="1371"/>
    <cellStyle name="_Book2_So lieu quoc te(GDP)" xfId="1372"/>
    <cellStyle name="_Book2_So lieu quoc te(GDP)_02  Dan so lao dong(OK)" xfId="1373"/>
    <cellStyle name="_Book2_So lieu quoc te(GDP)_03 TKQG va Thu chi NSNN 2012" xfId="1374"/>
    <cellStyle name="_Book2_So lieu quoc te(GDP)_04 Doanh nghiep va CSKDCT 2012" xfId="1375"/>
    <cellStyle name="_Book2_So lieu quoc te(GDP)_05 Doanh nghiep va Ca the_2011 (Ok)" xfId="1376"/>
    <cellStyle name="_Book2_So lieu quoc te(GDP)_07 NGTT CN 2012" xfId="1377"/>
    <cellStyle name="_Book2_So lieu quoc te(GDP)_08 Thuong mai Tong muc - Diep" xfId="1378"/>
    <cellStyle name="_Book2_So lieu quoc te(GDP)_08 Thuong mai va Du lich (Ok)" xfId="1379"/>
    <cellStyle name="_Book2_So lieu quoc te(GDP)_09 Chi so gia 2011- VuTKG-1 (Ok)" xfId="1380"/>
    <cellStyle name="_Book2_So lieu quoc te(GDP)_09 Du lich" xfId="1381"/>
    <cellStyle name="_Book2_So lieu quoc te(GDP)_10 Van tai va BCVT (da sua ok)" xfId="1382"/>
    <cellStyle name="_Book2_So lieu quoc te(GDP)_11 (3)" xfId="1383"/>
    <cellStyle name="_Book2_So lieu quoc te(GDP)_11 (3)_04 Doanh nghiep va CSKDCT 2012" xfId="1384"/>
    <cellStyle name="_Book2_So lieu quoc te(GDP)_11 (3)_Xl0000167" xfId="1385"/>
    <cellStyle name="_Book2_So lieu quoc te(GDP)_12 (2)" xfId="1386"/>
    <cellStyle name="_Book2_So lieu quoc te(GDP)_12 (2)_04 Doanh nghiep va CSKDCT 2012" xfId="1387"/>
    <cellStyle name="_Book2_So lieu quoc te(GDP)_12 (2)_Xl0000167" xfId="1388"/>
    <cellStyle name="_Book2_So lieu quoc te(GDP)_12 Giao duc, Y Te va Muc songnam2011" xfId="1389"/>
    <cellStyle name="_Book2_So lieu quoc te(GDP)_12 So lieu quoc te (Ok)" xfId="1390"/>
    <cellStyle name="_Book2_So lieu quoc te(GDP)_13 Van tai 2012" xfId="1391"/>
    <cellStyle name="_Book2_So lieu quoc te(GDP)_Giaoduc2013(ok)" xfId="1392"/>
    <cellStyle name="_Book2_So lieu quoc te(GDP)_Maket NGTT2012 LN,TS (7-1-2013)" xfId="1393"/>
    <cellStyle name="_Book2_So lieu quoc te(GDP)_Maket NGTT2012 LN,TS (7-1-2013)_Nongnghiep" xfId="1394"/>
    <cellStyle name="_Book2_So lieu quoc te(GDP)_Ngiam_lamnghiep_2011_v2(1)(1)" xfId="1395"/>
    <cellStyle name="_Book2_So lieu quoc te(GDP)_Ngiam_lamnghiep_2011_v2(1)(1)_Nongnghiep" xfId="1396"/>
    <cellStyle name="_Book2_So lieu quoc te(GDP)_NGTT LN,TS 2012 (Chuan)" xfId="1397"/>
    <cellStyle name="_Book2_So lieu quoc te(GDP)_Nien giam TT Vu Nong nghiep 2012(solieu)-gui Vu TH 29-3-2013" xfId="1398"/>
    <cellStyle name="_Book2_So lieu quoc te(GDP)_Nongnghiep" xfId="1399"/>
    <cellStyle name="_Book2_So lieu quoc te(GDP)_Nongnghiep NGDD 2012_cap nhat den 24-5-2013(1)" xfId="1400"/>
    <cellStyle name="_Book2_So lieu quoc te(GDP)_Nongnghiep_Nongnghiep NGDD 2012_cap nhat den 24-5-2013(1)" xfId="1401"/>
    <cellStyle name="_Book2_So lieu quoc te(GDP)_Xl0000147" xfId="1402"/>
    <cellStyle name="_Book2_So lieu quoc te(GDP)_Xl0000167" xfId="1403"/>
    <cellStyle name="_Book2_So lieu quoc te(GDP)_XNK" xfId="1404"/>
    <cellStyle name="_Book2_Tong hop NGTT" xfId="1405"/>
    <cellStyle name="_Book2_Xl0000147" xfId="1406"/>
    <cellStyle name="_Book2_Xl0000167" xfId="1407"/>
    <cellStyle name="_Book2_XNK" xfId="1408"/>
    <cellStyle name="_Book2_XNK_08 Thuong mai Tong muc - Diep" xfId="1409"/>
    <cellStyle name="_Book2_XNK_Bo sung 04 bieu Cong nghiep" xfId="1410"/>
    <cellStyle name="_Book2_XNK-2012" xfId="1411"/>
    <cellStyle name="_Book2_XNK-Market" xfId="1412"/>
    <cellStyle name="_Book4" xfId="1413"/>
    <cellStyle name="_Buuchinh - Market" xfId="1414"/>
    <cellStyle name="_Buuchinh - Market_02  Dan so lao dong(OK)" xfId="1415"/>
    <cellStyle name="_Buuchinh - Market_03 TKQG va Thu chi NSNN 2012" xfId="1416"/>
    <cellStyle name="_Buuchinh - Market_04 Doanh nghiep va CSKDCT 2012" xfId="1417"/>
    <cellStyle name="_Buuchinh - Market_05 Doanh nghiep va Ca the_2011 (Ok)" xfId="1418"/>
    <cellStyle name="_Buuchinh - Market_07 NGTT CN 2012" xfId="1419"/>
    <cellStyle name="_Buuchinh - Market_08 Thuong mai Tong muc - Diep" xfId="1420"/>
    <cellStyle name="_Buuchinh - Market_08 Thuong mai va Du lich (Ok)" xfId="1421"/>
    <cellStyle name="_Buuchinh - Market_09 Chi so gia 2011- VuTKG-1 (Ok)" xfId="1422"/>
    <cellStyle name="_Buuchinh - Market_09 Du lich" xfId="1423"/>
    <cellStyle name="_Buuchinh - Market_10 Van tai va BCVT (da sua ok)" xfId="1424"/>
    <cellStyle name="_Buuchinh - Market_11 (3)" xfId="1425"/>
    <cellStyle name="_Buuchinh - Market_11 (3)_04 Doanh nghiep va CSKDCT 2012" xfId="1426"/>
    <cellStyle name="_Buuchinh - Market_11 (3)_Xl0000167" xfId="1427"/>
    <cellStyle name="_Buuchinh - Market_12 (2)" xfId="1428"/>
    <cellStyle name="_Buuchinh - Market_12 (2)_04 Doanh nghiep va CSKDCT 2012" xfId="1429"/>
    <cellStyle name="_Buuchinh - Market_12 (2)_Xl0000167" xfId="1430"/>
    <cellStyle name="_Buuchinh - Market_12 Giao duc, Y Te va Muc songnam2011" xfId="1431"/>
    <cellStyle name="_Buuchinh - Market_13 Van tai 2012" xfId="1432"/>
    <cellStyle name="_Buuchinh - Market_Giaoduc2013(ok)" xfId="1433"/>
    <cellStyle name="_Buuchinh - Market_Maket NGTT2012 LN,TS (7-1-2013)" xfId="1434"/>
    <cellStyle name="_Buuchinh - Market_Maket NGTT2012 LN,TS (7-1-2013)_Nongnghiep" xfId="1435"/>
    <cellStyle name="_Buuchinh - Market_Ngiam_lamnghiep_2011_v2(1)(1)" xfId="1436"/>
    <cellStyle name="_Buuchinh - Market_Ngiam_lamnghiep_2011_v2(1)(1)_Nongnghiep" xfId="1437"/>
    <cellStyle name="_Buuchinh - Market_NGTT LN,TS 2012 (Chuan)" xfId="1438"/>
    <cellStyle name="_Buuchinh - Market_Nien giam TT Vu Nong nghiep 2012(solieu)-gui Vu TH 29-3-2013" xfId="1439"/>
    <cellStyle name="_Buuchinh - Market_Nongnghiep" xfId="1440"/>
    <cellStyle name="_Buuchinh - Market_Nongnghiep NGDD 2012_cap nhat den 24-5-2013(1)" xfId="1441"/>
    <cellStyle name="_Buuchinh - Market_Nongnghiep_Nongnghiep NGDD 2012_cap nhat den 24-5-2013(1)" xfId="1442"/>
    <cellStyle name="_Buuchinh - Market_Xl0000147" xfId="1443"/>
    <cellStyle name="_Buuchinh - Market_Xl0000167" xfId="1444"/>
    <cellStyle name="_Buuchinh - Market_XNK" xfId="1445"/>
    <cellStyle name="_csGDPngVN" xfId="1446"/>
    <cellStyle name="_CSKDCT 2010" xfId="1447"/>
    <cellStyle name="_CSKDCT 2010_Bo sung 04 bieu Cong nghiep" xfId="1448"/>
    <cellStyle name="_da sua bo nam 2000 VT- 2011 - NGTT diep" xfId="1449"/>
    <cellStyle name="_da sua bo nam 2000 VT- 2011 - NGTT diep_02  Dan so lao dong(OK)" xfId="1450"/>
    <cellStyle name="_da sua bo nam 2000 VT- 2011 - NGTT diep_03 TKQG va Thu chi NSNN 2012" xfId="1451"/>
    <cellStyle name="_da sua bo nam 2000 VT- 2011 - NGTT diep_04 Doanh nghiep va CSKDCT 2012" xfId="1452"/>
    <cellStyle name="_da sua bo nam 2000 VT- 2011 - NGTT diep_05 Doanh nghiep va Ca the_2011 (Ok)" xfId="1453"/>
    <cellStyle name="_da sua bo nam 2000 VT- 2011 - NGTT diep_07 NGTT CN 2012" xfId="1454"/>
    <cellStyle name="_da sua bo nam 2000 VT- 2011 - NGTT diep_08 Thuong mai Tong muc - Diep" xfId="1455"/>
    <cellStyle name="_da sua bo nam 2000 VT- 2011 - NGTT diep_08 Thuong mai va Du lich (Ok)" xfId="1456"/>
    <cellStyle name="_da sua bo nam 2000 VT- 2011 - NGTT diep_09 Chi so gia 2011- VuTKG-1 (Ok)" xfId="1457"/>
    <cellStyle name="_da sua bo nam 2000 VT- 2011 - NGTT diep_09 Du lich" xfId="1458"/>
    <cellStyle name="_da sua bo nam 2000 VT- 2011 - NGTT diep_10 Van tai va BCVT (da sua ok)" xfId="1459"/>
    <cellStyle name="_da sua bo nam 2000 VT- 2011 - NGTT diep_11 (3)" xfId="1460"/>
    <cellStyle name="_da sua bo nam 2000 VT- 2011 - NGTT diep_11 (3)_04 Doanh nghiep va CSKDCT 2012" xfId="1461"/>
    <cellStyle name="_da sua bo nam 2000 VT- 2011 - NGTT diep_11 (3)_Xl0000167" xfId="1462"/>
    <cellStyle name="_da sua bo nam 2000 VT- 2011 - NGTT diep_12 (2)" xfId="1463"/>
    <cellStyle name="_da sua bo nam 2000 VT- 2011 - NGTT diep_12 (2)_04 Doanh nghiep va CSKDCT 2012" xfId="1464"/>
    <cellStyle name="_da sua bo nam 2000 VT- 2011 - NGTT diep_12 (2)_Xl0000167" xfId="1465"/>
    <cellStyle name="_da sua bo nam 2000 VT- 2011 - NGTT diep_12 Giao duc, Y Te va Muc songnam2011" xfId="1466"/>
    <cellStyle name="_da sua bo nam 2000 VT- 2011 - NGTT diep_13 Van tai 2012" xfId="1467"/>
    <cellStyle name="_da sua bo nam 2000 VT- 2011 - NGTT diep_Giaoduc2013(ok)" xfId="1468"/>
    <cellStyle name="_da sua bo nam 2000 VT- 2011 - NGTT diep_Maket NGTT2012 LN,TS (7-1-2013)" xfId="1469"/>
    <cellStyle name="_da sua bo nam 2000 VT- 2011 - NGTT diep_Maket NGTT2012 LN,TS (7-1-2013)_Nongnghiep" xfId="1470"/>
    <cellStyle name="_da sua bo nam 2000 VT- 2011 - NGTT diep_Ngiam_lamnghiep_2011_v2(1)(1)" xfId="1471"/>
    <cellStyle name="_da sua bo nam 2000 VT- 2011 - NGTT diep_Ngiam_lamnghiep_2011_v2(1)(1)_Nongnghiep" xfId="1472"/>
    <cellStyle name="_da sua bo nam 2000 VT- 2011 - NGTT diep_NGTT LN,TS 2012 (Chuan)" xfId="1473"/>
    <cellStyle name="_da sua bo nam 2000 VT- 2011 - NGTT diep_Nien giam TT Vu Nong nghiep 2012(solieu)-gui Vu TH 29-3-2013" xfId="1474"/>
    <cellStyle name="_da sua bo nam 2000 VT- 2011 - NGTT diep_Nongnghiep" xfId="1475"/>
    <cellStyle name="_da sua bo nam 2000 VT- 2011 - NGTT diep_Nongnghiep NGDD 2012_cap nhat den 24-5-2013(1)" xfId="1476"/>
    <cellStyle name="_da sua bo nam 2000 VT- 2011 - NGTT diep_Nongnghiep_Nongnghiep NGDD 2012_cap nhat den 24-5-2013(1)" xfId="1477"/>
    <cellStyle name="_da sua bo nam 2000 VT- 2011 - NGTT diep_Xl0000147" xfId="1478"/>
    <cellStyle name="_da sua bo nam 2000 VT- 2011 - NGTT diep_Xl0000167" xfId="1479"/>
    <cellStyle name="_da sua bo nam 2000 VT- 2011 - NGTT diep_XNK" xfId="1480"/>
    <cellStyle name="_Doi Ngheo(TV)" xfId="1481"/>
    <cellStyle name="_Du lich" xfId="1482"/>
    <cellStyle name="_Du lich_02  Dan so lao dong(OK)" xfId="1483"/>
    <cellStyle name="_Du lich_03 TKQG va Thu chi NSNN 2012" xfId="1484"/>
    <cellStyle name="_Du lich_04 Doanh nghiep va CSKDCT 2012" xfId="1485"/>
    <cellStyle name="_Du lich_05 Doanh nghiep va Ca the_2011 (Ok)" xfId="1486"/>
    <cellStyle name="_Du lich_07 NGTT CN 2012" xfId="1487"/>
    <cellStyle name="_Du lich_08 Thuong mai Tong muc - Diep" xfId="1488"/>
    <cellStyle name="_Du lich_08 Thuong mai va Du lich (Ok)" xfId="1489"/>
    <cellStyle name="_Du lich_09 Chi so gia 2011- VuTKG-1 (Ok)" xfId="1490"/>
    <cellStyle name="_Du lich_09 Du lich" xfId="1491"/>
    <cellStyle name="_Du lich_10 Van tai va BCVT (da sua ok)" xfId="1492"/>
    <cellStyle name="_Du lich_11 (3)" xfId="1493"/>
    <cellStyle name="_Du lich_11 (3)_04 Doanh nghiep va CSKDCT 2012" xfId="1494"/>
    <cellStyle name="_Du lich_11 (3)_Xl0000167" xfId="1495"/>
    <cellStyle name="_Du lich_12 (2)" xfId="1496"/>
    <cellStyle name="_Du lich_12 (2)_04 Doanh nghiep va CSKDCT 2012" xfId="1497"/>
    <cellStyle name="_Du lich_12 (2)_Xl0000167" xfId="1498"/>
    <cellStyle name="_Du lich_12 Giao duc, Y Te va Muc songnam2011" xfId="1499"/>
    <cellStyle name="_Du lich_13 Van tai 2012" xfId="1500"/>
    <cellStyle name="_Du lich_Giaoduc2013(ok)" xfId="1501"/>
    <cellStyle name="_Du lich_Maket NGTT2012 LN,TS (7-1-2013)" xfId="1502"/>
    <cellStyle name="_Du lich_Maket NGTT2012 LN,TS (7-1-2013)_Nongnghiep" xfId="1503"/>
    <cellStyle name="_Du lich_Ngiam_lamnghiep_2011_v2(1)(1)" xfId="1504"/>
    <cellStyle name="_Du lich_Ngiam_lamnghiep_2011_v2(1)(1)_Nongnghiep" xfId="1505"/>
    <cellStyle name="_Du lich_NGTT LN,TS 2012 (Chuan)" xfId="1506"/>
    <cellStyle name="_Du lich_Nien giam TT Vu Nong nghiep 2012(solieu)-gui Vu TH 29-3-2013" xfId="1507"/>
    <cellStyle name="_Du lich_Nongnghiep" xfId="1508"/>
    <cellStyle name="_Du lich_Nongnghiep NGDD 2012_cap nhat den 24-5-2013(1)" xfId="1509"/>
    <cellStyle name="_Du lich_Nongnghiep_Nongnghiep NGDD 2012_cap nhat den 24-5-2013(1)" xfId="1510"/>
    <cellStyle name="_Du lich_Xl0000147" xfId="1511"/>
    <cellStyle name="_Du lich_Xl0000167" xfId="1512"/>
    <cellStyle name="_Du lich_XNK" xfId="1513"/>
    <cellStyle name="_KT (2)" xfId="1514"/>
    <cellStyle name="_KT (2)_1" xfId="1515"/>
    <cellStyle name="_KT (2)_2" xfId="1516"/>
    <cellStyle name="_KT (2)_2_TG-TH" xfId="1517"/>
    <cellStyle name="_KT (2)_3" xfId="1518"/>
    <cellStyle name="_KT (2)_3_TG-TH" xfId="1519"/>
    <cellStyle name="_KT (2)_4" xfId="1520"/>
    <cellStyle name="_KT (2)_4_TG-TH" xfId="1521"/>
    <cellStyle name="_KT (2)_5" xfId="1522"/>
    <cellStyle name="_KT (2)_TG-TH" xfId="1523"/>
    <cellStyle name="_KT_TG" xfId="1524"/>
    <cellStyle name="_KT_TG_1" xfId="1525"/>
    <cellStyle name="_KT_TG_2" xfId="1526"/>
    <cellStyle name="_KT_TG_3" xfId="1527"/>
    <cellStyle name="_KT_TG_4" xfId="1528"/>
    <cellStyle name="_NGTK-tomtat-2010-DSLD-10-3-2011_final_4" xfId="1529"/>
    <cellStyle name="_NGTK-tomtat-2010-DSLD-10-3-2011_final_4_01 Don vi HC" xfId="1530"/>
    <cellStyle name="_NGTK-tomtat-2010-DSLD-10-3-2011_final_4_02 Danso_Laodong 2012(chuan) CO SO" xfId="1531"/>
    <cellStyle name="_NGTK-tomtat-2010-DSLD-10-3-2011_final_4_04 Doanh nghiep va CSKDCT 2012" xfId="1532"/>
    <cellStyle name="_NGTK-tomtat-2010-DSLD-10-3-2011_final_4_NGDD 2013 Thu chi NSNN " xfId="1533"/>
    <cellStyle name="_NGTK-tomtat-2010-DSLD-10-3-2011_final_4_Nien giam KT_TV 2010" xfId="1534"/>
    <cellStyle name="_NGTK-tomtat-2010-DSLD-10-3-2011_final_4_Xl0000167" xfId="1535"/>
    <cellStyle name="_NGTT 2011 - XNK" xfId="1536"/>
    <cellStyle name="_NGTT 2011 - XNK - Market dasua" xfId="1537"/>
    <cellStyle name="_NGTT 2011 - XNK - Market dasua_02  Dan so lao dong(OK)" xfId="1538"/>
    <cellStyle name="_NGTT 2011 - XNK - Market dasua_03 TKQG va Thu chi NSNN 2012" xfId="1539"/>
    <cellStyle name="_NGTT 2011 - XNK - Market dasua_04 Doanh nghiep va CSKDCT 2012" xfId="1540"/>
    <cellStyle name="_NGTT 2011 - XNK - Market dasua_05 Doanh nghiep va Ca the_2011 (Ok)" xfId="1541"/>
    <cellStyle name="_NGTT 2011 - XNK - Market dasua_07 NGTT CN 2012" xfId="1542"/>
    <cellStyle name="_NGTT 2011 - XNK - Market dasua_08 Thuong mai Tong muc - Diep" xfId="1543"/>
    <cellStyle name="_NGTT 2011 - XNK - Market dasua_08 Thuong mai va Du lich (Ok)" xfId="1544"/>
    <cellStyle name="_NGTT 2011 - XNK - Market dasua_09 Chi so gia 2011- VuTKG-1 (Ok)" xfId="1545"/>
    <cellStyle name="_NGTT 2011 - XNK - Market dasua_09 Du lich" xfId="1546"/>
    <cellStyle name="_NGTT 2011 - XNK - Market dasua_10 Van tai va BCVT (da sua ok)" xfId="1547"/>
    <cellStyle name="_NGTT 2011 - XNK - Market dasua_11 (3)" xfId="1548"/>
    <cellStyle name="_NGTT 2011 - XNK - Market dasua_11 (3)_04 Doanh nghiep va CSKDCT 2012" xfId="1549"/>
    <cellStyle name="_NGTT 2011 - XNK - Market dasua_11 (3)_Xl0000167" xfId="1550"/>
    <cellStyle name="_NGTT 2011 - XNK - Market dasua_12 (2)" xfId="1551"/>
    <cellStyle name="_NGTT 2011 - XNK - Market dasua_12 (2)_04 Doanh nghiep va CSKDCT 2012" xfId="1552"/>
    <cellStyle name="_NGTT 2011 - XNK - Market dasua_12 (2)_Xl0000167" xfId="1553"/>
    <cellStyle name="_NGTT 2011 - XNK - Market dasua_12 Giao duc, Y Te va Muc songnam2011" xfId="1554"/>
    <cellStyle name="_NGTT 2011 - XNK - Market dasua_13 Van tai 2012" xfId="1555"/>
    <cellStyle name="_NGTT 2011 - XNK - Market dasua_Giaoduc2013(ok)" xfId="1556"/>
    <cellStyle name="_NGTT 2011 - XNK - Market dasua_Maket NGTT2012 LN,TS (7-1-2013)" xfId="1557"/>
    <cellStyle name="_NGTT 2011 - XNK - Market dasua_Maket NGTT2012 LN,TS (7-1-2013)_Nongnghiep" xfId="1558"/>
    <cellStyle name="_NGTT 2011 - XNK - Market dasua_Ngiam_lamnghiep_2011_v2(1)(1)" xfId="1559"/>
    <cellStyle name="_NGTT 2011 - XNK - Market dasua_Ngiam_lamnghiep_2011_v2(1)(1)_Nongnghiep" xfId="1560"/>
    <cellStyle name="_NGTT 2011 - XNK - Market dasua_NGTT LN,TS 2012 (Chuan)" xfId="1561"/>
    <cellStyle name="_NGTT 2011 - XNK - Market dasua_Nien giam TT Vu Nong nghiep 2012(solieu)-gui Vu TH 29-3-2013" xfId="1562"/>
    <cellStyle name="_NGTT 2011 - XNK - Market dasua_Nongnghiep" xfId="1563"/>
    <cellStyle name="_NGTT 2011 - XNK - Market dasua_Nongnghiep NGDD 2012_cap nhat den 24-5-2013(1)" xfId="1564"/>
    <cellStyle name="_NGTT 2011 - XNK - Market dasua_Nongnghiep_Nongnghiep NGDD 2012_cap nhat den 24-5-2013(1)" xfId="1565"/>
    <cellStyle name="_NGTT 2011 - XNK - Market dasua_Xl0000147" xfId="1566"/>
    <cellStyle name="_NGTT 2011 - XNK - Market dasua_Xl0000167" xfId="1567"/>
    <cellStyle name="_NGTT 2011 - XNK - Market dasua_XNK" xfId="1568"/>
    <cellStyle name="_Nonglamthuysan" xfId="1569"/>
    <cellStyle name="_Nonglamthuysan_02  Dan so lao dong(OK)" xfId="1570"/>
    <cellStyle name="_Nonglamthuysan_03 TKQG va Thu chi NSNN 2012" xfId="1571"/>
    <cellStyle name="_Nonglamthuysan_04 Doanh nghiep va CSKDCT 2012" xfId="1572"/>
    <cellStyle name="_Nonglamthuysan_05 Doanh nghiep va Ca the_2011 (Ok)" xfId="1573"/>
    <cellStyle name="_Nonglamthuysan_07 NGTT CN 2012" xfId="1574"/>
    <cellStyle name="_Nonglamthuysan_08 Thuong mai Tong muc - Diep" xfId="1575"/>
    <cellStyle name="_Nonglamthuysan_08 Thuong mai va Du lich (Ok)" xfId="1576"/>
    <cellStyle name="_Nonglamthuysan_09 Chi so gia 2011- VuTKG-1 (Ok)" xfId="1577"/>
    <cellStyle name="_Nonglamthuysan_09 Du lich" xfId="1578"/>
    <cellStyle name="_Nonglamthuysan_10 Van tai va BCVT (da sua ok)" xfId="1579"/>
    <cellStyle name="_Nonglamthuysan_11 (3)" xfId="1580"/>
    <cellStyle name="_Nonglamthuysan_11 (3)_04 Doanh nghiep va CSKDCT 2012" xfId="1581"/>
    <cellStyle name="_Nonglamthuysan_11 (3)_Xl0000167" xfId="1582"/>
    <cellStyle name="_Nonglamthuysan_12 (2)" xfId="1583"/>
    <cellStyle name="_Nonglamthuysan_12 (2)_04 Doanh nghiep va CSKDCT 2012" xfId="1584"/>
    <cellStyle name="_Nonglamthuysan_12 (2)_Xl0000167" xfId="1585"/>
    <cellStyle name="_Nonglamthuysan_12 Giao duc, Y Te va Muc songnam2011" xfId="1586"/>
    <cellStyle name="_Nonglamthuysan_13 Van tai 2012" xfId="1587"/>
    <cellStyle name="_Nonglamthuysan_Giaoduc2013(ok)" xfId="1588"/>
    <cellStyle name="_Nonglamthuysan_Maket NGTT2012 LN,TS (7-1-2013)" xfId="1589"/>
    <cellStyle name="_Nonglamthuysan_Maket NGTT2012 LN,TS (7-1-2013)_Nongnghiep" xfId="1590"/>
    <cellStyle name="_Nonglamthuysan_Ngiam_lamnghiep_2011_v2(1)(1)" xfId="1591"/>
    <cellStyle name="_Nonglamthuysan_Ngiam_lamnghiep_2011_v2(1)(1)_Nongnghiep" xfId="1592"/>
    <cellStyle name="_Nonglamthuysan_NGTT LN,TS 2012 (Chuan)" xfId="1593"/>
    <cellStyle name="_Nonglamthuysan_Nien giam TT Vu Nong nghiep 2012(solieu)-gui Vu TH 29-3-2013" xfId="1594"/>
    <cellStyle name="_Nonglamthuysan_Nongnghiep" xfId="1595"/>
    <cellStyle name="_Nonglamthuysan_Nongnghiep NGDD 2012_cap nhat den 24-5-2013(1)" xfId="1596"/>
    <cellStyle name="_Nonglamthuysan_Nongnghiep_Nongnghiep NGDD 2012_cap nhat den 24-5-2013(1)" xfId="1597"/>
    <cellStyle name="_Nonglamthuysan_Xl0000147" xfId="1598"/>
    <cellStyle name="_Nonglamthuysan_Xl0000167" xfId="1599"/>
    <cellStyle name="_Nonglamthuysan_XNK" xfId="1600"/>
    <cellStyle name="_NSNN" xfId="1601"/>
    <cellStyle name="_So lieu quoc te TH" xfId="1602"/>
    <cellStyle name="_So lieu quoc te TH_02  Dan so lao dong(OK)" xfId="1603"/>
    <cellStyle name="_So lieu quoc te TH_03 TKQG va Thu chi NSNN 2012" xfId="1604"/>
    <cellStyle name="_So lieu quoc te TH_04 Doanh nghiep va CSKDCT 2012" xfId="1605"/>
    <cellStyle name="_So lieu quoc te TH_05 Doanh nghiep va Ca the_2011 (Ok)" xfId="1606"/>
    <cellStyle name="_So lieu quoc te TH_07 NGTT CN 2012" xfId="1607"/>
    <cellStyle name="_So lieu quoc te TH_08 Thuong mai Tong muc - Diep" xfId="1608"/>
    <cellStyle name="_So lieu quoc te TH_08 Thuong mai va Du lich (Ok)" xfId="1609"/>
    <cellStyle name="_So lieu quoc te TH_09 Chi so gia 2011- VuTKG-1 (Ok)" xfId="1610"/>
    <cellStyle name="_So lieu quoc te TH_09 Du lich" xfId="1611"/>
    <cellStyle name="_So lieu quoc te TH_10 Van tai va BCVT (da sua ok)" xfId="1612"/>
    <cellStyle name="_So lieu quoc te TH_11 (3)" xfId="1613"/>
    <cellStyle name="_So lieu quoc te TH_11 (3)_04 Doanh nghiep va CSKDCT 2012" xfId="1614"/>
    <cellStyle name="_So lieu quoc te TH_11 (3)_Xl0000167" xfId="1615"/>
    <cellStyle name="_So lieu quoc te TH_12 (2)" xfId="1616"/>
    <cellStyle name="_So lieu quoc te TH_12 (2)_04 Doanh nghiep va CSKDCT 2012" xfId="1617"/>
    <cellStyle name="_So lieu quoc te TH_12 (2)_Xl0000167" xfId="1618"/>
    <cellStyle name="_So lieu quoc te TH_12 Giao duc, Y Te va Muc songnam2011" xfId="1619"/>
    <cellStyle name="_So lieu quoc te TH_13 Van tai 2012" xfId="1620"/>
    <cellStyle name="_So lieu quoc te TH_Giaoduc2013(ok)" xfId="1621"/>
    <cellStyle name="_So lieu quoc te TH_Maket NGTT2012 LN,TS (7-1-2013)" xfId="1622"/>
    <cellStyle name="_So lieu quoc te TH_Maket NGTT2012 LN,TS (7-1-2013)_Nongnghiep" xfId="1623"/>
    <cellStyle name="_So lieu quoc te TH_Ngiam_lamnghiep_2011_v2(1)(1)" xfId="1624"/>
    <cellStyle name="_So lieu quoc te TH_Ngiam_lamnghiep_2011_v2(1)(1)_Nongnghiep" xfId="1625"/>
    <cellStyle name="_So lieu quoc te TH_NGTT LN,TS 2012 (Chuan)" xfId="1626"/>
    <cellStyle name="_So lieu quoc te TH_Nien giam TT Vu Nong nghiep 2012(solieu)-gui Vu TH 29-3-2013" xfId="1627"/>
    <cellStyle name="_So lieu quoc te TH_Nongnghiep" xfId="1628"/>
    <cellStyle name="_So lieu quoc te TH_Nongnghiep NGDD 2012_cap nhat den 24-5-2013(1)" xfId="1629"/>
    <cellStyle name="_So lieu quoc te TH_Nongnghiep_Nongnghiep NGDD 2012_cap nhat den 24-5-2013(1)" xfId="1630"/>
    <cellStyle name="_So lieu quoc te TH_Xl0000147" xfId="1631"/>
    <cellStyle name="_So lieu quoc te TH_Xl0000167" xfId="1632"/>
    <cellStyle name="_So lieu quoc te TH_XNK" xfId="1633"/>
    <cellStyle name="_TangGDP" xfId="1634"/>
    <cellStyle name="_TG-TH" xfId="1635"/>
    <cellStyle name="_TG-TH_1" xfId="1636"/>
    <cellStyle name="_TG-TH_2" xfId="1637"/>
    <cellStyle name="_TG-TH_3" xfId="1638"/>
    <cellStyle name="_TG-TH_4" xfId="1639"/>
    <cellStyle name="_Tich luy" xfId="1640"/>
    <cellStyle name="_Tieudung" xfId="1641"/>
    <cellStyle name="_Tong hop NGTT" xfId="1642"/>
    <cellStyle name="_Tong hop NGTT_01 Don vi HC" xfId="1643"/>
    <cellStyle name="_Tong hop NGTT_02 Danso_Laodong 2012(chuan) CO SO" xfId="1644"/>
    <cellStyle name="_Tong hop NGTT_04 Doanh nghiep va CSKDCT 2012" xfId="1645"/>
    <cellStyle name="_Tong hop NGTT_NGDD 2013 Thu chi NSNN " xfId="1646"/>
    <cellStyle name="_Tong hop NGTT_Nien giam KT_TV 2010" xfId="1647"/>
    <cellStyle name="_Tong hop NGTT_Xl0000167" xfId="1648"/>
    <cellStyle name="1" xfId="1649"/>
    <cellStyle name="1 10" xfId="1650"/>
    <cellStyle name="1 11" xfId="1651"/>
    <cellStyle name="1 12" xfId="1652"/>
    <cellStyle name="1 13" xfId="1653"/>
    <cellStyle name="1 14" xfId="1654"/>
    <cellStyle name="1 15" xfId="1655"/>
    <cellStyle name="1 16" xfId="1656"/>
    <cellStyle name="1 17" xfId="1657"/>
    <cellStyle name="1 18" xfId="1658"/>
    <cellStyle name="1 19" xfId="1659"/>
    <cellStyle name="1 2" xfId="1660"/>
    <cellStyle name="1 3" xfId="1661"/>
    <cellStyle name="1 4" xfId="1662"/>
    <cellStyle name="1 5" xfId="1663"/>
    <cellStyle name="1 6" xfId="1664"/>
    <cellStyle name="1 7" xfId="1665"/>
    <cellStyle name="1 8" xfId="1666"/>
    <cellStyle name="1 9" xfId="1667"/>
    <cellStyle name="1_01 Don vi HC" xfId="1668"/>
    <cellStyle name="1_01 DVHC-DSLD 2010" xfId="1669"/>
    <cellStyle name="1_01 DVHC-DSLD 2010_01 Don vi HC" xfId="1670"/>
    <cellStyle name="1_01 DVHC-DSLD 2010_02 Danso_Laodong 2012(chuan) CO SO" xfId="1671"/>
    <cellStyle name="1_01 DVHC-DSLD 2010_04 Doanh nghiep va CSKDCT 2012" xfId="1672"/>
    <cellStyle name="1_01 DVHC-DSLD 2010_08 Thuong mai Tong muc - Diep" xfId="1673"/>
    <cellStyle name="1_01 DVHC-DSLD 2010_Bo sung 04 bieu Cong nghiep" xfId="1674"/>
    <cellStyle name="1_01 DVHC-DSLD 2010_Mau" xfId="1675"/>
    <cellStyle name="1_01 DVHC-DSLD 2010_NGDD 2013 Thu chi NSNN " xfId="1676"/>
    <cellStyle name="1_01 DVHC-DSLD 2010_Nien giam KT_TV 2010" xfId="1677"/>
    <cellStyle name="1_01 DVHC-DSLD 2010_nien giam tom tat 2010 (thuy)" xfId="1678"/>
    <cellStyle name="1_01 DVHC-DSLD 2010_nien giam tom tat 2010 (thuy)_01 Don vi HC" xfId="1679"/>
    <cellStyle name="1_01 DVHC-DSLD 2010_nien giam tom tat 2010 (thuy)_02 Danso_Laodong 2012(chuan) CO SO" xfId="1680"/>
    <cellStyle name="1_01 DVHC-DSLD 2010_nien giam tom tat 2010 (thuy)_04 Doanh nghiep va CSKDCT 2012" xfId="1681"/>
    <cellStyle name="1_01 DVHC-DSLD 2010_nien giam tom tat 2010 (thuy)_08 Thuong mai Tong muc - Diep" xfId="1682"/>
    <cellStyle name="1_01 DVHC-DSLD 2010_nien giam tom tat 2010 (thuy)_09 Thuong mai va Du lich" xfId="1683"/>
    <cellStyle name="1_01 DVHC-DSLD 2010_nien giam tom tat 2010 (thuy)_09 Thuong mai va Du lich_01 Don vi HC" xfId="1684"/>
    <cellStyle name="1_01 DVHC-DSLD 2010_nien giam tom tat 2010 (thuy)_09 Thuong mai va Du lich_NGDD 2013 Thu chi NSNN " xfId="1685"/>
    <cellStyle name="1_01 DVHC-DSLD 2010_nien giam tom tat 2010 (thuy)_Xl0000167" xfId="1686"/>
    <cellStyle name="1_01 DVHC-DSLD 2010_Tong hop NGTT" xfId="1687"/>
    <cellStyle name="1_01 DVHC-DSLD 2010_Tong hop NGTT_09 Thuong mai va Du lich" xfId="1688"/>
    <cellStyle name="1_01 DVHC-DSLD 2010_Tong hop NGTT_09 Thuong mai va Du lich_01 Don vi HC" xfId="1689"/>
    <cellStyle name="1_01 DVHC-DSLD 2010_Tong hop NGTT_09 Thuong mai va Du lich_NGDD 2013 Thu chi NSNN " xfId="1690"/>
    <cellStyle name="1_01 DVHC-DSLD 2010_Xl0000167" xfId="1691"/>
    <cellStyle name="1_02  Dan so lao dong(OK)" xfId="1692"/>
    <cellStyle name="1_02 Danso_Laodong 2012(chuan) CO SO" xfId="1693"/>
    <cellStyle name="1_03 Dautu 2010" xfId="1694"/>
    <cellStyle name="1_03 Dautu 2010_01 Don vi HC" xfId="1695"/>
    <cellStyle name="1_03 Dautu 2010_02 Danso_Laodong 2012(chuan) CO SO" xfId="1696"/>
    <cellStyle name="1_03 Dautu 2010_04 Doanh nghiep va CSKDCT 2012" xfId="1697"/>
    <cellStyle name="1_03 Dautu 2010_08 Thuong mai Tong muc - Diep" xfId="1698"/>
    <cellStyle name="1_03 Dautu 2010_09 Thuong mai va Du lich" xfId="1699"/>
    <cellStyle name="1_03 Dautu 2010_09 Thuong mai va Du lich_01 Don vi HC" xfId="1700"/>
    <cellStyle name="1_03 Dautu 2010_09 Thuong mai va Du lich_NGDD 2013 Thu chi NSNN " xfId="1701"/>
    <cellStyle name="1_03 Dautu 2010_Xl0000167" xfId="1702"/>
    <cellStyle name="1_03 TKQG" xfId="1703"/>
    <cellStyle name="1_03 TKQG_02  Dan so lao dong(OK)" xfId="1704"/>
    <cellStyle name="1_03 TKQG_Xl0000167" xfId="1705"/>
    <cellStyle name="1_04 Doanh nghiep va CSKDCT 2012" xfId="1706"/>
    <cellStyle name="1_05 Doanh nghiep va Ca the_2011 (Ok)" xfId="1707"/>
    <cellStyle name="1_05 Thu chi NSNN" xfId="1708"/>
    <cellStyle name="1_05 Thuong mai" xfId="1709"/>
    <cellStyle name="1_05 Thuong mai_01 Don vi HC" xfId="1710"/>
    <cellStyle name="1_05 Thuong mai_02 Danso_Laodong 2012(chuan) CO SO" xfId="1711"/>
    <cellStyle name="1_05 Thuong mai_04 Doanh nghiep va CSKDCT 2012" xfId="1712"/>
    <cellStyle name="1_05 Thuong mai_NGDD 2013 Thu chi NSNN " xfId="1713"/>
    <cellStyle name="1_05 Thuong mai_Nien giam KT_TV 2010" xfId="1714"/>
    <cellStyle name="1_05 Thuong mai_Xl0000167" xfId="1715"/>
    <cellStyle name="1_06 Nong, lam nghiep 2010  (ok)" xfId="1716"/>
    <cellStyle name="1_06 Van tai" xfId="1717"/>
    <cellStyle name="1_06 Van tai_01 Don vi HC" xfId="1718"/>
    <cellStyle name="1_06 Van tai_02 Danso_Laodong 2012(chuan) CO SO" xfId="1719"/>
    <cellStyle name="1_06 Van tai_04 Doanh nghiep va CSKDCT 2012" xfId="1720"/>
    <cellStyle name="1_06 Van tai_NGDD 2013 Thu chi NSNN " xfId="1721"/>
    <cellStyle name="1_06 Van tai_Nien giam KT_TV 2010" xfId="1722"/>
    <cellStyle name="1_06 Van tai_Xl0000167" xfId="1723"/>
    <cellStyle name="1_07 Buu dien" xfId="1724"/>
    <cellStyle name="1_07 Buu dien_01 Don vi HC" xfId="1725"/>
    <cellStyle name="1_07 Buu dien_02 Danso_Laodong 2012(chuan) CO SO" xfId="1726"/>
    <cellStyle name="1_07 Buu dien_04 Doanh nghiep va CSKDCT 2012" xfId="1727"/>
    <cellStyle name="1_07 Buu dien_NGDD 2013 Thu chi NSNN " xfId="1728"/>
    <cellStyle name="1_07 Buu dien_Nien giam KT_TV 2010" xfId="1729"/>
    <cellStyle name="1_07 Buu dien_Xl0000167" xfId="1730"/>
    <cellStyle name="1_07 NGTT CN 2012" xfId="1731"/>
    <cellStyle name="1_08 Thuong mai Tong muc - Diep" xfId="1732"/>
    <cellStyle name="1_08 Thuong mai va Du lich (Ok)" xfId="1733"/>
    <cellStyle name="1_08 Van tai" xfId="1734"/>
    <cellStyle name="1_08 Van tai_01 Don vi HC" xfId="1735"/>
    <cellStyle name="1_08 Van tai_02 Danso_Laodong 2012(chuan) CO SO" xfId="1736"/>
    <cellStyle name="1_08 Van tai_04 Doanh nghiep va CSKDCT 2012" xfId="1737"/>
    <cellStyle name="1_08 Van tai_NGDD 2013 Thu chi NSNN " xfId="1738"/>
    <cellStyle name="1_08 Van tai_Nien giam KT_TV 2010" xfId="1739"/>
    <cellStyle name="1_08 Van tai_Xl0000167" xfId="1740"/>
    <cellStyle name="1_08 Yte-van hoa" xfId="1741"/>
    <cellStyle name="1_08 Yte-van hoa_01 Don vi HC" xfId="1742"/>
    <cellStyle name="1_08 Yte-van hoa_02 Danso_Laodong 2012(chuan) CO SO" xfId="1743"/>
    <cellStyle name="1_08 Yte-van hoa_04 Doanh nghiep va CSKDCT 2012" xfId="1744"/>
    <cellStyle name="1_08 Yte-van hoa_NGDD 2013 Thu chi NSNN " xfId="1745"/>
    <cellStyle name="1_08 Yte-van hoa_Nien giam KT_TV 2010" xfId="1746"/>
    <cellStyle name="1_08 Yte-van hoa_Xl0000167" xfId="1747"/>
    <cellStyle name="1_09 Chi so gia 2011- VuTKG-1 (Ok)" xfId="1748"/>
    <cellStyle name="1_09 Du lich" xfId="1749"/>
    <cellStyle name="1_09 Thuong mai va Du lich" xfId="1750"/>
    <cellStyle name="1_09 Thuong mai va Du lich_01 Don vi HC" xfId="1751"/>
    <cellStyle name="1_09 Thuong mai va Du lich_NGDD 2013 Thu chi NSNN " xfId="1752"/>
    <cellStyle name="1_10 Market VH, YT, GD, NGTT 2011 " xfId="1753"/>
    <cellStyle name="1_10 Market VH, YT, GD, NGTT 2011 _02  Dan so lao dong(OK)" xfId="1754"/>
    <cellStyle name="1_10 Market VH, YT, GD, NGTT 2011 _03 TKQG va Thu chi NSNN 2012" xfId="1755"/>
    <cellStyle name="1_10 Market VH, YT, GD, NGTT 2011 _04 Doanh nghiep va CSKDCT 2012" xfId="1756"/>
    <cellStyle name="1_10 Market VH, YT, GD, NGTT 2011 _05 Doanh nghiep va Ca the_2011 (Ok)" xfId="1757"/>
    <cellStyle name="1_10 Market VH, YT, GD, NGTT 2011 _07 NGTT CN 2012" xfId="1758"/>
    <cellStyle name="1_10 Market VH, YT, GD, NGTT 2011 _08 Thuong mai Tong muc - Diep" xfId="1759"/>
    <cellStyle name="1_10 Market VH, YT, GD, NGTT 2011 _08 Thuong mai va Du lich (Ok)" xfId="1760"/>
    <cellStyle name="1_10 Market VH, YT, GD, NGTT 2011 _09 Chi so gia 2011- VuTKG-1 (Ok)" xfId="1761"/>
    <cellStyle name="1_10 Market VH, YT, GD, NGTT 2011 _09 Du lich" xfId="1762"/>
    <cellStyle name="1_10 Market VH, YT, GD, NGTT 2011 _10 Van tai va BCVT (da sua ok)" xfId="1763"/>
    <cellStyle name="1_10 Market VH, YT, GD, NGTT 2011 _11 (3)" xfId="1764"/>
    <cellStyle name="1_10 Market VH, YT, GD, NGTT 2011 _11 (3)_04 Doanh nghiep va CSKDCT 2012" xfId="1765"/>
    <cellStyle name="1_10 Market VH, YT, GD, NGTT 2011 _11 (3)_Xl0000167" xfId="1766"/>
    <cellStyle name="1_10 Market VH, YT, GD, NGTT 2011 _12 (2)" xfId="1767"/>
    <cellStyle name="1_10 Market VH, YT, GD, NGTT 2011 _12 (2)_04 Doanh nghiep va CSKDCT 2012" xfId="1768"/>
    <cellStyle name="1_10 Market VH, YT, GD, NGTT 2011 _12 (2)_Xl0000167" xfId="1769"/>
    <cellStyle name="1_10 Market VH, YT, GD, NGTT 2011 _12 Giao duc, Y Te va Muc songnam2011" xfId="1770"/>
    <cellStyle name="1_10 Market VH, YT, GD, NGTT 2011 _13 Van tai 2012" xfId="1771"/>
    <cellStyle name="1_10 Market VH, YT, GD, NGTT 2011 _Giaoduc2013(ok)" xfId="1772"/>
    <cellStyle name="1_10 Market VH, YT, GD, NGTT 2011 _Maket NGTT2012 LN,TS (7-1-2013)" xfId="1773"/>
    <cellStyle name="1_10 Market VH, YT, GD, NGTT 2011 _Maket NGTT2012 LN,TS (7-1-2013)_Nongnghiep" xfId="1774"/>
    <cellStyle name="1_10 Market VH, YT, GD, NGTT 2011 _Ngiam_lamnghiep_2011_v2(1)(1)" xfId="1775"/>
    <cellStyle name="1_10 Market VH, YT, GD, NGTT 2011 _Ngiam_lamnghiep_2011_v2(1)(1)_Nongnghiep" xfId="1776"/>
    <cellStyle name="1_10 Market VH, YT, GD, NGTT 2011 _NGTT LN,TS 2012 (Chuan)" xfId="1777"/>
    <cellStyle name="1_10 Market VH, YT, GD, NGTT 2011 _Nien giam TT Vu Nong nghiep 2012(solieu)-gui Vu TH 29-3-2013" xfId="1778"/>
    <cellStyle name="1_10 Market VH, YT, GD, NGTT 2011 _Nongnghiep" xfId="1779"/>
    <cellStyle name="1_10 Market VH, YT, GD, NGTT 2011 _Nongnghiep NGDD 2012_cap nhat den 24-5-2013(1)" xfId="1780"/>
    <cellStyle name="1_10 Market VH, YT, GD, NGTT 2011 _Nongnghiep_Nongnghiep NGDD 2012_cap nhat den 24-5-2013(1)" xfId="1781"/>
    <cellStyle name="1_10 Market VH, YT, GD, NGTT 2011 _So lieu quoc te TH" xfId="1782"/>
    <cellStyle name="1_10 Market VH, YT, GD, NGTT 2011 _Xl0000147" xfId="1783"/>
    <cellStyle name="1_10 Market VH, YT, GD, NGTT 2011 _Xl0000167" xfId="1784"/>
    <cellStyle name="1_10 Market VH, YT, GD, NGTT 2011 _XNK" xfId="1785"/>
    <cellStyle name="1_10 Van tai va BCVT (da sua ok)" xfId="1786"/>
    <cellStyle name="1_10 VH, YT, GD, NGTT 2010 - (OK)" xfId="1787"/>
    <cellStyle name="1_10 VH, YT, GD, NGTT 2010 - (OK)_Bo sung 04 bieu Cong nghiep" xfId="1788"/>
    <cellStyle name="1_11 (3)" xfId="1789"/>
    <cellStyle name="1_11 (3)_04 Doanh nghiep va CSKDCT 2012" xfId="1790"/>
    <cellStyle name="1_11 (3)_Xl0000167" xfId="1791"/>
    <cellStyle name="1_11 So lieu quoc te 2010-final" xfId="1792"/>
    <cellStyle name="1_11.Bieuthegioi-hien_NGTT2009" xfId="1793"/>
    <cellStyle name="1_11.Bieuthegioi-hien_NGTT2009_01 Don vi HC" xfId="1794"/>
    <cellStyle name="1_11.Bieuthegioi-hien_NGTT2009_02  Dan so lao dong(OK)" xfId="1795"/>
    <cellStyle name="1_11.Bieuthegioi-hien_NGTT2009_02 Danso_Laodong 2012(chuan) CO SO" xfId="1796"/>
    <cellStyle name="1_11.Bieuthegioi-hien_NGTT2009_03 TKQG va Thu chi NSNN 2012" xfId="1797"/>
    <cellStyle name="1_11.Bieuthegioi-hien_NGTT2009_04 Doanh nghiep va CSKDCT 2012" xfId="1798"/>
    <cellStyle name="1_11.Bieuthegioi-hien_NGTT2009_05 Doanh nghiep va Ca the_2011 (Ok)" xfId="1799"/>
    <cellStyle name="1_11.Bieuthegioi-hien_NGTT2009_07 NGTT CN 2012" xfId="1800"/>
    <cellStyle name="1_11.Bieuthegioi-hien_NGTT2009_08 Thuong mai Tong muc - Diep" xfId="1801"/>
    <cellStyle name="1_11.Bieuthegioi-hien_NGTT2009_08 Thuong mai va Du lich (Ok)" xfId="1802"/>
    <cellStyle name="1_11.Bieuthegioi-hien_NGTT2009_09 Chi so gia 2011- VuTKG-1 (Ok)" xfId="1803"/>
    <cellStyle name="1_11.Bieuthegioi-hien_NGTT2009_09 Du lich" xfId="1804"/>
    <cellStyle name="1_11.Bieuthegioi-hien_NGTT2009_10 Van tai va BCVT (da sua ok)" xfId="1805"/>
    <cellStyle name="1_11.Bieuthegioi-hien_NGTT2009_11 (3)" xfId="1806"/>
    <cellStyle name="1_11.Bieuthegioi-hien_NGTT2009_11 (3)_04 Doanh nghiep va CSKDCT 2012" xfId="1807"/>
    <cellStyle name="1_11.Bieuthegioi-hien_NGTT2009_11 (3)_Xl0000167" xfId="1808"/>
    <cellStyle name="1_11.Bieuthegioi-hien_NGTT2009_12 (2)" xfId="1809"/>
    <cellStyle name="1_11.Bieuthegioi-hien_NGTT2009_12 (2)_04 Doanh nghiep va CSKDCT 2012" xfId="1810"/>
    <cellStyle name="1_11.Bieuthegioi-hien_NGTT2009_12 (2)_Xl0000167" xfId="1811"/>
    <cellStyle name="1_11.Bieuthegioi-hien_NGTT2009_12 Chi so gia 2012(chuan) co so" xfId="1812"/>
    <cellStyle name="1_11.Bieuthegioi-hien_NGTT2009_12 Giao duc, Y Te va Muc songnam2011" xfId="1813"/>
    <cellStyle name="1_11.Bieuthegioi-hien_NGTT2009_13 Van tai 2012" xfId="1814"/>
    <cellStyle name="1_11.Bieuthegioi-hien_NGTT2009_Bo sung 04 bieu Cong nghiep" xfId="1815"/>
    <cellStyle name="1_11.Bieuthegioi-hien_NGTT2009_CucThongke-phucdap-Tuan-Anh" xfId="1816"/>
    <cellStyle name="1_11.Bieuthegioi-hien_NGTT2009_Giaoduc2013(ok)" xfId="1817"/>
    <cellStyle name="1_11.Bieuthegioi-hien_NGTT2009_Maket NGTT2012 LN,TS (7-1-2013)" xfId="1818"/>
    <cellStyle name="1_11.Bieuthegioi-hien_NGTT2009_Maket NGTT2012 LN,TS (7-1-2013)_Nongnghiep" xfId="1819"/>
    <cellStyle name="1_11.Bieuthegioi-hien_NGTT2009_Mau" xfId="1820"/>
    <cellStyle name="1_11.Bieuthegioi-hien_NGTT2009_NGDD 2013 Thu chi NSNN " xfId="1821"/>
    <cellStyle name="1_11.Bieuthegioi-hien_NGTT2009_Ngiam_lamnghiep_2011_v2(1)(1)" xfId="1822"/>
    <cellStyle name="1_11.Bieuthegioi-hien_NGTT2009_Ngiam_lamnghiep_2011_v2(1)(1)_Nongnghiep" xfId="1823"/>
    <cellStyle name="1_11.Bieuthegioi-hien_NGTT2009_NGTT LN,TS 2012 (Chuan)" xfId="1824"/>
    <cellStyle name="1_11.Bieuthegioi-hien_NGTT2009_Nien giam TT Vu Nong nghiep 2012(solieu)-gui Vu TH 29-3-2013" xfId="1825"/>
    <cellStyle name="1_11.Bieuthegioi-hien_NGTT2009_Nongnghiep" xfId="1826"/>
    <cellStyle name="1_11.Bieuthegioi-hien_NGTT2009_Nongnghiep NGDD 2012_cap nhat den 24-5-2013(1)" xfId="1827"/>
    <cellStyle name="1_11.Bieuthegioi-hien_NGTT2009_Nongnghiep_Nongnghiep NGDD 2012_cap nhat den 24-5-2013(1)" xfId="1828"/>
    <cellStyle name="1_11.Bieuthegioi-hien_NGTT2009_Xl0000147" xfId="1829"/>
    <cellStyle name="1_11.Bieuthegioi-hien_NGTT2009_Xl0000167" xfId="1830"/>
    <cellStyle name="1_11.Bieuthegioi-hien_NGTT2009_XNK" xfId="1831"/>
    <cellStyle name="1_11.Bieuthegioi-hien_NGTT2009_XNK-2012" xfId="1832"/>
    <cellStyle name="1_11.Bieuthegioi-hien_NGTT2009_XNK-Market" xfId="1833"/>
    <cellStyle name="1_12 (2)" xfId="1834"/>
    <cellStyle name="1_12 (2)_04 Doanh nghiep va CSKDCT 2012" xfId="1835"/>
    <cellStyle name="1_12 (2)_Xl0000167" xfId="1836"/>
    <cellStyle name="1_12 Chi so gia 2012(chuan) co so" xfId="1837"/>
    <cellStyle name="1_12 Giao duc, Y Te va Muc songnam2011" xfId="1838"/>
    <cellStyle name="1_13 Van tai 2012" xfId="1839"/>
    <cellStyle name="1_Book1" xfId="1840"/>
    <cellStyle name="1_Book3" xfId="1841"/>
    <cellStyle name="1_Book3 10" xfId="1842"/>
    <cellStyle name="1_Book3 11" xfId="1843"/>
    <cellStyle name="1_Book3 12" xfId="1844"/>
    <cellStyle name="1_Book3 13" xfId="1845"/>
    <cellStyle name="1_Book3 14" xfId="1846"/>
    <cellStyle name="1_Book3 15" xfId="1847"/>
    <cellStyle name="1_Book3 16" xfId="1848"/>
    <cellStyle name="1_Book3 17" xfId="1849"/>
    <cellStyle name="1_Book3 18" xfId="1850"/>
    <cellStyle name="1_Book3 19" xfId="1851"/>
    <cellStyle name="1_Book3 2" xfId="1852"/>
    <cellStyle name="1_Book3 3" xfId="1853"/>
    <cellStyle name="1_Book3 4" xfId="1854"/>
    <cellStyle name="1_Book3 5" xfId="1855"/>
    <cellStyle name="1_Book3 6" xfId="1856"/>
    <cellStyle name="1_Book3 7" xfId="1857"/>
    <cellStyle name="1_Book3 8" xfId="1858"/>
    <cellStyle name="1_Book3 9" xfId="1859"/>
    <cellStyle name="1_Book3_01 Don vi HC" xfId="1860"/>
    <cellStyle name="1_Book3_01 DVHC-DSLD 2010" xfId="1861"/>
    <cellStyle name="1_Book3_02  Dan so lao dong(OK)" xfId="1862"/>
    <cellStyle name="1_Book3_02 Danso_Laodong 2012(chuan) CO SO" xfId="1863"/>
    <cellStyle name="1_Book3_03 TKQG va Thu chi NSNN 2012" xfId="1864"/>
    <cellStyle name="1_Book3_04 Doanh nghiep va CSKDCT 2012" xfId="1865"/>
    <cellStyle name="1_Book3_05 Doanh nghiep va Ca the_2011 (Ok)" xfId="1866"/>
    <cellStyle name="1_Book3_05 NGTT DN 2010 (OK)" xfId="1867"/>
    <cellStyle name="1_Book3_05 NGTT DN 2010 (OK)_Bo sung 04 bieu Cong nghiep" xfId="1868"/>
    <cellStyle name="1_Book3_06 Nong, lam nghiep 2010  (ok)" xfId="1869"/>
    <cellStyle name="1_Book3_07 NGTT CN 2012" xfId="1870"/>
    <cellStyle name="1_Book3_08 Thuong mai Tong muc - Diep" xfId="1871"/>
    <cellStyle name="1_Book3_08 Thuong mai va Du lich (Ok)" xfId="1872"/>
    <cellStyle name="1_Book3_09 Chi so gia 2011- VuTKG-1 (Ok)" xfId="1873"/>
    <cellStyle name="1_Book3_09 Du lich" xfId="1874"/>
    <cellStyle name="1_Book3_10 Market VH, YT, GD, NGTT 2011 " xfId="1875"/>
    <cellStyle name="1_Book3_10 Market VH, YT, GD, NGTT 2011 _02  Dan so lao dong(OK)" xfId="1876"/>
    <cellStyle name="1_Book3_10 Market VH, YT, GD, NGTT 2011 _03 TKQG va Thu chi NSNN 2012" xfId="1877"/>
    <cellStyle name="1_Book3_10 Market VH, YT, GD, NGTT 2011 _04 Doanh nghiep va CSKDCT 2012" xfId="1878"/>
    <cellStyle name="1_Book3_10 Market VH, YT, GD, NGTT 2011 _05 Doanh nghiep va Ca the_2011 (Ok)" xfId="1879"/>
    <cellStyle name="1_Book3_10 Market VH, YT, GD, NGTT 2011 _07 NGTT CN 2012" xfId="1880"/>
    <cellStyle name="1_Book3_10 Market VH, YT, GD, NGTT 2011 _08 Thuong mai Tong muc - Diep" xfId="1881"/>
    <cellStyle name="1_Book3_10 Market VH, YT, GD, NGTT 2011 _08 Thuong mai va Du lich (Ok)" xfId="1882"/>
    <cellStyle name="1_Book3_10 Market VH, YT, GD, NGTT 2011 _09 Chi so gia 2011- VuTKG-1 (Ok)" xfId="1883"/>
    <cellStyle name="1_Book3_10 Market VH, YT, GD, NGTT 2011 _09 Du lich" xfId="1884"/>
    <cellStyle name="1_Book3_10 Market VH, YT, GD, NGTT 2011 _10 Van tai va BCVT (da sua ok)" xfId="1885"/>
    <cellStyle name="1_Book3_10 Market VH, YT, GD, NGTT 2011 _11 (3)" xfId="1886"/>
    <cellStyle name="1_Book3_10 Market VH, YT, GD, NGTT 2011 _11 (3)_04 Doanh nghiep va CSKDCT 2012" xfId="1887"/>
    <cellStyle name="1_Book3_10 Market VH, YT, GD, NGTT 2011 _11 (3)_Xl0000167" xfId="1888"/>
    <cellStyle name="1_Book3_10 Market VH, YT, GD, NGTT 2011 _12 (2)" xfId="1889"/>
    <cellStyle name="1_Book3_10 Market VH, YT, GD, NGTT 2011 _12 (2)_04 Doanh nghiep va CSKDCT 2012" xfId="1890"/>
    <cellStyle name="1_Book3_10 Market VH, YT, GD, NGTT 2011 _12 (2)_Xl0000167" xfId="1891"/>
    <cellStyle name="1_Book3_10 Market VH, YT, GD, NGTT 2011 _12 Giao duc, Y Te va Muc songnam2011" xfId="1892"/>
    <cellStyle name="1_Book3_10 Market VH, YT, GD, NGTT 2011 _13 Van tai 2012" xfId="1893"/>
    <cellStyle name="1_Book3_10 Market VH, YT, GD, NGTT 2011 _Giaoduc2013(ok)" xfId="1894"/>
    <cellStyle name="1_Book3_10 Market VH, YT, GD, NGTT 2011 _Maket NGTT2012 LN,TS (7-1-2013)" xfId="1895"/>
    <cellStyle name="1_Book3_10 Market VH, YT, GD, NGTT 2011 _Maket NGTT2012 LN,TS (7-1-2013)_Nongnghiep" xfId="1896"/>
    <cellStyle name="1_Book3_10 Market VH, YT, GD, NGTT 2011 _Ngiam_lamnghiep_2011_v2(1)(1)" xfId="1897"/>
    <cellStyle name="1_Book3_10 Market VH, YT, GD, NGTT 2011 _Ngiam_lamnghiep_2011_v2(1)(1)_Nongnghiep" xfId="1898"/>
    <cellStyle name="1_Book3_10 Market VH, YT, GD, NGTT 2011 _NGTT LN,TS 2012 (Chuan)" xfId="1899"/>
    <cellStyle name="1_Book3_10 Market VH, YT, GD, NGTT 2011 _Nien giam TT Vu Nong nghiep 2012(solieu)-gui Vu TH 29-3-2013" xfId="1900"/>
    <cellStyle name="1_Book3_10 Market VH, YT, GD, NGTT 2011 _Nongnghiep" xfId="1901"/>
    <cellStyle name="1_Book3_10 Market VH, YT, GD, NGTT 2011 _Nongnghiep NGDD 2012_cap nhat den 24-5-2013(1)" xfId="1902"/>
    <cellStyle name="1_Book3_10 Market VH, YT, GD, NGTT 2011 _Nongnghiep_Nongnghiep NGDD 2012_cap nhat den 24-5-2013(1)" xfId="1903"/>
    <cellStyle name="1_Book3_10 Market VH, YT, GD, NGTT 2011 _So lieu quoc te TH" xfId="1904"/>
    <cellStyle name="1_Book3_10 Market VH, YT, GD, NGTT 2011 _Xl0000147" xfId="1905"/>
    <cellStyle name="1_Book3_10 Market VH, YT, GD, NGTT 2011 _Xl0000167" xfId="1906"/>
    <cellStyle name="1_Book3_10 Market VH, YT, GD, NGTT 2011 _XNK" xfId="1907"/>
    <cellStyle name="1_Book3_10 Van tai va BCVT (da sua ok)" xfId="1908"/>
    <cellStyle name="1_Book3_10 VH, YT, GD, NGTT 2010 - (OK)" xfId="1909"/>
    <cellStyle name="1_Book3_10 VH, YT, GD, NGTT 2010 - (OK)_Bo sung 04 bieu Cong nghiep" xfId="1910"/>
    <cellStyle name="1_Book3_11 (3)" xfId="1911"/>
    <cellStyle name="1_Book3_11 (3)_04 Doanh nghiep va CSKDCT 2012" xfId="1912"/>
    <cellStyle name="1_Book3_11 (3)_Xl0000167" xfId="1913"/>
    <cellStyle name="1_Book3_12 (2)" xfId="1914"/>
    <cellStyle name="1_Book3_12 (2)_04 Doanh nghiep va CSKDCT 2012" xfId="1915"/>
    <cellStyle name="1_Book3_12 (2)_Xl0000167" xfId="1916"/>
    <cellStyle name="1_Book3_12 Chi so gia 2012(chuan) co so" xfId="1917"/>
    <cellStyle name="1_Book3_12 Giao duc, Y Te va Muc songnam2011" xfId="1918"/>
    <cellStyle name="1_Book3_13 Van tai 2012" xfId="1919"/>
    <cellStyle name="1_Book3_Book1" xfId="1920"/>
    <cellStyle name="1_Book3_CucThongke-phucdap-Tuan-Anh" xfId="1921"/>
    <cellStyle name="1_Book3_Giaoduc2013(ok)" xfId="1922"/>
    <cellStyle name="1_Book3_GTSXNN" xfId="1923"/>
    <cellStyle name="1_Book3_GTSXNN_Nongnghiep NGDD 2012_cap nhat den 24-5-2013(1)" xfId="1924"/>
    <cellStyle name="1_Book3_Maket NGTT2012 LN,TS (7-1-2013)" xfId="1925"/>
    <cellStyle name="1_Book3_Maket NGTT2012 LN,TS (7-1-2013)_Nongnghiep" xfId="1926"/>
    <cellStyle name="1_Book3_Ngiam_lamnghiep_2011_v2(1)(1)" xfId="1927"/>
    <cellStyle name="1_Book3_Ngiam_lamnghiep_2011_v2(1)(1)_Nongnghiep" xfId="1928"/>
    <cellStyle name="1_Book3_NGTT LN,TS 2012 (Chuan)" xfId="1929"/>
    <cellStyle name="1_Book3_Nien giam day du  Nong nghiep 2010" xfId="1930"/>
    <cellStyle name="1_Book3_Nien giam TT Vu Nong nghiep 2012(solieu)-gui Vu TH 29-3-2013" xfId="1931"/>
    <cellStyle name="1_Book3_Nongnghiep" xfId="1932"/>
    <cellStyle name="1_Book3_Nongnghiep_Bo sung 04 bieu Cong nghiep" xfId="1933"/>
    <cellStyle name="1_Book3_Nongnghiep_Mau" xfId="1934"/>
    <cellStyle name="1_Book3_Nongnghiep_NGDD 2013 Thu chi NSNN " xfId="1935"/>
    <cellStyle name="1_Book3_Nongnghiep_Nongnghiep NGDD 2012_cap nhat den 24-5-2013(1)" xfId="1936"/>
    <cellStyle name="1_Book3_So lieu quoc te TH" xfId="1937"/>
    <cellStyle name="1_Book3_So lieu quoc te TH_08 Cong nghiep 2010" xfId="1938"/>
    <cellStyle name="1_Book3_So lieu quoc te TH_08 Thuong mai va Du lich (Ok)" xfId="1939"/>
    <cellStyle name="1_Book3_So lieu quoc te TH_09 Chi so gia 2011- VuTKG-1 (Ok)" xfId="1940"/>
    <cellStyle name="1_Book3_So lieu quoc te TH_09 Du lich" xfId="1941"/>
    <cellStyle name="1_Book3_So lieu quoc te TH_10 Van tai va BCVT (da sua ok)" xfId="1942"/>
    <cellStyle name="1_Book3_So lieu quoc te TH_12 Giao duc, Y Te va Muc songnam2011" xfId="1943"/>
    <cellStyle name="1_Book3_So lieu quoc te TH_nien giam tom tat du lich va XNK" xfId="1944"/>
    <cellStyle name="1_Book3_So lieu quoc te TH_Nongnghiep" xfId="1945"/>
    <cellStyle name="1_Book3_So lieu quoc te TH_XNK" xfId="1946"/>
    <cellStyle name="1_Book3_So lieu quoc te(GDP)" xfId="1947"/>
    <cellStyle name="1_Book3_So lieu quoc te(GDP)_02  Dan so lao dong(OK)" xfId="1948"/>
    <cellStyle name="1_Book3_So lieu quoc te(GDP)_03 TKQG va Thu chi NSNN 2012" xfId="1949"/>
    <cellStyle name="1_Book3_So lieu quoc te(GDP)_04 Doanh nghiep va CSKDCT 2012" xfId="1950"/>
    <cellStyle name="1_Book3_So lieu quoc te(GDP)_05 Doanh nghiep va Ca the_2011 (Ok)" xfId="1951"/>
    <cellStyle name="1_Book3_So lieu quoc te(GDP)_07 NGTT CN 2012" xfId="1952"/>
    <cellStyle name="1_Book3_So lieu quoc te(GDP)_08 Thuong mai Tong muc - Diep" xfId="1953"/>
    <cellStyle name="1_Book3_So lieu quoc te(GDP)_08 Thuong mai va Du lich (Ok)" xfId="1954"/>
    <cellStyle name="1_Book3_So lieu quoc te(GDP)_09 Chi so gia 2011- VuTKG-1 (Ok)" xfId="1955"/>
    <cellStyle name="1_Book3_So lieu quoc te(GDP)_09 Du lich" xfId="1956"/>
    <cellStyle name="1_Book3_So lieu quoc te(GDP)_10 Van tai va BCVT (da sua ok)" xfId="1957"/>
    <cellStyle name="1_Book3_So lieu quoc te(GDP)_11 (3)" xfId="1958"/>
    <cellStyle name="1_Book3_So lieu quoc te(GDP)_11 (3)_04 Doanh nghiep va CSKDCT 2012" xfId="1959"/>
    <cellStyle name="1_Book3_So lieu quoc te(GDP)_11 (3)_Xl0000167" xfId="1960"/>
    <cellStyle name="1_Book3_So lieu quoc te(GDP)_12 (2)" xfId="1961"/>
    <cellStyle name="1_Book3_So lieu quoc te(GDP)_12 (2)_04 Doanh nghiep va CSKDCT 2012" xfId="1962"/>
    <cellStyle name="1_Book3_So lieu quoc te(GDP)_12 (2)_Xl0000167" xfId="1963"/>
    <cellStyle name="1_Book3_So lieu quoc te(GDP)_12 Giao duc, Y Te va Muc songnam2011" xfId="1964"/>
    <cellStyle name="1_Book3_So lieu quoc te(GDP)_12 So lieu quoc te (Ok)" xfId="1965"/>
    <cellStyle name="1_Book3_So lieu quoc te(GDP)_13 Van tai 2012" xfId="1966"/>
    <cellStyle name="1_Book3_So lieu quoc te(GDP)_Giaoduc2013(ok)" xfId="1967"/>
    <cellStyle name="1_Book3_So lieu quoc te(GDP)_Maket NGTT2012 LN,TS (7-1-2013)" xfId="1968"/>
    <cellStyle name="1_Book3_So lieu quoc te(GDP)_Maket NGTT2012 LN,TS (7-1-2013)_Nongnghiep" xfId="1969"/>
    <cellStyle name="1_Book3_So lieu quoc te(GDP)_Ngiam_lamnghiep_2011_v2(1)(1)" xfId="1970"/>
    <cellStyle name="1_Book3_So lieu quoc te(GDP)_Ngiam_lamnghiep_2011_v2(1)(1)_Nongnghiep" xfId="1971"/>
    <cellStyle name="1_Book3_So lieu quoc te(GDP)_NGTT LN,TS 2012 (Chuan)" xfId="1972"/>
    <cellStyle name="1_Book3_So lieu quoc te(GDP)_Nien giam TT Vu Nong nghiep 2012(solieu)-gui Vu TH 29-3-2013" xfId="1973"/>
    <cellStyle name="1_Book3_So lieu quoc te(GDP)_Nongnghiep" xfId="1974"/>
    <cellStyle name="1_Book3_So lieu quoc te(GDP)_Nongnghiep NGDD 2012_cap nhat den 24-5-2013(1)" xfId="1975"/>
    <cellStyle name="1_Book3_So lieu quoc te(GDP)_Nongnghiep_Nongnghiep NGDD 2012_cap nhat den 24-5-2013(1)" xfId="1976"/>
    <cellStyle name="1_Book3_So lieu quoc te(GDP)_Xl0000147" xfId="1977"/>
    <cellStyle name="1_Book3_So lieu quoc te(GDP)_Xl0000167" xfId="1978"/>
    <cellStyle name="1_Book3_So lieu quoc te(GDP)_XNK" xfId="1979"/>
    <cellStyle name="1_Book3_Xl0000147" xfId="1980"/>
    <cellStyle name="1_Book3_Xl0000167" xfId="1981"/>
    <cellStyle name="1_Book3_XNK" xfId="1982"/>
    <cellStyle name="1_Book3_XNK_08 Thuong mai Tong muc - Diep" xfId="1983"/>
    <cellStyle name="1_Book3_XNK_Bo sung 04 bieu Cong nghiep" xfId="1984"/>
    <cellStyle name="1_Book3_XNK-2012" xfId="1985"/>
    <cellStyle name="1_Book3_XNK-Market" xfId="1986"/>
    <cellStyle name="1_Book4" xfId="1987"/>
    <cellStyle name="1_Book4_08 Cong nghiep 2010" xfId="1988"/>
    <cellStyle name="1_Book4_08 Thuong mai va Du lich (Ok)" xfId="1989"/>
    <cellStyle name="1_Book4_09 Chi so gia 2011- VuTKG-1 (Ok)" xfId="1990"/>
    <cellStyle name="1_Book4_09 Du lich" xfId="1991"/>
    <cellStyle name="1_Book4_10 Van tai va BCVT (da sua ok)" xfId="1992"/>
    <cellStyle name="1_Book4_12 Giao duc, Y Te va Muc songnam2011" xfId="1993"/>
    <cellStyle name="1_Book4_12 So lieu quoc te (Ok)" xfId="1994"/>
    <cellStyle name="1_Book4_Book1" xfId="1995"/>
    <cellStyle name="1_Book4_nien giam tom tat du lich va XNK" xfId="1996"/>
    <cellStyle name="1_Book4_Nongnghiep" xfId="1997"/>
    <cellStyle name="1_Book4_XNK" xfId="1998"/>
    <cellStyle name="1_Book4_XNK-2012" xfId="1999"/>
    <cellStyle name="1_BRU-KI 2010-updated" xfId="2000"/>
    <cellStyle name="1_CAM-KI 2010-updated" xfId="2001"/>
    <cellStyle name="1_CAM-KI 2010-updated 2" xfId="2002"/>
    <cellStyle name="1_CSKDCT 2010" xfId="2003"/>
    <cellStyle name="1_CSKDCT 2010_Bo sung 04 bieu Cong nghiep" xfId="2004"/>
    <cellStyle name="1_CucThongke-phucdap-Tuan-Anh" xfId="2005"/>
    <cellStyle name="1_dan so phan tich 10 nam(moi)" xfId="2006"/>
    <cellStyle name="1_dan so phan tich 10 nam(moi)_01 Don vi HC" xfId="2007"/>
    <cellStyle name="1_dan so phan tich 10 nam(moi)_02 Danso_Laodong 2012(chuan) CO SO" xfId="2008"/>
    <cellStyle name="1_dan so phan tich 10 nam(moi)_04 Doanh nghiep va CSKDCT 2012" xfId="2009"/>
    <cellStyle name="1_dan so phan tich 10 nam(moi)_NGDD 2013 Thu chi NSNN " xfId="2010"/>
    <cellStyle name="1_dan so phan tich 10 nam(moi)_Nien giam KT_TV 2010" xfId="2011"/>
    <cellStyle name="1_dan so phan tich 10 nam(moi)_Xl0000167" xfId="2012"/>
    <cellStyle name="1_Dat Dai NGTT -2013" xfId="2013"/>
    <cellStyle name="1_Giaoduc2013(ok)" xfId="2014"/>
    <cellStyle name="1_GTSXNN" xfId="2015"/>
    <cellStyle name="1_GTSXNN_Nongnghiep NGDD 2012_cap nhat den 24-5-2013(1)" xfId="2016"/>
    <cellStyle name="1_KI2008 Prototype-Balance of Payments-Mar2008-for typesetting" xfId="2017"/>
    <cellStyle name="1_Lam nghiep, thuy san 2010" xfId="2018"/>
    <cellStyle name="1_Lam nghiep, thuy san 2010 (ok)" xfId="2019"/>
    <cellStyle name="1_Lam nghiep, thuy san 2010 (ok)_01 Don vi HC" xfId="2020"/>
    <cellStyle name="1_Lam nghiep, thuy san 2010 (ok)_08 Cong nghiep 2010" xfId="2021"/>
    <cellStyle name="1_Lam nghiep, thuy san 2010 (ok)_08 Thuong mai va Du lich (Ok)" xfId="2022"/>
    <cellStyle name="1_Lam nghiep, thuy san 2010 (ok)_09 Chi so gia 2011- VuTKG-1 (Ok)" xfId="2023"/>
    <cellStyle name="1_Lam nghiep, thuy san 2010 (ok)_09 Du lich" xfId="2024"/>
    <cellStyle name="1_Lam nghiep, thuy san 2010 (ok)_09 Thuong mai va Du lich" xfId="2025"/>
    <cellStyle name="1_Lam nghiep, thuy san 2010 (ok)_10 Van tai va BCVT (da sua ok)" xfId="2026"/>
    <cellStyle name="1_Lam nghiep, thuy san 2010 (ok)_11 (3)" xfId="2027"/>
    <cellStyle name="1_Lam nghiep, thuy san 2010 (ok)_12 (2)" xfId="2028"/>
    <cellStyle name="1_Lam nghiep, thuy san 2010 (ok)_12 Giao duc, Y Te va Muc songnam2011" xfId="2029"/>
    <cellStyle name="1_Lam nghiep, thuy san 2010 (ok)_nien giam tom tat du lich va XNK" xfId="2030"/>
    <cellStyle name="1_Lam nghiep, thuy san 2010 (ok)_Nongnghiep" xfId="2031"/>
    <cellStyle name="1_Lam nghiep, thuy san 2010 (ok)_XNK" xfId="2032"/>
    <cellStyle name="1_Lam nghiep, thuy san 2010 10" xfId="2033"/>
    <cellStyle name="1_Lam nghiep, thuy san 2010 11" xfId="2034"/>
    <cellStyle name="1_Lam nghiep, thuy san 2010 12" xfId="2035"/>
    <cellStyle name="1_Lam nghiep, thuy san 2010 13" xfId="2036"/>
    <cellStyle name="1_Lam nghiep, thuy san 2010 14" xfId="2037"/>
    <cellStyle name="1_Lam nghiep, thuy san 2010 15" xfId="2038"/>
    <cellStyle name="1_Lam nghiep, thuy san 2010 16" xfId="2039"/>
    <cellStyle name="1_Lam nghiep, thuy san 2010 17" xfId="2040"/>
    <cellStyle name="1_Lam nghiep, thuy san 2010 18" xfId="2041"/>
    <cellStyle name="1_Lam nghiep, thuy san 2010 19" xfId="2042"/>
    <cellStyle name="1_Lam nghiep, thuy san 2010 2" xfId="2043"/>
    <cellStyle name="1_Lam nghiep, thuy san 2010 3" xfId="2044"/>
    <cellStyle name="1_Lam nghiep, thuy san 2010 4" xfId="2045"/>
    <cellStyle name="1_Lam nghiep, thuy san 2010 5" xfId="2046"/>
    <cellStyle name="1_Lam nghiep, thuy san 2010 6" xfId="2047"/>
    <cellStyle name="1_Lam nghiep, thuy san 2010 7" xfId="2048"/>
    <cellStyle name="1_Lam nghiep, thuy san 2010 8" xfId="2049"/>
    <cellStyle name="1_Lam nghiep, thuy san 2010 9" xfId="2050"/>
    <cellStyle name="1_Lam nghiep, thuy san 2010_01 Don vi HC" xfId="2051"/>
    <cellStyle name="1_Lam nghiep, thuy san 2010_02  Dan so lao dong(OK)" xfId="2052"/>
    <cellStyle name="1_Lam nghiep, thuy san 2010_02 Danso_Laodong 2012(chuan) CO SO" xfId="2053"/>
    <cellStyle name="1_Lam nghiep, thuy san 2010_03 TKQG va Thu chi NSNN 2012" xfId="2054"/>
    <cellStyle name="1_Lam nghiep, thuy san 2010_04 Doanh nghiep va CSKDCT 2012" xfId="2055"/>
    <cellStyle name="1_Lam nghiep, thuy san 2010_05 Doanh nghiep va Ca the_2011 (Ok)" xfId="2056"/>
    <cellStyle name="1_Lam nghiep, thuy san 2010_06 Nong, lam nghiep 2010  (ok)" xfId="2057"/>
    <cellStyle name="1_Lam nghiep, thuy san 2010_07 NGTT CN 2012" xfId="2058"/>
    <cellStyle name="1_Lam nghiep, thuy san 2010_08 Thuong mai Tong muc - Diep" xfId="2059"/>
    <cellStyle name="1_Lam nghiep, thuy san 2010_08 Thuong mai va Du lich (Ok)" xfId="2060"/>
    <cellStyle name="1_Lam nghiep, thuy san 2010_09 Chi so gia 2011- VuTKG-1 (Ok)" xfId="2061"/>
    <cellStyle name="1_Lam nghiep, thuy san 2010_09 Du lich" xfId="2062"/>
    <cellStyle name="1_Lam nghiep, thuy san 2010_09 Thuong mai va Du lich" xfId="2063"/>
    <cellStyle name="1_Lam nghiep, thuy san 2010_10 Van tai va BCVT (da sua ok)" xfId="2064"/>
    <cellStyle name="1_Lam nghiep, thuy san 2010_11 (3)" xfId="2065"/>
    <cellStyle name="1_Lam nghiep, thuy san 2010_11 (3)_04 Doanh nghiep va CSKDCT 2012" xfId="2066"/>
    <cellStyle name="1_Lam nghiep, thuy san 2010_11 (3)_Xl0000167" xfId="2067"/>
    <cellStyle name="1_Lam nghiep, thuy san 2010_12 (2)" xfId="2068"/>
    <cellStyle name="1_Lam nghiep, thuy san 2010_12 (2)_04 Doanh nghiep va CSKDCT 2012" xfId="2069"/>
    <cellStyle name="1_Lam nghiep, thuy san 2010_12 (2)_Xl0000167" xfId="2070"/>
    <cellStyle name="1_Lam nghiep, thuy san 2010_12 Giao duc, Y Te va Muc songnam2011" xfId="2071"/>
    <cellStyle name="1_Lam nghiep, thuy san 2010_13 Van tai 2012" xfId="2072"/>
    <cellStyle name="1_Lam nghiep, thuy san 2010_Bo sung 04 bieu Cong nghiep" xfId="2073"/>
    <cellStyle name="1_Lam nghiep, thuy san 2010_Bo sung 04 bieu Cong nghiep_01 Don vi HC" xfId="2074"/>
    <cellStyle name="1_Lam nghiep, thuy san 2010_Bo sung 04 bieu Cong nghiep_09 Thuong mai va Du lich" xfId="2075"/>
    <cellStyle name="1_Lam nghiep, thuy san 2010_CucThongke-phucdap-Tuan-Anh" xfId="2076"/>
    <cellStyle name="1_Lam nghiep, thuy san 2010_Giaoduc2013(ok)" xfId="2077"/>
    <cellStyle name="1_Lam nghiep, thuy san 2010_GTSXNN" xfId="2078"/>
    <cellStyle name="1_Lam nghiep, thuy san 2010_GTSXNN_Nongnghiep NGDD 2012_cap nhat den 24-5-2013(1)" xfId="2079"/>
    <cellStyle name="1_Lam nghiep, thuy san 2010_Maket NGTT2012 LN,TS (7-1-2013)" xfId="2080"/>
    <cellStyle name="1_Lam nghiep, thuy san 2010_Maket NGTT2012 LN,TS (7-1-2013)_Nongnghiep" xfId="2081"/>
    <cellStyle name="1_Lam nghiep, thuy san 2010_Ngiam_lamnghiep_2011_v2(1)(1)" xfId="2082"/>
    <cellStyle name="1_Lam nghiep, thuy san 2010_Ngiam_lamnghiep_2011_v2(1)(1)_Nongnghiep" xfId="2083"/>
    <cellStyle name="1_Lam nghiep, thuy san 2010_NGTT LN,TS 2012 (Chuan)" xfId="2084"/>
    <cellStyle name="1_Lam nghiep, thuy san 2010_Nien giam day du  Nong nghiep 2010" xfId="2085"/>
    <cellStyle name="1_Lam nghiep, thuy san 2010_nien giam tom tat 2010 (thuy)" xfId="2086"/>
    <cellStyle name="1_Lam nghiep, thuy san 2010_nien giam tom tat 2010 (thuy)_01 Don vi HC" xfId="2087"/>
    <cellStyle name="1_Lam nghiep, thuy san 2010_nien giam tom tat 2010 (thuy)_09 Thuong mai va Du lich" xfId="2088"/>
    <cellStyle name="1_Lam nghiep, thuy san 2010_Nien giam TT Vu Nong nghiep 2012(solieu)-gui Vu TH 29-3-2013" xfId="2089"/>
    <cellStyle name="1_Lam nghiep, thuy san 2010_Nongnghiep" xfId="2090"/>
    <cellStyle name="1_Lam nghiep, thuy san 2010_Nongnghiep_Nongnghiep NGDD 2012_cap nhat den 24-5-2013(1)" xfId="2091"/>
    <cellStyle name="1_Lam nghiep, thuy san 2010_Xl0000147" xfId="2092"/>
    <cellStyle name="1_Lam nghiep, thuy san 2010_Xl0000167" xfId="2093"/>
    <cellStyle name="1_Lam nghiep, thuy san 2010_XNK" xfId="2094"/>
    <cellStyle name="1_Lam nghiep, thuy san 2010_XNK-Market" xfId="2095"/>
    <cellStyle name="1_LAO-KI 2010-updated" xfId="2096"/>
    <cellStyle name="1_Maket NGTT Cong nghiep 2011" xfId="2097"/>
    <cellStyle name="1_Maket NGTT Cong nghiep 2011_08 Cong nghiep 2010" xfId="2098"/>
    <cellStyle name="1_Maket NGTT Cong nghiep 2011_08 Thuong mai va Du lich (Ok)" xfId="2099"/>
    <cellStyle name="1_Maket NGTT Cong nghiep 2011_09 Chi so gia 2011- VuTKG-1 (Ok)" xfId="2100"/>
    <cellStyle name="1_Maket NGTT Cong nghiep 2011_09 Du lich" xfId="2101"/>
    <cellStyle name="1_Maket NGTT Cong nghiep 2011_10 Van tai va BCVT (da sua ok)" xfId="2102"/>
    <cellStyle name="1_Maket NGTT Cong nghiep 2011_12 Giao duc, Y Te va Muc songnam2011" xfId="2103"/>
    <cellStyle name="1_Maket NGTT Cong nghiep 2011_nien giam tom tat du lich va XNK" xfId="2104"/>
    <cellStyle name="1_Maket NGTT Cong nghiep 2011_Nongnghiep" xfId="2105"/>
    <cellStyle name="1_Maket NGTT Cong nghiep 2011_XNK" xfId="2106"/>
    <cellStyle name="1_Maket NGTT Doanh Nghiep 2011" xfId="2107"/>
    <cellStyle name="1_Maket NGTT Doanh Nghiep 2011_08 Cong nghiep 2010" xfId="2108"/>
    <cellStyle name="1_Maket NGTT Doanh Nghiep 2011_08 Thuong mai va Du lich (Ok)" xfId="2109"/>
    <cellStyle name="1_Maket NGTT Doanh Nghiep 2011_09 Chi so gia 2011- VuTKG-1 (Ok)" xfId="2110"/>
    <cellStyle name="1_Maket NGTT Doanh Nghiep 2011_09 Du lich" xfId="2111"/>
    <cellStyle name="1_Maket NGTT Doanh Nghiep 2011_10 Van tai va BCVT (da sua ok)" xfId="2112"/>
    <cellStyle name="1_Maket NGTT Doanh Nghiep 2011_12 Giao duc, Y Te va Muc songnam2011" xfId="2113"/>
    <cellStyle name="1_Maket NGTT Doanh Nghiep 2011_nien giam tom tat du lich va XNK" xfId="2114"/>
    <cellStyle name="1_Maket NGTT Doanh Nghiep 2011_Nongnghiep" xfId="2115"/>
    <cellStyle name="1_Maket NGTT Doanh Nghiep 2011_XNK" xfId="2116"/>
    <cellStyle name="1_Maket NGTT Thu chi NS 2011" xfId="2117"/>
    <cellStyle name="1_Maket NGTT Thu chi NS 2011_08 Cong nghiep 2010" xfId="2118"/>
    <cellStyle name="1_Maket NGTT Thu chi NS 2011_08 Thuong mai va Du lich (Ok)" xfId="2119"/>
    <cellStyle name="1_Maket NGTT Thu chi NS 2011_09 Chi so gia 2011- VuTKG-1 (Ok)" xfId="2120"/>
    <cellStyle name="1_Maket NGTT Thu chi NS 2011_09 Du lich" xfId="2121"/>
    <cellStyle name="1_Maket NGTT Thu chi NS 2011_10 Van tai va BCVT (da sua ok)" xfId="2122"/>
    <cellStyle name="1_Maket NGTT Thu chi NS 2011_12 Giao duc, Y Te va Muc songnam2011" xfId="2123"/>
    <cellStyle name="1_Maket NGTT Thu chi NS 2011_nien giam tom tat du lich va XNK" xfId="2124"/>
    <cellStyle name="1_Maket NGTT Thu chi NS 2011_Nongnghiep" xfId="2125"/>
    <cellStyle name="1_Maket NGTT Thu chi NS 2011_XNK" xfId="2126"/>
    <cellStyle name="1_Maket NGTT2012 LN,TS (7-1-2013)" xfId="2127"/>
    <cellStyle name="1_Maket NGTT2012 LN,TS (7-1-2013)_Nongnghiep" xfId="2128"/>
    <cellStyle name="1_Ngiam_lamnghiep_2011_v2(1)(1)" xfId="2129"/>
    <cellStyle name="1_Ngiam_lamnghiep_2011_v2(1)(1)_Nongnghiep" xfId="2130"/>
    <cellStyle name="1_NGTT Ca the 2011 Diep" xfId="2131"/>
    <cellStyle name="1_NGTT Ca the 2011 Diep_08 Cong nghiep 2010" xfId="2132"/>
    <cellStyle name="1_NGTT Ca the 2011 Diep_08 Thuong mai va Du lich (Ok)" xfId="2133"/>
    <cellStyle name="1_NGTT Ca the 2011 Diep_09 Chi so gia 2011- VuTKG-1 (Ok)" xfId="2134"/>
    <cellStyle name="1_NGTT Ca the 2011 Diep_09 Du lich" xfId="2135"/>
    <cellStyle name="1_NGTT Ca the 2011 Diep_10 Van tai va BCVT (da sua ok)" xfId="2136"/>
    <cellStyle name="1_NGTT Ca the 2011 Diep_12 Giao duc, Y Te va Muc songnam2011" xfId="2137"/>
    <cellStyle name="1_NGTT Ca the 2011 Diep_nien giam tom tat du lich va XNK" xfId="2138"/>
    <cellStyle name="1_NGTT Ca the 2011 Diep_Nongnghiep" xfId="2139"/>
    <cellStyle name="1_NGTT Ca the 2011 Diep_XNK" xfId="2140"/>
    <cellStyle name="1_NGTT LN,TS 2012 (Chuan)" xfId="2141"/>
    <cellStyle name="1_Nien giam day du  Nong nghiep 2010" xfId="2142"/>
    <cellStyle name="1_Nien giam TT Vu Nong nghiep 2012(solieu)-gui Vu TH 29-3-2013" xfId="2143"/>
    <cellStyle name="1_Nongnghiep" xfId="2144"/>
    <cellStyle name="1_Nongnghiep_Bo sung 04 bieu Cong nghiep" xfId="2145"/>
    <cellStyle name="1_Nongnghiep_Mau" xfId="2146"/>
    <cellStyle name="1_Nongnghiep_NGDD 2013 Thu chi NSNN " xfId="2147"/>
    <cellStyle name="1_Nongnghiep_Nongnghiep NGDD 2012_cap nhat den 24-5-2013(1)" xfId="2148"/>
    <cellStyle name="1_Phan i (in)" xfId="2149"/>
    <cellStyle name="1_So lieu quoc te TH" xfId="2150"/>
    <cellStyle name="1_So lieu quoc te TH_08 Cong nghiep 2010" xfId="2151"/>
    <cellStyle name="1_So lieu quoc te TH_08 Thuong mai va Du lich (Ok)" xfId="2152"/>
    <cellStyle name="1_So lieu quoc te TH_09 Chi so gia 2011- VuTKG-1 (Ok)" xfId="2153"/>
    <cellStyle name="1_So lieu quoc te TH_09 Du lich" xfId="2154"/>
    <cellStyle name="1_So lieu quoc te TH_10 Van tai va BCVT (da sua ok)" xfId="2155"/>
    <cellStyle name="1_So lieu quoc te TH_12 Giao duc, Y Te va Muc songnam2011" xfId="2156"/>
    <cellStyle name="1_So lieu quoc te TH_nien giam tom tat du lich va XNK" xfId="2157"/>
    <cellStyle name="1_So lieu quoc te TH_Nongnghiep" xfId="2158"/>
    <cellStyle name="1_So lieu quoc te TH_XNK" xfId="2159"/>
    <cellStyle name="1_So lieu quoc te(GDP)" xfId="2160"/>
    <cellStyle name="1_So lieu quoc te(GDP)_02  Dan so lao dong(OK)" xfId="2161"/>
    <cellStyle name="1_So lieu quoc te(GDP)_03 TKQG va Thu chi NSNN 2012" xfId="2162"/>
    <cellStyle name="1_So lieu quoc te(GDP)_04 Doanh nghiep va CSKDCT 2012" xfId="2163"/>
    <cellStyle name="1_So lieu quoc te(GDP)_05 Doanh nghiep va Ca the_2011 (Ok)" xfId="2164"/>
    <cellStyle name="1_So lieu quoc te(GDP)_07 NGTT CN 2012" xfId="2165"/>
    <cellStyle name="1_So lieu quoc te(GDP)_08 Thuong mai Tong muc - Diep" xfId="2166"/>
    <cellStyle name="1_So lieu quoc te(GDP)_08 Thuong mai va Du lich (Ok)" xfId="2167"/>
    <cellStyle name="1_So lieu quoc te(GDP)_09 Chi so gia 2011- VuTKG-1 (Ok)" xfId="2168"/>
    <cellStyle name="1_So lieu quoc te(GDP)_09 Du lich" xfId="2169"/>
    <cellStyle name="1_So lieu quoc te(GDP)_10 Van tai va BCVT (da sua ok)" xfId="2170"/>
    <cellStyle name="1_So lieu quoc te(GDP)_11 (3)" xfId="2171"/>
    <cellStyle name="1_So lieu quoc te(GDP)_11 (3)_04 Doanh nghiep va CSKDCT 2012" xfId="2172"/>
    <cellStyle name="1_So lieu quoc te(GDP)_11 (3)_Xl0000167" xfId="2173"/>
    <cellStyle name="1_So lieu quoc te(GDP)_12 (2)" xfId="2174"/>
    <cellStyle name="1_So lieu quoc te(GDP)_12 (2)_04 Doanh nghiep va CSKDCT 2012" xfId="2175"/>
    <cellStyle name="1_So lieu quoc te(GDP)_12 (2)_Xl0000167" xfId="2176"/>
    <cellStyle name="1_So lieu quoc te(GDP)_12 Giao duc, Y Te va Muc songnam2011" xfId="2177"/>
    <cellStyle name="1_So lieu quoc te(GDP)_12 So lieu quoc te (Ok)" xfId="2178"/>
    <cellStyle name="1_So lieu quoc te(GDP)_13 Van tai 2012" xfId="2179"/>
    <cellStyle name="1_So lieu quoc te(GDP)_Giaoduc2013(ok)" xfId="2180"/>
    <cellStyle name="1_So lieu quoc te(GDP)_Maket NGTT2012 LN,TS (7-1-2013)" xfId="2181"/>
    <cellStyle name="1_So lieu quoc te(GDP)_Maket NGTT2012 LN,TS (7-1-2013)_Nongnghiep" xfId="2182"/>
    <cellStyle name="1_So lieu quoc te(GDP)_Ngiam_lamnghiep_2011_v2(1)(1)" xfId="2183"/>
    <cellStyle name="1_So lieu quoc te(GDP)_Ngiam_lamnghiep_2011_v2(1)(1)_Nongnghiep" xfId="2184"/>
    <cellStyle name="1_So lieu quoc te(GDP)_NGTT LN,TS 2012 (Chuan)" xfId="2185"/>
    <cellStyle name="1_So lieu quoc te(GDP)_Nien giam TT Vu Nong nghiep 2012(solieu)-gui Vu TH 29-3-2013" xfId="2186"/>
    <cellStyle name="1_So lieu quoc te(GDP)_Nongnghiep" xfId="2187"/>
    <cellStyle name="1_So lieu quoc te(GDP)_Nongnghiep NGDD 2012_cap nhat den 24-5-2013(1)" xfId="2188"/>
    <cellStyle name="1_So lieu quoc te(GDP)_Nongnghiep_Nongnghiep NGDD 2012_cap nhat den 24-5-2013(1)" xfId="2189"/>
    <cellStyle name="1_So lieu quoc te(GDP)_Xl0000147" xfId="2190"/>
    <cellStyle name="1_So lieu quoc te(GDP)_Xl0000167" xfId="2191"/>
    <cellStyle name="1_So lieu quoc te(GDP)_XNK" xfId="2192"/>
    <cellStyle name="1_Thuong mai va Du lich" xfId="2193"/>
    <cellStyle name="1_Thuong mai va Du lich_01 Don vi HC" xfId="2194"/>
    <cellStyle name="1_Thuong mai va Du lich_NGDD 2013 Thu chi NSNN " xfId="2195"/>
    <cellStyle name="1_Tong hop 1" xfId="2196"/>
    <cellStyle name="1_Tong hop NGTT" xfId="2197"/>
    <cellStyle name="1_Xl0000167" xfId="2198"/>
    <cellStyle name="1_XNK" xfId="2199"/>
    <cellStyle name="1_XNK (10-6)" xfId="2200"/>
    <cellStyle name="1_XNK_08 Thuong mai Tong muc - Diep" xfId="2201"/>
    <cellStyle name="1_XNK_Bo sung 04 bieu Cong nghiep" xfId="2202"/>
    <cellStyle name="1_XNK-2012" xfId="2203"/>
    <cellStyle name="1_XNK-Market" xfId="2204"/>
    <cellStyle name="¹éºÐÀ²_      " xfId="2205"/>
    <cellStyle name="2" xfId="2206"/>
    <cellStyle name="20% - Accent1 2" xfId="2207"/>
    <cellStyle name="20% - Accent2 2" xfId="2208"/>
    <cellStyle name="20% - Accent3 2" xfId="2209"/>
    <cellStyle name="20% - Accent4 2" xfId="2210"/>
    <cellStyle name="20% - Accent5 2" xfId="2211"/>
    <cellStyle name="20% - Accent6 2" xfId="2212"/>
    <cellStyle name="3" xfId="2213"/>
    <cellStyle name="4" xfId="2214"/>
    <cellStyle name="40% - Accent1 2" xfId="2215"/>
    <cellStyle name="40% - Accent2 2" xfId="2216"/>
    <cellStyle name="40% - Accent3 2" xfId="2217"/>
    <cellStyle name="40% - Accent4 2" xfId="2218"/>
    <cellStyle name="40% - Accent5 2" xfId="2219"/>
    <cellStyle name="40% - Accent6 2" xfId="2220"/>
    <cellStyle name="60% - Accent1 2" xfId="2221"/>
    <cellStyle name="60% - Accent2 2" xfId="2222"/>
    <cellStyle name="60% - Accent3 2" xfId="2223"/>
    <cellStyle name="60% - Accent4 2" xfId="2224"/>
    <cellStyle name="60% - Accent5 2" xfId="2225"/>
    <cellStyle name="60% - Accent6 2" xfId="2226"/>
    <cellStyle name="Accent1 2" xfId="2227"/>
    <cellStyle name="Accent2 2" xfId="2228"/>
    <cellStyle name="Accent3 2" xfId="2229"/>
    <cellStyle name="Accent4 2" xfId="2230"/>
    <cellStyle name="Accent5 2" xfId="2231"/>
    <cellStyle name="Accent6 2" xfId="2232"/>
    <cellStyle name="ÅëÈ­ [0]_      " xfId="2233"/>
    <cellStyle name="AeE­ [0]_INQUIRY ¿μ¾÷AßAø " xfId="2234"/>
    <cellStyle name="ÅëÈ­ [0]_S" xfId="2235"/>
    <cellStyle name="ÅëÈ­_      " xfId="2236"/>
    <cellStyle name="AeE­_INQUIRY ¿?¾÷AßAø " xfId="2237"/>
    <cellStyle name="ÅëÈ­_L601CPT" xfId="2238"/>
    <cellStyle name="ÄÞ¸¶ [0]_      " xfId="2239"/>
    <cellStyle name="AÞ¸¶ [0]_INQUIRY ¿?¾÷AßAø " xfId="2240"/>
    <cellStyle name="ÄÞ¸¶ [0]_L601CPT" xfId="2241"/>
    <cellStyle name="ÄÞ¸¶_      " xfId="2242"/>
    <cellStyle name="AÞ¸¶_INQUIRY ¿?¾÷AßAø " xfId="2243"/>
    <cellStyle name="ÄÞ¸¶_L601CPT" xfId="2244"/>
    <cellStyle name="AutoFormat Options" xfId="2245"/>
    <cellStyle name="Bad 2" xfId="2246"/>
    <cellStyle name="C?AØ_¿?¾÷CoE² " xfId="2247"/>
    <cellStyle name="Ç¥ÁØ_      " xfId="2248"/>
    <cellStyle name="C￥AØ_¿μ¾÷CoE² " xfId="2249"/>
    <cellStyle name="Ç¥ÁØ_S" xfId="2250"/>
    <cellStyle name="C￥AØ_Sheet1_¿μ¾÷CoE² " xfId="2251"/>
    <cellStyle name="Calc Currency (0)" xfId="2252"/>
    <cellStyle name="Calc Currency (0) 2" xfId="2253"/>
    <cellStyle name="Calc Currency (0) 3" xfId="2254"/>
    <cellStyle name="Calculation 2" xfId="2255"/>
    <cellStyle name="category" xfId="2256"/>
    <cellStyle name="Cerrency_Sheet2_XANGDAU" xfId="2257"/>
    <cellStyle name="Check Cell 2" xfId="2258"/>
    <cellStyle name="Comma [0] 2" xfId="2259"/>
    <cellStyle name="Comma 10" xfId="2260"/>
    <cellStyle name="Comma 10 2" xfId="2261"/>
    <cellStyle name="Comma 10_Mau" xfId="2262"/>
    <cellStyle name="Comma 11" xfId="2263"/>
    <cellStyle name="Comma 12" xfId="2264"/>
    <cellStyle name="Comma 13" xfId="2265"/>
    <cellStyle name="Comma 14" xfId="2266"/>
    <cellStyle name="Comma 15" xfId="2267"/>
    <cellStyle name="Comma 2" xfId="7"/>
    <cellStyle name="Comma 2 2" xfId="50"/>
    <cellStyle name="Comma 2 2 2" xfId="2268"/>
    <cellStyle name="Comma 2 2 3" xfId="2269"/>
    <cellStyle name="Comma 2 2 4" xfId="2270"/>
    <cellStyle name="Comma 2 2 5" xfId="2271"/>
    <cellStyle name="Comma 2 3" xfId="2272"/>
    <cellStyle name="Comma 2 4" xfId="2273"/>
    <cellStyle name="Comma 2 5" xfId="2274"/>
    <cellStyle name="Comma 2 6" xfId="2275"/>
    <cellStyle name="Comma 2_Mau" xfId="2276"/>
    <cellStyle name="Comma 3" xfId="8"/>
    <cellStyle name="Comma 3 2" xfId="51"/>
    <cellStyle name="Comma 3 2 2" xfId="2277"/>
    <cellStyle name="Comma 3 2 3" xfId="2278"/>
    <cellStyle name="Comma 3 2 4" xfId="2279"/>
    <cellStyle name="Comma 3 2 5" xfId="2628"/>
    <cellStyle name="Comma 3 3" xfId="2280"/>
    <cellStyle name="Comma 3 3 2" xfId="2281"/>
    <cellStyle name="Comma 3 3 3" xfId="2282"/>
    <cellStyle name="Comma 3 4" xfId="2283"/>
    <cellStyle name="Comma 3 5" xfId="2284"/>
    <cellStyle name="Comma 3_Xl0000115" xfId="2285"/>
    <cellStyle name="Comma 4" xfId="2286"/>
    <cellStyle name="Comma 4 2" xfId="2287"/>
    <cellStyle name="Comma 4_Xl0000115" xfId="2288"/>
    <cellStyle name="Comma 5" xfId="2289"/>
    <cellStyle name="Comma 5 2" xfId="2290"/>
    <cellStyle name="Comma 5_Xl0000108" xfId="2291"/>
    <cellStyle name="Comma 6" xfId="2292"/>
    <cellStyle name="Comma 6 2" xfId="2293"/>
    <cellStyle name="Comma 6_Xl0000115" xfId="2294"/>
    <cellStyle name="Comma 7" xfId="2295"/>
    <cellStyle name="Comma 7 2" xfId="2296"/>
    <cellStyle name="Comma 8" xfId="2297"/>
    <cellStyle name="Comma 8 2" xfId="2298"/>
    <cellStyle name="Comma 9" xfId="2299"/>
    <cellStyle name="Comma 9 2" xfId="2300"/>
    <cellStyle name="comma zerodec" xfId="2301"/>
    <cellStyle name="Comma_Bieu 012011" xfId="2617"/>
    <cellStyle name="Comma_Bieu 012011 2" xfId="2619"/>
    <cellStyle name="Comma0" xfId="9"/>
    <cellStyle name="cong" xfId="2302"/>
    <cellStyle name="Currency 2" xfId="2303"/>
    <cellStyle name="Currency0" xfId="10"/>
    <cellStyle name="Currency1" xfId="2304"/>
    <cellStyle name="Date" xfId="11"/>
    <cellStyle name="DAUDE" xfId="2305"/>
    <cellStyle name="Dollar (zero dec)" xfId="2306"/>
    <cellStyle name="Euro" xfId="12"/>
    <cellStyle name="Explanatory Text 2" xfId="2307"/>
    <cellStyle name="Fixed" xfId="13"/>
    <cellStyle name="gia" xfId="2308"/>
    <cellStyle name="Good 2" xfId="2309"/>
    <cellStyle name="Grey" xfId="2310"/>
    <cellStyle name="HEADER" xfId="2311"/>
    <cellStyle name="Header1" xfId="14"/>
    <cellStyle name="Header2" xfId="15"/>
    <cellStyle name="Heading 1 2" xfId="2312"/>
    <cellStyle name="Heading 1 3" xfId="2313"/>
    <cellStyle name="Heading 1 4" xfId="2314"/>
    <cellStyle name="Heading 1 5" xfId="2315"/>
    <cellStyle name="Heading 1 6" xfId="2316"/>
    <cellStyle name="Heading 1 7" xfId="2317"/>
    <cellStyle name="Heading 1 8" xfId="2318"/>
    <cellStyle name="Heading 1 9" xfId="2319"/>
    <cellStyle name="Heading 2 2" xfId="2320"/>
    <cellStyle name="Heading 2 3" xfId="2321"/>
    <cellStyle name="Heading 2 4" xfId="2322"/>
    <cellStyle name="Heading 2 5" xfId="2323"/>
    <cellStyle name="Heading 2 6" xfId="2324"/>
    <cellStyle name="Heading 2 7" xfId="2325"/>
    <cellStyle name="Heading 2 8" xfId="2326"/>
    <cellStyle name="Heading 2 9" xfId="2327"/>
    <cellStyle name="Heading 3 2" xfId="2328"/>
    <cellStyle name="Heading 4 2" xfId="2329"/>
    <cellStyle name="HEADING1" xfId="2330"/>
    <cellStyle name="HEADING2" xfId="2331"/>
    <cellStyle name="Hyperlink 2" xfId="2332"/>
    <cellStyle name="Input [yellow]" xfId="2333"/>
    <cellStyle name="Input 2" xfId="2334"/>
    <cellStyle name="Ledger 17 x 11 in" xfId="2335"/>
    <cellStyle name="Linked Cell 2" xfId="2336"/>
    <cellStyle name="Model" xfId="2337"/>
    <cellStyle name="moi" xfId="2338"/>
    <cellStyle name="moi 2" xfId="2339"/>
    <cellStyle name="moi 3" xfId="2340"/>
    <cellStyle name="Monétaire [0]_TARIFFS DB" xfId="2341"/>
    <cellStyle name="Monétaire_TARIFFS DB" xfId="2342"/>
    <cellStyle name="n" xfId="2343"/>
    <cellStyle name="Neutral 2" xfId="2344"/>
    <cellStyle name="New Times Roman" xfId="2345"/>
    <cellStyle name="No" xfId="16"/>
    <cellStyle name="no dec" xfId="2346"/>
    <cellStyle name="No_01 Don vi HC" xfId="2347"/>
    <cellStyle name="Normal" xfId="0" builtinId="0"/>
    <cellStyle name="Normal - Style1" xfId="2348"/>
    <cellStyle name="Normal - Style1 2" xfId="2349"/>
    <cellStyle name="Normal - Style1_01 Don vi HC" xfId="2350"/>
    <cellStyle name="Normal 10" xfId="44"/>
    <cellStyle name="Normal 10 2" xfId="2351"/>
    <cellStyle name="Normal 10 3" xfId="2352"/>
    <cellStyle name="Normal 10_Xl0000115" xfId="2353"/>
    <cellStyle name="Normal 100" xfId="2354"/>
    <cellStyle name="Normal 101" xfId="2355"/>
    <cellStyle name="Normal 102" xfId="2356"/>
    <cellStyle name="Normal 103" xfId="2357"/>
    <cellStyle name="Normal 104" xfId="2358"/>
    <cellStyle name="Normal 105" xfId="2359"/>
    <cellStyle name="Normal 106" xfId="2360"/>
    <cellStyle name="Normal 107" xfId="2361"/>
    <cellStyle name="Normal 108" xfId="2362"/>
    <cellStyle name="Normal 109" xfId="2363"/>
    <cellStyle name="Normal 11" xfId="2364"/>
    <cellStyle name="Normal 11 2" xfId="2365"/>
    <cellStyle name="Normal 11 3" xfId="2366"/>
    <cellStyle name="Normal 11_Mau" xfId="2367"/>
    <cellStyle name="Normal 110" xfId="2368"/>
    <cellStyle name="Normal 111" xfId="2369"/>
    <cellStyle name="Normal 112" xfId="2370"/>
    <cellStyle name="Normal 113" xfId="2371"/>
    <cellStyle name="Normal 114" xfId="2372"/>
    <cellStyle name="Normal 115" xfId="2373"/>
    <cellStyle name="Normal 116" xfId="2374"/>
    <cellStyle name="Normal 117" xfId="2375"/>
    <cellStyle name="Normal 118" xfId="2376"/>
    <cellStyle name="Normal 119" xfId="2377"/>
    <cellStyle name="Normal 12" xfId="45"/>
    <cellStyle name="Normal 12 2" xfId="2378"/>
    <cellStyle name="Normal 120" xfId="2379"/>
    <cellStyle name="Normal 121" xfId="2380"/>
    <cellStyle name="Normal 122" xfId="2381"/>
    <cellStyle name="Normal 123" xfId="2382"/>
    <cellStyle name="Normal 124" xfId="2383"/>
    <cellStyle name="Normal 125" xfId="2384"/>
    <cellStyle name="Normal 126" xfId="2385"/>
    <cellStyle name="Normal 127" xfId="2386"/>
    <cellStyle name="Normal 128" xfId="2387"/>
    <cellStyle name="Normal 129" xfId="2388"/>
    <cellStyle name="Normal 13" xfId="2389"/>
    <cellStyle name="Normal 130" xfId="2390"/>
    <cellStyle name="Normal 131" xfId="2391"/>
    <cellStyle name="Normal 132" xfId="2392"/>
    <cellStyle name="Normal 133" xfId="2393"/>
    <cellStyle name="Normal 134" xfId="2394"/>
    <cellStyle name="Normal 135" xfId="2395"/>
    <cellStyle name="Normal 136" xfId="2396"/>
    <cellStyle name="Normal 137" xfId="2397"/>
    <cellStyle name="Normal 138" xfId="2398"/>
    <cellStyle name="Normal 139" xfId="2399"/>
    <cellStyle name="Normal 14" xfId="2400"/>
    <cellStyle name="Normal 140" xfId="2401"/>
    <cellStyle name="Normal 141" xfId="2402"/>
    <cellStyle name="Normal 142" xfId="2403"/>
    <cellStyle name="Normal 143" xfId="2404"/>
    <cellStyle name="Normal 144" xfId="2405"/>
    <cellStyle name="Normal 145" xfId="2406"/>
    <cellStyle name="Normal 146" xfId="2407"/>
    <cellStyle name="Normal 147" xfId="2408"/>
    <cellStyle name="Normal 148" xfId="2409"/>
    <cellStyle name="Normal 149" xfId="2410"/>
    <cellStyle name="Normal 15" xfId="2411"/>
    <cellStyle name="Normal 150" xfId="2412"/>
    <cellStyle name="Normal 151" xfId="2413"/>
    <cellStyle name="Normal 152" xfId="2414"/>
    <cellStyle name="Normal 16" xfId="2415"/>
    <cellStyle name="Normal 17" xfId="2416"/>
    <cellStyle name="Normal 18" xfId="2417"/>
    <cellStyle name="Normal 19" xfId="2418"/>
    <cellStyle name="Normal 2" xfId="17"/>
    <cellStyle name="Normal 2 10" xfId="2419"/>
    <cellStyle name="Normal 2 11" xfId="2420"/>
    <cellStyle name="Normal 2 12" xfId="2421"/>
    <cellStyle name="Normal 2 13" xfId="2626"/>
    <cellStyle name="Normal 2 2" xfId="18"/>
    <cellStyle name="Normal 2 2 2" xfId="2422"/>
    <cellStyle name="Normal 2 2 2 2" xfId="2423"/>
    <cellStyle name="Normal 2 2 2 3" xfId="2424"/>
    <cellStyle name="Normal 2 2 3" xfId="2425"/>
    <cellStyle name="Normal 2 2 3 2" xfId="2426"/>
    <cellStyle name="Normal 2 2 3 3" xfId="2427"/>
    <cellStyle name="Normal 2 2 4" xfId="2428"/>
    <cellStyle name="Normal 2 2 5" xfId="2429"/>
    <cellStyle name="Normal 2 2_Xl0000115" xfId="2430"/>
    <cellStyle name="Normal 2 3" xfId="19"/>
    <cellStyle name="Normal 2 3 2" xfId="2431"/>
    <cellStyle name="Normal 2 3 3" xfId="2432"/>
    <cellStyle name="Normal 2 4" xfId="52"/>
    <cellStyle name="Normal 2 4 2" xfId="2433"/>
    <cellStyle name="Normal 2 4 3" xfId="2434"/>
    <cellStyle name="Normal 2 5" xfId="2435"/>
    <cellStyle name="Normal 2 6" xfId="2436"/>
    <cellStyle name="Normal 2 7" xfId="2437"/>
    <cellStyle name="Normal 2 8" xfId="2438"/>
    <cellStyle name="Normal 2 9" xfId="2439"/>
    <cellStyle name="Normal 2_12 Chi so gia 2012(chuan) co so" xfId="2440"/>
    <cellStyle name="Normal 20" xfId="2441"/>
    <cellStyle name="Normal 21" xfId="2442"/>
    <cellStyle name="Normal 22" xfId="2443"/>
    <cellStyle name="Normal 23" xfId="2444"/>
    <cellStyle name="Normal 24" xfId="2445"/>
    <cellStyle name="Normal 25" xfId="20"/>
    <cellStyle name="Normal 26" xfId="21"/>
    <cellStyle name="Normal 27" xfId="2446"/>
    <cellStyle name="Normal 28" xfId="2447"/>
    <cellStyle name="Normal 29" xfId="2448"/>
    <cellStyle name="Normal 3" xfId="22"/>
    <cellStyle name="Normal 3 2" xfId="23"/>
    <cellStyle name="Normal 3 2 2" xfId="2449"/>
    <cellStyle name="Normal 3 2 3" xfId="2450"/>
    <cellStyle name="Normal 3 2_08 Thuong mai Tong muc - Diep" xfId="2451"/>
    <cellStyle name="Normal 3 3" xfId="2452"/>
    <cellStyle name="Normal 3 4" xfId="2453"/>
    <cellStyle name="Normal 3 5" xfId="2454"/>
    <cellStyle name="Normal 3 6" xfId="2455"/>
    <cellStyle name="Normal 3_01 Don vi HC" xfId="2456"/>
    <cellStyle name="Normal 30" xfId="2457"/>
    <cellStyle name="Normal 31" xfId="2458"/>
    <cellStyle name="Normal 32" xfId="2459"/>
    <cellStyle name="Normal 33" xfId="2460"/>
    <cellStyle name="Normal 34" xfId="2461"/>
    <cellStyle name="Normal 35" xfId="2462"/>
    <cellStyle name="Normal 36" xfId="2463"/>
    <cellStyle name="Normal 37" xfId="2464"/>
    <cellStyle name="Normal 38" xfId="2465"/>
    <cellStyle name="Normal 39" xfId="2466"/>
    <cellStyle name="Normal 4" xfId="24"/>
    <cellStyle name="Normal 4 2" xfId="2467"/>
    <cellStyle name="Normal 4 2 2" xfId="2468"/>
    <cellStyle name="Normal 4 3" xfId="2469"/>
    <cellStyle name="Normal 4 4" xfId="2470"/>
    <cellStyle name="Normal 4 5" xfId="2471"/>
    <cellStyle name="Normal 4 6" xfId="2472"/>
    <cellStyle name="Normal 4_07 NGTT CN 2012" xfId="2473"/>
    <cellStyle name="Normal 40" xfId="2474"/>
    <cellStyle name="Normal 41" xfId="2475"/>
    <cellStyle name="Normal 42" xfId="2476"/>
    <cellStyle name="Normal 43" xfId="2477"/>
    <cellStyle name="Normal 44" xfId="2478"/>
    <cellStyle name="Normal 45" xfId="2479"/>
    <cellStyle name="Normal 46" xfId="2480"/>
    <cellStyle name="Normal 47" xfId="2481"/>
    <cellStyle name="Normal 48" xfId="2482"/>
    <cellStyle name="Normal 49" xfId="2483"/>
    <cellStyle name="Normal 5" xfId="25"/>
    <cellStyle name="Normal 5 2" xfId="2484"/>
    <cellStyle name="Normal 5 3" xfId="2485"/>
    <cellStyle name="Normal 5 4" xfId="2486"/>
    <cellStyle name="Normal 5 5" xfId="2487"/>
    <cellStyle name="Normal 5 6" xfId="2488"/>
    <cellStyle name="Normal 5_Bieu GDP" xfId="2489"/>
    <cellStyle name="Normal 50" xfId="2490"/>
    <cellStyle name="Normal 51" xfId="2491"/>
    <cellStyle name="Normal 52" xfId="2492"/>
    <cellStyle name="Normal 53" xfId="2493"/>
    <cellStyle name="Normal 54" xfId="2494"/>
    <cellStyle name="Normal 55" xfId="2495"/>
    <cellStyle name="Normal 56" xfId="2496"/>
    <cellStyle name="Normal 57" xfId="2497"/>
    <cellStyle name="Normal 58" xfId="2498"/>
    <cellStyle name="Normal 59" xfId="2499"/>
    <cellStyle name="Normal 6" xfId="26"/>
    <cellStyle name="Normal 6 2" xfId="2500"/>
    <cellStyle name="Normal 6 3" xfId="2501"/>
    <cellStyle name="Normal 6_FDI " xfId="2502"/>
    <cellStyle name="Normal 60" xfId="2503"/>
    <cellStyle name="Normal 61" xfId="2504"/>
    <cellStyle name="Normal 62" xfId="2505"/>
    <cellStyle name="Normal 63" xfId="2506"/>
    <cellStyle name="Normal 64" xfId="2507"/>
    <cellStyle name="Normal 65" xfId="2508"/>
    <cellStyle name="Normal 66" xfId="2509"/>
    <cellStyle name="Normal 67" xfId="2510"/>
    <cellStyle name="Normal 68" xfId="2511"/>
    <cellStyle name="Normal 69" xfId="2512"/>
    <cellStyle name="Normal 7" xfId="49"/>
    <cellStyle name="Normal 7 2" xfId="2513"/>
    <cellStyle name="Normal 7 3" xfId="2514"/>
    <cellStyle name="Normal 7 4" xfId="2515"/>
    <cellStyle name="Normal 7 5" xfId="2516"/>
    <cellStyle name="Normal 7_Bieu GDP" xfId="2517"/>
    <cellStyle name="Normal 70" xfId="2518"/>
    <cellStyle name="Normal 71" xfId="2519"/>
    <cellStyle name="Normal 72" xfId="2520"/>
    <cellStyle name="Normal 73" xfId="2521"/>
    <cellStyle name="Normal 74" xfId="2522"/>
    <cellStyle name="Normal 75" xfId="2523"/>
    <cellStyle name="Normal 76" xfId="2524"/>
    <cellStyle name="Normal 77" xfId="2525"/>
    <cellStyle name="Normal 78" xfId="2526"/>
    <cellStyle name="Normal 79" xfId="2527"/>
    <cellStyle name="Normal 8" xfId="27"/>
    <cellStyle name="Normal 8 2" xfId="2528"/>
    <cellStyle name="Normal 8 3" xfId="2529"/>
    <cellStyle name="Normal 8_Bieu GDP" xfId="2530"/>
    <cellStyle name="Normal 80" xfId="2531"/>
    <cellStyle name="Normal 81" xfId="2532"/>
    <cellStyle name="Normal 82" xfId="2533"/>
    <cellStyle name="Normal 83" xfId="2534"/>
    <cellStyle name="Normal 84" xfId="2535"/>
    <cellStyle name="Normal 85" xfId="2536"/>
    <cellStyle name="Normal 86" xfId="2537"/>
    <cellStyle name="Normal 87" xfId="2538"/>
    <cellStyle name="Normal 88" xfId="2539"/>
    <cellStyle name="Normal 89" xfId="2540"/>
    <cellStyle name="Normal 9" xfId="28"/>
    <cellStyle name="Normal 9 2" xfId="2541"/>
    <cellStyle name="Normal 9 3" xfId="2542"/>
    <cellStyle name="Normal 9_FDI " xfId="2543"/>
    <cellStyle name="Normal 90" xfId="2544"/>
    <cellStyle name="Normal 91" xfId="2545"/>
    <cellStyle name="Normal 92" xfId="2546"/>
    <cellStyle name="Normal 93" xfId="2547"/>
    <cellStyle name="Normal 94" xfId="2548"/>
    <cellStyle name="Normal 95" xfId="2549"/>
    <cellStyle name="Normal 96" xfId="2550"/>
    <cellStyle name="Normal 97" xfId="2551"/>
    <cellStyle name="Normal 98" xfId="2552"/>
    <cellStyle name="Normal 99" xfId="2553"/>
    <cellStyle name="Normal_02NN" xfId="46"/>
    <cellStyle name="Normal_03&amp;04CN" xfId="2"/>
    <cellStyle name="Normal_05XD" xfId="53"/>
    <cellStyle name="Normal_05XD_Dautu(6-2011)" xfId="5"/>
    <cellStyle name="Normal_06DTNN" xfId="2627"/>
    <cellStyle name="Normal_07Dulich11" xfId="2621"/>
    <cellStyle name="Normal_07Dulich11 2" xfId="2629"/>
    <cellStyle name="Normal_07gia" xfId="2624"/>
    <cellStyle name="Normal_07VT" xfId="2611"/>
    <cellStyle name="Normal_08-12TM" xfId="2614"/>
    <cellStyle name="Normal_08tmt3" xfId="2610"/>
    <cellStyle name="Normal_08tmt3_Xl0000253" xfId="2618"/>
    <cellStyle name="Normal_Bctiendo2000" xfId="47"/>
    <cellStyle name="Normal_Bctiendo2000_GDPQuyI" xfId="48"/>
    <cellStyle name="Normal_Bieu04.072" xfId="2625"/>
    <cellStyle name="Normal_Book1" xfId="2612"/>
    <cellStyle name="Normal_Book2" xfId="2630"/>
    <cellStyle name="Normal_Dau tu" xfId="55"/>
    <cellStyle name="Normal_Dautu" xfId="56"/>
    <cellStyle name="Normal_Gui Vu TH-Bao cao nhanh VDT 2006" xfId="54"/>
    <cellStyle name="Normal_nhanh sap xep lai 2" xfId="2615"/>
    <cellStyle name="Normal_Sheet1" xfId="3"/>
    <cellStyle name="Normal_SPT3-96" xfId="4"/>
    <cellStyle name="Normal_SPT3-96_Bieu 012011" xfId="57"/>
    <cellStyle name="Normal_SPT3-96_Bieudautu_Dautu(6-2011)" xfId="58"/>
    <cellStyle name="Normal_SPT3-96_Van tai12.2010" xfId="2613"/>
    <cellStyle name="Normal_Tieu thu-Ton kho thang 7.2012 (dieu chinh)" xfId="6"/>
    <cellStyle name="Normal_Xl0000008" xfId="2622"/>
    <cellStyle name="Normal_Xl0000107" xfId="43"/>
    <cellStyle name="Normal_Xl0000141" xfId="1"/>
    <cellStyle name="Normal_Xl0000156" xfId="2620"/>
    <cellStyle name="Normal_Xl0000163" xfId="2623"/>
    <cellStyle name="Normal_Xl0000203" xfId="2616"/>
    <cellStyle name="Normal1" xfId="2554"/>
    <cellStyle name="Normal1 2" xfId="2555"/>
    <cellStyle name="Normal1 3" xfId="2556"/>
    <cellStyle name="Note 2" xfId="2557"/>
    <cellStyle name="Output 2" xfId="2558"/>
    <cellStyle name="Percent [2]" xfId="2559"/>
    <cellStyle name="Percent 2" xfId="29"/>
    <cellStyle name="Percent 2 2" xfId="2560"/>
    <cellStyle name="Percent 2 3" xfId="2561"/>
    <cellStyle name="Percent 3" xfId="30"/>
    <cellStyle name="Percent 3 2" xfId="2562"/>
    <cellStyle name="Percent 3 3" xfId="2563"/>
    <cellStyle name="Percent 4" xfId="31"/>
    <cellStyle name="Percent 4 2" xfId="2564"/>
    <cellStyle name="Percent 4 3" xfId="2565"/>
    <cellStyle name="Percent 5" xfId="2566"/>
    <cellStyle name="Percent 5 2" xfId="2567"/>
    <cellStyle name="Percent 5 3" xfId="2568"/>
    <cellStyle name="Style 1" xfId="2569"/>
    <cellStyle name="Style 10" xfId="2570"/>
    <cellStyle name="Style 11" xfId="2571"/>
    <cellStyle name="Style 2" xfId="2572"/>
    <cellStyle name="Style 3" xfId="2573"/>
    <cellStyle name="Style 4" xfId="2574"/>
    <cellStyle name="Style 5" xfId="2575"/>
    <cellStyle name="Style 6" xfId="2576"/>
    <cellStyle name="Style 7" xfId="2577"/>
    <cellStyle name="Style 8" xfId="2578"/>
    <cellStyle name="Style 9" xfId="2579"/>
    <cellStyle name="Style1" xfId="2580"/>
    <cellStyle name="Style2" xfId="2581"/>
    <cellStyle name="Style3" xfId="2582"/>
    <cellStyle name="Style4" xfId="2583"/>
    <cellStyle name="Style5" xfId="2584"/>
    <cellStyle name="Style6" xfId="2585"/>
    <cellStyle name="Style7" xfId="2586"/>
    <cellStyle name="subhead" xfId="2587"/>
    <cellStyle name="thvt" xfId="2588"/>
    <cellStyle name="Total 2" xfId="2589"/>
    <cellStyle name="Total 3" xfId="2590"/>
    <cellStyle name="Total 4" xfId="2591"/>
    <cellStyle name="Total 5" xfId="2592"/>
    <cellStyle name="Total 6" xfId="2593"/>
    <cellStyle name="Total 7" xfId="2594"/>
    <cellStyle name="Total 8" xfId="2595"/>
    <cellStyle name="Total 9" xfId="2596"/>
    <cellStyle name="Warning Text 2" xfId="2597"/>
    <cellStyle name="xuan" xfId="2598"/>
    <cellStyle name="ปกติ_gdp2006q4" xfId="2599"/>
    <cellStyle name=" [0.00]_ Att. 1- Cover" xfId="2600"/>
    <cellStyle name="_ Att. 1- Cover" xfId="2601"/>
    <cellStyle name="?_ Att. 1- Cover" xfId="2602"/>
    <cellStyle name="똿뗦먛귟 [0.00]_PRODUCT DETAIL Q1" xfId="32"/>
    <cellStyle name="똿뗦먛귟_PRODUCT DETAIL Q1" xfId="33"/>
    <cellStyle name="믅됞 [0.00]_PRODUCT DETAIL Q1" xfId="34"/>
    <cellStyle name="믅됞_PRODUCT DETAIL Q1" xfId="35"/>
    <cellStyle name="백분율_95" xfId="36"/>
    <cellStyle name="뷭?_BOOKSHIP" xfId="37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一般_00Q3902REV.1" xfId="2603"/>
    <cellStyle name="千分位[0]_00Q3902REV.1" xfId="2604"/>
    <cellStyle name="千分位_00Q3902REV.1" xfId="2605"/>
    <cellStyle name="標準_list of commodities" xfId="2606"/>
    <cellStyle name="貨幣 [0]_00Q3902REV.1" xfId="2607"/>
    <cellStyle name="貨幣[0]_BRE" xfId="2608"/>
    <cellStyle name="貨幣_00Q3902REV.1" xfId="260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5/Thang%2007/Tong%20hop/Bieu%207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CS3408\Standard\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H Ky Anh"/>
      <sheetName val="Sheet2 (2)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fOOD"/>
      <sheetName val="FORM hc"/>
      <sheetName val="FORM pc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PNT_QUOT__3"/>
      <sheetName val="COAT_WRAP_QIOT__3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SOLIEU"/>
      <sheetName val="TINHTOAN"/>
      <sheetName val="Bia"/>
      <sheetName val="Tm"/>
      <sheetName val="THKP"/>
      <sheetName val="DGi"/>
      <sheetName val="CamPha"/>
      <sheetName val="MongCai"/>
      <sheetName val="70000000"/>
      <sheetName val="T_x000b_331"/>
      <sheetName val="TH  goi 4-x"/>
      <sheetName val="XLÇ_x0015_oppy"/>
      <sheetName val="ȴ0000000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Oð mai 279"/>
      <sheetName val="PNT-QUOT-D150#3"/>
      <sheetName val="PNT-QUOT-H153#3"/>
      <sheetName val="PNT-QUOT-K152#3"/>
      <sheetName val="PNT-QUOT-H146#3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Km27' - Km278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Km283 - Jm284"/>
      <sheetName val="Shedt1"/>
      <sheetName val="_x0012_0000000"/>
      <sheetName val="p0000000"/>
      <sheetName val="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Sheet6"/>
      <sheetName val="Sheet7"/>
      <sheetName val="Sheet8"/>
      <sheetName val="Sheet9"/>
      <sheetName val="Sheet10"/>
      <sheetName val="BKLBD"/>
      <sheetName val="PTDG"/>
      <sheetName val="DTCT"/>
      <sheetName val="vlct"/>
      <sheetName val="Sheet11"/>
      <sheetName val="Sheet12"/>
      <sheetName val="Sheet13"/>
      <sheetName val="Sheet14"/>
      <sheetName val="Km&quot;80"/>
      <sheetName val="Lap ®at ®hÖn"/>
      <sheetName val="Cong ban 1,5_x0013__x0000_"/>
      <sheetName val="XXXXX\XX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[PNT-P3.xlsUTong hop (2)"/>
      <sheetName val="Km276 - Ke277"/>
      <sheetName val="[PNT-P3.xlsUKm279 - Km280"/>
      <sheetName val="cocB40 5B"/>
      <sheetName val="cocD50 9A"/>
      <sheetName val="cocD75 16"/>
      <sheetName val="coc B80 TD25"/>
      <sheetName val="P27 B80"/>
      <sheetName val="Coc23 B80"/>
      <sheetName val="cong B80 C4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xdcb 01-2003"/>
      <sheetName val="ADK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Kѭ284"/>
      <sheetName val="Baocao"/>
      <sheetName val="UT"/>
      <sheetName val="TongHopHD"/>
      <sheetName val="7000 000"/>
      <sheetName val="Áo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Macro1"/>
      <sheetName val="Macro2"/>
      <sheetName val="Macro3"/>
      <sheetName val="Song ban 0,7x0,7"/>
      <sheetName val="Cong ban 0,8x ,8"/>
      <sheetName val="BCDSPS"/>
      <sheetName val="BCDKT"/>
      <sheetName val="gìIÏÝ_x001c_Ã_x0008_ç¾{è"/>
      <sheetName val="ESTI."/>
      <sheetName val="DI-ESTI"/>
      <sheetName val="TAU"/>
      <sheetName val="KHACH"/>
      <sheetName val="BC1"/>
      <sheetName val="BC2"/>
      <sheetName val="BAO CAO AN"/>
      <sheetName val="BANGKEKHACH"/>
      <sheetName val="K43"/>
      <sheetName val="THKL"/>
      <sheetName val="PL43"/>
      <sheetName val="K43+0.00 - 338 Trai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XNxlva sxthanKCIÉ"/>
      <sheetName val="_x000b_luong phu"/>
      <sheetName val="TNghiªm T_x0002_ "/>
      <sheetName val="tt-_x0014_BA"/>
      <sheetName val="TD_x0014_"/>
      <sheetName val="_x0014_.12"/>
      <sheetName val="QD c5a HDQT (2)"/>
      <sheetName val="_x0003_hart1"/>
      <sheetName val="Khac DP"/>
      <sheetName val="Khoi than "/>
      <sheetName val="B3_208_than"/>
      <sheetName val="B3_208_TU"/>
      <sheetName val="B3_208_TW"/>
      <sheetName val="B3_208_DP"/>
      <sheetName val="B3_208_khac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Tong (op"/>
      <sheetName val="Coc 4ieu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hang 07"/>
      <sheetName val="T10-05"/>
      <sheetName val="T9-05"/>
      <sheetName val="t805"/>
      <sheetName val="11T"/>
      <sheetName val="9T"/>
      <sheetName val="Du tnan chi tiet coc nuoc"/>
      <sheetName val="mua vao"/>
      <sheetName val="chi phi "/>
      <sheetName val="ban ra 10%"/>
      <sheetName val="CV den trong to?g"/>
      <sheetName val="?0000000"/>
      <sheetName val="K?284"/>
      <sheetName val="gVL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GS02-thu0TM"/>
      <sheetName val="TDT-TBࡁ"/>
      <sheetName val="ၔong hop QL48 - 2"/>
      <sheetName val="Km266"/>
      <sheetName val="Shaet13"/>
      <sheetName val="Don gia"/>
      <sheetName val="Nhap du lieu"/>
      <sheetName val="Op mai 2_x000c__x0000_"/>
      <sheetName val="_x0000_bÑi_x0003__x0000__x0000__x0000__x0000_²r_x0013__x0000_"/>
      <sheetName val="Km_x0012_77 "/>
      <sheetName val="k, vt tho"/>
      <sheetName val="Km280 ࠭ Km281"/>
      <sheetName val="Diem mon hoc"/>
      <sheetName val="Tong hop diem"/>
      <sheetName val="HoTen-khong duoc xoa"/>
      <sheetName val="Mp mai 275"/>
      <sheetName val="Package1"/>
      <sheetName val="gia x_x0000_ may"/>
      <sheetName val="thaß26"/>
      <sheetName val="??-BLDG"/>
      <sheetName val="bc"/>
      <sheetName val="K.O"/>
      <sheetName val="xang _clc"/>
      <sheetName val="X¡NG_td"/>
      <sheetName val="MaZUT"/>
      <sheetName val="DIESEL"/>
      <sheetName val="Sÿÿÿÿ"/>
      <sheetName val="quÿÿ"/>
      <sheetName val="120"/>
      <sheetName val="IFAD"/>
      <sheetName val="CVHN"/>
      <sheetName val="TCVM"/>
      <sheetName val="RIDP"/>
      <sheetName val="LDNN"/>
      <sheetName val="Cong ban 1,5„—_x0013__x0000_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K-280 -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DG "/>
      <sheetName val="Giao nhiem fu"/>
      <sheetName val="QDcea TGD (2)"/>
      <sheetName val="_x0014_M01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Cong ban 0,7p0,7"/>
      <sheetName val="Km275 - Ke276"/>
      <sheetName val="Km280 - Km2(1"/>
      <sheetName val="Km282 - Kl283"/>
      <sheetName val="Tong hop Op m!i"/>
      <sheetName val="FORM jc"/>
      <sheetName val="TNghiÖ- VL"/>
      <sheetName val="CVden nw8ai TCT (1)"/>
      <sheetName val="CDPS3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VÃt liÖu"/>
      <sheetName val="tt chu don"/>
      <sheetName val="Giao nhie- vu"/>
      <sheetName val="QD cua "/>
      <sheetName val="L_x0010_V ®at ®iÖn"/>
      <sheetName val="nam2004"/>
      <sheetName val="Dhp+d"/>
      <sheetName val="PNT-P3"/>
      <sheetName val="DŃ02"/>
      <sheetName val="T[ 131"/>
      <sheetName val="DC0#"/>
      <sheetName val="DC2@ï4"/>
      <sheetName val="Giao nhÿÿÿÿvu"/>
      <sheetName val="⁋㌱Ա_x0000_䭔㌱س_x0000_䭔ㄠㄴ_x0006_牴湯⁧琠湯౧_x0000_杮楨搠湩⵨偃_x0006_匀敨瑥"/>
      <sheetName val="MTL$-INTER"/>
      <sheetName val="_x000f_p m!i 284"/>
      <sheetName val="AA"/>
      <sheetName val="tuong"/>
      <sheetName val="t01.06"/>
      <sheetName val="chie԰_x0000__x0000__x0000_Ȁ_x0000_"/>
      <sheetName val="Ho la "/>
      <sheetName val="Km27%"/>
      <sheetName val="O0 mai 279"/>
      <sheetName val="CT.XF1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Khach iang le "/>
      <sheetName val="[PNT-P3.xlsѝKQKDKT'04-1"/>
      <sheetName val="chieud_x0005__x0000__x0000__x0000_"/>
      <sheetName val="gìIÏÝ_x001c_齘_x0013_龜_x0013_ꗃ〒"/>
      <sheetName val="_x0000__x0000_"/>
      <sheetName val="Cong ban 1,5_x0013_"/>
      <sheetName val="_x0003_har"/>
      <sheetName val="tldm190337,8"/>
      <sheetName val="?ong hop QL48 - 2"/>
      <sheetName val="Cac cang UT mua thal Dong bac"/>
      <sheetName val="bÑi_x0003__x0000_²r_x0013__x0000_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01NN"/>
      <sheetName val="IIP"/>
      <sheetName val="SP"/>
      <sheetName val="CS TT TK"/>
      <sheetName val="LAO DONG"/>
      <sheetName val="VonDT"/>
      <sheetName val="Tongmuc"/>
      <sheetName val="CPI"/>
      <sheetName val="XK"/>
      <sheetName val="NK"/>
      <sheetName val="Vantai"/>
      <sheetName val="T7-20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G8">
            <v>14800</v>
          </cell>
          <cell r="J8">
            <v>95639</v>
          </cell>
        </row>
        <row r="9">
          <cell r="J9">
            <v>38971</v>
          </cell>
        </row>
        <row r="10">
          <cell r="J10">
            <v>56668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kedotuoi"/>
      <sheetName val="Tkebactho"/>
      <sheetName val="nhan su"/>
      <sheetName val="2020"/>
      <sheetName val="HD1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E25"/>
  <sheetViews>
    <sheetView topLeftCell="A19" workbookViewId="0">
      <selection sqref="A1:E1"/>
    </sheetView>
  </sheetViews>
  <sheetFormatPr defaultColWidth="8" defaultRowHeight="15"/>
  <cols>
    <col min="1" max="1" width="3.88671875" style="86" customWidth="1"/>
    <col min="2" max="2" width="29" style="86" customWidth="1"/>
    <col min="3" max="4" width="10.77734375" style="86" customWidth="1"/>
    <col min="5" max="5" width="13.109375" style="86" customWidth="1"/>
    <col min="6" max="6" width="10.77734375" style="86" customWidth="1"/>
    <col min="7" max="16384" width="8" style="86"/>
  </cols>
  <sheetData>
    <row r="1" spans="1:5" ht="18" customHeight="1">
      <c r="A1" s="438" t="s">
        <v>134</v>
      </c>
      <c r="B1" s="438"/>
      <c r="C1" s="438"/>
      <c r="D1" s="438"/>
      <c r="E1" s="438"/>
    </row>
    <row r="2" spans="1:5" ht="16.5">
      <c r="A2" s="104"/>
      <c r="B2" s="104"/>
      <c r="C2" s="104"/>
      <c r="D2" s="104"/>
      <c r="E2" s="103"/>
    </row>
    <row r="3" spans="1:5" ht="16.5">
      <c r="A3" s="103"/>
      <c r="B3" s="103"/>
      <c r="C3" s="103"/>
      <c r="D3" s="103"/>
      <c r="E3" s="103"/>
    </row>
    <row r="4" spans="1:5" s="99" customFormat="1" ht="20.100000000000001" customHeight="1">
      <c r="E4" s="102" t="s">
        <v>133</v>
      </c>
    </row>
    <row r="5" spans="1:5" s="99" customFormat="1" ht="42" customHeight="1">
      <c r="A5" s="101"/>
      <c r="B5" s="101"/>
      <c r="C5" s="100" t="s">
        <v>132</v>
      </c>
      <c r="D5" s="100" t="s">
        <v>131</v>
      </c>
      <c r="E5" s="100" t="s">
        <v>130</v>
      </c>
    </row>
    <row r="6" spans="1:5" ht="15" customHeight="1">
      <c r="A6" s="87"/>
      <c r="B6" s="87"/>
      <c r="C6" s="87"/>
      <c r="D6" s="87"/>
      <c r="E6" s="98"/>
    </row>
    <row r="7" spans="1:5" ht="15" customHeight="1">
      <c r="A7" s="87"/>
      <c r="B7" s="87"/>
      <c r="C7" s="87"/>
      <c r="D7" s="87"/>
      <c r="E7" s="98"/>
    </row>
    <row r="8" spans="1:5" ht="21.95" customHeight="1">
      <c r="A8" s="95" t="s">
        <v>129</v>
      </c>
      <c r="B8" s="97"/>
      <c r="C8" s="363">
        <v>1116.7</v>
      </c>
      <c r="D8" s="363">
        <v>1111.4000000000001</v>
      </c>
      <c r="E8" s="363">
        <f>+D8/C8*100</f>
        <v>99.525387301871589</v>
      </c>
    </row>
    <row r="9" spans="1:5" ht="21.95" customHeight="1">
      <c r="A9" s="96"/>
      <c r="B9" s="95" t="s">
        <v>128</v>
      </c>
      <c r="C9" s="364">
        <v>1051.7</v>
      </c>
      <c r="D9" s="364">
        <v>1107.4000000000001</v>
      </c>
      <c r="E9" s="364">
        <f>+D9/C9*100</f>
        <v>105.29618712560615</v>
      </c>
    </row>
    <row r="10" spans="1:5" ht="21.95" customHeight="1">
      <c r="A10" s="95" t="s">
        <v>127</v>
      </c>
      <c r="B10" s="95"/>
      <c r="C10" s="363">
        <v>1446.5</v>
      </c>
      <c r="D10" s="363">
        <v>1366.6</v>
      </c>
      <c r="E10" s="363">
        <f>+D10/C10*100</f>
        <v>94.476322156930507</v>
      </c>
    </row>
    <row r="11" spans="1:5" ht="21.95" customHeight="1">
      <c r="A11" s="95"/>
      <c r="B11" s="94" t="s">
        <v>126</v>
      </c>
      <c r="C11" s="364">
        <v>1149.7</v>
      </c>
      <c r="D11" s="364">
        <v>1142.7</v>
      </c>
      <c r="E11" s="364">
        <f>+D11/C11*100</f>
        <v>99.391145516221627</v>
      </c>
    </row>
    <row r="12" spans="1:5" ht="21.95" customHeight="1">
      <c r="A12" s="95"/>
      <c r="B12" s="94" t="s">
        <v>125</v>
      </c>
      <c r="C12" s="364">
        <v>241.9</v>
      </c>
      <c r="D12" s="364">
        <v>223.9</v>
      </c>
      <c r="E12" s="364">
        <f>+D12/C12*100</f>
        <v>92.558908639933861</v>
      </c>
    </row>
    <row r="13" spans="1:5" ht="21" customHeight="1">
      <c r="A13" s="90" t="s">
        <v>124</v>
      </c>
      <c r="B13" s="93"/>
      <c r="C13" s="365"/>
      <c r="D13" s="365"/>
      <c r="E13" s="364"/>
    </row>
    <row r="14" spans="1:5" ht="22.5" customHeight="1">
      <c r="A14" s="90"/>
      <c r="B14" s="89" t="s">
        <v>123</v>
      </c>
      <c r="C14" s="364">
        <v>992.5</v>
      </c>
      <c r="D14" s="364">
        <v>1003.6</v>
      </c>
      <c r="E14" s="364">
        <f>+D14/C14*100</f>
        <v>101.11838790931991</v>
      </c>
    </row>
    <row r="15" spans="1:5" ht="22.5" customHeight="1">
      <c r="A15" s="92"/>
      <c r="B15" s="89" t="s">
        <v>122</v>
      </c>
      <c r="C15" s="364">
        <v>127.4</v>
      </c>
      <c r="D15" s="364">
        <v>119.2</v>
      </c>
      <c r="E15" s="364">
        <f>+D15/C15*100</f>
        <v>93.563579277864989</v>
      </c>
    </row>
    <row r="16" spans="1:5" ht="22.5" customHeight="1">
      <c r="A16" s="90"/>
      <c r="B16" s="89" t="s">
        <v>121</v>
      </c>
      <c r="C16" s="364">
        <v>186.1</v>
      </c>
      <c r="D16" s="364">
        <v>182.2</v>
      </c>
      <c r="E16" s="364">
        <f>+D16/C16*100</f>
        <v>97.904352498656635</v>
      </c>
    </row>
    <row r="17" spans="1:5" ht="22.5" customHeight="1">
      <c r="A17" s="91"/>
      <c r="B17" s="89" t="s">
        <v>120</v>
      </c>
      <c r="C17" s="364">
        <v>96.1</v>
      </c>
      <c r="D17" s="364">
        <v>89.4</v>
      </c>
      <c r="E17" s="364">
        <f>+D17/C17*100</f>
        <v>93.02809573361084</v>
      </c>
    </row>
    <row r="18" spans="1:5" ht="22.5" customHeight="1">
      <c r="A18" s="90"/>
      <c r="B18" s="89" t="s">
        <v>119</v>
      </c>
      <c r="C18" s="364">
        <v>897.7</v>
      </c>
      <c r="D18" s="364">
        <v>907.8</v>
      </c>
      <c r="E18" s="364">
        <f>+D18/C18*100</f>
        <v>101.12509747131557</v>
      </c>
    </row>
    <row r="19" spans="1:5">
      <c r="A19" s="87"/>
      <c r="B19" s="87"/>
      <c r="C19" s="88"/>
      <c r="D19" s="88"/>
      <c r="E19" s="87"/>
    </row>
    <row r="20" spans="1:5">
      <c r="A20" s="87"/>
      <c r="B20" s="87"/>
      <c r="C20" s="88"/>
      <c r="D20" s="88"/>
      <c r="E20" s="87"/>
    </row>
    <row r="21" spans="1:5">
      <c r="A21" s="87"/>
      <c r="B21" s="87"/>
      <c r="C21" s="88"/>
      <c r="D21" s="88"/>
      <c r="E21" s="87"/>
    </row>
    <row r="22" spans="1:5">
      <c r="A22" s="87"/>
      <c r="B22" s="87"/>
      <c r="C22" s="88"/>
      <c r="D22" s="88"/>
      <c r="E22" s="87"/>
    </row>
    <row r="23" spans="1:5">
      <c r="A23" s="87"/>
      <c r="B23" s="87"/>
      <c r="C23" s="88"/>
      <c r="D23" s="88"/>
      <c r="E23" s="87"/>
    </row>
    <row r="24" spans="1:5">
      <c r="A24" s="87"/>
      <c r="B24" s="87"/>
      <c r="C24" s="87"/>
      <c r="D24" s="87"/>
      <c r="E24" s="87"/>
    </row>
    <row r="25" spans="1:5">
      <c r="A25" s="87"/>
      <c r="B25" s="87"/>
      <c r="C25" s="87"/>
      <c r="D25" s="87"/>
      <c r="E25" s="87"/>
    </row>
  </sheetData>
  <mergeCells count="1">
    <mergeCell ref="A1:E1"/>
  </mergeCells>
  <pageMargins left="1" right="0.5" top="0.75" bottom="0.5" header="0.35" footer="0.25"/>
  <pageSetup firstPageNumber="16" orientation="portrait" useFirstPageNumber="1" r:id="rId1"/>
  <headerFooter alignWithMargins="0">
    <oddHeader>&amp;C&amp;11&amp;P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U69"/>
  <sheetViews>
    <sheetView workbookViewId="0">
      <selection sqref="A1:E1"/>
    </sheetView>
  </sheetViews>
  <sheetFormatPr defaultColWidth="8" defaultRowHeight="14.25"/>
  <cols>
    <col min="1" max="1" width="1.6640625" style="240" customWidth="1"/>
    <col min="2" max="2" width="22.33203125" style="241" customWidth="1"/>
    <col min="3" max="4" width="5.21875" style="240" customWidth="1"/>
    <col min="5" max="5" width="0.44140625" style="240" customWidth="1"/>
    <col min="6" max="7" width="5.21875" style="240" customWidth="1"/>
    <col min="8" max="8" width="0.44140625" style="240" customWidth="1"/>
    <col min="9" max="9" width="5.21875" style="240" customWidth="1"/>
    <col min="10" max="10" width="6" style="240" customWidth="1"/>
    <col min="11" max="11" width="0.44140625" style="240" customWidth="1"/>
    <col min="12" max="12" width="6.21875" style="240" customWidth="1"/>
    <col min="13" max="13" width="6.6640625" style="240" customWidth="1"/>
    <col min="14" max="14" width="0.44140625" style="240" customWidth="1"/>
    <col min="15" max="21" width="0" style="240" hidden="1" customWidth="1"/>
    <col min="22" max="16384" width="8" style="240"/>
  </cols>
  <sheetData>
    <row r="1" spans="1:21" ht="20.100000000000001" customHeight="1">
      <c r="A1" s="281" t="s">
        <v>345</v>
      </c>
      <c r="B1" s="281"/>
      <c r="C1" s="281"/>
      <c r="D1" s="281"/>
      <c r="E1" s="281"/>
      <c r="F1" s="280"/>
      <c r="G1" s="280"/>
      <c r="H1" s="280"/>
      <c r="I1" s="280"/>
      <c r="J1" s="280"/>
      <c r="K1" s="280"/>
      <c r="L1" s="280"/>
      <c r="M1" s="280"/>
    </row>
    <row r="2" spans="1:21" ht="20.100000000000001" customHeight="1">
      <c r="A2" s="279"/>
      <c r="B2" s="279"/>
      <c r="C2" s="279"/>
      <c r="D2" s="279"/>
      <c r="E2" s="279"/>
      <c r="F2" s="278"/>
      <c r="G2" s="278"/>
      <c r="H2" s="278"/>
      <c r="I2" s="278"/>
      <c r="J2" s="278"/>
      <c r="K2" s="278"/>
      <c r="L2" s="278"/>
      <c r="M2" s="278"/>
    </row>
    <row r="3" spans="1:21" s="268" customFormat="1" ht="20.100000000000001" customHeight="1">
      <c r="A3" s="276"/>
      <c r="B3" s="277"/>
      <c r="C3" s="276"/>
      <c r="D3" s="276"/>
      <c r="E3" s="276"/>
      <c r="F3" s="276"/>
      <c r="G3" s="275"/>
      <c r="H3" s="275"/>
      <c r="I3" s="275"/>
      <c r="J3" s="274"/>
      <c r="K3" s="274"/>
      <c r="L3" s="274"/>
      <c r="M3" s="273" t="s">
        <v>251</v>
      </c>
    </row>
    <row r="4" spans="1:21" s="268" customFormat="1" ht="18.75" customHeight="1">
      <c r="A4" s="272"/>
      <c r="B4" s="271"/>
      <c r="C4" s="448" t="s">
        <v>250</v>
      </c>
      <c r="D4" s="448"/>
      <c r="E4" s="270"/>
      <c r="F4" s="448" t="s">
        <v>249</v>
      </c>
      <c r="G4" s="448"/>
      <c r="H4" s="270"/>
      <c r="I4" s="448" t="s">
        <v>248</v>
      </c>
      <c r="J4" s="448"/>
      <c r="K4" s="270"/>
      <c r="L4" s="450" t="s">
        <v>185</v>
      </c>
      <c r="M4" s="450"/>
    </row>
    <row r="5" spans="1:21" s="268" customFormat="1" ht="24" customHeight="1">
      <c r="A5" s="452" t="s">
        <v>247</v>
      </c>
      <c r="B5" s="452"/>
      <c r="C5" s="449"/>
      <c r="D5" s="449"/>
      <c r="E5" s="269"/>
      <c r="F5" s="449"/>
      <c r="G5" s="449"/>
      <c r="H5" s="269"/>
      <c r="I5" s="449"/>
      <c r="J5" s="449"/>
      <c r="K5" s="269"/>
      <c r="L5" s="451"/>
      <c r="M5" s="451"/>
      <c r="P5" s="268" t="s">
        <v>246</v>
      </c>
      <c r="Q5" s="268" t="s">
        <v>245</v>
      </c>
      <c r="R5" s="268" t="s">
        <v>244</v>
      </c>
    </row>
    <row r="6" spans="1:21" s="262" customFormat="1" ht="20.100000000000001" customHeight="1">
      <c r="A6" s="267"/>
      <c r="B6" s="266"/>
      <c r="C6" s="264" t="s">
        <v>243</v>
      </c>
      <c r="D6" s="264" t="s">
        <v>242</v>
      </c>
      <c r="E6" s="264"/>
      <c r="F6" s="265" t="s">
        <v>243</v>
      </c>
      <c r="G6" s="264" t="s">
        <v>242</v>
      </c>
      <c r="H6" s="264"/>
      <c r="I6" s="265" t="s">
        <v>243</v>
      </c>
      <c r="J6" s="264" t="s">
        <v>242</v>
      </c>
      <c r="K6" s="264"/>
      <c r="L6" s="263" t="s">
        <v>243</v>
      </c>
      <c r="M6" s="263" t="s">
        <v>242</v>
      </c>
    </row>
    <row r="7" spans="1:21" ht="18" customHeight="1">
      <c r="A7" s="251"/>
      <c r="B7" s="26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</row>
    <row r="8" spans="1:21" s="260" customFormat="1" ht="18" customHeight="1">
      <c r="A8" s="453" t="s">
        <v>241</v>
      </c>
      <c r="B8" s="453"/>
      <c r="C8" s="258"/>
      <c r="D8" s="257">
        <v>14181</v>
      </c>
      <c r="E8" s="258"/>
      <c r="F8" s="258"/>
      <c r="G8" s="258">
        <v>14500</v>
      </c>
      <c r="H8" s="258"/>
      <c r="I8" s="258"/>
      <c r="J8" s="257">
        <v>106266</v>
      </c>
      <c r="K8" s="258"/>
      <c r="L8" s="253"/>
      <c r="M8" s="253">
        <v>109</v>
      </c>
      <c r="O8" s="258"/>
      <c r="P8" s="258">
        <v>14300</v>
      </c>
      <c r="Q8" s="244">
        <f>D8-P8</f>
        <v>-119</v>
      </c>
      <c r="R8" s="243">
        <f>G8/D8*100-100</f>
        <v>2.2494887525562319</v>
      </c>
      <c r="S8" s="244">
        <f>G8-[14]NK!G8</f>
        <v>-300</v>
      </c>
      <c r="T8" s="244">
        <f>J8-[14]NK!J8</f>
        <v>10627</v>
      </c>
      <c r="U8" s="260">
        <f>T8/J8*100</f>
        <v>10.00037641390473</v>
      </c>
    </row>
    <row r="9" spans="1:21" ht="18" customHeight="1">
      <c r="A9" s="251"/>
      <c r="B9" s="259" t="s">
        <v>240</v>
      </c>
      <c r="C9" s="251"/>
      <c r="D9" s="257">
        <v>4273</v>
      </c>
      <c r="E9" s="258"/>
      <c r="F9" s="258"/>
      <c r="G9" s="258">
        <v>4420</v>
      </c>
      <c r="H9" s="258"/>
      <c r="I9" s="253"/>
      <c r="J9" s="257">
        <v>31657</v>
      </c>
      <c r="K9" s="251"/>
      <c r="L9" s="253"/>
      <c r="M9" s="253">
        <f>100-2.5</f>
        <v>97.5</v>
      </c>
      <c r="O9" s="258"/>
      <c r="P9" s="258">
        <v>4174</v>
      </c>
      <c r="Q9" s="244">
        <f>D9-P9</f>
        <v>99</v>
      </c>
      <c r="R9" s="243">
        <f>G9/D9*100-100</f>
        <v>3.4402059443014394</v>
      </c>
      <c r="T9" s="255">
        <f>J9-[14]NK!J9</f>
        <v>-7314</v>
      </c>
    </row>
    <row r="10" spans="1:21" ht="18" customHeight="1">
      <c r="A10" s="251"/>
      <c r="B10" s="259" t="s">
        <v>239</v>
      </c>
      <c r="C10" s="251"/>
      <c r="D10" s="257">
        <f>D8-D9</f>
        <v>9908</v>
      </c>
      <c r="E10" s="258"/>
      <c r="F10" s="258"/>
      <c r="G10" s="257">
        <f>G8-G9</f>
        <v>10080</v>
      </c>
      <c r="H10" s="258"/>
      <c r="I10" s="258"/>
      <c r="J10" s="257">
        <f>J8-J9</f>
        <v>74609</v>
      </c>
      <c r="K10" s="258"/>
      <c r="L10" s="253"/>
      <c r="M10" s="253">
        <v>114.7</v>
      </c>
      <c r="O10" s="258"/>
      <c r="P10" s="257">
        <f>P8-P9</f>
        <v>10126</v>
      </c>
      <c r="Q10" s="244">
        <f>D10-P10</f>
        <v>-218</v>
      </c>
      <c r="R10" s="243">
        <f>G10/D10*100-100</f>
        <v>1.7359709325797326</v>
      </c>
      <c r="T10" s="255">
        <f>J10-[14]NK!J10</f>
        <v>17941</v>
      </c>
    </row>
    <row r="11" spans="1:21" ht="18" customHeight="1">
      <c r="A11" s="251"/>
      <c r="B11" s="256" t="s">
        <v>238</v>
      </c>
      <c r="C11" s="251"/>
      <c r="D11" s="245">
        <f>D23</f>
        <v>339.72337399999998</v>
      </c>
      <c r="E11" s="251">
        <f>E10-E12</f>
        <v>0</v>
      </c>
      <c r="F11" s="251"/>
      <c r="G11" s="245">
        <f>G23</f>
        <v>280</v>
      </c>
      <c r="H11" s="251">
        <f>H10-H12</f>
        <v>0</v>
      </c>
      <c r="I11" s="251"/>
      <c r="J11" s="245">
        <f>J23</f>
        <v>2736.277372</v>
      </c>
      <c r="K11" s="251"/>
      <c r="L11" s="253"/>
      <c r="M11" s="246">
        <f>M23</f>
        <v>51.277803814866573</v>
      </c>
      <c r="O11" s="251"/>
      <c r="P11" s="245">
        <f>P23</f>
        <v>376</v>
      </c>
      <c r="Q11" s="244">
        <f>D11-P11</f>
        <v>-36.276626000000022</v>
      </c>
      <c r="R11" s="243">
        <f>G11/D11*100-100</f>
        <v>-17.5800014278676</v>
      </c>
    </row>
    <row r="12" spans="1:21" ht="18" customHeight="1">
      <c r="A12" s="251"/>
      <c r="B12" s="254" t="s">
        <v>237</v>
      </c>
      <c r="C12" s="251"/>
      <c r="D12" s="245">
        <f>D10-D11</f>
        <v>9568.2766260000008</v>
      </c>
      <c r="E12" s="251"/>
      <c r="F12" s="251"/>
      <c r="G12" s="245">
        <f>G10-G11</f>
        <v>9800</v>
      </c>
      <c r="H12" s="251"/>
      <c r="I12" s="251"/>
      <c r="J12" s="245">
        <f>J10-J11</f>
        <v>71872.722628000003</v>
      </c>
      <c r="K12" s="251"/>
      <c r="L12" s="253"/>
      <c r="M12" s="246">
        <v>120.4</v>
      </c>
      <c r="O12" s="251"/>
      <c r="P12" s="245">
        <f>P10-P11</f>
        <v>9750</v>
      </c>
      <c r="Q12" s="244">
        <f>D12-P12</f>
        <v>-181.72337399999924</v>
      </c>
      <c r="R12" s="243">
        <f>G12/D12*100-100</f>
        <v>2.4217879881350086</v>
      </c>
    </row>
    <row r="13" spans="1:21" ht="18" customHeight="1">
      <c r="A13" s="447" t="s">
        <v>236</v>
      </c>
      <c r="B13" s="447"/>
      <c r="C13" s="251"/>
      <c r="D13" s="251"/>
      <c r="E13" s="251"/>
      <c r="F13" s="251"/>
      <c r="G13" s="251"/>
      <c r="H13" s="251"/>
      <c r="I13" s="251"/>
      <c r="J13" s="251"/>
      <c r="K13" s="251"/>
      <c r="L13" s="246"/>
      <c r="M13" s="246"/>
      <c r="O13" s="251"/>
      <c r="P13" s="251"/>
      <c r="R13" s="243"/>
    </row>
    <row r="14" spans="1:21" ht="18" customHeight="1">
      <c r="A14" s="251"/>
      <c r="B14" s="250" t="s">
        <v>235</v>
      </c>
      <c r="C14" s="245"/>
      <c r="D14" s="245">
        <v>596.07680400000004</v>
      </c>
      <c r="E14" s="245"/>
      <c r="F14" s="245"/>
      <c r="G14" s="245">
        <v>600</v>
      </c>
      <c r="H14" s="245"/>
      <c r="I14" s="245"/>
      <c r="J14" s="245">
        <v>4177.3287049999999</v>
      </c>
      <c r="K14" s="245"/>
      <c r="L14" s="246"/>
      <c r="M14" s="246">
        <v>83.387650346977296</v>
      </c>
      <c r="O14" s="245"/>
      <c r="P14" s="245">
        <v>580</v>
      </c>
      <c r="R14" s="243">
        <f t="shared" ref="R14:R41" si="0">G14/D14*100-100</f>
        <v>0.65816954688946794</v>
      </c>
    </row>
    <row r="15" spans="1:21" ht="18" customHeight="1">
      <c r="A15" s="251"/>
      <c r="B15" s="250" t="s">
        <v>234</v>
      </c>
      <c r="C15" s="245"/>
      <c r="D15" s="245">
        <v>84.078238999999996</v>
      </c>
      <c r="E15" s="245"/>
      <c r="F15" s="245"/>
      <c r="G15" s="245">
        <v>120</v>
      </c>
      <c r="H15" s="245"/>
      <c r="I15" s="245"/>
      <c r="J15" s="245">
        <v>1082.7423589999999</v>
      </c>
      <c r="K15" s="245"/>
      <c r="L15" s="246"/>
      <c r="M15" s="246">
        <v>103.1840017301985</v>
      </c>
      <c r="O15" s="245"/>
      <c r="P15" s="245">
        <v>115</v>
      </c>
      <c r="R15" s="243">
        <f t="shared" si="0"/>
        <v>42.724207151864817</v>
      </c>
    </row>
    <row r="16" spans="1:21" ht="18" customHeight="1">
      <c r="A16" s="251"/>
      <c r="B16" s="250" t="s">
        <v>233</v>
      </c>
      <c r="C16" s="245">
        <v>35.728000000000002</v>
      </c>
      <c r="D16" s="245">
        <v>268.98539399999999</v>
      </c>
      <c r="E16" s="245"/>
      <c r="F16" s="245">
        <v>30</v>
      </c>
      <c r="G16" s="245">
        <v>219.22117278424349</v>
      </c>
      <c r="H16" s="245"/>
      <c r="I16" s="245">
        <v>214.934</v>
      </c>
      <c r="J16" s="245">
        <v>1564.5550907842435</v>
      </c>
      <c r="K16" s="245"/>
      <c r="L16" s="246">
        <v>108.87861119413191</v>
      </c>
      <c r="M16" s="246">
        <v>122.58543814345784</v>
      </c>
      <c r="O16" s="245">
        <v>33</v>
      </c>
      <c r="P16" s="245">
        <v>252.65033858267719</v>
      </c>
      <c r="R16" s="243">
        <f t="shared" si="0"/>
        <v>-18.500715029811801</v>
      </c>
    </row>
    <row r="17" spans="1:18" ht="18" customHeight="1">
      <c r="A17" s="251"/>
      <c r="B17" s="250" t="s">
        <v>232</v>
      </c>
      <c r="C17" s="245">
        <v>107.14</v>
      </c>
      <c r="D17" s="245">
        <v>217.90088700000001</v>
      </c>
      <c r="E17" s="245"/>
      <c r="F17" s="245">
        <v>90</v>
      </c>
      <c r="G17" s="245">
        <v>181.24314697366606</v>
      </c>
      <c r="H17" s="245"/>
      <c r="I17" s="245">
        <v>876.49300000000005</v>
      </c>
      <c r="J17" s="245">
        <v>1801.8445359736661</v>
      </c>
      <c r="K17" s="245"/>
      <c r="L17" s="246">
        <v>67.562184299394218</v>
      </c>
      <c r="M17" s="246">
        <v>67.160524633543034</v>
      </c>
      <c r="O17" s="245">
        <v>110</v>
      </c>
      <c r="P17" s="245">
        <v>225.4176157894737</v>
      </c>
      <c r="R17" s="243">
        <f t="shared" si="0"/>
        <v>-16.823125656360432</v>
      </c>
    </row>
    <row r="18" spans="1:18" ht="18" customHeight="1">
      <c r="A18" s="251"/>
      <c r="B18" s="250" t="s">
        <v>231</v>
      </c>
      <c r="C18" s="245">
        <v>12.375</v>
      </c>
      <c r="D18" s="245">
        <v>22.442095999999999</v>
      </c>
      <c r="E18" s="245"/>
      <c r="F18" s="245">
        <v>13</v>
      </c>
      <c r="G18" s="245">
        <v>21.920292250081406</v>
      </c>
      <c r="H18" s="245"/>
      <c r="I18" s="245">
        <v>79.16</v>
      </c>
      <c r="J18" s="245">
        <v>134.82028725008141</v>
      </c>
      <c r="K18" s="245"/>
      <c r="L18" s="246">
        <v>94.598470363288712</v>
      </c>
      <c r="M18" s="246">
        <v>96.087141550954485</v>
      </c>
      <c r="O18" s="245">
        <v>12</v>
      </c>
      <c r="P18" s="245">
        <v>21.536908629441623</v>
      </c>
      <c r="R18" s="243">
        <f t="shared" si="0"/>
        <v>-2.3251114776382451</v>
      </c>
    </row>
    <row r="19" spans="1:18" ht="18" customHeight="1">
      <c r="A19" s="251"/>
      <c r="B19" s="250" t="s">
        <v>230</v>
      </c>
      <c r="C19" s="245">
        <v>9.4250000000000007</v>
      </c>
      <c r="D19" s="245">
        <v>94.553443000000001</v>
      </c>
      <c r="E19" s="245"/>
      <c r="F19" s="245">
        <v>8</v>
      </c>
      <c r="G19" s="245">
        <v>80.938252667040985</v>
      </c>
      <c r="H19" s="245"/>
      <c r="I19" s="245">
        <v>104.601</v>
      </c>
      <c r="J19" s="245">
        <v>986.45937666704094</v>
      </c>
      <c r="K19" s="245"/>
      <c r="L19" s="246">
        <v>79.001986359825693</v>
      </c>
      <c r="M19" s="246">
        <v>99.927159842177318</v>
      </c>
      <c r="O19" s="245">
        <v>19</v>
      </c>
      <c r="P19" s="245">
        <v>182.50349803777289</v>
      </c>
      <c r="R19" s="243">
        <f t="shared" si="0"/>
        <v>-14.399465425028495</v>
      </c>
    </row>
    <row r="20" spans="1:18" ht="18" customHeight="1">
      <c r="A20" s="251"/>
      <c r="B20" s="252" t="s">
        <v>229</v>
      </c>
      <c r="C20" s="245">
        <v>607.78099999999995</v>
      </c>
      <c r="D20" s="245">
        <v>254.73147700000001</v>
      </c>
      <c r="E20" s="245"/>
      <c r="F20" s="245">
        <v>600</v>
      </c>
      <c r="G20" s="245">
        <v>270.7407665256855</v>
      </c>
      <c r="H20" s="245"/>
      <c r="I20" s="245">
        <v>4192.09</v>
      </c>
      <c r="J20" s="245">
        <v>1812.0119835256855</v>
      </c>
      <c r="K20" s="245"/>
      <c r="L20" s="246">
        <v>93.483105276174001</v>
      </c>
      <c r="M20" s="246">
        <v>89.019677142636482</v>
      </c>
      <c r="O20" s="245">
        <v>700</v>
      </c>
      <c r="P20" s="245">
        <v>291.67913345417224</v>
      </c>
      <c r="R20" s="243">
        <f t="shared" si="0"/>
        <v>6.2847708160093134</v>
      </c>
    </row>
    <row r="21" spans="1:18" ht="18" customHeight="1">
      <c r="A21" s="251"/>
      <c r="B21" s="250" t="s">
        <v>228</v>
      </c>
      <c r="C21" s="245">
        <v>156.691</v>
      </c>
      <c r="D21" s="245">
        <v>62.434930999999999</v>
      </c>
      <c r="E21" s="245"/>
      <c r="F21" s="245">
        <v>200</v>
      </c>
      <c r="G21" s="245">
        <v>80</v>
      </c>
      <c r="H21" s="245"/>
      <c r="I21" s="245">
        <v>3057.3850000000002</v>
      </c>
      <c r="J21" s="245">
        <v>954.26122799999996</v>
      </c>
      <c r="K21" s="245"/>
      <c r="L21" s="246">
        <v>129.87820937622132</v>
      </c>
      <c r="M21" s="246">
        <v>126.46748874342595</v>
      </c>
      <c r="O21" s="245">
        <v>500</v>
      </c>
      <c r="P21" s="245">
        <v>140.4016333490847</v>
      </c>
      <c r="R21" s="243">
        <f t="shared" si="0"/>
        <v>28.133400195477122</v>
      </c>
    </row>
    <row r="22" spans="1:18" ht="18" customHeight="1">
      <c r="A22" s="251"/>
      <c r="B22" s="250" t="s">
        <v>227</v>
      </c>
      <c r="C22" s="245">
        <v>111.03</v>
      </c>
      <c r="D22" s="245">
        <v>10.798025000000001</v>
      </c>
      <c r="E22" s="245"/>
      <c r="F22" s="245">
        <v>150</v>
      </c>
      <c r="G22" s="245">
        <v>10</v>
      </c>
      <c r="H22" s="245"/>
      <c r="I22" s="245">
        <v>1345.0340000000001</v>
      </c>
      <c r="J22" s="245">
        <v>138.776613</v>
      </c>
      <c r="K22" s="245"/>
      <c r="L22" s="246">
        <v>25.607413434851622</v>
      </c>
      <c r="M22" s="246">
        <v>35.751952525977799</v>
      </c>
      <c r="O22" s="245">
        <v>180</v>
      </c>
      <c r="P22" s="245">
        <v>22.122566124334345</v>
      </c>
      <c r="R22" s="243">
        <f t="shared" si="0"/>
        <v>-7.3904718686982278</v>
      </c>
    </row>
    <row r="23" spans="1:18" ht="18" customHeight="1">
      <c r="A23" s="251"/>
      <c r="B23" s="250" t="s">
        <v>226</v>
      </c>
      <c r="C23" s="245">
        <v>800.44399999999996</v>
      </c>
      <c r="D23" s="245">
        <v>339.72337399999998</v>
      </c>
      <c r="E23" s="245"/>
      <c r="F23" s="245">
        <v>750</v>
      </c>
      <c r="G23" s="245">
        <v>280</v>
      </c>
      <c r="H23" s="245"/>
      <c r="I23" s="245">
        <v>6189.0240000000003</v>
      </c>
      <c r="J23" s="245">
        <v>2736.277372</v>
      </c>
      <c r="K23" s="245"/>
      <c r="L23" s="246">
        <v>99.448096538033809</v>
      </c>
      <c r="M23" s="246">
        <v>51.277803814866573</v>
      </c>
      <c r="O23" s="245">
        <v>770</v>
      </c>
      <c r="P23" s="245">
        <v>376</v>
      </c>
      <c r="R23" s="243">
        <f t="shared" si="0"/>
        <v>-17.5800014278676</v>
      </c>
    </row>
    <row r="24" spans="1:18" ht="18" customHeight="1">
      <c r="A24" s="251"/>
      <c r="B24" s="250" t="s">
        <v>225</v>
      </c>
      <c r="C24" s="245">
        <v>166.43700000000001</v>
      </c>
      <c r="D24" s="245">
        <v>89.179112000000003</v>
      </c>
      <c r="E24" s="245"/>
      <c r="F24" s="245">
        <v>100</v>
      </c>
      <c r="G24" s="245">
        <v>54.661998893522856</v>
      </c>
      <c r="H24" s="245"/>
      <c r="I24" s="245">
        <v>902.58199999999999</v>
      </c>
      <c r="J24" s="245">
        <v>522.07142289352282</v>
      </c>
      <c r="K24" s="245"/>
      <c r="L24" s="246">
        <v>110.66030923221595</v>
      </c>
      <c r="M24" s="246">
        <v>66.991121992427082</v>
      </c>
      <c r="O24" s="245">
        <v>115</v>
      </c>
      <c r="P24" s="245">
        <v>70.189062829487526</v>
      </c>
      <c r="R24" s="243">
        <f t="shared" si="0"/>
        <v>-38.705378795964172</v>
      </c>
    </row>
    <row r="25" spans="1:18" ht="18" customHeight="1">
      <c r="A25" s="251"/>
      <c r="B25" s="250" t="s">
        <v>224</v>
      </c>
      <c r="C25" s="245"/>
      <c r="D25" s="245">
        <v>83.317451000000005</v>
      </c>
      <c r="E25" s="245"/>
      <c r="F25" s="245"/>
      <c r="G25" s="245">
        <v>80</v>
      </c>
      <c r="H25" s="245"/>
      <c r="I25" s="245"/>
      <c r="J25" s="245">
        <v>630.19488000000001</v>
      </c>
      <c r="K25" s="245"/>
      <c r="L25" s="246"/>
      <c r="M25" s="246">
        <v>103.75723202591145</v>
      </c>
      <c r="O25" s="245"/>
      <c r="P25" s="245">
        <v>85</v>
      </c>
      <c r="R25" s="243">
        <f t="shared" si="0"/>
        <v>-3.9817000642518536</v>
      </c>
    </row>
    <row r="26" spans="1:18" ht="18" customHeight="1">
      <c r="A26" s="251"/>
      <c r="B26" s="250" t="s">
        <v>223</v>
      </c>
      <c r="C26" s="245"/>
      <c r="D26" s="245">
        <v>64.988147999999995</v>
      </c>
      <c r="E26" s="245"/>
      <c r="F26" s="245"/>
      <c r="G26" s="245">
        <v>60</v>
      </c>
      <c r="H26" s="245"/>
      <c r="I26" s="245"/>
      <c r="J26" s="245">
        <v>495.68479100000002</v>
      </c>
      <c r="K26" s="245"/>
      <c r="L26" s="246"/>
      <c r="M26" s="246">
        <v>96.075311081855361</v>
      </c>
      <c r="O26" s="245"/>
      <c r="P26" s="245">
        <v>70</v>
      </c>
      <c r="R26" s="243">
        <f t="shared" si="0"/>
        <v>-7.6754733801615629</v>
      </c>
    </row>
    <row r="27" spans="1:18" ht="18" customHeight="1">
      <c r="A27" s="251"/>
      <c r="B27" s="247" t="s">
        <v>222</v>
      </c>
      <c r="C27" s="245"/>
      <c r="D27" s="245">
        <v>182.00727599999999</v>
      </c>
      <c r="E27" s="245"/>
      <c r="F27" s="245"/>
      <c r="G27" s="245">
        <v>180</v>
      </c>
      <c r="H27" s="245"/>
      <c r="I27" s="245"/>
      <c r="J27" s="245">
        <v>1367.3665510000001</v>
      </c>
      <c r="K27" s="245"/>
      <c r="L27" s="246"/>
      <c r="M27" s="246">
        <v>101.81418613603772</v>
      </c>
      <c r="O27" s="245"/>
      <c r="P27" s="245">
        <v>180</v>
      </c>
      <c r="R27" s="243">
        <f t="shared" si="0"/>
        <v>-1.102854811145022</v>
      </c>
    </row>
    <row r="28" spans="1:18" ht="18" customHeight="1">
      <c r="A28" s="251"/>
      <c r="B28" s="250" t="s">
        <v>221</v>
      </c>
      <c r="C28" s="245">
        <v>106.38800000000001</v>
      </c>
      <c r="D28" s="245">
        <v>157.363179</v>
      </c>
      <c r="E28" s="245"/>
      <c r="F28" s="245">
        <v>110</v>
      </c>
      <c r="G28" s="245">
        <v>157.91315962441314</v>
      </c>
      <c r="H28" s="245"/>
      <c r="I28" s="245">
        <v>631.72900000000004</v>
      </c>
      <c r="J28" s="245">
        <v>920.89182762441305</v>
      </c>
      <c r="K28" s="245"/>
      <c r="L28" s="246">
        <v>111.03516157097786</v>
      </c>
      <c r="M28" s="246">
        <v>89.706174303939235</v>
      </c>
      <c r="O28" s="245">
        <v>95</v>
      </c>
      <c r="P28" s="245">
        <v>142.62267607623269</v>
      </c>
      <c r="R28" s="243">
        <f t="shared" si="0"/>
        <v>0.34949765752581641</v>
      </c>
    </row>
    <row r="29" spans="1:18" ht="18" customHeight="1">
      <c r="A29" s="251"/>
      <c r="B29" s="247" t="s">
        <v>220</v>
      </c>
      <c r="C29" s="245"/>
      <c r="D29" s="245">
        <v>243.20324199999999</v>
      </c>
      <c r="E29" s="245"/>
      <c r="F29" s="245"/>
      <c r="G29" s="245">
        <v>250</v>
      </c>
      <c r="H29" s="245"/>
      <c r="I29" s="245"/>
      <c r="J29" s="245">
        <v>1940.3635260000001</v>
      </c>
      <c r="K29" s="245"/>
      <c r="L29" s="246"/>
      <c r="M29" s="246">
        <v>115.62162011083421</v>
      </c>
      <c r="O29" s="245"/>
      <c r="P29" s="245">
        <v>265</v>
      </c>
      <c r="R29" s="243">
        <f t="shared" si="0"/>
        <v>2.7946823175983866</v>
      </c>
    </row>
    <row r="30" spans="1:18" ht="18" customHeight="1">
      <c r="A30" s="251"/>
      <c r="B30" s="247" t="s">
        <v>219</v>
      </c>
      <c r="C30" s="245"/>
      <c r="D30" s="245">
        <v>19.444541000000001</v>
      </c>
      <c r="E30" s="245"/>
      <c r="F30" s="245"/>
      <c r="G30" s="245">
        <v>20</v>
      </c>
      <c r="H30" s="245"/>
      <c r="I30" s="245"/>
      <c r="J30" s="245">
        <v>166.57914400000001</v>
      </c>
      <c r="K30" s="245"/>
      <c r="L30" s="246"/>
      <c r="M30" s="246">
        <v>102.5349246686047</v>
      </c>
      <c r="O30" s="245"/>
      <c r="P30" s="245">
        <v>25</v>
      </c>
      <c r="R30" s="243">
        <f t="shared" si="0"/>
        <v>2.856632100495446</v>
      </c>
    </row>
    <row r="31" spans="1:18" ht="18" customHeight="1">
      <c r="A31" s="251"/>
      <c r="B31" s="247" t="s">
        <v>218</v>
      </c>
      <c r="C31" s="245"/>
      <c r="D31" s="245">
        <v>590.92844100000002</v>
      </c>
      <c r="E31" s="245"/>
      <c r="F31" s="245"/>
      <c r="G31" s="245">
        <v>600</v>
      </c>
      <c r="H31" s="245"/>
      <c r="I31" s="245"/>
      <c r="J31" s="245">
        <v>4354.4841190000006</v>
      </c>
      <c r="K31" s="245"/>
      <c r="L31" s="246"/>
      <c r="M31" s="246">
        <v>109.59529710174247</v>
      </c>
      <c r="O31" s="245"/>
      <c r="P31" s="245">
        <v>550</v>
      </c>
      <c r="R31" s="243">
        <f t="shared" si="0"/>
        <v>1.535136637635631</v>
      </c>
    </row>
    <row r="32" spans="1:18" ht="18" customHeight="1">
      <c r="A32" s="251"/>
      <c r="B32" s="247" t="s">
        <v>217</v>
      </c>
      <c r="C32" s="245"/>
      <c r="D32" s="245">
        <v>2393.9508879999998</v>
      </c>
      <c r="E32" s="245"/>
      <c r="F32" s="245"/>
      <c r="G32" s="245">
        <v>2400</v>
      </c>
      <c r="H32" s="245"/>
      <c r="I32" s="245"/>
      <c r="J32" s="245">
        <v>15014.415841</v>
      </c>
      <c r="K32" s="245"/>
      <c r="L32" s="246"/>
      <c r="M32" s="246">
        <v>110.88090356842788</v>
      </c>
      <c r="O32" s="245"/>
      <c r="P32" s="245">
        <v>2000</v>
      </c>
      <c r="R32" s="243">
        <f t="shared" si="0"/>
        <v>0.25268321210438671</v>
      </c>
    </row>
    <row r="33" spans="1:18" ht="18" customHeight="1">
      <c r="A33" s="251"/>
      <c r="B33" s="247" t="s">
        <v>216</v>
      </c>
      <c r="C33" s="245"/>
      <c r="D33" s="245">
        <v>1126.924512</v>
      </c>
      <c r="E33" s="245"/>
      <c r="F33" s="245"/>
      <c r="G33" s="245">
        <v>1100</v>
      </c>
      <c r="H33" s="245"/>
      <c r="I33" s="245"/>
      <c r="J33" s="245">
        <v>8074.5503269999999</v>
      </c>
      <c r="K33" s="245"/>
      <c r="L33" s="246"/>
      <c r="M33" s="246">
        <v>120.9445818235718</v>
      </c>
      <c r="O33" s="245"/>
      <c r="P33" s="245">
        <v>1200</v>
      </c>
      <c r="R33" s="243">
        <f t="shared" si="0"/>
        <v>-2.3892028004800352</v>
      </c>
    </row>
    <row r="34" spans="1:18" ht="18" customHeight="1">
      <c r="A34" s="251"/>
      <c r="B34" s="247" t="s">
        <v>215</v>
      </c>
      <c r="C34" s="245"/>
      <c r="D34" s="245">
        <v>39.057420999999998</v>
      </c>
      <c r="E34" s="245"/>
      <c r="F34" s="245"/>
      <c r="G34" s="245">
        <v>40</v>
      </c>
      <c r="H34" s="245"/>
      <c r="I34" s="245"/>
      <c r="J34" s="245">
        <v>316.03633300000001</v>
      </c>
      <c r="K34" s="245"/>
      <c r="L34" s="246"/>
      <c r="M34" s="246">
        <v>95.280304800661185</v>
      </c>
      <c r="O34" s="245"/>
      <c r="P34" s="245">
        <v>40</v>
      </c>
      <c r="R34" s="243">
        <f t="shared" si="0"/>
        <v>2.4133160251415404</v>
      </c>
    </row>
    <row r="35" spans="1:18" ht="18" customHeight="1">
      <c r="A35" s="251"/>
      <c r="B35" s="247" t="s">
        <v>214</v>
      </c>
      <c r="C35" s="245"/>
      <c r="D35" s="245">
        <v>45.633991000000002</v>
      </c>
      <c r="E35" s="245"/>
      <c r="F35" s="245"/>
      <c r="G35" s="245">
        <v>45</v>
      </c>
      <c r="H35" s="245"/>
      <c r="I35" s="245"/>
      <c r="J35" s="245">
        <v>383.44939499999998</v>
      </c>
      <c r="K35" s="245"/>
      <c r="L35" s="246"/>
      <c r="M35" s="246">
        <v>84.285161852230686</v>
      </c>
      <c r="O35" s="245"/>
      <c r="P35" s="245">
        <v>45</v>
      </c>
      <c r="R35" s="243">
        <f t="shared" si="0"/>
        <v>-1.3892955363031945</v>
      </c>
    </row>
    <row r="36" spans="1:18" ht="18" customHeight="1">
      <c r="A36" s="248"/>
      <c r="B36" s="247" t="s">
        <v>213</v>
      </c>
      <c r="C36" s="245">
        <v>205.429</v>
      </c>
      <c r="D36" s="245">
        <v>140.97736499999999</v>
      </c>
      <c r="E36" s="245"/>
      <c r="F36" s="245">
        <v>200</v>
      </c>
      <c r="G36" s="245">
        <v>126.56404764103037</v>
      </c>
      <c r="H36" s="245"/>
      <c r="I36" s="245">
        <v>1621.2429999999999</v>
      </c>
      <c r="J36" s="245">
        <v>1145.4266616410305</v>
      </c>
      <c r="K36" s="245"/>
      <c r="L36" s="246">
        <v>92.556987376228577</v>
      </c>
      <c r="M36" s="246">
        <v>85.76848761103075</v>
      </c>
      <c r="O36" s="245">
        <v>200</v>
      </c>
      <c r="P36" s="245">
        <v>137.9071657483058</v>
      </c>
      <c r="R36" s="243">
        <f t="shared" si="0"/>
        <v>-10.22385214744908</v>
      </c>
    </row>
    <row r="37" spans="1:18" ht="18" customHeight="1">
      <c r="A37" s="248"/>
      <c r="B37" s="250" t="s">
        <v>212</v>
      </c>
      <c r="C37" s="245"/>
      <c r="D37" s="245">
        <v>1221.3454750000001</v>
      </c>
      <c r="E37" s="245"/>
      <c r="F37" s="245"/>
      <c r="G37" s="245">
        <v>1300</v>
      </c>
      <c r="H37" s="245"/>
      <c r="I37" s="245"/>
      <c r="J37" s="245">
        <v>9877.9897870000004</v>
      </c>
      <c r="K37" s="245"/>
      <c r="L37" s="246"/>
      <c r="M37" s="246">
        <v>151.77152136614191</v>
      </c>
      <c r="O37" s="245"/>
      <c r="P37" s="245">
        <v>1350</v>
      </c>
      <c r="R37" s="243">
        <f t="shared" si="0"/>
        <v>6.4399898808320302</v>
      </c>
    </row>
    <row r="38" spans="1:18" ht="18" customHeight="1">
      <c r="A38" s="248"/>
      <c r="B38" s="250" t="s">
        <v>211</v>
      </c>
      <c r="C38" s="245"/>
      <c r="D38" s="245">
        <v>2541.7287919999999</v>
      </c>
      <c r="E38" s="245"/>
      <c r="F38" s="245"/>
      <c r="G38" s="245">
        <v>2800</v>
      </c>
      <c r="H38" s="245"/>
      <c r="I38" s="245"/>
      <c r="J38" s="245">
        <v>19952.177479999998</v>
      </c>
      <c r="K38" s="245"/>
      <c r="L38" s="246"/>
      <c r="M38" s="246">
        <v>131.09820928622742</v>
      </c>
      <c r="O38" s="245"/>
      <c r="P38" s="245">
        <v>2700</v>
      </c>
      <c r="R38" s="243">
        <f t="shared" si="0"/>
        <v>10.161241782085455</v>
      </c>
    </row>
    <row r="39" spans="1:18" ht="18" customHeight="1">
      <c r="A39" s="248"/>
      <c r="B39" s="247" t="s">
        <v>210</v>
      </c>
      <c r="C39" s="245"/>
      <c r="D39" s="245">
        <v>700.62517400000002</v>
      </c>
      <c r="E39" s="245"/>
      <c r="F39" s="245"/>
      <c r="G39" s="245">
        <v>700</v>
      </c>
      <c r="H39" s="245"/>
      <c r="I39" s="245"/>
      <c r="J39" s="245">
        <v>5190.7213970000003</v>
      </c>
      <c r="K39" s="245"/>
      <c r="L39" s="246"/>
      <c r="M39" s="246">
        <v>110.109326447697</v>
      </c>
      <c r="O39" s="245"/>
      <c r="P39" s="245">
        <v>650</v>
      </c>
      <c r="R39" s="243">
        <f t="shared" si="0"/>
        <v>-8.9230878820814041E-2</v>
      </c>
    </row>
    <row r="40" spans="1:18" ht="18" customHeight="1">
      <c r="A40" s="248"/>
      <c r="B40" s="249" t="s">
        <v>209</v>
      </c>
      <c r="C40" s="245"/>
      <c r="D40" s="245">
        <v>74.686115000000001</v>
      </c>
      <c r="E40" s="245"/>
      <c r="F40" s="245"/>
      <c r="G40" s="245">
        <v>65</v>
      </c>
      <c r="H40" s="245"/>
      <c r="I40" s="245"/>
      <c r="J40" s="245">
        <v>541.40263600000003</v>
      </c>
      <c r="K40" s="245"/>
      <c r="L40" s="246"/>
      <c r="M40" s="246">
        <v>112.72247209146551</v>
      </c>
      <c r="O40" s="245"/>
      <c r="P40" s="245">
        <v>70</v>
      </c>
      <c r="R40" s="243">
        <f t="shared" si="0"/>
        <v>-12.96909740183969</v>
      </c>
    </row>
    <row r="41" spans="1:18" ht="18" customHeight="1">
      <c r="A41" s="248"/>
      <c r="B41" s="247" t="s">
        <v>208</v>
      </c>
      <c r="C41" s="245"/>
      <c r="D41" s="245">
        <v>455.570224</v>
      </c>
      <c r="E41" s="245"/>
      <c r="F41" s="245"/>
      <c r="G41" s="245">
        <v>500</v>
      </c>
      <c r="H41" s="245"/>
      <c r="I41" s="245"/>
      <c r="J41" s="245">
        <v>3618.917281</v>
      </c>
      <c r="K41" s="245"/>
      <c r="L41" s="246"/>
      <c r="M41" s="246">
        <v>92.937569427944709</v>
      </c>
      <c r="O41" s="245"/>
      <c r="P41" s="245">
        <v>460</v>
      </c>
      <c r="R41" s="243">
        <f t="shared" si="0"/>
        <v>9.7525636355022129</v>
      </c>
    </row>
    <row r="42" spans="1:18">
      <c r="A42" s="242"/>
      <c r="B42" s="242"/>
      <c r="E42" s="242"/>
      <c r="F42" s="242"/>
      <c r="G42" s="242"/>
      <c r="H42" s="242"/>
      <c r="I42" s="242"/>
      <c r="J42" s="242"/>
      <c r="K42" s="242"/>
      <c r="L42" s="242"/>
      <c r="M42" s="242"/>
    </row>
    <row r="43" spans="1:18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</row>
    <row r="44" spans="1:18">
      <c r="A44" s="2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</row>
    <row r="45" spans="1:18">
      <c r="A45" s="242"/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</row>
    <row r="46" spans="1:18">
      <c r="A46" s="242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</row>
    <row r="47" spans="1:18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</row>
    <row r="48" spans="1:18">
      <c r="A48" s="242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</row>
    <row r="49" spans="1:13">
      <c r="A49" s="242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</row>
    <row r="50" spans="1:13">
      <c r="A50" s="242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</row>
    <row r="51" spans="1:13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</row>
    <row r="52" spans="1:13">
      <c r="A52" s="242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</row>
    <row r="53" spans="1:13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</row>
    <row r="54" spans="1:13">
      <c r="A54" s="242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</row>
    <row r="55" spans="1:13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</row>
    <row r="56" spans="1:13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</row>
    <row r="57" spans="1:13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</row>
    <row r="58" spans="1:13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</row>
    <row r="59" spans="1:13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</row>
    <row r="60" spans="1:13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</row>
    <row r="61" spans="1:13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</row>
    <row r="62" spans="1:13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</row>
    <row r="63" spans="1:13">
      <c r="A63" s="242"/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</row>
    <row r="64" spans="1:13">
      <c r="A64" s="242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</row>
    <row r="65" spans="1:13">
      <c r="A65" s="242"/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</row>
    <row r="66" spans="1:13">
      <c r="A66" s="242"/>
      <c r="B66" s="242"/>
    </row>
    <row r="67" spans="1:13">
      <c r="A67" s="242"/>
      <c r="B67" s="242"/>
    </row>
    <row r="68" spans="1:13">
      <c r="A68" s="242"/>
      <c r="B68" s="242"/>
    </row>
    <row r="69" spans="1:13">
      <c r="A69" s="242"/>
      <c r="B69" s="242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1" right="0.5" top="0.75" bottom="0.5" header="0.35" footer="0.25"/>
  <pageSetup firstPageNumber="16" orientation="portrait" r:id="rId1"/>
  <headerFooter alignWithMargins="0">
    <oddHeader>&amp;C&amp;11&amp;P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Q72"/>
  <sheetViews>
    <sheetView workbookViewId="0">
      <selection sqref="A1:E1"/>
    </sheetView>
  </sheetViews>
  <sheetFormatPr defaultColWidth="8" defaultRowHeight="15"/>
  <cols>
    <col min="1" max="1" width="1.6640625" style="282" customWidth="1"/>
    <col min="2" max="2" width="22.77734375" style="283" customWidth="1"/>
    <col min="3" max="4" width="5.21875" style="282" customWidth="1"/>
    <col min="5" max="5" width="0.44140625" style="282" customWidth="1"/>
    <col min="6" max="7" width="5.21875" style="282" customWidth="1"/>
    <col min="8" max="8" width="0.44140625" style="282" customWidth="1"/>
    <col min="9" max="9" width="5.21875" style="282" customWidth="1"/>
    <col min="10" max="10" width="6" style="282" customWidth="1"/>
    <col min="11" max="11" width="0.44140625" style="282" customWidth="1"/>
    <col min="12" max="12" width="6.44140625" style="282" customWidth="1"/>
    <col min="13" max="13" width="5.5546875" style="282" customWidth="1"/>
    <col min="14" max="17" width="0" style="282" hidden="1" customWidth="1"/>
    <col min="18" max="16384" width="8" style="282"/>
  </cols>
  <sheetData>
    <row r="1" spans="1:17" s="240" customFormat="1" ht="18" customHeight="1">
      <c r="A1" s="281" t="s">
        <v>346</v>
      </c>
      <c r="B1" s="281"/>
      <c r="C1" s="281"/>
      <c r="D1" s="281"/>
      <c r="E1" s="281"/>
      <c r="F1" s="280"/>
      <c r="G1" s="280"/>
      <c r="H1" s="280"/>
      <c r="I1" s="280"/>
      <c r="J1" s="280"/>
      <c r="K1" s="280"/>
      <c r="L1" s="280"/>
      <c r="M1" s="280"/>
    </row>
    <row r="2" spans="1:17" s="240" customFormat="1" ht="18" customHeight="1">
      <c r="A2" s="279"/>
      <c r="B2" s="279"/>
      <c r="C2" s="279"/>
      <c r="D2" s="279"/>
      <c r="E2" s="279"/>
      <c r="F2" s="278"/>
      <c r="G2" s="278"/>
      <c r="H2" s="278"/>
      <c r="I2" s="278"/>
      <c r="J2" s="278"/>
      <c r="K2" s="278"/>
      <c r="L2" s="278"/>
      <c r="M2" s="278"/>
    </row>
    <row r="3" spans="1:17" s="268" customFormat="1" ht="18" customHeight="1">
      <c r="A3" s="276"/>
      <c r="B3" s="277"/>
      <c r="C3" s="276"/>
      <c r="D3" s="276"/>
      <c r="E3" s="276"/>
      <c r="F3" s="276"/>
      <c r="G3" s="276"/>
      <c r="H3" s="314"/>
      <c r="I3" s="314"/>
      <c r="J3" s="314"/>
      <c r="K3" s="314"/>
      <c r="L3" s="314"/>
      <c r="M3" s="313" t="s">
        <v>251</v>
      </c>
    </row>
    <row r="4" spans="1:17" s="268" customFormat="1" ht="18" customHeight="1">
      <c r="A4" s="272"/>
      <c r="B4" s="271"/>
      <c r="C4" s="448" t="s">
        <v>250</v>
      </c>
      <c r="D4" s="448"/>
      <c r="E4" s="270"/>
      <c r="F4" s="448" t="s">
        <v>249</v>
      </c>
      <c r="G4" s="448"/>
      <c r="H4" s="270"/>
      <c r="I4" s="448" t="s">
        <v>248</v>
      </c>
      <c r="J4" s="448"/>
      <c r="K4" s="270"/>
      <c r="L4" s="450" t="s">
        <v>185</v>
      </c>
      <c r="M4" s="450"/>
    </row>
    <row r="5" spans="1:17" s="268" customFormat="1" ht="18" customHeight="1">
      <c r="A5" s="452" t="s">
        <v>247</v>
      </c>
      <c r="B5" s="452"/>
      <c r="C5" s="449"/>
      <c r="D5" s="449"/>
      <c r="E5" s="269"/>
      <c r="F5" s="449"/>
      <c r="G5" s="449"/>
      <c r="H5" s="269"/>
      <c r="I5" s="449"/>
      <c r="J5" s="449"/>
      <c r="K5" s="269"/>
      <c r="L5" s="451"/>
      <c r="M5" s="451"/>
    </row>
    <row r="6" spans="1:17" s="262" customFormat="1" ht="18" customHeight="1">
      <c r="A6" s="267"/>
      <c r="B6" s="266"/>
      <c r="C6" s="264" t="s">
        <v>243</v>
      </c>
      <c r="D6" s="264" t="s">
        <v>242</v>
      </c>
      <c r="E6" s="264"/>
      <c r="F6" s="265" t="s">
        <v>243</v>
      </c>
      <c r="G6" s="264" t="s">
        <v>242</v>
      </c>
      <c r="H6" s="264"/>
      <c r="I6" s="265" t="s">
        <v>243</v>
      </c>
      <c r="J6" s="264" t="s">
        <v>242</v>
      </c>
      <c r="K6" s="264"/>
      <c r="L6" s="263" t="s">
        <v>243</v>
      </c>
      <c r="M6" s="263" t="s">
        <v>242</v>
      </c>
      <c r="O6" s="262" t="s">
        <v>246</v>
      </c>
      <c r="P6" s="262" t="s">
        <v>281</v>
      </c>
      <c r="Q6" s="262" t="s">
        <v>244</v>
      </c>
    </row>
    <row r="7" spans="1:17" ht="10.5" customHeight="1">
      <c r="A7" s="251"/>
      <c r="B7" s="312"/>
      <c r="C7" s="251"/>
      <c r="D7" s="246"/>
      <c r="E7" s="246"/>
      <c r="F7" s="251"/>
      <c r="G7" s="251"/>
      <c r="H7" s="251"/>
      <c r="I7" s="251"/>
      <c r="J7" s="251"/>
      <c r="K7" s="251"/>
      <c r="L7" s="251"/>
      <c r="M7" s="251"/>
    </row>
    <row r="8" spans="1:17" s="311" customFormat="1" ht="17.100000000000001" customHeight="1">
      <c r="A8" s="454" t="s">
        <v>241</v>
      </c>
      <c r="B8" s="454"/>
      <c r="C8" s="294"/>
      <c r="D8" s="306">
        <v>14668</v>
      </c>
      <c r="E8" s="310"/>
      <c r="F8" s="310"/>
      <c r="G8" s="308">
        <v>14600</v>
      </c>
      <c r="H8" s="308"/>
      <c r="I8" s="310"/>
      <c r="J8" s="308">
        <v>109889</v>
      </c>
      <c r="K8" s="308"/>
      <c r="L8" s="293"/>
      <c r="M8" s="309">
        <v>116.4</v>
      </c>
      <c r="N8" s="310"/>
      <c r="O8" s="308">
        <v>15000</v>
      </c>
      <c r="P8" s="299">
        <f>D8-O8</f>
        <v>-332</v>
      </c>
      <c r="Q8" s="298">
        <f>G8/D8*100-100</f>
        <v>-0.46359421870738515</v>
      </c>
    </row>
    <row r="9" spans="1:17" s="307" customFormat="1" ht="17.100000000000001" customHeight="1">
      <c r="A9" s="251"/>
      <c r="B9" s="259" t="s">
        <v>240</v>
      </c>
      <c r="C9" s="294"/>
      <c r="D9" s="306">
        <v>6073</v>
      </c>
      <c r="E9" s="310"/>
      <c r="F9" s="309"/>
      <c r="G9" s="308">
        <v>6100</v>
      </c>
      <c r="H9" s="308"/>
      <c r="I9" s="310"/>
      <c r="J9" s="308">
        <v>44667</v>
      </c>
      <c r="K9" s="308"/>
      <c r="L9" s="293"/>
      <c r="M9" s="309">
        <v>107.7</v>
      </c>
      <c r="N9" s="309"/>
      <c r="O9" s="308">
        <v>6150</v>
      </c>
      <c r="P9" s="299">
        <f>D9-O9</f>
        <v>-77</v>
      </c>
      <c r="Q9" s="298">
        <f>G9/D9*100-100</f>
        <v>0.44459081178989379</v>
      </c>
    </row>
    <row r="10" spans="1:17" s="307" customFormat="1" ht="17.100000000000001" customHeight="1">
      <c r="A10" s="251"/>
      <c r="B10" s="259" t="s">
        <v>239</v>
      </c>
      <c r="C10" s="294"/>
      <c r="D10" s="306">
        <f>D8-D9</f>
        <v>8595</v>
      </c>
      <c r="E10" s="310"/>
      <c r="F10" s="309"/>
      <c r="G10" s="308">
        <f>G8-G9</f>
        <v>8500</v>
      </c>
      <c r="H10" s="308"/>
      <c r="I10" s="310"/>
      <c r="J10" s="308">
        <f>J8-J9</f>
        <v>65222</v>
      </c>
      <c r="K10" s="308"/>
      <c r="L10" s="293"/>
      <c r="M10" s="309">
        <v>123.2</v>
      </c>
      <c r="N10" s="309"/>
      <c r="O10" s="308">
        <f>O8-O9</f>
        <v>8850</v>
      </c>
      <c r="P10" s="299">
        <f>D10-O10</f>
        <v>-255</v>
      </c>
      <c r="Q10" s="298">
        <f>G10/D10*100-100</f>
        <v>-1.1052937754508463</v>
      </c>
    </row>
    <row r="11" spans="1:17" ht="17.100000000000001" customHeight="1">
      <c r="A11" s="447" t="s">
        <v>236</v>
      </c>
      <c r="B11" s="447"/>
      <c r="C11" s="304"/>
      <c r="D11" s="304"/>
      <c r="E11" s="306"/>
      <c r="F11" s="294"/>
      <c r="G11" s="294"/>
      <c r="H11" s="294"/>
      <c r="I11" s="294"/>
      <c r="J11" s="294"/>
      <c r="K11" s="294"/>
      <c r="L11" s="293"/>
      <c r="M11" s="293"/>
      <c r="N11" s="294"/>
      <c r="O11" s="294"/>
      <c r="P11" s="299"/>
      <c r="Q11" s="298"/>
    </row>
    <row r="12" spans="1:17" ht="17.100000000000001" customHeight="1">
      <c r="A12" s="302"/>
      <c r="B12" s="247" t="s">
        <v>280</v>
      </c>
      <c r="C12" s="304"/>
      <c r="D12" s="304">
        <v>104.184704</v>
      </c>
      <c r="E12" s="301"/>
      <c r="F12" s="295"/>
      <c r="G12" s="295">
        <v>110</v>
      </c>
      <c r="H12" s="295"/>
      <c r="I12" s="295"/>
      <c r="J12" s="294">
        <v>725.85254499999996</v>
      </c>
      <c r="K12" s="294"/>
      <c r="L12" s="293"/>
      <c r="M12" s="292">
        <v>101.78785873068767</v>
      </c>
      <c r="N12" s="295"/>
      <c r="O12" s="295">
        <v>80.186000000000007</v>
      </c>
      <c r="P12" s="299">
        <f t="shared" ref="P12:P43" si="0">D12-O12</f>
        <v>23.998703999999989</v>
      </c>
      <c r="Q12" s="298">
        <f t="shared" ref="Q12:Q43" si="1">G12/D12*100-100</f>
        <v>5.5817176387044327</v>
      </c>
    </row>
    <row r="13" spans="1:17" ht="17.100000000000001" customHeight="1">
      <c r="A13" s="302"/>
      <c r="B13" s="249" t="s">
        <v>279</v>
      </c>
      <c r="C13" s="304"/>
      <c r="D13" s="304">
        <v>63.637818000000003</v>
      </c>
      <c r="E13" s="301"/>
      <c r="F13" s="295"/>
      <c r="G13" s="295">
        <v>60</v>
      </c>
      <c r="H13" s="295"/>
      <c r="I13" s="295"/>
      <c r="J13" s="294">
        <v>637.52976799999999</v>
      </c>
      <c r="K13" s="294"/>
      <c r="L13" s="293"/>
      <c r="M13" s="292">
        <v>82.439838696652643</v>
      </c>
      <c r="N13" s="295"/>
      <c r="O13" s="295">
        <v>100</v>
      </c>
      <c r="P13" s="299">
        <f t="shared" si="0"/>
        <v>-36.362181999999997</v>
      </c>
      <c r="Q13" s="298">
        <f t="shared" si="1"/>
        <v>-5.7164404976927443</v>
      </c>
    </row>
    <row r="14" spans="1:17" ht="17.100000000000001" customHeight="1">
      <c r="A14" s="302"/>
      <c r="B14" s="247" t="s">
        <v>234</v>
      </c>
      <c r="C14" s="304"/>
      <c r="D14" s="304">
        <v>56.415942999999999</v>
      </c>
      <c r="E14" s="305"/>
      <c r="F14" s="295"/>
      <c r="G14" s="295">
        <v>60</v>
      </c>
      <c r="H14" s="295"/>
      <c r="I14" s="295"/>
      <c r="J14" s="294">
        <v>368.42220500000002</v>
      </c>
      <c r="K14" s="294"/>
      <c r="L14" s="293"/>
      <c r="M14" s="292">
        <v>102.27143463556718</v>
      </c>
      <c r="N14" s="295"/>
      <c r="O14" s="295">
        <v>55</v>
      </c>
      <c r="P14" s="299">
        <f t="shared" si="0"/>
        <v>1.4159429999999986</v>
      </c>
      <c r="Q14" s="298">
        <f t="shared" si="1"/>
        <v>6.3529151679694564</v>
      </c>
    </row>
    <row r="15" spans="1:17" ht="17.100000000000001" customHeight="1">
      <c r="A15" s="302"/>
      <c r="B15" s="249" t="s">
        <v>278</v>
      </c>
      <c r="C15" s="245">
        <v>161.01</v>
      </c>
      <c r="D15" s="245">
        <v>39.712774000000003</v>
      </c>
      <c r="E15" s="301"/>
      <c r="F15" s="295">
        <v>200</v>
      </c>
      <c r="G15" s="295">
        <v>50.399481420087746</v>
      </c>
      <c r="H15" s="295"/>
      <c r="I15" s="295">
        <v>1544.63</v>
      </c>
      <c r="J15" s="294">
        <v>412.93431542008773</v>
      </c>
      <c r="K15" s="294"/>
      <c r="L15" s="293">
        <v>112.6521533019728</v>
      </c>
      <c r="M15" s="292">
        <v>93.946890023142188</v>
      </c>
      <c r="N15" s="295">
        <v>220</v>
      </c>
      <c r="O15" s="295">
        <v>61.341235042374073</v>
      </c>
      <c r="P15" s="299">
        <f t="shared" si="0"/>
        <v>-21.62846104237407</v>
      </c>
      <c r="Q15" s="298">
        <f t="shared" si="1"/>
        <v>26.909999840574585</v>
      </c>
    </row>
    <row r="16" spans="1:17" ht="17.100000000000001" customHeight="1">
      <c r="A16" s="302"/>
      <c r="B16" s="249" t="s">
        <v>277</v>
      </c>
      <c r="C16" s="304"/>
      <c r="D16" s="304">
        <v>47.518793000000002</v>
      </c>
      <c r="E16" s="245"/>
      <c r="F16" s="245"/>
      <c r="G16" s="245">
        <v>55</v>
      </c>
      <c r="H16" s="245"/>
      <c r="I16" s="245"/>
      <c r="J16" s="245">
        <v>424.83666899999997</v>
      </c>
      <c r="K16" s="251"/>
      <c r="L16" s="293"/>
      <c r="M16" s="292">
        <v>92.309464077238573</v>
      </c>
      <c r="N16" s="245"/>
      <c r="O16" s="245">
        <v>45</v>
      </c>
      <c r="P16" s="299">
        <f t="shared" si="0"/>
        <v>2.5187930000000023</v>
      </c>
      <c r="Q16" s="298">
        <f t="shared" si="1"/>
        <v>15.743680610742786</v>
      </c>
    </row>
    <row r="17" spans="1:17" ht="17.100000000000001" customHeight="1">
      <c r="A17" s="302"/>
      <c r="B17" s="249" t="s">
        <v>276</v>
      </c>
      <c r="C17" s="304"/>
      <c r="D17" s="304">
        <v>275.612619</v>
      </c>
      <c r="E17" s="301"/>
      <c r="F17" s="295"/>
      <c r="G17" s="295">
        <v>300.40567600000003</v>
      </c>
      <c r="H17" s="295"/>
      <c r="I17" s="295"/>
      <c r="J17" s="294">
        <v>2244.6133340000001</v>
      </c>
      <c r="K17" s="294"/>
      <c r="L17" s="293"/>
      <c r="M17" s="292">
        <v>102.48800795381116</v>
      </c>
      <c r="N17" s="295"/>
      <c r="O17" s="295">
        <v>300</v>
      </c>
      <c r="P17" s="299">
        <f t="shared" si="0"/>
        <v>-24.387381000000005</v>
      </c>
      <c r="Q17" s="298">
        <f t="shared" si="1"/>
        <v>8.9956175047268232</v>
      </c>
    </row>
    <row r="18" spans="1:17" ht="17.100000000000001" customHeight="1">
      <c r="A18" s="302"/>
      <c r="B18" s="249" t="s">
        <v>275</v>
      </c>
      <c r="C18" s="304">
        <v>904.94200000000001</v>
      </c>
      <c r="D18" s="304">
        <v>490.73573199999998</v>
      </c>
      <c r="E18" s="301"/>
      <c r="F18" s="295">
        <v>750</v>
      </c>
      <c r="G18" s="295">
        <v>361.10846426761276</v>
      </c>
      <c r="H18" s="295"/>
      <c r="I18" s="295">
        <v>6680.5889999999999</v>
      </c>
      <c r="J18" s="294">
        <v>3778.4827342676126</v>
      </c>
      <c r="K18" s="294"/>
      <c r="L18" s="293">
        <v>108.12866500387643</v>
      </c>
      <c r="M18" s="292">
        <v>64.902207114967808</v>
      </c>
      <c r="N18" s="295">
        <v>800</v>
      </c>
      <c r="O18" s="295">
        <v>460</v>
      </c>
      <c r="P18" s="299">
        <f t="shared" si="0"/>
        <v>30.735731999999985</v>
      </c>
      <c r="Q18" s="298">
        <f t="shared" si="1"/>
        <v>-26.414882650604952</v>
      </c>
    </row>
    <row r="19" spans="1:17" ht="17.100000000000001" customHeight="1">
      <c r="A19" s="302"/>
      <c r="B19" s="247" t="s">
        <v>274</v>
      </c>
      <c r="C19" s="304">
        <v>85.531999999999996</v>
      </c>
      <c r="D19" s="304">
        <v>41.931950000000001</v>
      </c>
      <c r="E19" s="301"/>
      <c r="F19" s="295">
        <v>110</v>
      </c>
      <c r="G19" s="295">
        <v>50</v>
      </c>
      <c r="H19" s="295"/>
      <c r="I19" s="295">
        <v>699.04499999999996</v>
      </c>
      <c r="J19" s="294">
        <v>358.29052200000001</v>
      </c>
      <c r="K19" s="294"/>
      <c r="L19" s="293">
        <v>121.47058567990476</v>
      </c>
      <c r="M19" s="292">
        <v>68.79169296311332</v>
      </c>
      <c r="N19" s="295">
        <v>80</v>
      </c>
      <c r="O19" s="295">
        <v>42.812133168927254</v>
      </c>
      <c r="P19" s="299">
        <f t="shared" si="0"/>
        <v>-0.88018316892725323</v>
      </c>
      <c r="Q19" s="298">
        <f t="shared" si="1"/>
        <v>19.24081756274154</v>
      </c>
    </row>
    <row r="20" spans="1:17" ht="17.100000000000001" customHeight="1">
      <c r="A20" s="302"/>
      <c r="B20" s="247" t="s">
        <v>273</v>
      </c>
      <c r="C20" s="304"/>
      <c r="D20" s="304">
        <v>91.252416999999994</v>
      </c>
      <c r="E20" s="301"/>
      <c r="F20" s="295"/>
      <c r="G20" s="295">
        <v>80</v>
      </c>
      <c r="H20" s="295"/>
      <c r="I20" s="295"/>
      <c r="J20" s="294">
        <v>718.11029099999996</v>
      </c>
      <c r="K20" s="294"/>
      <c r="L20" s="293"/>
      <c r="M20" s="292">
        <v>107.40788957182934</v>
      </c>
      <c r="N20" s="295"/>
      <c r="O20" s="295">
        <v>100</v>
      </c>
      <c r="P20" s="299">
        <f t="shared" si="0"/>
        <v>-8.7475830000000059</v>
      </c>
      <c r="Q20" s="298">
        <f t="shared" si="1"/>
        <v>-12.331089268572455</v>
      </c>
    </row>
    <row r="21" spans="1:17" ht="17.100000000000001" customHeight="1">
      <c r="A21" s="302"/>
      <c r="B21" s="249" t="s">
        <v>224</v>
      </c>
      <c r="C21" s="304"/>
      <c r="D21" s="304">
        <v>290.086005</v>
      </c>
      <c r="E21" s="301"/>
      <c r="F21" s="295"/>
      <c r="G21" s="295">
        <v>290</v>
      </c>
      <c r="H21" s="295"/>
      <c r="I21" s="295"/>
      <c r="J21" s="294">
        <v>2162.704369</v>
      </c>
      <c r="K21" s="294"/>
      <c r="L21" s="293"/>
      <c r="M21" s="292">
        <v>100.28168129331485</v>
      </c>
      <c r="N21" s="295"/>
      <c r="O21" s="295">
        <v>310</v>
      </c>
      <c r="P21" s="299">
        <f t="shared" si="0"/>
        <v>-19.913995</v>
      </c>
      <c r="Q21" s="298">
        <f t="shared" si="1"/>
        <v>-2.9648103844237994E-2</v>
      </c>
    </row>
    <row r="22" spans="1:17" ht="17.100000000000001" customHeight="1">
      <c r="A22" s="302"/>
      <c r="B22" s="249" t="s">
        <v>272</v>
      </c>
      <c r="C22" s="304"/>
      <c r="D22" s="304">
        <v>300.11395800000003</v>
      </c>
      <c r="E22" s="301"/>
      <c r="F22" s="295"/>
      <c r="G22" s="295">
        <v>300</v>
      </c>
      <c r="H22" s="295"/>
      <c r="I22" s="295"/>
      <c r="J22" s="294">
        <v>2235.6145349999997</v>
      </c>
      <c r="K22" s="294"/>
      <c r="L22" s="293"/>
      <c r="M22" s="292">
        <v>106.96007612223914</v>
      </c>
      <c r="N22" s="295"/>
      <c r="O22" s="295">
        <v>320</v>
      </c>
      <c r="P22" s="299">
        <f t="shared" si="0"/>
        <v>-19.886041999999975</v>
      </c>
      <c r="Q22" s="298">
        <f t="shared" si="1"/>
        <v>-3.7971576117101336E-2</v>
      </c>
    </row>
    <row r="23" spans="1:17" ht="17.100000000000001" customHeight="1">
      <c r="A23" s="302"/>
      <c r="B23" s="249" t="s">
        <v>271</v>
      </c>
      <c r="C23" s="304"/>
      <c r="D23" s="304">
        <v>223.30496199999999</v>
      </c>
      <c r="E23" s="301"/>
      <c r="F23" s="295"/>
      <c r="G23" s="295">
        <v>210</v>
      </c>
      <c r="H23" s="295"/>
      <c r="I23" s="295"/>
      <c r="J23" s="294">
        <v>1461.1412089999999</v>
      </c>
      <c r="K23" s="294"/>
      <c r="L23" s="293"/>
      <c r="M23" s="292">
        <v>110.60917282714601</v>
      </c>
      <c r="N23" s="295"/>
      <c r="O23" s="295">
        <v>200</v>
      </c>
      <c r="P23" s="299">
        <f t="shared" si="0"/>
        <v>23.304961999999989</v>
      </c>
      <c r="Q23" s="298">
        <f t="shared" si="1"/>
        <v>-5.9582025767971913</v>
      </c>
    </row>
    <row r="24" spans="1:17" ht="17.100000000000001" customHeight="1">
      <c r="A24" s="302"/>
      <c r="B24" s="249" t="s">
        <v>270</v>
      </c>
      <c r="C24" s="304">
        <v>466.49799999999999</v>
      </c>
      <c r="D24" s="304">
        <v>139.89139700000001</v>
      </c>
      <c r="E24" s="301"/>
      <c r="F24" s="295">
        <v>350</v>
      </c>
      <c r="G24" s="295">
        <v>105.17139716946461</v>
      </c>
      <c r="H24" s="295"/>
      <c r="I24" s="295">
        <v>2875.0439999999999</v>
      </c>
      <c r="J24" s="294">
        <v>900.34701616946461</v>
      </c>
      <c r="K24" s="294"/>
      <c r="L24" s="293">
        <v>115.68778858631686</v>
      </c>
      <c r="M24" s="292">
        <v>114.15210986337527</v>
      </c>
      <c r="N24" s="295">
        <v>400</v>
      </c>
      <c r="O24" s="295">
        <v>131.56894275923338</v>
      </c>
      <c r="P24" s="299">
        <f t="shared" si="0"/>
        <v>8.322454240766632</v>
      </c>
      <c r="Q24" s="298">
        <f t="shared" si="1"/>
        <v>-24.819253059954363</v>
      </c>
    </row>
    <row r="25" spans="1:17" ht="17.100000000000001" customHeight="1">
      <c r="A25" s="302"/>
      <c r="B25" s="249" t="s">
        <v>269</v>
      </c>
      <c r="C25" s="304"/>
      <c r="D25" s="304">
        <v>51.399234999999997</v>
      </c>
      <c r="E25" s="301"/>
      <c r="F25" s="295"/>
      <c r="G25" s="295">
        <v>45</v>
      </c>
      <c r="H25" s="295"/>
      <c r="I25" s="295"/>
      <c r="J25" s="294">
        <v>494.63178099999999</v>
      </c>
      <c r="K25" s="294"/>
      <c r="L25" s="293"/>
      <c r="M25" s="292">
        <v>97.847658369439444</v>
      </c>
      <c r="N25" s="295"/>
      <c r="O25" s="295">
        <v>70</v>
      </c>
      <c r="P25" s="299">
        <f t="shared" si="0"/>
        <v>-18.600765000000003</v>
      </c>
      <c r="Q25" s="298">
        <f t="shared" si="1"/>
        <v>-12.45005883842434</v>
      </c>
    </row>
    <row r="26" spans="1:17" ht="17.100000000000001" customHeight="1">
      <c r="A26" s="302"/>
      <c r="B26" s="249" t="s">
        <v>268</v>
      </c>
      <c r="C26" s="304">
        <v>328.04500000000002</v>
      </c>
      <c r="D26" s="304">
        <v>531.84296300000005</v>
      </c>
      <c r="E26" s="301"/>
      <c r="F26" s="295">
        <v>310</v>
      </c>
      <c r="G26" s="295">
        <v>492.4077530146854</v>
      </c>
      <c r="H26" s="295"/>
      <c r="I26" s="295">
        <v>2440.4180000000001</v>
      </c>
      <c r="J26" s="294">
        <v>3840.2029970146855</v>
      </c>
      <c r="K26" s="294"/>
      <c r="L26" s="293">
        <v>108.78347416300107</v>
      </c>
      <c r="M26" s="292">
        <v>93.295071637988869</v>
      </c>
      <c r="N26" s="295">
        <v>350</v>
      </c>
      <c r="O26" s="295">
        <v>573.04951549664463</v>
      </c>
      <c r="P26" s="299">
        <f t="shared" si="0"/>
        <v>-41.206552496644576</v>
      </c>
      <c r="Q26" s="298">
        <f t="shared" si="1"/>
        <v>-7.4148221803800851</v>
      </c>
    </row>
    <row r="27" spans="1:17" ht="17.100000000000001" customHeight="1">
      <c r="A27" s="302"/>
      <c r="B27" s="247" t="s">
        <v>267</v>
      </c>
      <c r="C27" s="304"/>
      <c r="D27" s="304">
        <v>348.79194200000001</v>
      </c>
      <c r="E27" s="301"/>
      <c r="F27" s="295"/>
      <c r="G27" s="295">
        <v>340</v>
      </c>
      <c r="H27" s="295"/>
      <c r="I27" s="295"/>
      <c r="J27" s="294">
        <v>2451.25009</v>
      </c>
      <c r="K27" s="294"/>
      <c r="L27" s="293"/>
      <c r="M27" s="292">
        <v>123.92286038846562</v>
      </c>
      <c r="N27" s="295"/>
      <c r="O27" s="295">
        <v>320.30771199999998</v>
      </c>
      <c r="P27" s="299">
        <f t="shared" si="0"/>
        <v>28.484230000000025</v>
      </c>
      <c r="Q27" s="298">
        <f t="shared" si="1"/>
        <v>-2.5206838063936772</v>
      </c>
    </row>
    <row r="28" spans="1:17" ht="17.100000000000001" customHeight="1">
      <c r="A28" s="302"/>
      <c r="B28" s="249" t="s">
        <v>221</v>
      </c>
      <c r="C28" s="304">
        <v>33.779000000000003</v>
      </c>
      <c r="D28" s="304">
        <v>60.547485000000002</v>
      </c>
      <c r="E28" s="301"/>
      <c r="F28" s="295">
        <v>30</v>
      </c>
      <c r="G28" s="295">
        <v>53.605435988766352</v>
      </c>
      <c r="H28" s="295"/>
      <c r="I28" s="295">
        <v>252.30500000000001</v>
      </c>
      <c r="J28" s="294">
        <v>438.84971898876637</v>
      </c>
      <c r="K28" s="294"/>
      <c r="L28" s="293">
        <v>124.78115510539173</v>
      </c>
      <c r="M28" s="292">
        <v>107.53004221591887</v>
      </c>
      <c r="N28" s="295">
        <v>40</v>
      </c>
      <c r="O28" s="295">
        <v>67.421285452388659</v>
      </c>
      <c r="P28" s="299">
        <f t="shared" si="0"/>
        <v>-6.8738004523886573</v>
      </c>
      <c r="Q28" s="298">
        <f t="shared" si="1"/>
        <v>-11.465462209096955</v>
      </c>
    </row>
    <row r="29" spans="1:17" ht="17.100000000000001" customHeight="1">
      <c r="A29" s="302"/>
      <c r="B29" s="249" t="s">
        <v>218</v>
      </c>
      <c r="C29" s="304"/>
      <c r="D29" s="296">
        <v>187.42272199999999</v>
      </c>
      <c r="E29" s="301"/>
      <c r="F29" s="295"/>
      <c r="G29" s="295">
        <v>190</v>
      </c>
      <c r="H29" s="295"/>
      <c r="I29" s="295"/>
      <c r="J29" s="294">
        <v>1461.3190930000001</v>
      </c>
      <c r="K29" s="294"/>
      <c r="L29" s="293"/>
      <c r="M29" s="292">
        <v>93.917255683076732</v>
      </c>
      <c r="N29" s="295"/>
      <c r="O29" s="295">
        <v>200</v>
      </c>
      <c r="P29" s="299">
        <f t="shared" si="0"/>
        <v>-12.577278000000007</v>
      </c>
      <c r="Q29" s="298">
        <f t="shared" si="1"/>
        <v>1.3751150194051718</v>
      </c>
    </row>
    <row r="30" spans="1:17" ht="17.100000000000001" customHeight="1">
      <c r="A30" s="302"/>
      <c r="B30" s="249" t="s">
        <v>266</v>
      </c>
      <c r="C30" s="304">
        <v>143.92400000000001</v>
      </c>
      <c r="D30" s="296">
        <v>123.621949</v>
      </c>
      <c r="E30" s="301"/>
      <c r="F30" s="295">
        <v>140</v>
      </c>
      <c r="G30" s="295">
        <v>110.35513395963814</v>
      </c>
      <c r="H30" s="295"/>
      <c r="I30" s="295">
        <v>1104.905</v>
      </c>
      <c r="J30" s="294">
        <v>916.58719995963816</v>
      </c>
      <c r="K30" s="294"/>
      <c r="L30" s="293">
        <v>106.1910372825059</v>
      </c>
      <c r="M30" s="292">
        <v>100.93511400744417</v>
      </c>
      <c r="N30" s="295">
        <v>160</v>
      </c>
      <c r="O30" s="295">
        <v>133.15834644351466</v>
      </c>
      <c r="P30" s="299">
        <f t="shared" si="0"/>
        <v>-9.5363974435146588</v>
      </c>
      <c r="Q30" s="298">
        <f t="shared" si="1"/>
        <v>-10.731763370242504</v>
      </c>
    </row>
    <row r="31" spans="1:17" ht="17.100000000000001" customHeight="1">
      <c r="A31" s="302"/>
      <c r="B31" s="249" t="s">
        <v>265</v>
      </c>
      <c r="C31" s="304">
        <v>86.872</v>
      </c>
      <c r="D31" s="296">
        <v>140.73028299999999</v>
      </c>
      <c r="E31" s="301"/>
      <c r="F31" s="295">
        <v>85</v>
      </c>
      <c r="G31" s="295">
        <v>139.23042092618471</v>
      </c>
      <c r="H31" s="295"/>
      <c r="I31" s="295">
        <v>707.33199999999999</v>
      </c>
      <c r="J31" s="294">
        <v>1134.2621089261847</v>
      </c>
      <c r="K31" s="294"/>
      <c r="L31" s="293">
        <v>145.03781105952987</v>
      </c>
      <c r="M31" s="292">
        <v>116.23574615915308</v>
      </c>
      <c r="N31" s="295">
        <v>100</v>
      </c>
      <c r="O31" s="295">
        <v>159.98533962589431</v>
      </c>
      <c r="P31" s="299">
        <f t="shared" si="0"/>
        <v>-19.255056625894326</v>
      </c>
      <c r="Q31" s="298">
        <f t="shared" si="1"/>
        <v>-1.0657706655896391</v>
      </c>
    </row>
    <row r="32" spans="1:17" ht="17.100000000000001" customHeight="1">
      <c r="A32" s="302"/>
      <c r="B32" s="249" t="s">
        <v>264</v>
      </c>
      <c r="C32" s="304">
        <v>64.201999999999998</v>
      </c>
      <c r="D32" s="296">
        <v>133.35546600000001</v>
      </c>
      <c r="E32" s="301"/>
      <c r="F32" s="295">
        <v>60</v>
      </c>
      <c r="G32" s="295">
        <v>122.1292877511134</v>
      </c>
      <c r="H32" s="295"/>
      <c r="I32" s="295">
        <v>513.41899999999998</v>
      </c>
      <c r="J32" s="294">
        <v>1013.1619257511134</v>
      </c>
      <c r="K32" s="294"/>
      <c r="L32" s="293">
        <v>105.47639298055311</v>
      </c>
      <c r="M32" s="292">
        <v>99.058183375051925</v>
      </c>
      <c r="N32" s="295">
        <v>75</v>
      </c>
      <c r="O32" s="295">
        <v>150.36016114218921</v>
      </c>
      <c r="P32" s="299">
        <f t="shared" si="0"/>
        <v>-17.004695142189206</v>
      </c>
      <c r="Q32" s="298">
        <f t="shared" si="1"/>
        <v>-8.4182363015300865</v>
      </c>
    </row>
    <row r="33" spans="1:17" ht="17.100000000000001" customHeight="1">
      <c r="A33" s="302"/>
      <c r="B33" s="249" t="s">
        <v>263</v>
      </c>
      <c r="C33" s="304"/>
      <c r="D33" s="296">
        <v>910.159491</v>
      </c>
      <c r="E33" s="301"/>
      <c r="F33" s="295"/>
      <c r="G33" s="295">
        <v>900</v>
      </c>
      <c r="H33" s="295"/>
      <c r="I33" s="295"/>
      <c r="J33" s="294">
        <v>6787.9026869999998</v>
      </c>
      <c r="K33" s="294"/>
      <c r="L33" s="293"/>
      <c r="M33" s="292">
        <v>111.00423617322193</v>
      </c>
      <c r="N33" s="295"/>
      <c r="O33" s="295">
        <v>1100</v>
      </c>
      <c r="P33" s="299">
        <f t="shared" si="0"/>
        <v>-189.840509</v>
      </c>
      <c r="Q33" s="298">
        <f t="shared" si="1"/>
        <v>-1.116231946209524</v>
      </c>
    </row>
    <row r="34" spans="1:17" ht="17.100000000000001" customHeight="1">
      <c r="A34" s="302"/>
      <c r="B34" s="249" t="s">
        <v>262</v>
      </c>
      <c r="C34" s="304"/>
      <c r="D34" s="296">
        <v>471.15691900000002</v>
      </c>
      <c r="E34" s="301"/>
      <c r="F34" s="295"/>
      <c r="G34" s="295">
        <v>420</v>
      </c>
      <c r="H34" s="295"/>
      <c r="I34" s="295"/>
      <c r="J34" s="294">
        <v>3391.0814030000001</v>
      </c>
      <c r="K34" s="294"/>
      <c r="L34" s="293"/>
      <c r="M34" s="292">
        <v>110.4883208828594</v>
      </c>
      <c r="N34" s="295"/>
      <c r="O34" s="295">
        <v>500</v>
      </c>
      <c r="P34" s="299">
        <f t="shared" si="0"/>
        <v>-28.843080999999984</v>
      </c>
      <c r="Q34" s="298">
        <f t="shared" si="1"/>
        <v>-10.857724239426915</v>
      </c>
    </row>
    <row r="35" spans="1:17" ht="17.100000000000001" customHeight="1">
      <c r="A35" s="302"/>
      <c r="B35" s="247" t="s">
        <v>261</v>
      </c>
      <c r="C35" s="304">
        <v>1719.3430000000001</v>
      </c>
      <c r="D35" s="296">
        <v>792.63310100000001</v>
      </c>
      <c r="E35" s="301"/>
      <c r="F35" s="295">
        <v>1650</v>
      </c>
      <c r="G35" s="295">
        <v>760.4441972369392</v>
      </c>
      <c r="H35" s="295"/>
      <c r="I35" s="295">
        <v>10083.370000000001</v>
      </c>
      <c r="J35" s="294">
        <v>5230.2790542369394</v>
      </c>
      <c r="K35" s="294"/>
      <c r="L35" s="293">
        <v>143.53776358063971</v>
      </c>
      <c r="M35" s="292">
        <v>110.83961466705597</v>
      </c>
      <c r="N35" s="295">
        <v>1500</v>
      </c>
      <c r="O35" s="295">
        <v>710.19220983622745</v>
      </c>
      <c r="P35" s="299">
        <f t="shared" si="0"/>
        <v>82.440891163772562</v>
      </c>
      <c r="Q35" s="298">
        <f t="shared" si="1"/>
        <v>-4.0610092768584565</v>
      </c>
    </row>
    <row r="36" spans="1:17" ht="17.100000000000001" customHeight="1">
      <c r="A36" s="302"/>
      <c r="B36" s="249" t="s">
        <v>260</v>
      </c>
      <c r="C36" s="304">
        <v>145.44900000000001</v>
      </c>
      <c r="D36" s="296">
        <v>403.68902800000001</v>
      </c>
      <c r="E36" s="301"/>
      <c r="F36" s="295">
        <v>150</v>
      </c>
      <c r="G36" s="295">
        <v>402.72911685514271</v>
      </c>
      <c r="H36" s="295"/>
      <c r="I36" s="295">
        <v>842.803</v>
      </c>
      <c r="J36" s="294">
        <v>2616.6447048551427</v>
      </c>
      <c r="K36" s="294"/>
      <c r="L36" s="293">
        <v>137.65307889054759</v>
      </c>
      <c r="M36" s="292">
        <v>119.18139559783872</v>
      </c>
      <c r="N36" s="295">
        <v>120</v>
      </c>
      <c r="O36" s="295">
        <v>360.31764255747612</v>
      </c>
      <c r="P36" s="299">
        <f t="shared" si="0"/>
        <v>43.371385442523888</v>
      </c>
      <c r="Q36" s="298">
        <f t="shared" si="1"/>
        <v>-0.23778479925823603</v>
      </c>
    </row>
    <row r="37" spans="1:17" ht="17.100000000000001" customHeight="1">
      <c r="A37" s="302"/>
      <c r="B37" s="249" t="s">
        <v>259</v>
      </c>
      <c r="C37" s="304"/>
      <c r="D37" s="296">
        <v>1960.3782060000001</v>
      </c>
      <c r="E37" s="301"/>
      <c r="F37" s="295"/>
      <c r="G37" s="295">
        <v>2000</v>
      </c>
      <c r="H37" s="295"/>
      <c r="I37" s="295"/>
      <c r="J37" s="294">
        <v>15144.319144999999</v>
      </c>
      <c r="K37" s="294"/>
      <c r="L37" s="293"/>
      <c r="M37" s="292">
        <v>135.25586397670722</v>
      </c>
      <c r="N37" s="295"/>
      <c r="O37" s="295">
        <v>2000</v>
      </c>
      <c r="P37" s="299">
        <f t="shared" si="0"/>
        <v>-39.621793999999909</v>
      </c>
      <c r="Q37" s="298">
        <f t="shared" si="1"/>
        <v>2.0211301002394322</v>
      </c>
    </row>
    <row r="38" spans="1:17" ht="17.100000000000001" customHeight="1">
      <c r="A38" s="302"/>
      <c r="B38" s="249" t="s">
        <v>258</v>
      </c>
      <c r="C38" s="304"/>
      <c r="D38" s="296">
        <v>971.11119499999995</v>
      </c>
      <c r="E38" s="301"/>
      <c r="F38" s="295"/>
      <c r="G38" s="295">
        <v>920</v>
      </c>
      <c r="H38" s="295"/>
      <c r="I38" s="295"/>
      <c r="J38" s="294">
        <v>7120.7236320000002</v>
      </c>
      <c r="K38" s="294"/>
      <c r="L38" s="293"/>
      <c r="M38" s="292">
        <v>136.33705257773548</v>
      </c>
      <c r="N38" s="295"/>
      <c r="O38" s="295">
        <v>850</v>
      </c>
      <c r="P38" s="299">
        <f t="shared" si="0"/>
        <v>121.11119499999995</v>
      </c>
      <c r="Q38" s="298">
        <f t="shared" si="1"/>
        <v>-5.2631660785251313</v>
      </c>
    </row>
    <row r="39" spans="1:17" ht="17.100000000000001" customHeight="1">
      <c r="A39" s="302"/>
      <c r="B39" s="287" t="s">
        <v>257</v>
      </c>
      <c r="C39" s="304"/>
      <c r="D39" s="296">
        <v>2487.4434649999998</v>
      </c>
      <c r="E39" s="301"/>
      <c r="F39" s="295"/>
      <c r="G39" s="295">
        <v>2500</v>
      </c>
      <c r="H39" s="295"/>
      <c r="I39" s="295"/>
      <c r="J39" s="294">
        <v>18897.568587999998</v>
      </c>
      <c r="K39" s="294"/>
      <c r="L39" s="293"/>
      <c r="M39" s="292">
        <v>133.37378954271469</v>
      </c>
      <c r="N39" s="295"/>
      <c r="O39" s="295">
        <v>2600</v>
      </c>
      <c r="P39" s="299">
        <f t="shared" si="0"/>
        <v>-112.55653500000017</v>
      </c>
      <c r="Q39" s="298">
        <f t="shared" si="1"/>
        <v>0.5047967994721887</v>
      </c>
    </row>
    <row r="40" spans="1:17" ht="17.100000000000001" customHeight="1">
      <c r="A40" s="302"/>
      <c r="B40" s="249" t="s">
        <v>256</v>
      </c>
      <c r="C40" s="304"/>
      <c r="D40" s="296">
        <v>496.92653600000006</v>
      </c>
      <c r="E40" s="301"/>
      <c r="F40" s="295"/>
      <c r="G40" s="295">
        <v>443.71102400000001</v>
      </c>
      <c r="H40" s="295"/>
      <c r="I40" s="295"/>
      <c r="J40" s="294">
        <v>3847.3372710000003</v>
      </c>
      <c r="K40" s="294"/>
      <c r="L40" s="293"/>
      <c r="M40" s="292">
        <v>180.23101888731486</v>
      </c>
      <c r="N40" s="295"/>
      <c r="O40" s="295">
        <v>624.87995580924326</v>
      </c>
      <c r="P40" s="299">
        <f t="shared" si="0"/>
        <v>-127.9534198092432</v>
      </c>
      <c r="Q40" s="298">
        <f t="shared" si="1"/>
        <v>-10.708929418090079</v>
      </c>
    </row>
    <row r="41" spans="1:17" ht="17.100000000000001" customHeight="1">
      <c r="A41" s="302"/>
      <c r="B41" s="303" t="s">
        <v>255</v>
      </c>
      <c r="C41" s="291">
        <v>9.5039999999999996</v>
      </c>
      <c r="D41" s="296">
        <v>208.45662200000001</v>
      </c>
      <c r="E41" s="301"/>
      <c r="F41" s="295">
        <v>9.4860000000000007</v>
      </c>
      <c r="G41" s="295">
        <v>193.71102400000001</v>
      </c>
      <c r="H41" s="295"/>
      <c r="I41" s="295">
        <v>73.907000000000011</v>
      </c>
      <c r="J41" s="294">
        <v>1902.3314419999999</v>
      </c>
      <c r="K41" s="294"/>
      <c r="L41" s="293">
        <v>198.12084494960328</v>
      </c>
      <c r="M41" s="292">
        <v>232.09813381739025</v>
      </c>
      <c r="N41" s="295">
        <v>11</v>
      </c>
      <c r="O41" s="295">
        <v>344.8799558092432</v>
      </c>
      <c r="P41" s="299">
        <f t="shared" si="0"/>
        <v>-136.42333380924319</v>
      </c>
      <c r="Q41" s="298">
        <f t="shared" si="1"/>
        <v>-7.0737009256534975</v>
      </c>
    </row>
    <row r="42" spans="1:17" ht="17.100000000000001" customHeight="1">
      <c r="A42" s="302"/>
      <c r="B42" s="249" t="s">
        <v>254</v>
      </c>
      <c r="C42" s="296"/>
      <c r="D42" s="245">
        <v>31.194071000000001</v>
      </c>
      <c r="E42" s="301"/>
      <c r="F42" s="295"/>
      <c r="G42" s="295">
        <v>29.52486</v>
      </c>
      <c r="H42" s="295"/>
      <c r="I42" s="295"/>
      <c r="J42" s="294">
        <v>224.843795</v>
      </c>
      <c r="K42" s="294"/>
      <c r="L42" s="293"/>
      <c r="M42" s="292">
        <v>88.843005225223195</v>
      </c>
      <c r="N42" s="295"/>
      <c r="O42" s="295">
        <v>30</v>
      </c>
      <c r="P42" s="299">
        <f t="shared" si="0"/>
        <v>1.194071000000001</v>
      </c>
      <c r="Q42" s="298">
        <f t="shared" si="1"/>
        <v>-5.3510521278226264</v>
      </c>
    </row>
    <row r="43" spans="1:17" ht="17.100000000000001" customHeight="1">
      <c r="A43" s="300"/>
      <c r="B43" s="300" t="s">
        <v>253</v>
      </c>
      <c r="D43" s="245">
        <v>116.297287</v>
      </c>
      <c r="E43" s="295"/>
      <c r="F43" s="295"/>
      <c r="G43" s="295">
        <v>430</v>
      </c>
      <c r="H43" s="295"/>
      <c r="I43" s="295"/>
      <c r="J43" s="294">
        <v>830.42717300000004</v>
      </c>
      <c r="K43" s="293"/>
      <c r="L43" s="293"/>
      <c r="M43" s="292">
        <v>180.7935972231291</v>
      </c>
      <c r="N43" s="295"/>
      <c r="O43" s="295">
        <v>54.530856</v>
      </c>
      <c r="P43" s="299">
        <f t="shared" si="0"/>
        <v>61.766430999999997</v>
      </c>
      <c r="Q43" s="298">
        <f t="shared" si="1"/>
        <v>269.74207317493142</v>
      </c>
    </row>
    <row r="44" spans="1:17" ht="18" customHeight="1">
      <c r="A44" s="251"/>
      <c r="B44" s="286" t="s">
        <v>252</v>
      </c>
      <c r="E44" s="295"/>
      <c r="F44" s="295"/>
      <c r="G44" s="295"/>
      <c r="H44" s="295"/>
      <c r="I44" s="295"/>
      <c r="J44" s="294"/>
      <c r="K44" s="293"/>
      <c r="L44" s="293"/>
      <c r="M44" s="292"/>
    </row>
    <row r="45" spans="1:17" ht="18" customHeight="1">
      <c r="A45" s="251"/>
      <c r="B45" s="251"/>
      <c r="C45" s="297"/>
      <c r="D45" s="296"/>
      <c r="E45" s="295"/>
      <c r="F45" s="292"/>
      <c r="G45" s="295"/>
      <c r="H45" s="292"/>
      <c r="I45" s="292"/>
      <c r="J45" s="294"/>
      <c r="K45" s="293"/>
      <c r="L45" s="293"/>
      <c r="M45" s="292"/>
    </row>
    <row r="46" spans="1:17" ht="18" customHeight="1">
      <c r="A46" s="251"/>
      <c r="B46" s="287"/>
      <c r="C46" s="251"/>
      <c r="D46" s="251"/>
      <c r="E46" s="291"/>
      <c r="F46" s="288"/>
      <c r="G46" s="291"/>
      <c r="H46" s="288"/>
      <c r="I46" s="288"/>
      <c r="J46" s="290"/>
      <c r="K46" s="289"/>
      <c r="L46" s="289"/>
      <c r="M46" s="288"/>
    </row>
    <row r="47" spans="1:17" ht="18" customHeight="1">
      <c r="A47" s="251"/>
      <c r="B47" s="287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</row>
    <row r="48" spans="1:17">
      <c r="A48" s="251"/>
      <c r="B48" s="286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</row>
    <row r="49" spans="1:13">
      <c r="A49" s="284"/>
      <c r="B49" s="285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</row>
    <row r="50" spans="1:13">
      <c r="A50" s="284"/>
      <c r="B50" s="285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4"/>
    </row>
    <row r="51" spans="1:13"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</row>
    <row r="52" spans="1:13"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</row>
    <row r="53" spans="1:13"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</row>
    <row r="54" spans="1:13"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</row>
    <row r="55" spans="1:13"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</row>
    <row r="56" spans="1:13"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</row>
    <row r="57" spans="1:13"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</row>
    <row r="58" spans="1:13"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</row>
    <row r="59" spans="1:13"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</row>
    <row r="60" spans="1:13"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</row>
    <row r="61" spans="1:13"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</row>
    <row r="62" spans="1:13"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</row>
    <row r="63" spans="1:13"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</row>
    <row r="64" spans="1:13"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</row>
    <row r="65" spans="3:13" s="282" customFormat="1"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</row>
    <row r="66" spans="3:13" s="282" customFormat="1"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</row>
    <row r="67" spans="3:13" s="282" customFormat="1"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</row>
    <row r="68" spans="3:13" s="282" customFormat="1"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</row>
    <row r="69" spans="3:13" s="282" customFormat="1"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</row>
    <row r="70" spans="3:13" s="282" customFormat="1"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</row>
    <row r="71" spans="3:13" s="282" customFormat="1"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</row>
    <row r="72" spans="3:13" s="282" customFormat="1"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1" right="0.5" top="0.75" bottom="0.5" header="0.35" footer="0.25"/>
  <pageSetup firstPageNumber="16" orientation="portrait" r:id="rId1"/>
  <headerFooter alignWithMargins="0">
    <oddHeader>&amp;C&amp;11&amp;P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98"/>
  <sheetViews>
    <sheetView tabSelected="1" workbookViewId="0">
      <selection activeCell="J13" sqref="J13"/>
    </sheetView>
  </sheetViews>
  <sheetFormatPr defaultColWidth="8" defaultRowHeight="15"/>
  <cols>
    <col min="1" max="1" width="2.44140625" style="180" customWidth="1"/>
    <col min="2" max="2" width="23" style="180" customWidth="1"/>
    <col min="3" max="4" width="10.6640625" style="180" customWidth="1"/>
    <col min="5" max="5" width="0.6640625" style="180" customWidth="1"/>
    <col min="6" max="7" width="11.33203125" style="180" customWidth="1"/>
    <col min="8" max="8" width="0.5546875" style="180" customWidth="1"/>
    <col min="9" max="9" width="10.5546875" style="180" customWidth="1"/>
    <col min="10" max="10" width="9.21875" style="180" customWidth="1"/>
    <col min="11" max="11" width="1.5546875" style="180" customWidth="1"/>
    <col min="12" max="13" width="9.21875" style="180" customWidth="1"/>
    <col min="14" max="15" width="8.88671875" style="180" customWidth="1"/>
    <col min="16" max="16384" width="8" style="180"/>
  </cols>
  <sheetData>
    <row r="1" spans="1:16" ht="20.100000000000001" customHeight="1">
      <c r="A1" s="239" t="s">
        <v>347</v>
      </c>
      <c r="B1" s="238"/>
      <c r="C1" s="238"/>
      <c r="D1" s="238"/>
      <c r="E1" s="238"/>
      <c r="F1" s="238"/>
      <c r="G1" s="238"/>
      <c r="H1" s="234"/>
      <c r="I1" s="234"/>
    </row>
    <row r="2" spans="1:16" ht="20.100000000000001" customHeight="1">
      <c r="A2" s="237"/>
      <c r="B2" s="234"/>
      <c r="C2" s="235"/>
      <c r="D2" s="236"/>
      <c r="E2" s="236"/>
      <c r="F2" s="235"/>
      <c r="G2" s="235"/>
      <c r="H2" s="234"/>
      <c r="I2" s="234"/>
    </row>
    <row r="3" spans="1:16" ht="20.100000000000001" customHeight="1">
      <c r="A3" s="233"/>
      <c r="B3" s="232"/>
      <c r="C3" s="232"/>
      <c r="D3" s="232"/>
      <c r="E3" s="232"/>
      <c r="F3" s="232"/>
      <c r="G3" s="232"/>
    </row>
    <row r="4" spans="1:16" ht="27" customHeight="1">
      <c r="A4" s="231"/>
      <c r="B4" s="231"/>
      <c r="C4" s="455" t="s">
        <v>207</v>
      </c>
      <c r="D4" s="456"/>
      <c r="E4" s="230"/>
      <c r="F4" s="457" t="s">
        <v>206</v>
      </c>
      <c r="G4" s="458"/>
    </row>
    <row r="5" spans="1:16" ht="27" customHeight="1">
      <c r="A5" s="229"/>
      <c r="B5" s="229"/>
      <c r="C5" s="227" t="s">
        <v>205</v>
      </c>
      <c r="D5" s="227" t="s">
        <v>204</v>
      </c>
      <c r="E5" s="228"/>
      <c r="F5" s="227" t="s">
        <v>205</v>
      </c>
      <c r="G5" s="227" t="s">
        <v>204</v>
      </c>
    </row>
    <row r="6" spans="1:16" ht="22.5" customHeight="1">
      <c r="A6" s="223"/>
      <c r="B6" s="223"/>
      <c r="C6" s="223"/>
      <c r="D6" s="223"/>
      <c r="E6" s="226"/>
      <c r="F6" s="223"/>
      <c r="G6" s="223"/>
    </row>
    <row r="7" spans="1:16" ht="18" customHeight="1">
      <c r="A7" s="225" t="s">
        <v>203</v>
      </c>
      <c r="B7" s="224"/>
      <c r="C7" s="210" t="s">
        <v>202</v>
      </c>
      <c r="D7" s="210" t="s">
        <v>201</v>
      </c>
      <c r="I7" s="208"/>
      <c r="J7" s="207"/>
      <c r="K7" s="223"/>
      <c r="L7" s="223"/>
      <c r="M7" s="223"/>
    </row>
    <row r="8" spans="1:16" ht="18" customHeight="1">
      <c r="A8" s="204" t="s">
        <v>198</v>
      </c>
      <c r="B8" s="198"/>
      <c r="C8" s="203">
        <v>2162293</v>
      </c>
      <c r="D8" s="203">
        <v>96433.7</v>
      </c>
      <c r="E8" s="203"/>
      <c r="F8" s="202">
        <v>107.7595400267888</v>
      </c>
      <c r="G8" s="202">
        <v>107.63154149661453</v>
      </c>
      <c r="I8" s="203"/>
      <c r="J8" s="202"/>
      <c r="K8" s="216"/>
      <c r="L8" s="222"/>
      <c r="M8" s="221"/>
    </row>
    <row r="9" spans="1:16" ht="18" customHeight="1">
      <c r="A9" s="199" t="s">
        <v>197</v>
      </c>
      <c r="B9" s="198"/>
      <c r="C9" s="195"/>
      <c r="D9" s="195"/>
      <c r="E9" s="195"/>
      <c r="F9" s="194"/>
      <c r="G9" s="194"/>
      <c r="I9" s="216"/>
      <c r="J9" s="216"/>
      <c r="K9" s="216"/>
      <c r="L9" s="216"/>
      <c r="M9" s="216"/>
    </row>
    <row r="10" spans="1:16" ht="18" customHeight="1">
      <c r="A10" s="198"/>
      <c r="B10" s="200" t="s">
        <v>196</v>
      </c>
      <c r="C10" s="195">
        <v>2157426.7999999998</v>
      </c>
      <c r="D10" s="195">
        <v>83594.2</v>
      </c>
      <c r="E10" s="195"/>
      <c r="F10" s="194">
        <v>107.75877452378026</v>
      </c>
      <c r="G10" s="194">
        <v>107.8707015506682</v>
      </c>
      <c r="I10" s="220"/>
      <c r="J10" s="219"/>
      <c r="K10" s="216"/>
      <c r="L10" s="216"/>
      <c r="M10" s="218"/>
    </row>
    <row r="11" spans="1:16" ht="18" customHeight="1">
      <c r="A11" s="198"/>
      <c r="B11" s="200" t="s">
        <v>195</v>
      </c>
      <c r="C11" s="195">
        <v>4866.2</v>
      </c>
      <c r="D11" s="195">
        <v>12839.5</v>
      </c>
      <c r="E11" s="195"/>
      <c r="F11" s="194">
        <v>108.1</v>
      </c>
      <c r="G11" s="194">
        <v>106.1</v>
      </c>
      <c r="I11" s="195"/>
      <c r="J11" s="194"/>
      <c r="K11" s="216"/>
      <c r="L11" s="215"/>
      <c r="M11" s="214"/>
    </row>
    <row r="12" spans="1:16" ht="18" customHeight="1">
      <c r="A12" s="199" t="s">
        <v>194</v>
      </c>
      <c r="B12" s="198"/>
      <c r="C12" s="195"/>
      <c r="D12" s="195"/>
      <c r="E12" s="195"/>
      <c r="F12" s="194"/>
      <c r="G12" s="194"/>
      <c r="I12" s="195"/>
      <c r="J12" s="195"/>
      <c r="K12" s="216"/>
      <c r="L12" s="215"/>
      <c r="M12" s="214"/>
    </row>
    <row r="13" spans="1:16" ht="18" customHeight="1">
      <c r="A13" s="198"/>
      <c r="B13" s="200" t="s">
        <v>171</v>
      </c>
      <c r="C13" s="195">
        <v>23106.2</v>
      </c>
      <c r="D13" s="195">
        <v>24195.7</v>
      </c>
      <c r="E13" s="195"/>
      <c r="F13" s="194">
        <v>101.0231429328983</v>
      </c>
      <c r="G13" s="194">
        <v>105.54626924781137</v>
      </c>
      <c r="I13" s="195"/>
      <c r="J13" s="194"/>
      <c r="K13" s="216"/>
      <c r="L13" s="215"/>
      <c r="M13" s="214"/>
    </row>
    <row r="14" spans="1:16" ht="18" customHeight="1">
      <c r="A14" s="198"/>
      <c r="B14" s="200" t="s">
        <v>159</v>
      </c>
      <c r="C14" s="195">
        <v>2139186.7999999998</v>
      </c>
      <c r="D14" s="195">
        <v>72238</v>
      </c>
      <c r="E14" s="195"/>
      <c r="F14" s="194">
        <v>107.83721039908608</v>
      </c>
      <c r="G14" s="194">
        <v>108.34853660732288</v>
      </c>
      <c r="I14" s="195"/>
      <c r="J14" s="194"/>
      <c r="K14" s="216"/>
      <c r="L14" s="215"/>
      <c r="M14" s="214"/>
    </row>
    <row r="15" spans="1:16" ht="18" customHeight="1">
      <c r="A15" s="199" t="s">
        <v>193</v>
      </c>
      <c r="B15" s="198"/>
      <c r="C15" s="195"/>
      <c r="D15" s="195"/>
      <c r="E15" s="195"/>
      <c r="F15" s="194"/>
      <c r="G15" s="194"/>
      <c r="H15" s="216"/>
      <c r="I15" s="216"/>
      <c r="J15" s="216"/>
      <c r="K15" s="216"/>
      <c r="L15" s="216"/>
      <c r="M15" s="216"/>
      <c r="P15" s="217"/>
    </row>
    <row r="16" spans="1:16" ht="18" customHeight="1">
      <c r="A16" s="197"/>
      <c r="B16" s="196" t="s">
        <v>192</v>
      </c>
      <c r="C16" s="195">
        <v>7901</v>
      </c>
      <c r="D16" s="195">
        <v>2980.8</v>
      </c>
      <c r="E16" s="195"/>
      <c r="F16" s="194">
        <v>95.399999999999991</v>
      </c>
      <c r="G16" s="194">
        <v>100.4</v>
      </c>
      <c r="I16" s="195"/>
      <c r="J16" s="194"/>
      <c r="K16" s="216"/>
      <c r="L16" s="215"/>
      <c r="M16" s="214"/>
    </row>
    <row r="17" spans="1:13" ht="18" customHeight="1">
      <c r="A17" s="197"/>
      <c r="B17" s="196" t="s">
        <v>191</v>
      </c>
      <c r="C17" s="195">
        <v>3795.12</v>
      </c>
      <c r="D17" s="195">
        <v>179.6</v>
      </c>
      <c r="E17" s="195"/>
      <c r="F17" s="194">
        <v>106.35827595296017</v>
      </c>
      <c r="G17" s="194">
        <v>105.3363400443387</v>
      </c>
      <c r="I17" s="195"/>
      <c r="J17" s="194"/>
      <c r="K17" s="216"/>
      <c r="L17" s="215"/>
      <c r="M17" s="214"/>
    </row>
    <row r="18" spans="1:13" ht="18" customHeight="1">
      <c r="A18" s="197"/>
      <c r="B18" s="196" t="s">
        <v>190</v>
      </c>
      <c r="C18" s="195">
        <v>98893.8</v>
      </c>
      <c r="D18" s="195">
        <v>1720.8</v>
      </c>
      <c r="E18" s="195"/>
      <c r="F18" s="194">
        <v>103.61334697085431</v>
      </c>
      <c r="G18" s="194">
        <v>105.41135814412024</v>
      </c>
      <c r="I18" s="195"/>
      <c r="J18" s="194"/>
      <c r="K18" s="216"/>
      <c r="L18" s="215"/>
      <c r="M18" s="214"/>
    </row>
    <row r="19" spans="1:13" ht="18" customHeight="1">
      <c r="A19" s="197"/>
      <c r="B19" s="196" t="s">
        <v>189</v>
      </c>
      <c r="C19" s="195">
        <v>2038220.6</v>
      </c>
      <c r="D19" s="195">
        <v>71009.2</v>
      </c>
      <c r="E19" s="195"/>
      <c r="F19" s="194">
        <v>108.03945070758714</v>
      </c>
      <c r="G19" s="194">
        <v>108.68736000559454</v>
      </c>
      <c r="I19" s="195"/>
      <c r="J19" s="194"/>
      <c r="K19" s="216"/>
      <c r="L19" s="215"/>
      <c r="M19" s="214"/>
    </row>
    <row r="20" spans="1:13" ht="18" customHeight="1">
      <c r="A20" s="197"/>
      <c r="B20" s="196" t="s">
        <v>188</v>
      </c>
      <c r="C20" s="195">
        <v>13482.4</v>
      </c>
      <c r="D20" s="195">
        <v>20543.3</v>
      </c>
      <c r="E20" s="195"/>
      <c r="F20" s="194">
        <v>105.80000000000001</v>
      </c>
      <c r="G20" s="194">
        <v>105.4</v>
      </c>
      <c r="I20" s="195"/>
      <c r="J20" s="194"/>
      <c r="K20" s="216"/>
      <c r="L20" s="215"/>
      <c r="M20" s="214"/>
    </row>
    <row r="21" spans="1:13" ht="18" customHeight="1">
      <c r="A21" s="213"/>
      <c r="B21" s="213"/>
      <c r="F21" s="209"/>
      <c r="G21" s="209"/>
      <c r="I21" s="212"/>
      <c r="J21" s="212"/>
      <c r="K21" s="206"/>
      <c r="L21" s="205"/>
      <c r="M21" s="205"/>
    </row>
    <row r="22" spans="1:13" ht="18" customHeight="1">
      <c r="A22" s="213"/>
      <c r="B22" s="213"/>
      <c r="F22" s="209"/>
      <c r="G22" s="209"/>
      <c r="I22" s="212"/>
      <c r="J22" s="212"/>
      <c r="K22" s="206"/>
      <c r="L22" s="205"/>
      <c r="M22" s="205"/>
    </row>
    <row r="23" spans="1:13" ht="18" customHeight="1">
      <c r="A23" s="459" t="s">
        <v>200</v>
      </c>
      <c r="B23" s="459"/>
      <c r="C23" s="211" t="s">
        <v>36</v>
      </c>
      <c r="D23" s="210" t="s">
        <v>199</v>
      </c>
      <c r="F23" s="209"/>
      <c r="G23" s="209"/>
      <c r="I23" s="208"/>
      <c r="J23" s="207"/>
      <c r="K23" s="206"/>
      <c r="L23" s="205"/>
      <c r="M23" s="205"/>
    </row>
    <row r="24" spans="1:13" ht="18" customHeight="1">
      <c r="A24" s="204" t="s">
        <v>198</v>
      </c>
      <c r="B24" s="198"/>
      <c r="C24" s="203">
        <v>736362</v>
      </c>
      <c r="D24" s="203">
        <v>146949.9</v>
      </c>
      <c r="E24" s="203"/>
      <c r="F24" s="202">
        <v>105.44048666379334</v>
      </c>
      <c r="G24" s="202">
        <v>102.68742316534578</v>
      </c>
      <c r="I24" s="201"/>
      <c r="J24" s="201"/>
      <c r="K24" s="193"/>
      <c r="L24" s="201"/>
      <c r="M24" s="201"/>
    </row>
    <row r="25" spans="1:13" ht="18" customHeight="1">
      <c r="A25" s="199" t="s">
        <v>197</v>
      </c>
      <c r="B25" s="198"/>
      <c r="C25" s="195"/>
      <c r="D25" s="195"/>
      <c r="E25" s="195"/>
      <c r="F25" s="194"/>
      <c r="G25" s="194"/>
      <c r="I25" s="193"/>
      <c r="J25" s="193"/>
      <c r="K25" s="193"/>
      <c r="L25" s="193"/>
      <c r="M25" s="193"/>
    </row>
    <row r="26" spans="1:13" ht="18" customHeight="1">
      <c r="A26" s="198"/>
      <c r="B26" s="200" t="s">
        <v>196</v>
      </c>
      <c r="C26" s="195">
        <v>715271.4</v>
      </c>
      <c r="D26" s="195">
        <v>64538.8</v>
      </c>
      <c r="E26" s="195"/>
      <c r="F26" s="194">
        <v>105.44136678891573</v>
      </c>
      <c r="G26" s="194">
        <v>106.04908668465384</v>
      </c>
      <c r="I26" s="193"/>
      <c r="J26" s="193"/>
      <c r="K26" s="193"/>
      <c r="L26" s="193"/>
      <c r="M26" s="193"/>
    </row>
    <row r="27" spans="1:13" ht="18" customHeight="1">
      <c r="A27" s="198"/>
      <c r="B27" s="200" t="s">
        <v>195</v>
      </c>
      <c r="C27" s="195">
        <v>21090.6</v>
      </c>
      <c r="D27" s="195">
        <v>82411.100000000006</v>
      </c>
      <c r="E27" s="195"/>
      <c r="F27" s="194">
        <v>105.41064658034594</v>
      </c>
      <c r="G27" s="194">
        <v>100.2</v>
      </c>
      <c r="I27" s="192"/>
      <c r="J27" s="192"/>
      <c r="K27" s="193"/>
      <c r="L27" s="192"/>
      <c r="M27" s="192"/>
    </row>
    <row r="28" spans="1:13" ht="18" customHeight="1">
      <c r="A28" s="199" t="s">
        <v>194</v>
      </c>
      <c r="B28" s="198"/>
      <c r="C28" s="195"/>
      <c r="D28" s="195"/>
      <c r="E28" s="195"/>
      <c r="F28" s="194"/>
      <c r="G28" s="194"/>
      <c r="I28" s="192"/>
      <c r="J28" s="192"/>
      <c r="K28" s="193"/>
      <c r="L28" s="192"/>
      <c r="M28" s="192"/>
    </row>
    <row r="29" spans="1:13" ht="18" customHeight="1">
      <c r="A29" s="198"/>
      <c r="B29" s="200" t="s">
        <v>171</v>
      </c>
      <c r="C29" s="195">
        <v>29581.8</v>
      </c>
      <c r="D29" s="195">
        <v>80887.8</v>
      </c>
      <c r="E29" s="195"/>
      <c r="F29" s="194">
        <v>104.05818734131327</v>
      </c>
      <c r="G29" s="194">
        <v>100.89999999999999</v>
      </c>
      <c r="I29" s="192"/>
      <c r="J29" s="192"/>
      <c r="K29" s="193"/>
      <c r="L29" s="192"/>
      <c r="M29" s="192"/>
    </row>
    <row r="30" spans="1:13" ht="18" customHeight="1">
      <c r="A30" s="198"/>
      <c r="B30" s="200" t="s">
        <v>159</v>
      </c>
      <c r="C30" s="195">
        <v>706780.2</v>
      </c>
      <c r="D30" s="195">
        <v>66062.100000000006</v>
      </c>
      <c r="E30" s="195"/>
      <c r="F30" s="194">
        <v>105.49914301418512</v>
      </c>
      <c r="G30" s="194">
        <v>104.96413420672938</v>
      </c>
      <c r="I30" s="192"/>
      <c r="J30" s="192"/>
      <c r="K30" s="193"/>
      <c r="L30" s="192"/>
      <c r="M30" s="192"/>
    </row>
    <row r="31" spans="1:13" ht="18" customHeight="1">
      <c r="A31" s="199" t="s">
        <v>193</v>
      </c>
      <c r="B31" s="198"/>
      <c r="C31" s="195"/>
      <c r="D31" s="195"/>
      <c r="E31" s="195"/>
      <c r="F31" s="194"/>
      <c r="G31" s="194"/>
      <c r="I31" s="192"/>
      <c r="J31" s="192"/>
      <c r="K31" s="193"/>
      <c r="L31" s="192"/>
      <c r="M31" s="192"/>
    </row>
    <row r="32" spans="1:13" ht="18" customHeight="1">
      <c r="A32" s="197"/>
      <c r="B32" s="196" t="s">
        <v>192</v>
      </c>
      <c r="C32" s="195">
        <v>4466.7</v>
      </c>
      <c r="D32" s="195">
        <v>2779.6</v>
      </c>
      <c r="E32" s="195"/>
      <c r="F32" s="194">
        <v>94.563733822577035</v>
      </c>
      <c r="G32" s="194">
        <v>100.6</v>
      </c>
      <c r="I32" s="192"/>
      <c r="J32" s="192"/>
      <c r="K32" s="193"/>
      <c r="L32" s="192"/>
      <c r="M32" s="192"/>
    </row>
    <row r="33" spans="1:13" ht="18" customHeight="1">
      <c r="A33" s="197"/>
      <c r="B33" s="196" t="s">
        <v>191</v>
      </c>
      <c r="C33" s="195">
        <v>38825.800000000003</v>
      </c>
      <c r="D33" s="195">
        <v>87631.3</v>
      </c>
      <c r="E33" s="195"/>
      <c r="F33" s="194">
        <v>104.0215993716924</v>
      </c>
      <c r="G33" s="194">
        <v>100.70652690811043</v>
      </c>
      <c r="I33" s="192"/>
      <c r="J33" s="192"/>
      <c r="K33" s="193"/>
      <c r="L33" s="192"/>
      <c r="M33" s="192"/>
    </row>
    <row r="34" spans="1:13" ht="18" customHeight="1">
      <c r="A34" s="197"/>
      <c r="B34" s="196" t="s">
        <v>190</v>
      </c>
      <c r="C34" s="195">
        <v>127000.8</v>
      </c>
      <c r="D34" s="195">
        <v>24952.3</v>
      </c>
      <c r="E34" s="195"/>
      <c r="F34" s="194">
        <v>103.84820566911974</v>
      </c>
      <c r="G34" s="194">
        <v>104.67394814419325</v>
      </c>
      <c r="I34" s="192"/>
      <c r="J34" s="192"/>
      <c r="K34" s="193"/>
      <c r="L34" s="192"/>
      <c r="M34" s="192"/>
    </row>
    <row r="35" spans="1:13" ht="18" customHeight="1">
      <c r="A35" s="197"/>
      <c r="B35" s="196" t="s">
        <v>189</v>
      </c>
      <c r="C35" s="195">
        <v>565923.19999999995</v>
      </c>
      <c r="D35" s="195">
        <v>31239.7</v>
      </c>
      <c r="E35" s="195"/>
      <c r="F35" s="194">
        <v>106</v>
      </c>
      <c r="G35" s="194">
        <v>107.2</v>
      </c>
      <c r="I35" s="192"/>
      <c r="J35" s="192"/>
      <c r="K35" s="193"/>
      <c r="L35" s="192"/>
      <c r="M35" s="192"/>
    </row>
    <row r="36" spans="1:13">
      <c r="A36" s="197"/>
      <c r="B36" s="196" t="s">
        <v>188</v>
      </c>
      <c r="C36" s="195">
        <v>145.5</v>
      </c>
      <c r="D36" s="195">
        <v>347</v>
      </c>
      <c r="E36" s="195"/>
      <c r="F36" s="194">
        <v>108</v>
      </c>
      <c r="G36" s="194">
        <v>100.6</v>
      </c>
      <c r="I36" s="192"/>
      <c r="J36" s="192"/>
      <c r="K36" s="193"/>
      <c r="L36" s="192"/>
      <c r="M36" s="192"/>
    </row>
    <row r="37" spans="1:13" ht="15.75">
      <c r="A37" s="181"/>
      <c r="B37" s="181"/>
      <c r="C37" s="191"/>
      <c r="D37" s="190"/>
      <c r="E37" s="190"/>
      <c r="F37" s="189"/>
      <c r="G37" s="181"/>
    </row>
    <row r="38" spans="1:13" ht="15.75">
      <c r="A38" s="181"/>
      <c r="B38" s="181"/>
      <c r="C38" s="181"/>
      <c r="D38" s="188"/>
      <c r="E38" s="188"/>
      <c r="F38" s="187"/>
      <c r="G38" s="181"/>
    </row>
    <row r="39" spans="1:13" ht="15.75">
      <c r="A39" s="181"/>
      <c r="B39" s="181"/>
      <c r="C39" s="181"/>
      <c r="D39" s="181"/>
      <c r="E39" s="181"/>
      <c r="F39" s="187"/>
      <c r="G39" s="181"/>
    </row>
    <row r="40" spans="1:13" ht="15.75">
      <c r="A40" s="181"/>
      <c r="B40" s="181"/>
      <c r="C40" s="181"/>
      <c r="D40" s="181"/>
      <c r="E40" s="181"/>
      <c r="F40" s="187"/>
      <c r="G40" s="181"/>
    </row>
    <row r="41" spans="1:13" ht="15.75">
      <c r="A41" s="181"/>
      <c r="B41" s="181"/>
      <c r="C41" s="181"/>
      <c r="D41" s="181"/>
      <c r="E41" s="181"/>
      <c r="F41" s="187"/>
      <c r="G41" s="181"/>
    </row>
    <row r="42" spans="1:13" ht="15.75">
      <c r="A42" s="181"/>
      <c r="B42" s="181"/>
      <c r="C42" s="181"/>
      <c r="D42" s="181"/>
      <c r="E42" s="181"/>
      <c r="F42" s="187"/>
      <c r="G42" s="181"/>
    </row>
    <row r="43" spans="1:13" ht="15.75">
      <c r="A43" s="181"/>
      <c r="B43" s="181"/>
      <c r="C43" s="181"/>
      <c r="D43" s="181"/>
      <c r="E43" s="181"/>
      <c r="F43" s="181"/>
      <c r="G43" s="181"/>
    </row>
    <row r="44" spans="1:13" ht="15.75">
      <c r="A44" s="186"/>
      <c r="B44" s="186"/>
      <c r="C44" s="181"/>
      <c r="D44" s="181"/>
      <c r="E44" s="181"/>
      <c r="F44" s="181"/>
      <c r="G44" s="186"/>
    </row>
    <row r="45" spans="1:13">
      <c r="A45" s="186"/>
      <c r="B45" s="186"/>
      <c r="C45" s="186"/>
      <c r="D45" s="186"/>
      <c r="E45" s="186"/>
      <c r="F45" s="186"/>
      <c r="G45" s="186"/>
    </row>
    <row r="46" spans="1:13">
      <c r="A46" s="186"/>
      <c r="B46" s="186"/>
      <c r="C46" s="186"/>
      <c r="D46" s="186"/>
      <c r="E46" s="186"/>
      <c r="F46" s="186"/>
      <c r="G46" s="186"/>
    </row>
    <row r="47" spans="1:13">
      <c r="A47" s="186"/>
      <c r="B47" s="186"/>
      <c r="C47" s="186"/>
      <c r="D47" s="186"/>
      <c r="E47" s="186"/>
      <c r="F47" s="186"/>
      <c r="G47" s="186"/>
    </row>
    <row r="48" spans="1:13">
      <c r="A48" s="186"/>
      <c r="B48" s="186"/>
      <c r="C48" s="186"/>
      <c r="D48" s="186"/>
      <c r="E48" s="186"/>
      <c r="F48" s="186"/>
      <c r="G48" s="186"/>
    </row>
    <row r="49" spans="1:7">
      <c r="A49" s="186"/>
      <c r="B49" s="186"/>
      <c r="C49" s="186"/>
      <c r="D49" s="186"/>
      <c r="E49" s="186"/>
      <c r="F49" s="186"/>
      <c r="G49" s="186"/>
    </row>
    <row r="50" spans="1:7" ht="15.75">
      <c r="A50" s="181"/>
      <c r="B50" s="184"/>
      <c r="C50" s="183"/>
      <c r="D50" s="183"/>
      <c r="E50" s="183"/>
      <c r="F50" s="182"/>
      <c r="G50" s="181"/>
    </row>
    <row r="51" spans="1:7" ht="15.75">
      <c r="A51" s="181"/>
      <c r="B51" s="184"/>
      <c r="C51" s="183"/>
      <c r="D51" s="183"/>
      <c r="E51" s="183"/>
      <c r="F51" s="182"/>
      <c r="G51" s="181"/>
    </row>
    <row r="52" spans="1:7" ht="15.75">
      <c r="A52" s="181"/>
      <c r="B52" s="184"/>
      <c r="C52" s="183"/>
      <c r="D52" s="183"/>
      <c r="E52" s="183"/>
      <c r="F52" s="182"/>
      <c r="G52" s="181"/>
    </row>
    <row r="53" spans="1:7" ht="15.75">
      <c r="A53" s="181"/>
      <c r="B53" s="184"/>
      <c r="C53" s="183"/>
      <c r="D53" s="183"/>
      <c r="E53" s="183"/>
      <c r="F53" s="182"/>
      <c r="G53" s="181"/>
    </row>
    <row r="54" spans="1:7" ht="15.75">
      <c r="A54" s="181"/>
      <c r="B54" s="184"/>
      <c r="C54" s="183"/>
      <c r="D54" s="183"/>
      <c r="E54" s="183"/>
      <c r="F54" s="182"/>
      <c r="G54" s="181"/>
    </row>
    <row r="55" spans="1:7" ht="15.75">
      <c r="A55" s="181"/>
      <c r="B55" s="184"/>
      <c r="C55" s="183"/>
      <c r="D55" s="183"/>
      <c r="E55" s="183"/>
      <c r="F55" s="182"/>
      <c r="G55" s="181"/>
    </row>
    <row r="56" spans="1:7" ht="15.75">
      <c r="A56" s="181"/>
      <c r="B56" s="184"/>
      <c r="C56" s="183"/>
      <c r="D56" s="183"/>
      <c r="E56" s="183"/>
      <c r="F56" s="182"/>
      <c r="G56" s="181"/>
    </row>
    <row r="57" spans="1:7" ht="15.75">
      <c r="A57" s="181"/>
      <c r="B57" s="184"/>
      <c r="C57" s="183"/>
      <c r="D57" s="183"/>
      <c r="E57" s="183"/>
      <c r="F57" s="182"/>
      <c r="G57" s="181"/>
    </row>
    <row r="58" spans="1:7" ht="15.75">
      <c r="A58" s="181"/>
      <c r="B58" s="184"/>
      <c r="C58" s="183"/>
      <c r="D58" s="183"/>
      <c r="E58" s="183"/>
      <c r="F58" s="182"/>
      <c r="G58" s="181"/>
    </row>
    <row r="59" spans="1:7" ht="15.75">
      <c r="A59" s="181"/>
      <c r="B59" s="184"/>
      <c r="C59" s="183"/>
      <c r="D59" s="183"/>
      <c r="E59" s="183"/>
      <c r="F59" s="182"/>
      <c r="G59" s="181"/>
    </row>
    <row r="60" spans="1:7" ht="15.75">
      <c r="A60" s="181"/>
      <c r="B60" s="184"/>
      <c r="C60" s="183"/>
      <c r="D60" s="183"/>
      <c r="E60" s="183"/>
      <c r="F60" s="182"/>
      <c r="G60" s="181"/>
    </row>
    <row r="61" spans="1:7" ht="15.75">
      <c r="A61" s="181"/>
      <c r="B61" s="184"/>
      <c r="C61" s="183"/>
      <c r="D61" s="183"/>
      <c r="E61" s="183"/>
      <c r="F61" s="182"/>
      <c r="G61" s="181"/>
    </row>
    <row r="62" spans="1:7" ht="15.75">
      <c r="A62" s="181"/>
      <c r="B62" s="184"/>
      <c r="C62" s="183"/>
      <c r="D62" s="183"/>
      <c r="E62" s="183"/>
      <c r="F62" s="182"/>
      <c r="G62" s="181"/>
    </row>
    <row r="63" spans="1:7" ht="15.75">
      <c r="A63" s="181"/>
      <c r="B63" s="184"/>
      <c r="C63" s="183"/>
      <c r="D63" s="183"/>
      <c r="E63" s="183"/>
      <c r="F63" s="182"/>
      <c r="G63" s="181"/>
    </row>
    <row r="64" spans="1:7" ht="15.75">
      <c r="A64" s="181"/>
      <c r="B64" s="184"/>
      <c r="C64" s="183"/>
      <c r="D64" s="183"/>
      <c r="E64" s="183"/>
      <c r="F64" s="182"/>
      <c r="G64" s="181"/>
    </row>
    <row r="65" spans="1:7" ht="15.75">
      <c r="A65" s="181"/>
      <c r="B65" s="184"/>
      <c r="C65" s="183"/>
      <c r="D65" s="183"/>
      <c r="E65" s="183"/>
      <c r="F65" s="182"/>
      <c r="G65" s="181"/>
    </row>
    <row r="66" spans="1:7" ht="15.75">
      <c r="A66" s="181"/>
      <c r="B66" s="184"/>
      <c r="C66" s="183"/>
      <c r="D66" s="183"/>
      <c r="E66" s="183"/>
      <c r="F66" s="182"/>
      <c r="G66" s="181"/>
    </row>
    <row r="67" spans="1:7" ht="15.75">
      <c r="A67" s="181"/>
      <c r="B67" s="184"/>
      <c r="C67" s="183"/>
      <c r="D67" s="183"/>
      <c r="E67" s="183"/>
      <c r="F67" s="182"/>
      <c r="G67" s="181"/>
    </row>
    <row r="68" spans="1:7" ht="15.75">
      <c r="A68" s="181"/>
      <c r="B68" s="184"/>
      <c r="C68" s="183"/>
      <c r="D68" s="183"/>
      <c r="E68" s="183"/>
      <c r="F68" s="182"/>
      <c r="G68" s="181"/>
    </row>
    <row r="69" spans="1:7" ht="15.75">
      <c r="A69" s="181"/>
      <c r="B69" s="184"/>
      <c r="C69" s="183"/>
      <c r="D69" s="183"/>
      <c r="E69" s="183"/>
      <c r="F69" s="182"/>
      <c r="G69" s="181"/>
    </row>
    <row r="70" spans="1:7" ht="15.75">
      <c r="A70" s="181"/>
      <c r="B70" s="184"/>
      <c r="C70" s="183"/>
      <c r="D70" s="183"/>
      <c r="E70" s="183"/>
      <c r="F70" s="182"/>
      <c r="G70" s="181"/>
    </row>
    <row r="71" spans="1:7" ht="15.75">
      <c r="A71" s="181"/>
      <c r="B71" s="184"/>
      <c r="C71" s="183"/>
      <c r="D71" s="183"/>
      <c r="E71" s="183"/>
      <c r="F71" s="182"/>
      <c r="G71" s="181"/>
    </row>
    <row r="72" spans="1:7" ht="15.75">
      <c r="A72" s="181"/>
      <c r="B72" s="184"/>
      <c r="C72" s="183"/>
      <c r="D72" s="183"/>
      <c r="E72" s="183"/>
      <c r="F72" s="182"/>
      <c r="G72" s="181"/>
    </row>
    <row r="73" spans="1:7" ht="15.75">
      <c r="A73" s="181"/>
      <c r="B73" s="184"/>
      <c r="C73" s="183"/>
      <c r="D73" s="183"/>
      <c r="E73" s="183"/>
      <c r="F73" s="182"/>
      <c r="G73" s="181"/>
    </row>
    <row r="74" spans="1:7" ht="15.75">
      <c r="A74" s="181"/>
      <c r="B74" s="184"/>
      <c r="C74" s="183"/>
      <c r="D74" s="183"/>
      <c r="E74" s="183"/>
      <c r="F74" s="182"/>
      <c r="G74" s="181"/>
    </row>
    <row r="75" spans="1:7" ht="15.75">
      <c r="A75" s="181"/>
      <c r="B75" s="184"/>
      <c r="C75" s="183"/>
      <c r="D75" s="183"/>
      <c r="E75" s="183"/>
      <c r="F75" s="182"/>
      <c r="G75" s="181"/>
    </row>
    <row r="76" spans="1:7" ht="15.75">
      <c r="A76" s="181"/>
      <c r="B76" s="184"/>
      <c r="C76" s="183"/>
      <c r="D76" s="183"/>
      <c r="E76" s="183"/>
      <c r="F76" s="182"/>
      <c r="G76" s="181"/>
    </row>
    <row r="77" spans="1:7" ht="15.75">
      <c r="A77" s="181"/>
      <c r="B77" s="184"/>
      <c r="C77" s="183"/>
      <c r="D77" s="183"/>
      <c r="E77" s="183"/>
      <c r="F77" s="182"/>
      <c r="G77" s="181"/>
    </row>
    <row r="78" spans="1:7" ht="15.75">
      <c r="A78" s="181"/>
      <c r="B78" s="184"/>
      <c r="C78" s="183"/>
      <c r="D78" s="183"/>
      <c r="E78" s="183"/>
      <c r="F78" s="182"/>
      <c r="G78" s="181"/>
    </row>
    <row r="79" spans="1:7" ht="15.75">
      <c r="A79" s="181"/>
      <c r="B79" s="184"/>
      <c r="C79" s="183"/>
      <c r="D79" s="183"/>
      <c r="E79" s="183"/>
      <c r="F79" s="182"/>
      <c r="G79" s="181"/>
    </row>
    <row r="80" spans="1:7" ht="15.75">
      <c r="A80" s="181"/>
      <c r="B80" s="184"/>
      <c r="C80" s="183"/>
      <c r="D80" s="183"/>
      <c r="E80" s="183"/>
      <c r="F80" s="182"/>
      <c r="G80" s="181"/>
    </row>
    <row r="81" spans="1:7" ht="15.75">
      <c r="A81" s="181"/>
      <c r="B81" s="184"/>
      <c r="C81" s="183"/>
      <c r="D81" s="183"/>
      <c r="E81" s="183"/>
      <c r="F81" s="182"/>
      <c r="G81" s="181"/>
    </row>
    <row r="82" spans="1:7" ht="15.75">
      <c r="A82" s="181"/>
      <c r="B82" s="184"/>
      <c r="C82" s="183"/>
      <c r="D82" s="183"/>
      <c r="E82" s="183"/>
      <c r="F82" s="182"/>
      <c r="G82" s="181"/>
    </row>
    <row r="83" spans="1:7" ht="15.75">
      <c r="A83" s="181"/>
      <c r="B83" s="184"/>
      <c r="C83" s="183"/>
      <c r="D83" s="183"/>
      <c r="E83" s="183"/>
      <c r="F83" s="182"/>
      <c r="G83" s="181"/>
    </row>
    <row r="84" spans="1:7" ht="15.75">
      <c r="A84" s="181"/>
      <c r="B84" s="184"/>
      <c r="C84" s="183"/>
      <c r="D84" s="183"/>
      <c r="E84" s="183"/>
      <c r="F84" s="182"/>
      <c r="G84" s="181"/>
    </row>
    <row r="85" spans="1:7" ht="15.75">
      <c r="A85" s="181"/>
      <c r="B85" s="184"/>
      <c r="C85" s="183"/>
      <c r="D85" s="183"/>
      <c r="E85" s="183"/>
      <c r="F85" s="182"/>
      <c r="G85" s="181"/>
    </row>
    <row r="86" spans="1:7" ht="15.75">
      <c r="A86" s="181"/>
      <c r="B86" s="184"/>
      <c r="C86" s="185"/>
      <c r="D86" s="185"/>
      <c r="E86" s="185"/>
      <c r="F86" s="184"/>
      <c r="G86" s="181"/>
    </row>
    <row r="87" spans="1:7" ht="15.75">
      <c r="A87" s="181"/>
      <c r="B87" s="184"/>
      <c r="C87" s="183"/>
      <c r="D87" s="183"/>
      <c r="E87" s="183"/>
      <c r="F87" s="182"/>
      <c r="G87" s="181"/>
    </row>
    <row r="88" spans="1:7" ht="15.75">
      <c r="A88" s="181"/>
      <c r="B88" s="184"/>
      <c r="C88" s="183"/>
      <c r="D88" s="183"/>
      <c r="E88" s="183"/>
      <c r="F88" s="182"/>
      <c r="G88" s="181"/>
    </row>
    <row r="89" spans="1:7" ht="15.75">
      <c r="A89" s="181"/>
      <c r="B89" s="184"/>
      <c r="C89" s="183"/>
      <c r="D89" s="183"/>
      <c r="E89" s="183"/>
      <c r="F89" s="182"/>
      <c r="G89" s="181"/>
    </row>
    <row r="90" spans="1:7" ht="15.75">
      <c r="A90" s="181"/>
      <c r="B90" s="184"/>
      <c r="C90" s="183"/>
      <c r="D90" s="183"/>
      <c r="E90" s="183"/>
      <c r="F90" s="182"/>
      <c r="G90" s="181"/>
    </row>
    <row r="91" spans="1:7" ht="15.75">
      <c r="A91" s="181"/>
      <c r="B91" s="184"/>
      <c r="C91" s="183"/>
      <c r="D91" s="183"/>
      <c r="E91" s="183"/>
      <c r="F91" s="182"/>
      <c r="G91" s="181"/>
    </row>
    <row r="92" spans="1:7" ht="15.75">
      <c r="A92" s="181"/>
      <c r="B92" s="184"/>
      <c r="C92" s="183"/>
      <c r="D92" s="183"/>
      <c r="E92" s="183"/>
      <c r="F92" s="182"/>
      <c r="G92" s="181"/>
    </row>
    <row r="93" spans="1:7" ht="15.75">
      <c r="A93" s="181"/>
      <c r="B93" s="184"/>
      <c r="C93" s="183"/>
      <c r="D93" s="183"/>
      <c r="E93" s="183"/>
      <c r="F93" s="182"/>
      <c r="G93" s="181"/>
    </row>
    <row r="94" spans="1:7" ht="15.75">
      <c r="A94" s="181"/>
      <c r="B94" s="184"/>
      <c r="C94" s="183"/>
      <c r="D94" s="183"/>
      <c r="E94" s="183"/>
      <c r="F94" s="182"/>
      <c r="G94" s="181"/>
    </row>
    <row r="95" spans="1:7" ht="15.75">
      <c r="A95" s="181"/>
      <c r="B95" s="184"/>
      <c r="C95" s="183"/>
      <c r="D95" s="183"/>
      <c r="E95" s="183"/>
      <c r="F95" s="182"/>
      <c r="G95" s="181"/>
    </row>
    <row r="96" spans="1:7" ht="15.75">
      <c r="A96" s="181"/>
      <c r="B96" s="184"/>
      <c r="C96" s="183"/>
      <c r="D96" s="183"/>
      <c r="E96" s="183"/>
      <c r="F96" s="182"/>
      <c r="G96" s="181"/>
    </row>
    <row r="97" spans="1:7" ht="15.75">
      <c r="A97" s="181"/>
      <c r="B97" s="184"/>
      <c r="C97" s="183"/>
      <c r="D97" s="183"/>
      <c r="E97" s="183"/>
      <c r="F97" s="182"/>
      <c r="G97" s="181"/>
    </row>
    <row r="98" spans="1:7" ht="15.75">
      <c r="A98" s="181"/>
      <c r="B98" s="184"/>
      <c r="C98" s="183"/>
      <c r="D98" s="183"/>
      <c r="E98" s="183"/>
      <c r="F98" s="182"/>
      <c r="G98" s="181"/>
    </row>
  </sheetData>
  <mergeCells count="3">
    <mergeCell ref="C4:D4"/>
    <mergeCell ref="F4:G4"/>
    <mergeCell ref="A23:B23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190"/>
  <sheetViews>
    <sheetView workbookViewId="0">
      <selection sqref="A1:E1"/>
    </sheetView>
  </sheetViews>
  <sheetFormatPr defaultRowHeight="15"/>
  <cols>
    <col min="1" max="1" width="3.44140625" style="315" customWidth="1"/>
    <col min="2" max="2" width="14.44140625" style="315" customWidth="1"/>
    <col min="3" max="7" width="10.33203125" style="315" customWidth="1"/>
    <col min="8" max="8" width="7.6640625" style="315" bestFit="1" customWidth="1"/>
    <col min="9" max="16384" width="8.88671875" style="315"/>
  </cols>
  <sheetData>
    <row r="1" spans="1:12" ht="18.75">
      <c r="A1" s="362" t="s">
        <v>348</v>
      </c>
      <c r="B1" s="361"/>
      <c r="C1" s="361"/>
      <c r="D1" s="361"/>
      <c r="E1" s="361"/>
      <c r="F1" s="361"/>
      <c r="G1" s="361"/>
      <c r="H1" s="317"/>
    </row>
    <row r="2" spans="1:12" ht="18.75">
      <c r="A2" s="360"/>
      <c r="B2" s="359"/>
      <c r="C2" s="359"/>
      <c r="D2" s="359"/>
      <c r="E2" s="359"/>
      <c r="F2" s="359"/>
      <c r="G2" s="359"/>
      <c r="H2" s="317"/>
    </row>
    <row r="3" spans="1:12" ht="18.75">
      <c r="A3" s="358" t="s">
        <v>318</v>
      </c>
      <c r="B3" s="357"/>
      <c r="C3" s="357"/>
      <c r="D3" s="357"/>
      <c r="E3" s="357"/>
      <c r="F3" s="357"/>
      <c r="G3" s="357"/>
      <c r="H3" s="317"/>
    </row>
    <row r="4" spans="1:12" ht="18.75">
      <c r="A4" s="356"/>
      <c r="B4" s="355"/>
      <c r="C4" s="355"/>
      <c r="D4" s="355"/>
      <c r="E4" s="355"/>
      <c r="F4" s="355"/>
      <c r="G4" s="354" t="s">
        <v>317</v>
      </c>
      <c r="H4" s="317"/>
    </row>
    <row r="5" spans="1:12" ht="21" customHeight="1">
      <c r="A5" s="353"/>
      <c r="B5" s="353"/>
      <c r="C5" s="462" t="s">
        <v>316</v>
      </c>
      <c r="D5" s="462" t="s">
        <v>315</v>
      </c>
      <c r="E5" s="464" t="s">
        <v>314</v>
      </c>
      <c r="F5" s="464" t="s">
        <v>313</v>
      </c>
      <c r="G5" s="460" t="s">
        <v>312</v>
      </c>
      <c r="H5" s="348"/>
    </row>
    <row r="6" spans="1:12" ht="33.75" customHeight="1">
      <c r="A6" s="352"/>
      <c r="B6" s="352"/>
      <c r="C6" s="463"/>
      <c r="D6" s="463"/>
      <c r="E6" s="465"/>
      <c r="F6" s="465"/>
      <c r="G6" s="461"/>
      <c r="H6" s="348"/>
    </row>
    <row r="7" spans="1:12">
      <c r="A7" s="352"/>
      <c r="B7" s="352"/>
      <c r="C7" s="351"/>
      <c r="D7" s="351"/>
      <c r="E7" s="350"/>
      <c r="F7" s="350"/>
      <c r="G7" s="349"/>
      <c r="H7" s="348"/>
    </row>
    <row r="8" spans="1:12" ht="16.5">
      <c r="A8" s="347" t="s">
        <v>172</v>
      </c>
      <c r="B8" s="328"/>
      <c r="C8" s="322">
        <v>665</v>
      </c>
      <c r="D8" s="322">
        <v>5063.2</v>
      </c>
      <c r="E8" s="322">
        <v>112</v>
      </c>
      <c r="F8" s="346">
        <v>107.5</v>
      </c>
      <c r="G8" s="346">
        <v>92.5</v>
      </c>
      <c r="H8" s="320"/>
      <c r="I8" s="320"/>
      <c r="J8" s="320"/>
      <c r="K8" s="320"/>
      <c r="L8" s="320"/>
    </row>
    <row r="9" spans="1:12" ht="16.5">
      <c r="A9" s="345" t="s">
        <v>311</v>
      </c>
      <c r="B9" s="344"/>
      <c r="C9" s="343"/>
      <c r="D9" s="343"/>
      <c r="E9" s="343"/>
      <c r="F9" s="342"/>
      <c r="G9" s="342"/>
      <c r="H9" s="320"/>
      <c r="I9" s="320"/>
      <c r="J9" s="320"/>
      <c r="K9" s="320"/>
      <c r="L9" s="320"/>
    </row>
    <row r="10" spans="1:12" ht="16.5">
      <c r="A10" s="326"/>
      <c r="B10" s="325" t="s">
        <v>310</v>
      </c>
      <c r="C10" s="324">
        <v>610.1</v>
      </c>
      <c r="D10" s="324">
        <v>4231.5</v>
      </c>
      <c r="E10" s="332">
        <v>120</v>
      </c>
      <c r="F10" s="331">
        <v>117.4</v>
      </c>
      <c r="G10" s="331">
        <v>96.4</v>
      </c>
      <c r="H10" s="320"/>
      <c r="I10" s="320"/>
      <c r="J10" s="320"/>
      <c r="K10" s="320"/>
      <c r="L10" s="320"/>
    </row>
    <row r="11" spans="1:12" ht="16.5">
      <c r="A11" s="326"/>
      <c r="B11" s="325" t="s">
        <v>191</v>
      </c>
      <c r="C11" s="324">
        <v>1.4</v>
      </c>
      <c r="D11" s="324">
        <v>33.200000000000003</v>
      </c>
      <c r="E11" s="332">
        <v>69.5</v>
      </c>
      <c r="F11" s="331">
        <v>90.7</v>
      </c>
      <c r="G11" s="331">
        <v>75.2</v>
      </c>
      <c r="H11" s="320"/>
      <c r="I11" s="320"/>
      <c r="J11" s="320"/>
      <c r="K11" s="320"/>
      <c r="L11" s="320"/>
    </row>
    <row r="12" spans="1:12" ht="16.5">
      <c r="A12" s="326"/>
      <c r="B12" s="325" t="s">
        <v>189</v>
      </c>
      <c r="C12" s="324">
        <v>53.5</v>
      </c>
      <c r="D12" s="324">
        <v>798.5</v>
      </c>
      <c r="E12" s="332">
        <v>64.3</v>
      </c>
      <c r="F12" s="331">
        <v>54.8</v>
      </c>
      <c r="G12" s="331">
        <v>77.099999999999994</v>
      </c>
      <c r="H12" s="320"/>
      <c r="I12" s="320"/>
      <c r="J12" s="320"/>
      <c r="K12" s="320"/>
      <c r="L12" s="320"/>
    </row>
    <row r="13" spans="1:12" ht="16.5">
      <c r="A13" s="342"/>
      <c r="C13" s="340"/>
      <c r="D13" s="340"/>
      <c r="E13" s="339"/>
      <c r="F13" s="339"/>
      <c r="G13" s="331"/>
      <c r="H13" s="320"/>
      <c r="I13" s="320"/>
      <c r="J13" s="320"/>
      <c r="K13" s="320"/>
      <c r="L13" s="320"/>
    </row>
    <row r="14" spans="1:12" ht="16.5">
      <c r="A14" s="341" t="s">
        <v>309</v>
      </c>
      <c r="B14" s="328"/>
      <c r="C14" s="340"/>
      <c r="D14" s="340"/>
      <c r="E14" s="339"/>
      <c r="F14" s="339"/>
      <c r="G14" s="331"/>
      <c r="H14" s="320"/>
      <c r="I14" s="320"/>
      <c r="J14" s="320"/>
      <c r="K14" s="320"/>
      <c r="L14" s="320"/>
    </row>
    <row r="15" spans="1:12" ht="16.5">
      <c r="A15" s="326"/>
      <c r="B15" s="323" t="s">
        <v>308</v>
      </c>
      <c r="C15" s="322">
        <v>463.2</v>
      </c>
      <c r="D15" s="321">
        <v>3380.7</v>
      </c>
      <c r="E15" s="338">
        <v>118.5</v>
      </c>
      <c r="F15" s="338">
        <v>107.2</v>
      </c>
      <c r="G15" s="337">
        <v>92.3</v>
      </c>
      <c r="H15" s="320"/>
      <c r="I15" s="320"/>
      <c r="J15" s="320"/>
      <c r="K15" s="320"/>
      <c r="L15" s="320"/>
    </row>
    <row r="16" spans="1:12" ht="16.5">
      <c r="A16" s="326"/>
      <c r="B16" s="330" t="s">
        <v>170</v>
      </c>
      <c r="C16" s="324"/>
      <c r="D16" s="335"/>
      <c r="E16" s="336"/>
      <c r="F16" s="336"/>
      <c r="G16" s="333"/>
      <c r="H16" s="320"/>
      <c r="I16" s="320"/>
      <c r="J16" s="320"/>
      <c r="K16" s="320"/>
      <c r="L16" s="320"/>
    </row>
    <row r="17" spans="1:12" ht="16.5">
      <c r="A17" s="326"/>
      <c r="B17" s="325" t="s">
        <v>307</v>
      </c>
      <c r="C17" s="324">
        <v>159</v>
      </c>
      <c r="D17" s="335">
        <v>1109.8</v>
      </c>
      <c r="E17" s="334">
        <v>116.4</v>
      </c>
      <c r="F17" s="334">
        <v>117.6</v>
      </c>
      <c r="G17" s="333">
        <v>79.599999999999994</v>
      </c>
      <c r="H17" s="320"/>
      <c r="I17" s="320"/>
      <c r="J17" s="320"/>
      <c r="K17" s="320"/>
      <c r="L17" s="320"/>
    </row>
    <row r="18" spans="1:12" ht="16.5">
      <c r="A18" s="326"/>
      <c r="B18" s="325" t="s">
        <v>306</v>
      </c>
      <c r="C18" s="324">
        <v>104.1</v>
      </c>
      <c r="D18" s="335">
        <v>730.5</v>
      </c>
      <c r="E18" s="334">
        <v>142.5</v>
      </c>
      <c r="F18" s="334">
        <v>119.1</v>
      </c>
      <c r="G18" s="333">
        <v>132.9</v>
      </c>
      <c r="H18" s="320"/>
      <c r="I18" s="320"/>
      <c r="J18" s="320"/>
      <c r="K18" s="320"/>
      <c r="L18" s="320"/>
    </row>
    <row r="19" spans="1:12" ht="16.5">
      <c r="A19" s="326"/>
      <c r="B19" s="325" t="s">
        <v>305</v>
      </c>
      <c r="C19" s="324">
        <v>63.2</v>
      </c>
      <c r="D19" s="335">
        <v>430.2</v>
      </c>
      <c r="E19" s="334">
        <v>125.9</v>
      </c>
      <c r="F19" s="334">
        <v>100.7</v>
      </c>
      <c r="G19" s="333">
        <v>101.1</v>
      </c>
      <c r="H19" s="320"/>
      <c r="I19" s="320"/>
      <c r="J19" s="320"/>
      <c r="K19" s="320"/>
      <c r="L19" s="320"/>
    </row>
    <row r="20" spans="1:12" ht="16.5">
      <c r="A20" s="326"/>
      <c r="B20" s="325" t="s">
        <v>304</v>
      </c>
      <c r="C20" s="324">
        <v>40.4</v>
      </c>
      <c r="D20" s="335">
        <v>295.8</v>
      </c>
      <c r="E20" s="334">
        <v>87.6</v>
      </c>
      <c r="F20" s="334">
        <v>130.9</v>
      </c>
      <c r="G20" s="333">
        <v>106.8</v>
      </c>
      <c r="H20" s="320"/>
      <c r="I20" s="320"/>
      <c r="J20" s="320"/>
      <c r="K20" s="320"/>
      <c r="L20" s="320"/>
    </row>
    <row r="21" spans="1:12" ht="16.5">
      <c r="A21" s="326"/>
      <c r="B21" s="325" t="s">
        <v>303</v>
      </c>
      <c r="C21" s="324">
        <v>24.5</v>
      </c>
      <c r="D21" s="335">
        <v>220.1</v>
      </c>
      <c r="E21" s="334">
        <v>113.5</v>
      </c>
      <c r="F21" s="334">
        <v>127.2</v>
      </c>
      <c r="G21" s="333">
        <v>100.9</v>
      </c>
      <c r="H21" s="320"/>
      <c r="I21" s="320"/>
      <c r="J21" s="320"/>
      <c r="K21" s="320"/>
      <c r="L21" s="320"/>
    </row>
    <row r="22" spans="1:12" ht="16.5">
      <c r="A22" s="326"/>
      <c r="B22" s="325" t="s">
        <v>302</v>
      </c>
      <c r="C22" s="324">
        <v>19.2</v>
      </c>
      <c r="D22" s="335">
        <v>146</v>
      </c>
      <c r="E22" s="334">
        <v>118.7</v>
      </c>
      <c r="F22" s="334">
        <v>134.1</v>
      </c>
      <c r="G22" s="333">
        <v>115.8</v>
      </c>
      <c r="H22" s="320"/>
      <c r="I22" s="320"/>
      <c r="J22" s="320"/>
      <c r="K22" s="320"/>
      <c r="L22" s="320"/>
    </row>
    <row r="23" spans="1:12" ht="16.5">
      <c r="A23" s="326"/>
      <c r="B23" s="325" t="s">
        <v>301</v>
      </c>
      <c r="C23" s="324">
        <v>8.6999999999999993</v>
      </c>
      <c r="D23" s="335">
        <v>137.4</v>
      </c>
      <c r="E23" s="334">
        <v>84.8</v>
      </c>
      <c r="F23" s="334">
        <v>30</v>
      </c>
      <c r="G23" s="333">
        <v>53.2</v>
      </c>
      <c r="H23" s="320"/>
      <c r="I23" s="320"/>
      <c r="J23" s="320"/>
      <c r="K23" s="320"/>
      <c r="L23" s="320"/>
    </row>
    <row r="24" spans="1:12" ht="16.5">
      <c r="A24" s="326"/>
      <c r="B24" s="325" t="s">
        <v>300</v>
      </c>
      <c r="C24" s="324">
        <v>15.1</v>
      </c>
      <c r="D24" s="335">
        <v>127</v>
      </c>
      <c r="E24" s="334">
        <v>129.9</v>
      </c>
      <c r="F24" s="334">
        <v>76.7</v>
      </c>
      <c r="G24" s="333">
        <v>69.7</v>
      </c>
      <c r="H24" s="320"/>
      <c r="I24" s="320"/>
      <c r="J24" s="320"/>
      <c r="K24" s="320"/>
      <c r="L24" s="320"/>
    </row>
    <row r="25" spans="1:12" ht="16.5">
      <c r="A25" s="326"/>
      <c r="B25" s="325" t="s">
        <v>299</v>
      </c>
      <c r="C25" s="324">
        <v>12</v>
      </c>
      <c r="D25" s="335">
        <v>67</v>
      </c>
      <c r="E25" s="334">
        <v>133.4</v>
      </c>
      <c r="F25" s="334">
        <v>76.5</v>
      </c>
      <c r="G25" s="333">
        <v>65.900000000000006</v>
      </c>
      <c r="H25" s="320"/>
      <c r="I25" s="320"/>
      <c r="J25" s="320"/>
      <c r="K25" s="320"/>
      <c r="L25" s="320"/>
    </row>
    <row r="26" spans="1:12" ht="16.5">
      <c r="A26" s="326"/>
      <c r="B26" s="325" t="s">
        <v>298</v>
      </c>
      <c r="C26" s="324">
        <v>8.3000000000000007</v>
      </c>
      <c r="D26" s="324">
        <v>63.6</v>
      </c>
      <c r="E26" s="332">
        <v>109.1</v>
      </c>
      <c r="F26" s="332">
        <v>92.6</v>
      </c>
      <c r="G26" s="331">
        <v>88.1</v>
      </c>
      <c r="H26" s="320"/>
      <c r="I26" s="320"/>
      <c r="J26" s="320"/>
      <c r="K26" s="320"/>
      <c r="L26" s="320"/>
    </row>
    <row r="27" spans="1:12" ht="16.5">
      <c r="A27" s="326"/>
      <c r="B27" s="325" t="s">
        <v>297</v>
      </c>
      <c r="C27" s="324">
        <v>6</v>
      </c>
      <c r="D27" s="324">
        <v>41.4</v>
      </c>
      <c r="E27" s="332">
        <v>91.8</v>
      </c>
      <c r="F27" s="332">
        <v>77.5</v>
      </c>
      <c r="G27" s="331">
        <v>86</v>
      </c>
      <c r="H27" s="320"/>
      <c r="I27" s="320"/>
      <c r="J27" s="320"/>
      <c r="K27" s="320"/>
      <c r="L27" s="320"/>
    </row>
    <row r="28" spans="1:12" ht="16.5">
      <c r="A28" s="326"/>
      <c r="B28" s="323" t="s">
        <v>296</v>
      </c>
      <c r="C28" s="322">
        <v>42.5</v>
      </c>
      <c r="D28" s="322">
        <v>409.8</v>
      </c>
      <c r="E28" s="322">
        <v>80.2</v>
      </c>
      <c r="F28" s="322">
        <v>108.8</v>
      </c>
      <c r="G28" s="322">
        <v>104.3</v>
      </c>
      <c r="H28" s="320"/>
      <c r="I28" s="320"/>
      <c r="J28" s="320"/>
      <c r="K28" s="320"/>
      <c r="L28" s="320"/>
    </row>
    <row r="29" spans="1:12" ht="16.5">
      <c r="A29" s="326"/>
      <c r="B29" s="325" t="s">
        <v>295</v>
      </c>
      <c r="C29" s="324">
        <v>35.700000000000003</v>
      </c>
      <c r="D29" s="324">
        <v>336.8</v>
      </c>
      <c r="E29" s="324">
        <v>79</v>
      </c>
      <c r="F29" s="324">
        <v>111.4</v>
      </c>
      <c r="G29" s="324">
        <v>106.2</v>
      </c>
      <c r="H29" s="320"/>
      <c r="I29" s="320"/>
      <c r="J29" s="320"/>
      <c r="K29" s="320"/>
      <c r="L29" s="320"/>
    </row>
    <row r="30" spans="1:12" ht="16.5">
      <c r="A30" s="326"/>
      <c r="B30" s="325" t="s">
        <v>294</v>
      </c>
      <c r="C30" s="324">
        <v>6.8</v>
      </c>
      <c r="D30" s="324">
        <v>73</v>
      </c>
      <c r="E30" s="324">
        <v>87.4</v>
      </c>
      <c r="F30" s="324">
        <v>96.9</v>
      </c>
      <c r="G30" s="324">
        <v>96.3</v>
      </c>
      <c r="H30" s="320"/>
      <c r="I30" s="320"/>
      <c r="J30" s="320"/>
      <c r="K30" s="320"/>
      <c r="L30" s="320"/>
    </row>
    <row r="31" spans="1:12" ht="16.5">
      <c r="A31" s="326"/>
      <c r="B31" s="323" t="s">
        <v>293</v>
      </c>
      <c r="C31" s="322">
        <v>107.8</v>
      </c>
      <c r="D31" s="322">
        <v>790.3</v>
      </c>
      <c r="E31" s="322">
        <v>116</v>
      </c>
      <c r="F31" s="322">
        <v>98.3</v>
      </c>
      <c r="G31" s="322">
        <v>95.2</v>
      </c>
      <c r="H31" s="320"/>
      <c r="I31" s="320"/>
      <c r="J31" s="320"/>
      <c r="K31" s="320"/>
      <c r="L31" s="320"/>
    </row>
    <row r="32" spans="1:12" ht="16.5">
      <c r="A32" s="326"/>
      <c r="B32" s="330" t="s">
        <v>170</v>
      </c>
      <c r="E32" s="329"/>
      <c r="F32" s="324"/>
      <c r="G32" s="328"/>
      <c r="H32" s="320"/>
      <c r="I32" s="320"/>
      <c r="J32" s="320"/>
      <c r="K32" s="320"/>
      <c r="L32" s="320"/>
    </row>
    <row r="33" spans="1:12" ht="16.5">
      <c r="A33" s="326"/>
      <c r="B33" s="325" t="s">
        <v>292</v>
      </c>
      <c r="C33" s="324">
        <v>22.1</v>
      </c>
      <c r="D33" s="324">
        <v>212.5</v>
      </c>
      <c r="E33" s="324">
        <v>101.8</v>
      </c>
      <c r="F33" s="324">
        <v>91.9</v>
      </c>
      <c r="G33" s="324">
        <v>88.3</v>
      </c>
      <c r="H33" s="320"/>
      <c r="I33" s="320"/>
      <c r="J33" s="320"/>
      <c r="K33" s="320"/>
      <c r="L33" s="320"/>
    </row>
    <row r="34" spans="1:12" ht="16.5">
      <c r="A34" s="326"/>
      <c r="B34" s="325" t="s">
        <v>291</v>
      </c>
      <c r="C34" s="324">
        <v>20.9</v>
      </c>
      <c r="D34" s="324">
        <v>146.5</v>
      </c>
      <c r="E34" s="324">
        <v>125.8</v>
      </c>
      <c r="F34" s="324">
        <v>97.9</v>
      </c>
      <c r="G34" s="324">
        <v>95.4</v>
      </c>
      <c r="H34" s="320"/>
      <c r="I34" s="320"/>
      <c r="J34" s="320"/>
      <c r="K34" s="320"/>
      <c r="L34" s="320"/>
    </row>
    <row r="35" spans="1:12" ht="16.5">
      <c r="A35" s="326"/>
      <c r="B35" s="325" t="s">
        <v>290</v>
      </c>
      <c r="C35" s="324">
        <v>21</v>
      </c>
      <c r="D35" s="324">
        <v>140.69999999999999</v>
      </c>
      <c r="E35" s="324">
        <v>125.5</v>
      </c>
      <c r="F35" s="324">
        <v>102.8</v>
      </c>
      <c r="G35" s="324">
        <v>97.2</v>
      </c>
      <c r="H35" s="320"/>
      <c r="I35" s="320"/>
      <c r="J35" s="320"/>
      <c r="K35" s="320"/>
      <c r="L35" s="320"/>
    </row>
    <row r="36" spans="1:12" ht="16.5">
      <c r="A36" s="326"/>
      <c r="B36" s="325" t="s">
        <v>289</v>
      </c>
      <c r="C36" s="324">
        <v>13.4</v>
      </c>
      <c r="D36" s="324">
        <v>96.3</v>
      </c>
      <c r="E36" s="324">
        <v>154.1</v>
      </c>
      <c r="F36" s="324">
        <v>98.4</v>
      </c>
      <c r="G36" s="324">
        <v>101</v>
      </c>
      <c r="H36" s="320"/>
      <c r="I36" s="320"/>
      <c r="J36" s="320"/>
      <c r="K36" s="320"/>
      <c r="L36" s="320"/>
    </row>
    <row r="37" spans="1:12" ht="16.5">
      <c r="A37" s="326"/>
      <c r="B37" s="325" t="s">
        <v>288</v>
      </c>
      <c r="C37" s="324">
        <v>6.6</v>
      </c>
      <c r="D37" s="324">
        <v>35.700000000000003</v>
      </c>
      <c r="E37" s="324">
        <v>95.5</v>
      </c>
      <c r="F37" s="324">
        <v>100.9</v>
      </c>
      <c r="G37" s="324">
        <v>100.8</v>
      </c>
      <c r="H37" s="320"/>
      <c r="I37" s="320"/>
      <c r="J37" s="320"/>
      <c r="K37" s="320"/>
      <c r="L37" s="320"/>
    </row>
    <row r="38" spans="1:12" ht="16.5">
      <c r="A38" s="326"/>
      <c r="B38" s="327" t="s">
        <v>287</v>
      </c>
      <c r="C38" s="324">
        <v>9.5</v>
      </c>
      <c r="D38" s="324">
        <v>27.9</v>
      </c>
      <c r="E38" s="324">
        <v>259.3</v>
      </c>
      <c r="F38" s="324">
        <v>113</v>
      </c>
      <c r="G38" s="324">
        <v>108.5</v>
      </c>
      <c r="H38" s="320"/>
      <c r="I38" s="320"/>
      <c r="J38" s="320"/>
      <c r="K38" s="320"/>
      <c r="L38" s="320"/>
    </row>
    <row r="39" spans="1:12" ht="16.5">
      <c r="A39" s="326"/>
      <c r="B39" s="325" t="s">
        <v>286</v>
      </c>
      <c r="C39" s="324">
        <v>5.5</v>
      </c>
      <c r="D39" s="324">
        <v>26.5</v>
      </c>
      <c r="E39" s="324">
        <v>241.4</v>
      </c>
      <c r="F39" s="324">
        <v>99.7</v>
      </c>
      <c r="G39" s="324">
        <v>104.4</v>
      </c>
      <c r="H39" s="320"/>
      <c r="I39" s="320"/>
      <c r="J39" s="320"/>
      <c r="K39" s="320"/>
      <c r="L39" s="320"/>
    </row>
    <row r="40" spans="1:12" ht="16.5">
      <c r="A40" s="319"/>
      <c r="B40" s="323" t="s">
        <v>285</v>
      </c>
      <c r="C40" s="322">
        <v>24.5</v>
      </c>
      <c r="D40" s="322">
        <v>227</v>
      </c>
      <c r="E40" s="322">
        <v>75.900000000000006</v>
      </c>
      <c r="F40" s="322">
        <v>98.7</v>
      </c>
      <c r="G40" s="322">
        <v>92.1</v>
      </c>
      <c r="H40" s="320"/>
      <c r="I40" s="320"/>
      <c r="J40" s="320"/>
      <c r="K40" s="320"/>
      <c r="L40" s="320"/>
    </row>
    <row r="41" spans="1:12" ht="16.5">
      <c r="A41" s="319"/>
      <c r="B41" s="325" t="s">
        <v>284</v>
      </c>
      <c r="C41" s="324">
        <v>21.7</v>
      </c>
      <c r="D41" s="324">
        <v>205.4</v>
      </c>
      <c r="E41" s="324">
        <v>74.900000000000006</v>
      </c>
      <c r="F41" s="324">
        <v>98.3</v>
      </c>
      <c r="G41" s="324">
        <v>92</v>
      </c>
      <c r="H41" s="320"/>
      <c r="I41" s="320"/>
      <c r="J41" s="320"/>
      <c r="K41" s="320"/>
      <c r="L41" s="320"/>
    </row>
    <row r="42" spans="1:12" ht="16.5">
      <c r="A42" s="319"/>
      <c r="B42" s="325" t="s">
        <v>283</v>
      </c>
      <c r="C42" s="324">
        <v>2.8</v>
      </c>
      <c r="D42" s="324">
        <v>21.6</v>
      </c>
      <c r="E42" s="324">
        <v>84.2</v>
      </c>
      <c r="F42" s="324">
        <v>101.2</v>
      </c>
      <c r="G42" s="324">
        <v>92.7</v>
      </c>
      <c r="H42" s="320"/>
      <c r="I42" s="320"/>
      <c r="J42" s="320"/>
      <c r="K42" s="320"/>
      <c r="L42" s="320"/>
    </row>
    <row r="43" spans="1:12" ht="16.5">
      <c r="A43" s="319"/>
      <c r="B43" s="323" t="s">
        <v>282</v>
      </c>
      <c r="C43" s="322">
        <v>27</v>
      </c>
      <c r="D43" s="321">
        <v>255.4</v>
      </c>
      <c r="E43" s="321">
        <v>109.5</v>
      </c>
      <c r="F43" s="321">
        <v>205.1</v>
      </c>
      <c r="G43" s="321">
        <v>75.599999999999994</v>
      </c>
      <c r="H43" s="320"/>
      <c r="I43" s="320"/>
      <c r="J43" s="320"/>
      <c r="K43" s="320"/>
      <c r="L43" s="320"/>
    </row>
    <row r="44" spans="1:12">
      <c r="A44" s="319"/>
    </row>
    <row r="45" spans="1:12">
      <c r="A45" s="319"/>
      <c r="B45" s="319"/>
      <c r="C45" s="319"/>
      <c r="D45" s="318"/>
      <c r="E45" s="318"/>
      <c r="F45" s="318"/>
      <c r="G45" s="319"/>
    </row>
    <row r="46" spans="1:12">
      <c r="A46" s="319"/>
    </row>
    <row r="47" spans="1:12">
      <c r="A47" s="319"/>
      <c r="B47" s="319"/>
      <c r="C47" s="319"/>
      <c r="D47" s="318"/>
      <c r="E47" s="318"/>
      <c r="F47" s="318"/>
      <c r="G47" s="319"/>
    </row>
    <row r="48" spans="1:12">
      <c r="A48" s="319"/>
      <c r="B48" s="319"/>
      <c r="C48" s="319"/>
      <c r="D48" s="318"/>
      <c r="E48" s="318"/>
      <c r="F48" s="318"/>
      <c r="G48" s="319"/>
    </row>
    <row r="49" spans="1:7">
      <c r="A49" s="319"/>
      <c r="B49" s="319"/>
      <c r="C49" s="319"/>
      <c r="D49" s="318"/>
      <c r="E49" s="318"/>
      <c r="F49" s="318"/>
      <c r="G49" s="319"/>
    </row>
    <row r="50" spans="1:7">
      <c r="A50" s="319"/>
      <c r="B50" s="319"/>
      <c r="C50" s="319"/>
      <c r="D50" s="318"/>
      <c r="E50" s="318"/>
      <c r="F50" s="318"/>
      <c r="G50" s="319"/>
    </row>
    <row r="51" spans="1:7">
      <c r="A51" s="319"/>
      <c r="B51" s="319"/>
      <c r="C51" s="319"/>
      <c r="D51" s="318"/>
      <c r="E51" s="318"/>
      <c r="F51" s="318"/>
      <c r="G51" s="319"/>
    </row>
    <row r="52" spans="1:7">
      <c r="A52" s="319"/>
      <c r="B52" s="319"/>
      <c r="C52" s="319"/>
      <c r="D52" s="318"/>
      <c r="E52" s="318"/>
      <c r="F52" s="318"/>
      <c r="G52" s="319"/>
    </row>
    <row r="53" spans="1:7">
      <c r="A53" s="319"/>
      <c r="B53" s="319"/>
      <c r="C53" s="319"/>
      <c r="D53" s="318"/>
      <c r="E53" s="318"/>
      <c r="F53" s="318"/>
      <c r="G53" s="319"/>
    </row>
    <row r="54" spans="1:7">
      <c r="A54" s="319"/>
      <c r="B54" s="319"/>
      <c r="C54" s="319"/>
      <c r="D54" s="318"/>
      <c r="E54" s="318"/>
      <c r="F54" s="318"/>
      <c r="G54" s="319"/>
    </row>
    <row r="55" spans="1:7">
      <c r="A55" s="319"/>
      <c r="B55" s="319"/>
      <c r="C55" s="319"/>
      <c r="D55" s="318"/>
      <c r="E55" s="318"/>
      <c r="F55" s="318"/>
      <c r="G55" s="319"/>
    </row>
    <row r="56" spans="1:7">
      <c r="A56" s="319"/>
      <c r="B56" s="319"/>
      <c r="C56" s="319"/>
      <c r="D56" s="318"/>
      <c r="E56" s="318"/>
      <c r="F56" s="318"/>
      <c r="G56" s="319"/>
    </row>
    <row r="57" spans="1:7">
      <c r="A57" s="319"/>
      <c r="B57" s="319"/>
      <c r="C57" s="319"/>
      <c r="D57" s="318"/>
      <c r="E57" s="318"/>
      <c r="F57" s="318"/>
      <c r="G57" s="319"/>
    </row>
    <row r="58" spans="1:7">
      <c r="A58" s="319"/>
      <c r="B58" s="319"/>
      <c r="C58" s="319"/>
      <c r="D58" s="318"/>
      <c r="E58" s="318"/>
      <c r="F58" s="318"/>
      <c r="G58" s="319"/>
    </row>
    <row r="59" spans="1:7">
      <c r="A59" s="319"/>
      <c r="B59" s="319"/>
      <c r="C59" s="319"/>
      <c r="D59" s="318"/>
      <c r="E59" s="318"/>
      <c r="F59" s="318"/>
      <c r="G59" s="319"/>
    </row>
    <row r="60" spans="1:7">
      <c r="A60" s="319"/>
      <c r="B60" s="319"/>
      <c r="C60" s="319"/>
      <c r="D60" s="318"/>
      <c r="E60" s="318"/>
      <c r="F60" s="318"/>
      <c r="G60" s="319"/>
    </row>
    <row r="61" spans="1:7">
      <c r="A61" s="319"/>
      <c r="B61" s="319"/>
      <c r="C61" s="319"/>
      <c r="D61" s="318"/>
      <c r="E61" s="318"/>
      <c r="F61" s="318"/>
      <c r="G61" s="319"/>
    </row>
    <row r="62" spans="1:7">
      <c r="A62" s="319"/>
      <c r="B62" s="319"/>
      <c r="C62" s="319"/>
      <c r="D62" s="318"/>
      <c r="E62" s="318"/>
      <c r="F62" s="318"/>
      <c r="G62" s="319"/>
    </row>
    <row r="63" spans="1:7">
      <c r="A63" s="319"/>
      <c r="B63" s="319"/>
      <c r="C63" s="319"/>
      <c r="D63" s="318"/>
      <c r="E63" s="318"/>
      <c r="F63" s="318"/>
      <c r="G63" s="319"/>
    </row>
    <row r="64" spans="1:7">
      <c r="A64" s="319"/>
      <c r="B64" s="319"/>
      <c r="C64" s="319"/>
      <c r="D64" s="318"/>
      <c r="E64" s="318"/>
      <c r="F64" s="318"/>
      <c r="G64" s="319"/>
    </row>
    <row r="65" spans="1:7">
      <c r="A65" s="319"/>
      <c r="B65" s="319"/>
      <c r="C65" s="319"/>
      <c r="D65" s="318"/>
      <c r="E65" s="318"/>
      <c r="F65" s="318"/>
      <c r="G65" s="319"/>
    </row>
    <row r="66" spans="1:7">
      <c r="A66" s="319"/>
      <c r="B66" s="319"/>
      <c r="C66" s="319"/>
      <c r="D66" s="318"/>
      <c r="E66" s="318"/>
      <c r="F66" s="318"/>
      <c r="G66" s="319"/>
    </row>
    <row r="67" spans="1:7">
      <c r="A67" s="319"/>
      <c r="B67" s="319"/>
      <c r="C67" s="319"/>
      <c r="D67" s="318"/>
      <c r="E67" s="318"/>
      <c r="F67" s="318"/>
      <c r="G67" s="319"/>
    </row>
    <row r="68" spans="1:7">
      <c r="A68" s="319"/>
      <c r="B68" s="319"/>
      <c r="C68" s="319"/>
      <c r="D68" s="318"/>
      <c r="E68" s="318"/>
      <c r="F68" s="318"/>
      <c r="G68" s="319"/>
    </row>
    <row r="69" spans="1:7">
      <c r="A69" s="319"/>
      <c r="B69" s="319"/>
      <c r="C69" s="319"/>
      <c r="D69" s="318"/>
      <c r="E69" s="318"/>
      <c r="F69" s="318"/>
      <c r="G69" s="319"/>
    </row>
    <row r="70" spans="1:7">
      <c r="A70" s="319"/>
      <c r="B70" s="319"/>
      <c r="C70" s="319"/>
      <c r="D70" s="318"/>
      <c r="E70" s="318"/>
      <c r="F70" s="318"/>
      <c r="G70" s="319"/>
    </row>
    <row r="71" spans="1:7">
      <c r="A71" s="319"/>
      <c r="B71" s="319"/>
      <c r="C71" s="319"/>
      <c r="D71" s="318"/>
      <c r="E71" s="318"/>
      <c r="F71" s="318"/>
      <c r="G71" s="319"/>
    </row>
    <row r="72" spans="1:7">
      <c r="A72" s="319"/>
      <c r="B72" s="319"/>
      <c r="C72" s="319"/>
      <c r="D72" s="318"/>
      <c r="E72" s="318"/>
      <c r="F72" s="318"/>
      <c r="G72" s="319"/>
    </row>
    <row r="73" spans="1:7">
      <c r="A73" s="319"/>
      <c r="B73" s="319"/>
      <c r="C73" s="319"/>
      <c r="D73" s="318"/>
      <c r="E73" s="318"/>
      <c r="F73" s="318"/>
      <c r="G73" s="319"/>
    </row>
    <row r="74" spans="1:7">
      <c r="A74" s="319"/>
      <c r="B74" s="319"/>
      <c r="C74" s="319"/>
      <c r="D74" s="318"/>
      <c r="E74" s="318"/>
      <c r="F74" s="318"/>
      <c r="G74" s="319"/>
    </row>
    <row r="75" spans="1:7">
      <c r="A75" s="319"/>
      <c r="B75" s="319"/>
      <c r="C75" s="319"/>
      <c r="D75" s="318"/>
      <c r="E75" s="318"/>
      <c r="F75" s="318"/>
      <c r="G75" s="319"/>
    </row>
    <row r="76" spans="1:7">
      <c r="A76" s="319"/>
      <c r="B76" s="319"/>
      <c r="C76" s="319"/>
      <c r="D76" s="318"/>
      <c r="E76" s="318"/>
      <c r="F76" s="318"/>
      <c r="G76" s="319"/>
    </row>
    <row r="77" spans="1:7">
      <c r="A77" s="319"/>
      <c r="B77" s="319"/>
      <c r="C77" s="319"/>
      <c r="D77" s="318"/>
      <c r="E77" s="318"/>
      <c r="F77" s="318"/>
      <c r="G77" s="319"/>
    </row>
    <row r="78" spans="1:7">
      <c r="A78" s="319"/>
      <c r="B78" s="319"/>
      <c r="C78" s="319"/>
      <c r="D78" s="318"/>
      <c r="E78" s="318"/>
      <c r="F78" s="318"/>
      <c r="G78" s="319"/>
    </row>
    <row r="79" spans="1:7">
      <c r="A79" s="319"/>
      <c r="B79" s="319"/>
      <c r="C79" s="319"/>
      <c r="D79" s="318"/>
      <c r="E79" s="318"/>
      <c r="F79" s="318"/>
      <c r="G79" s="319"/>
    </row>
    <row r="80" spans="1:7">
      <c r="A80" s="319"/>
      <c r="B80" s="319"/>
      <c r="C80" s="319"/>
      <c r="D80" s="318"/>
      <c r="E80" s="318"/>
      <c r="F80" s="318"/>
      <c r="G80" s="319"/>
    </row>
    <row r="81" spans="1:7">
      <c r="A81" s="319"/>
      <c r="B81" s="319"/>
      <c r="C81" s="319"/>
      <c r="D81" s="318"/>
      <c r="E81" s="318"/>
      <c r="F81" s="318"/>
      <c r="G81" s="319"/>
    </row>
    <row r="82" spans="1:7">
      <c r="A82" s="319"/>
      <c r="B82" s="319"/>
      <c r="C82" s="319"/>
      <c r="D82" s="318"/>
      <c r="E82" s="318"/>
      <c r="F82" s="318"/>
      <c r="G82" s="319"/>
    </row>
    <row r="83" spans="1:7">
      <c r="A83" s="319"/>
      <c r="B83" s="319"/>
      <c r="C83" s="319"/>
      <c r="D83" s="318"/>
      <c r="E83" s="318"/>
      <c r="F83" s="318"/>
      <c r="G83" s="319"/>
    </row>
    <row r="84" spans="1:7">
      <c r="A84" s="319"/>
      <c r="B84" s="319"/>
      <c r="C84" s="319"/>
      <c r="D84" s="318"/>
      <c r="E84" s="318"/>
      <c r="F84" s="318"/>
      <c r="G84" s="319"/>
    </row>
    <row r="85" spans="1:7">
      <c r="A85" s="319"/>
      <c r="B85" s="319"/>
      <c r="C85" s="319"/>
      <c r="D85" s="318"/>
      <c r="E85" s="318"/>
      <c r="F85" s="318"/>
      <c r="G85" s="319"/>
    </row>
    <row r="86" spans="1:7">
      <c r="A86" s="319"/>
      <c r="B86" s="319"/>
      <c r="C86" s="319"/>
      <c r="D86" s="318"/>
      <c r="E86" s="318"/>
      <c r="F86" s="318"/>
      <c r="G86" s="319"/>
    </row>
    <row r="87" spans="1:7">
      <c r="A87" s="319"/>
      <c r="B87" s="319"/>
      <c r="C87" s="319"/>
      <c r="D87" s="318"/>
      <c r="E87" s="318"/>
      <c r="F87" s="318"/>
      <c r="G87" s="319"/>
    </row>
    <row r="88" spans="1:7">
      <c r="A88" s="319"/>
      <c r="B88" s="319"/>
      <c r="C88" s="319"/>
      <c r="D88" s="318"/>
      <c r="E88" s="318"/>
      <c r="F88" s="318"/>
      <c r="G88" s="319"/>
    </row>
    <row r="89" spans="1:7">
      <c r="A89" s="319"/>
      <c r="B89" s="319"/>
      <c r="C89" s="319"/>
      <c r="D89" s="318"/>
      <c r="E89" s="318"/>
      <c r="F89" s="318"/>
      <c r="G89" s="319"/>
    </row>
    <row r="90" spans="1:7">
      <c r="A90" s="319"/>
      <c r="B90" s="319"/>
      <c r="C90" s="319"/>
      <c r="D90" s="318"/>
      <c r="E90" s="318"/>
      <c r="F90" s="318"/>
      <c r="G90" s="319"/>
    </row>
    <row r="91" spans="1:7">
      <c r="A91" s="319"/>
      <c r="B91" s="319"/>
      <c r="C91" s="319"/>
      <c r="D91" s="318"/>
      <c r="E91" s="318"/>
      <c r="F91" s="318"/>
      <c r="G91" s="319"/>
    </row>
    <row r="92" spans="1:7">
      <c r="A92" s="319"/>
      <c r="B92" s="319"/>
      <c r="C92" s="319"/>
      <c r="D92" s="318"/>
      <c r="E92" s="318"/>
      <c r="F92" s="318"/>
      <c r="G92" s="319"/>
    </row>
    <row r="93" spans="1:7">
      <c r="A93" s="319"/>
      <c r="B93" s="319"/>
      <c r="C93" s="319"/>
      <c r="D93" s="318"/>
      <c r="E93" s="318"/>
      <c r="F93" s="318"/>
      <c r="G93" s="319"/>
    </row>
    <row r="94" spans="1:7">
      <c r="A94" s="319"/>
      <c r="B94" s="319"/>
      <c r="C94" s="319"/>
      <c r="D94" s="318"/>
      <c r="E94" s="318"/>
      <c r="F94" s="318"/>
      <c r="G94" s="319"/>
    </row>
    <row r="95" spans="1:7">
      <c r="A95" s="319"/>
      <c r="B95" s="319"/>
      <c r="C95" s="319"/>
      <c r="D95" s="318"/>
      <c r="E95" s="318"/>
      <c r="F95" s="318"/>
      <c r="G95" s="319"/>
    </row>
    <row r="96" spans="1:7">
      <c r="A96" s="319"/>
      <c r="B96" s="319"/>
      <c r="C96" s="319"/>
      <c r="D96" s="318"/>
      <c r="E96" s="318"/>
      <c r="F96" s="318"/>
      <c r="G96" s="319"/>
    </row>
    <row r="97" spans="1:7">
      <c r="A97" s="319"/>
      <c r="B97" s="319"/>
      <c r="C97" s="319"/>
      <c r="D97" s="318"/>
      <c r="E97" s="318"/>
      <c r="F97" s="318"/>
      <c r="G97" s="319"/>
    </row>
    <row r="98" spans="1:7">
      <c r="A98" s="319"/>
      <c r="B98" s="319"/>
      <c r="C98" s="319"/>
      <c r="D98" s="318"/>
      <c r="E98" s="318"/>
      <c r="F98" s="318"/>
      <c r="G98" s="319"/>
    </row>
    <row r="99" spans="1:7">
      <c r="A99" s="319"/>
      <c r="B99" s="319"/>
      <c r="C99" s="319"/>
      <c r="D99" s="318"/>
      <c r="E99" s="318"/>
      <c r="F99" s="318"/>
      <c r="G99" s="319"/>
    </row>
    <row r="100" spans="1:7">
      <c r="A100" s="319"/>
      <c r="B100" s="319"/>
      <c r="C100" s="319"/>
      <c r="D100" s="318"/>
      <c r="E100" s="318"/>
      <c r="F100" s="318"/>
      <c r="G100" s="319"/>
    </row>
    <row r="101" spans="1:7">
      <c r="A101" s="319"/>
      <c r="B101" s="319"/>
      <c r="C101" s="319"/>
      <c r="D101" s="318"/>
      <c r="E101" s="318"/>
      <c r="F101" s="318"/>
      <c r="G101" s="319"/>
    </row>
    <row r="102" spans="1:7">
      <c r="A102" s="319"/>
      <c r="B102" s="319"/>
      <c r="C102" s="319"/>
      <c r="D102" s="318"/>
      <c r="E102" s="318"/>
      <c r="F102" s="318"/>
      <c r="G102" s="319"/>
    </row>
    <row r="103" spans="1:7">
      <c r="A103" s="319"/>
      <c r="B103" s="319"/>
      <c r="C103" s="319"/>
      <c r="D103" s="318"/>
      <c r="E103" s="318"/>
      <c r="F103" s="318"/>
      <c r="G103" s="319"/>
    </row>
    <row r="104" spans="1:7">
      <c r="A104" s="319"/>
      <c r="B104" s="319"/>
      <c r="C104" s="319"/>
      <c r="D104" s="318"/>
      <c r="E104" s="318"/>
      <c r="F104" s="318"/>
      <c r="G104" s="319"/>
    </row>
    <row r="105" spans="1:7">
      <c r="A105" s="319"/>
      <c r="B105" s="319"/>
      <c r="C105" s="319"/>
      <c r="D105" s="318"/>
      <c r="E105" s="318"/>
      <c r="F105" s="318"/>
      <c r="G105" s="319"/>
    </row>
    <row r="106" spans="1:7">
      <c r="A106" s="319"/>
      <c r="B106" s="319"/>
      <c r="C106" s="319"/>
      <c r="D106" s="318"/>
      <c r="E106" s="318"/>
      <c r="F106" s="318"/>
      <c r="G106" s="319"/>
    </row>
    <row r="107" spans="1:7">
      <c r="A107" s="319"/>
      <c r="B107" s="319"/>
      <c r="C107" s="319"/>
      <c r="D107" s="318"/>
      <c r="E107" s="318"/>
      <c r="F107" s="318"/>
      <c r="G107" s="319"/>
    </row>
    <row r="108" spans="1:7">
      <c r="A108" s="319"/>
      <c r="B108" s="319"/>
      <c r="C108" s="319"/>
      <c r="D108" s="318"/>
      <c r="E108" s="318"/>
      <c r="F108" s="318"/>
      <c r="G108" s="319"/>
    </row>
    <row r="109" spans="1:7">
      <c r="A109" s="319"/>
      <c r="B109" s="319"/>
      <c r="C109" s="319"/>
      <c r="D109" s="318"/>
      <c r="E109" s="318"/>
      <c r="F109" s="318"/>
      <c r="G109" s="319"/>
    </row>
    <row r="110" spans="1:7">
      <c r="A110" s="319"/>
      <c r="B110" s="319"/>
      <c r="C110" s="319"/>
      <c r="D110" s="318"/>
      <c r="E110" s="318"/>
      <c r="F110" s="318"/>
      <c r="G110" s="319"/>
    </row>
    <row r="111" spans="1:7">
      <c r="A111" s="319"/>
      <c r="B111" s="319"/>
      <c r="C111" s="319"/>
      <c r="D111" s="318"/>
      <c r="E111" s="318"/>
      <c r="F111" s="318"/>
      <c r="G111" s="319"/>
    </row>
    <row r="112" spans="1:7">
      <c r="A112" s="319"/>
      <c r="B112" s="319"/>
      <c r="C112" s="319"/>
      <c r="D112" s="318"/>
      <c r="E112" s="318"/>
      <c r="F112" s="318"/>
      <c r="G112" s="319"/>
    </row>
    <row r="113" spans="1:7">
      <c r="A113" s="319"/>
      <c r="B113" s="319"/>
      <c r="C113" s="319"/>
      <c r="D113" s="318"/>
      <c r="E113" s="318"/>
      <c r="F113" s="318"/>
      <c r="G113" s="319"/>
    </row>
    <row r="114" spans="1:7">
      <c r="A114" s="319"/>
      <c r="B114" s="319"/>
      <c r="C114" s="319"/>
      <c r="D114" s="318"/>
      <c r="E114" s="318"/>
      <c r="F114" s="318"/>
      <c r="G114" s="319"/>
    </row>
    <row r="115" spans="1:7">
      <c r="A115" s="319"/>
      <c r="B115" s="319"/>
      <c r="C115" s="319"/>
      <c r="D115" s="318"/>
      <c r="E115" s="318"/>
      <c r="F115" s="318"/>
      <c r="G115" s="319"/>
    </row>
    <row r="116" spans="1:7">
      <c r="A116" s="319"/>
      <c r="B116" s="319"/>
      <c r="C116" s="319"/>
      <c r="D116" s="318"/>
      <c r="E116" s="318"/>
      <c r="F116" s="318"/>
      <c r="G116" s="319"/>
    </row>
    <row r="117" spans="1:7">
      <c r="A117" s="319"/>
      <c r="B117" s="319"/>
      <c r="C117" s="319"/>
      <c r="D117" s="318"/>
      <c r="E117" s="318"/>
      <c r="F117" s="318"/>
      <c r="G117" s="319"/>
    </row>
    <row r="118" spans="1:7">
      <c r="A118" s="319"/>
      <c r="B118" s="319"/>
      <c r="C118" s="319"/>
      <c r="D118" s="318"/>
      <c r="E118" s="318"/>
      <c r="F118" s="318"/>
      <c r="G118" s="319"/>
    </row>
    <row r="119" spans="1:7">
      <c r="A119" s="319"/>
      <c r="B119" s="319"/>
      <c r="C119" s="319"/>
      <c r="D119" s="318"/>
      <c r="E119" s="318"/>
      <c r="F119" s="318"/>
      <c r="G119" s="319"/>
    </row>
    <row r="120" spans="1:7">
      <c r="A120" s="319"/>
      <c r="B120" s="319"/>
      <c r="C120" s="319"/>
      <c r="D120" s="318"/>
      <c r="E120" s="318"/>
      <c r="F120" s="318"/>
      <c r="G120" s="319"/>
    </row>
    <row r="121" spans="1:7">
      <c r="A121" s="319"/>
      <c r="B121" s="319"/>
      <c r="C121" s="319"/>
      <c r="D121" s="318"/>
      <c r="E121" s="318"/>
      <c r="F121" s="318"/>
      <c r="G121" s="319"/>
    </row>
    <row r="122" spans="1:7">
      <c r="A122" s="319"/>
      <c r="B122" s="319"/>
      <c r="C122" s="319"/>
      <c r="D122" s="318"/>
      <c r="E122" s="318"/>
      <c r="F122" s="318"/>
      <c r="G122" s="319"/>
    </row>
    <row r="123" spans="1:7">
      <c r="A123" s="319"/>
      <c r="B123" s="319"/>
      <c r="C123" s="319"/>
      <c r="D123" s="318"/>
      <c r="E123" s="318"/>
      <c r="F123" s="318"/>
      <c r="G123" s="319"/>
    </row>
    <row r="124" spans="1:7">
      <c r="A124" s="319"/>
      <c r="B124" s="319"/>
      <c r="C124" s="319"/>
      <c r="D124" s="318"/>
      <c r="E124" s="318"/>
      <c r="F124" s="318"/>
      <c r="G124" s="319"/>
    </row>
    <row r="125" spans="1:7">
      <c r="A125" s="319"/>
      <c r="B125" s="319"/>
      <c r="C125" s="319"/>
      <c r="D125" s="318"/>
      <c r="E125" s="318"/>
      <c r="F125" s="318"/>
      <c r="G125" s="319"/>
    </row>
    <row r="126" spans="1:7">
      <c r="A126" s="319"/>
      <c r="B126" s="319"/>
      <c r="C126" s="319"/>
      <c r="D126" s="318"/>
      <c r="E126" s="318"/>
      <c r="F126" s="318"/>
      <c r="G126" s="319"/>
    </row>
    <row r="127" spans="1:7">
      <c r="A127" s="319"/>
      <c r="B127" s="319"/>
      <c r="C127" s="319"/>
      <c r="D127" s="318"/>
      <c r="E127" s="318"/>
      <c r="F127" s="318"/>
      <c r="G127" s="319"/>
    </row>
    <row r="128" spans="1:7">
      <c r="A128" s="319"/>
      <c r="B128" s="319"/>
      <c r="C128" s="319"/>
      <c r="D128" s="318"/>
      <c r="E128" s="318"/>
      <c r="F128" s="318"/>
      <c r="G128" s="319"/>
    </row>
    <row r="129" spans="1:7">
      <c r="A129" s="319"/>
      <c r="B129" s="319"/>
      <c r="C129" s="319"/>
      <c r="D129" s="318"/>
      <c r="E129" s="318"/>
      <c r="F129" s="318"/>
      <c r="G129" s="319"/>
    </row>
    <row r="130" spans="1:7">
      <c r="A130" s="319"/>
      <c r="B130" s="319"/>
      <c r="C130" s="319"/>
      <c r="D130" s="318"/>
      <c r="E130" s="318"/>
      <c r="F130" s="318"/>
      <c r="G130" s="319"/>
    </row>
    <row r="131" spans="1:7">
      <c r="A131" s="319"/>
      <c r="B131" s="319"/>
      <c r="C131" s="319"/>
      <c r="D131" s="318"/>
      <c r="E131" s="318"/>
      <c r="F131" s="318"/>
      <c r="G131" s="319"/>
    </row>
    <row r="132" spans="1:7">
      <c r="A132" s="319"/>
      <c r="B132" s="319"/>
      <c r="C132" s="319"/>
      <c r="D132" s="318"/>
      <c r="E132" s="318"/>
      <c r="F132" s="318"/>
      <c r="G132" s="319"/>
    </row>
    <row r="133" spans="1:7">
      <c r="A133" s="319"/>
      <c r="B133" s="319"/>
      <c r="C133" s="319"/>
      <c r="D133" s="318"/>
      <c r="E133" s="318"/>
      <c r="F133" s="318"/>
      <c r="G133" s="319"/>
    </row>
    <row r="134" spans="1:7">
      <c r="A134" s="319"/>
      <c r="B134" s="319"/>
      <c r="C134" s="319"/>
      <c r="D134" s="318"/>
      <c r="E134" s="318"/>
      <c r="F134" s="318"/>
      <c r="G134" s="319"/>
    </row>
    <row r="135" spans="1:7">
      <c r="A135" s="319"/>
      <c r="B135" s="319"/>
      <c r="C135" s="319"/>
      <c r="D135" s="318"/>
      <c r="E135" s="318"/>
      <c r="F135" s="318"/>
      <c r="G135" s="319"/>
    </row>
    <row r="136" spans="1:7">
      <c r="A136" s="319"/>
      <c r="B136" s="319"/>
      <c r="C136" s="319"/>
      <c r="D136" s="318"/>
      <c r="E136" s="318"/>
      <c r="F136" s="318"/>
      <c r="G136" s="319"/>
    </row>
    <row r="137" spans="1:7">
      <c r="A137" s="319"/>
      <c r="B137" s="319"/>
      <c r="C137" s="319"/>
      <c r="D137" s="318"/>
      <c r="E137" s="318"/>
      <c r="F137" s="318"/>
      <c r="G137" s="319"/>
    </row>
    <row r="138" spans="1:7">
      <c r="A138" s="319"/>
      <c r="B138" s="319"/>
      <c r="C138" s="319"/>
      <c r="D138" s="318"/>
      <c r="E138" s="318"/>
      <c r="F138" s="318"/>
      <c r="G138" s="319"/>
    </row>
    <row r="139" spans="1:7">
      <c r="A139" s="319"/>
      <c r="B139" s="319"/>
      <c r="C139" s="319"/>
      <c r="D139" s="318"/>
      <c r="E139" s="318"/>
      <c r="F139" s="318"/>
      <c r="G139" s="319"/>
    </row>
    <row r="140" spans="1:7">
      <c r="A140" s="319"/>
      <c r="B140" s="319"/>
      <c r="C140" s="319"/>
      <c r="D140" s="318"/>
      <c r="E140" s="318"/>
      <c r="F140" s="318"/>
      <c r="G140" s="319"/>
    </row>
    <row r="141" spans="1:7">
      <c r="A141" s="319"/>
      <c r="B141" s="319"/>
      <c r="C141" s="319"/>
      <c r="D141" s="318"/>
      <c r="E141" s="318"/>
      <c r="F141" s="318"/>
      <c r="G141" s="319"/>
    </row>
    <row r="142" spans="1:7" ht="18.75">
      <c r="A142" s="319"/>
      <c r="B142" s="319"/>
      <c r="C142" s="319"/>
      <c r="D142" s="318"/>
      <c r="E142" s="318"/>
      <c r="F142" s="316"/>
      <c r="G142" s="317"/>
    </row>
    <row r="143" spans="1:7" ht="18.75">
      <c r="A143" s="317"/>
      <c r="B143" s="317"/>
      <c r="C143" s="317"/>
      <c r="D143" s="316"/>
      <c r="E143" s="316"/>
      <c r="F143" s="316"/>
      <c r="G143" s="317"/>
    </row>
    <row r="144" spans="1:7" ht="18.75">
      <c r="A144" s="317"/>
      <c r="B144" s="317"/>
      <c r="C144" s="317"/>
      <c r="D144" s="316"/>
      <c r="E144" s="316"/>
      <c r="F144" s="316"/>
      <c r="G144" s="317"/>
    </row>
    <row r="145" spans="4:6">
      <c r="D145" s="316"/>
      <c r="E145" s="316"/>
      <c r="F145" s="316"/>
    </row>
    <row r="146" spans="4:6">
      <c r="D146" s="316"/>
      <c r="E146" s="316"/>
      <c r="F146" s="316"/>
    </row>
    <row r="147" spans="4:6">
      <c r="D147" s="316"/>
      <c r="E147" s="316"/>
      <c r="F147" s="316"/>
    </row>
    <row r="148" spans="4:6">
      <c r="D148" s="316"/>
      <c r="E148" s="316"/>
      <c r="F148" s="316"/>
    </row>
    <row r="149" spans="4:6">
      <c r="D149" s="316"/>
      <c r="E149" s="316"/>
      <c r="F149" s="316"/>
    </row>
    <row r="150" spans="4:6">
      <c r="D150" s="316"/>
      <c r="E150" s="316"/>
      <c r="F150" s="316"/>
    </row>
    <row r="151" spans="4:6">
      <c r="D151" s="316"/>
      <c r="E151" s="316"/>
      <c r="F151" s="316"/>
    </row>
    <row r="152" spans="4:6">
      <c r="D152" s="316"/>
      <c r="E152" s="316"/>
      <c r="F152" s="316"/>
    </row>
    <row r="153" spans="4:6">
      <c r="D153" s="316"/>
      <c r="E153" s="316"/>
      <c r="F153" s="316"/>
    </row>
    <row r="154" spans="4:6">
      <c r="D154" s="316"/>
      <c r="E154" s="316"/>
      <c r="F154" s="316"/>
    </row>
    <row r="155" spans="4:6">
      <c r="D155" s="316"/>
      <c r="E155" s="316"/>
      <c r="F155" s="316"/>
    </row>
    <row r="156" spans="4:6">
      <c r="D156" s="316"/>
      <c r="E156" s="316"/>
      <c r="F156" s="316"/>
    </row>
    <row r="157" spans="4:6">
      <c r="D157" s="316"/>
      <c r="E157" s="316"/>
      <c r="F157" s="316"/>
    </row>
    <row r="158" spans="4:6">
      <c r="D158" s="316"/>
      <c r="E158" s="316"/>
      <c r="F158" s="316"/>
    </row>
    <row r="159" spans="4:6">
      <c r="D159" s="316"/>
      <c r="E159" s="316"/>
      <c r="F159" s="316"/>
    </row>
    <row r="160" spans="4:6">
      <c r="D160" s="316"/>
      <c r="E160" s="316"/>
      <c r="F160" s="316"/>
    </row>
    <row r="161" spans="4:6">
      <c r="D161" s="316"/>
      <c r="E161" s="316"/>
      <c r="F161" s="316"/>
    </row>
    <row r="162" spans="4:6">
      <c r="D162" s="316"/>
      <c r="E162" s="316"/>
      <c r="F162" s="316"/>
    </row>
    <row r="163" spans="4:6">
      <c r="D163" s="316"/>
      <c r="E163" s="316"/>
      <c r="F163" s="316"/>
    </row>
    <row r="164" spans="4:6">
      <c r="D164" s="316"/>
      <c r="E164" s="316"/>
      <c r="F164" s="316"/>
    </row>
    <row r="165" spans="4:6">
      <c r="D165" s="316"/>
      <c r="E165" s="316"/>
      <c r="F165" s="316"/>
    </row>
    <row r="166" spans="4:6">
      <c r="D166" s="316"/>
      <c r="E166" s="316"/>
      <c r="F166" s="316"/>
    </row>
    <row r="167" spans="4:6">
      <c r="D167" s="316"/>
      <c r="E167" s="316"/>
      <c r="F167" s="316"/>
    </row>
    <row r="168" spans="4:6">
      <c r="D168" s="316"/>
      <c r="E168" s="316"/>
      <c r="F168" s="316"/>
    </row>
    <row r="169" spans="4:6">
      <c r="D169" s="316"/>
      <c r="E169" s="316"/>
      <c r="F169" s="316"/>
    </row>
    <row r="170" spans="4:6">
      <c r="D170" s="316"/>
      <c r="E170" s="316"/>
      <c r="F170" s="316"/>
    </row>
    <row r="171" spans="4:6">
      <c r="D171" s="316"/>
      <c r="E171" s="316"/>
      <c r="F171" s="316"/>
    </row>
    <row r="172" spans="4:6">
      <c r="D172" s="316"/>
      <c r="E172" s="316"/>
      <c r="F172" s="316"/>
    </row>
    <row r="173" spans="4:6">
      <c r="D173" s="316"/>
      <c r="E173" s="316"/>
      <c r="F173" s="316"/>
    </row>
    <row r="174" spans="4:6">
      <c r="D174" s="316"/>
      <c r="E174" s="316"/>
      <c r="F174" s="316"/>
    </row>
    <row r="175" spans="4:6">
      <c r="D175" s="316"/>
      <c r="E175" s="316"/>
      <c r="F175" s="316"/>
    </row>
    <row r="176" spans="4:6">
      <c r="D176" s="316"/>
      <c r="E176" s="316"/>
      <c r="F176" s="316"/>
    </row>
    <row r="177" spans="4:6">
      <c r="D177" s="316"/>
      <c r="E177" s="316"/>
      <c r="F177" s="316"/>
    </row>
    <row r="178" spans="4:6">
      <c r="D178" s="316"/>
      <c r="E178" s="316"/>
      <c r="F178" s="316"/>
    </row>
    <row r="179" spans="4:6">
      <c r="D179" s="316"/>
      <c r="E179" s="316"/>
      <c r="F179" s="316"/>
    </row>
    <row r="180" spans="4:6">
      <c r="D180" s="316"/>
      <c r="E180" s="316"/>
      <c r="F180" s="316"/>
    </row>
    <row r="181" spans="4:6">
      <c r="D181" s="316"/>
      <c r="E181" s="316"/>
      <c r="F181" s="316"/>
    </row>
    <row r="182" spans="4:6">
      <c r="D182" s="316"/>
      <c r="E182" s="316"/>
      <c r="F182" s="316"/>
    </row>
    <row r="183" spans="4:6">
      <c r="D183" s="316"/>
      <c r="E183" s="316"/>
      <c r="F183" s="316"/>
    </row>
    <row r="184" spans="4:6">
      <c r="D184" s="316"/>
      <c r="E184" s="316"/>
      <c r="F184" s="316"/>
    </row>
    <row r="185" spans="4:6">
      <c r="D185" s="316"/>
      <c r="E185" s="316"/>
      <c r="F185" s="316"/>
    </row>
    <row r="186" spans="4:6">
      <c r="D186" s="316"/>
      <c r="E186" s="316"/>
      <c r="F186" s="316"/>
    </row>
    <row r="187" spans="4:6">
      <c r="D187" s="316"/>
      <c r="E187" s="316"/>
      <c r="F187" s="316"/>
    </row>
    <row r="188" spans="4:6">
      <c r="D188" s="316"/>
      <c r="E188" s="316"/>
      <c r="F188" s="316"/>
    </row>
    <row r="189" spans="4:6">
      <c r="D189" s="316"/>
      <c r="E189" s="316"/>
      <c r="F189" s="316"/>
    </row>
    <row r="190" spans="4:6">
      <c r="D190" s="316"/>
      <c r="E190" s="316"/>
      <c r="F190" s="316"/>
    </row>
  </sheetData>
  <mergeCells count="5">
    <mergeCell ref="G5:G6"/>
    <mergeCell ref="C5:C6"/>
    <mergeCell ref="D5:D6"/>
    <mergeCell ref="E5:E6"/>
    <mergeCell ref="F5:F6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P40"/>
  <sheetViews>
    <sheetView workbookViewId="0">
      <selection sqref="A1:E1"/>
    </sheetView>
  </sheetViews>
  <sheetFormatPr defaultRowHeight="16.5" customHeight="1"/>
  <cols>
    <col min="1" max="1" width="35.33203125" style="3" customWidth="1"/>
    <col min="2" max="2" width="8.44140625" style="3" customWidth="1"/>
    <col min="3" max="3" width="8.88671875" style="5" customWidth="1"/>
    <col min="4" max="4" width="8.6640625" style="5" customWidth="1"/>
    <col min="5" max="5" width="8.77734375" style="3" bestFit="1" customWidth="1"/>
    <col min="6" max="16384" width="8.88671875" style="3"/>
  </cols>
  <sheetData>
    <row r="1" spans="1:120" ht="20.100000000000001" customHeight="1">
      <c r="A1" s="1" t="s">
        <v>0</v>
      </c>
      <c r="B1" s="1"/>
      <c r="C1" s="2"/>
      <c r="D1" s="2"/>
    </row>
    <row r="2" spans="1:120" ht="20.100000000000001" customHeight="1">
      <c r="A2" s="84"/>
      <c r="B2" s="84"/>
      <c r="C2" s="84"/>
      <c r="D2" s="84"/>
    </row>
    <row r="3" spans="1:120" ht="20.100000000000001" customHeight="1">
      <c r="A3" s="4"/>
      <c r="B3" s="4"/>
      <c r="D3" s="6"/>
      <c r="E3" s="6" t="s">
        <v>1</v>
      </c>
    </row>
    <row r="4" spans="1:120" ht="16.5" customHeight="1">
      <c r="A4" s="439"/>
      <c r="B4" s="7" t="s">
        <v>107</v>
      </c>
      <c r="C4" s="7" t="s">
        <v>110</v>
      </c>
      <c r="D4" s="7" t="s">
        <v>110</v>
      </c>
      <c r="E4" s="7" t="s">
        <v>111</v>
      </c>
    </row>
    <row r="5" spans="1:120" ht="16.5" customHeight="1">
      <c r="A5" s="440"/>
      <c r="B5" s="8" t="s">
        <v>98</v>
      </c>
      <c r="C5" s="8" t="s">
        <v>98</v>
      </c>
      <c r="D5" s="8" t="s">
        <v>98</v>
      </c>
      <c r="E5" s="8" t="s">
        <v>98</v>
      </c>
    </row>
    <row r="6" spans="1:120" ht="16.5" customHeight="1">
      <c r="A6" s="440"/>
      <c r="B6" s="8" t="s">
        <v>2</v>
      </c>
      <c r="C6" s="8" t="s">
        <v>108</v>
      </c>
      <c r="D6" s="8" t="s">
        <v>2</v>
      </c>
      <c r="E6" s="8" t="s">
        <v>2</v>
      </c>
    </row>
    <row r="7" spans="1:120" ht="16.5" customHeight="1">
      <c r="A7" s="440"/>
      <c r="B7" s="9" t="s">
        <v>90</v>
      </c>
      <c r="C7" s="9" t="s">
        <v>99</v>
      </c>
      <c r="D7" s="9" t="s">
        <v>90</v>
      </c>
      <c r="E7" s="9" t="s">
        <v>90</v>
      </c>
    </row>
    <row r="8" spans="1:120" ht="15.95" customHeight="1">
      <c r="A8" s="10"/>
      <c r="B8" s="10"/>
      <c r="C8" s="11"/>
      <c r="D8" s="11"/>
    </row>
    <row r="9" spans="1:120" s="13" customFormat="1" ht="15.95" customHeight="1">
      <c r="A9" s="373" t="s">
        <v>3</v>
      </c>
      <c r="B9" s="12">
        <v>110</v>
      </c>
      <c r="C9" s="12">
        <v>98.680808669519607</v>
      </c>
      <c r="D9" s="12">
        <v>108.965847558105</v>
      </c>
      <c r="E9" s="12">
        <v>109.9</v>
      </c>
    </row>
    <row r="10" spans="1:120" s="17" customFormat="1" ht="15.95" customHeight="1">
      <c r="A10" s="14" t="s">
        <v>4</v>
      </c>
      <c r="B10" s="12">
        <v>108.684133159716</v>
      </c>
      <c r="C10" s="12">
        <v>91.934344402748394</v>
      </c>
      <c r="D10" s="12">
        <v>102.837558812243</v>
      </c>
      <c r="E10" s="12">
        <v>107.98066163095901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</row>
    <row r="11" spans="1:120" s="5" customFormat="1" ht="15.95" customHeight="1">
      <c r="A11" s="18" t="s">
        <v>5</v>
      </c>
      <c r="B11" s="19">
        <v>106.03159517635</v>
      </c>
      <c r="C11" s="19">
        <v>95.186914847107801</v>
      </c>
      <c r="D11" s="19">
        <v>103.681722146455</v>
      </c>
      <c r="E11" s="19">
        <v>105.77007067783801</v>
      </c>
    </row>
    <row r="12" spans="1:120" s="5" customFormat="1" ht="15.95" customHeight="1">
      <c r="A12" s="18" t="s">
        <v>6</v>
      </c>
      <c r="B12" s="19">
        <v>109.154976376612</v>
      </c>
      <c r="C12" s="19">
        <v>90.882913765908697</v>
      </c>
      <c r="D12" s="19">
        <v>102.198863935725</v>
      </c>
      <c r="E12" s="19">
        <v>108.31004836659901</v>
      </c>
    </row>
    <row r="13" spans="1:120" s="5" customFormat="1" ht="15.95" customHeight="1">
      <c r="A13" s="18" t="s">
        <v>7</v>
      </c>
      <c r="B13" s="19">
        <v>112.464726772338</v>
      </c>
      <c r="C13" s="19">
        <v>97.292780915529605</v>
      </c>
      <c r="D13" s="19">
        <v>110.056835638775</v>
      </c>
      <c r="E13" s="19">
        <v>112.125116495361</v>
      </c>
    </row>
    <row r="14" spans="1:120" s="21" customFormat="1" ht="15.95" customHeight="1">
      <c r="A14" s="20" t="s">
        <v>8</v>
      </c>
      <c r="B14" s="12">
        <v>110.35</v>
      </c>
      <c r="C14" s="12">
        <v>100.626683136575</v>
      </c>
      <c r="D14" s="12">
        <v>110.645626615618</v>
      </c>
      <c r="E14" s="12">
        <v>110.4</v>
      </c>
    </row>
    <row r="15" spans="1:120" s="5" customFormat="1" ht="15.95" customHeight="1">
      <c r="A15" s="18" t="s">
        <v>9</v>
      </c>
      <c r="B15" s="19">
        <v>107.78593725151001</v>
      </c>
      <c r="C15" s="19">
        <v>101.355369510176</v>
      </c>
      <c r="D15" s="19">
        <v>106.13073585718099</v>
      </c>
      <c r="E15" s="19">
        <v>107.582560885479</v>
      </c>
    </row>
    <row r="16" spans="1:120" s="5" customFormat="1" ht="15.95" customHeight="1">
      <c r="A16" s="18" t="s">
        <v>10</v>
      </c>
      <c r="B16" s="19">
        <v>106.906003245157</v>
      </c>
      <c r="C16" s="19">
        <v>90.672478390491804</v>
      </c>
      <c r="D16" s="19">
        <v>99.153836119829705</v>
      </c>
      <c r="E16" s="19">
        <v>105.839756217586</v>
      </c>
    </row>
    <row r="17" spans="1:120" s="5" customFormat="1" ht="15.95" customHeight="1">
      <c r="A17" s="18" t="s">
        <v>11</v>
      </c>
      <c r="B17" s="19">
        <v>101.383637498506</v>
      </c>
      <c r="C17" s="19">
        <v>100.98526563993499</v>
      </c>
      <c r="D17" s="19">
        <v>113.58464493741501</v>
      </c>
      <c r="E17" s="19">
        <v>102.833399477084</v>
      </c>
    </row>
    <row r="18" spans="1:120" s="5" customFormat="1" ht="15.95" customHeight="1">
      <c r="A18" s="18" t="s">
        <v>12</v>
      </c>
      <c r="B18" s="19">
        <v>120.882654797977</v>
      </c>
      <c r="C18" s="19">
        <v>102.374975101464</v>
      </c>
      <c r="D18" s="19">
        <v>110.02443376618</v>
      </c>
      <c r="E18" s="19">
        <v>119.249138072964</v>
      </c>
    </row>
    <row r="19" spans="1:120" s="5" customFormat="1" ht="15.95" customHeight="1">
      <c r="A19" s="18" t="s">
        <v>13</v>
      </c>
      <c r="B19" s="19">
        <v>103.975395164917</v>
      </c>
      <c r="C19" s="19">
        <v>104.902399280498</v>
      </c>
      <c r="D19" s="19">
        <v>110.537386058306</v>
      </c>
      <c r="E19" s="19">
        <v>104.864117272408</v>
      </c>
    </row>
    <row r="20" spans="1:120" s="5" customFormat="1" ht="15.95" customHeight="1">
      <c r="A20" s="18" t="s">
        <v>14</v>
      </c>
      <c r="B20" s="19">
        <v>120.82522874874</v>
      </c>
      <c r="C20" s="19">
        <v>100.118026149439</v>
      </c>
      <c r="D20" s="19">
        <v>119.34147980951001</v>
      </c>
      <c r="E20" s="19">
        <v>120.633286433463</v>
      </c>
    </row>
    <row r="21" spans="1:120" s="5" customFormat="1" ht="15.95" customHeight="1">
      <c r="A21" s="18" t="s">
        <v>15</v>
      </c>
      <c r="B21" s="19">
        <v>109.27988096172901</v>
      </c>
      <c r="C21" s="19">
        <v>114.553665355817</v>
      </c>
      <c r="D21" s="19">
        <v>118.785456649526</v>
      </c>
      <c r="E21" s="19">
        <v>110.492284779917</v>
      </c>
    </row>
    <row r="22" spans="1:120" s="5" customFormat="1" ht="15.95" customHeight="1">
      <c r="A22" s="18" t="s">
        <v>16</v>
      </c>
      <c r="B22" s="19">
        <v>106.434637260568</v>
      </c>
      <c r="C22" s="19">
        <v>97.522636780899802</v>
      </c>
      <c r="D22" s="19">
        <v>100.0046176214</v>
      </c>
      <c r="E22" s="19">
        <v>105.61133584027</v>
      </c>
    </row>
    <row r="23" spans="1:120" s="5" customFormat="1" ht="15.95" customHeight="1">
      <c r="A23" s="18" t="s">
        <v>17</v>
      </c>
      <c r="B23" s="19">
        <v>103.108035939744</v>
      </c>
      <c r="C23" s="19">
        <v>106.97096344404299</v>
      </c>
      <c r="D23" s="19">
        <v>112.031404264719</v>
      </c>
      <c r="E23" s="19">
        <v>104.32689514505699</v>
      </c>
    </row>
    <row r="24" spans="1:120" s="22" customFormat="1" ht="15.95" customHeight="1">
      <c r="A24" s="18" t="s">
        <v>18</v>
      </c>
      <c r="B24" s="19">
        <v>110.126145062069</v>
      </c>
      <c r="C24" s="19">
        <v>103.31266322620399</v>
      </c>
      <c r="D24" s="19">
        <v>108.728814045584</v>
      </c>
      <c r="E24" s="19">
        <v>109.930420497626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 s="5" customFormat="1" ht="15.95" customHeight="1">
      <c r="A25" s="18" t="s">
        <v>19</v>
      </c>
      <c r="B25" s="19">
        <v>111.846161423011</v>
      </c>
      <c r="C25" s="19">
        <v>102.30492673531</v>
      </c>
      <c r="D25" s="19">
        <v>113.974536584782</v>
      </c>
      <c r="E25" s="19">
        <v>112.12969087948299</v>
      </c>
    </row>
    <row r="26" spans="1:120" s="5" customFormat="1" ht="15.95" customHeight="1">
      <c r="A26" s="18" t="s">
        <v>20</v>
      </c>
      <c r="B26" s="19">
        <v>110.40756248746401</v>
      </c>
      <c r="C26" s="19">
        <v>104.0225518829</v>
      </c>
      <c r="D26" s="19">
        <v>113.79684325974701</v>
      </c>
      <c r="E26" s="19">
        <v>110.852753612304</v>
      </c>
    </row>
    <row r="27" spans="1:120" s="5" customFormat="1" ht="30" customHeight="1">
      <c r="A27" s="18" t="s">
        <v>21</v>
      </c>
      <c r="B27" s="19">
        <v>107.130939170342</v>
      </c>
      <c r="C27" s="19">
        <v>102.186986152396</v>
      </c>
      <c r="D27" s="19">
        <v>101.68730732899699</v>
      </c>
      <c r="E27" s="19">
        <v>106.367206860453</v>
      </c>
    </row>
    <row r="28" spans="1:120" s="5" customFormat="1" ht="30" customHeight="1">
      <c r="A28" s="18" t="s">
        <v>22</v>
      </c>
      <c r="B28" s="19">
        <v>144.36864193016601</v>
      </c>
      <c r="C28" s="19">
        <v>92.256839584429798</v>
      </c>
      <c r="D28" s="19">
        <v>118.519814368588</v>
      </c>
      <c r="E28" s="19">
        <v>140.203892619741</v>
      </c>
    </row>
    <row r="29" spans="1:120" s="5" customFormat="1" ht="15.95" customHeight="1">
      <c r="A29" s="18" t="s">
        <v>23</v>
      </c>
      <c r="B29" s="19">
        <v>108.86453925729801</v>
      </c>
      <c r="C29" s="19">
        <v>95.976110948418906</v>
      </c>
      <c r="D29" s="19">
        <v>105.396022529031</v>
      </c>
      <c r="E29" s="19">
        <v>108.39699437840601</v>
      </c>
    </row>
    <row r="30" spans="1:120" s="5" customFormat="1" ht="15.95" customHeight="1">
      <c r="A30" s="18" t="s">
        <v>24</v>
      </c>
      <c r="B30" s="19">
        <v>130.475756516296</v>
      </c>
      <c r="C30" s="19">
        <v>95.661863955085707</v>
      </c>
      <c r="D30" s="19">
        <v>127.433461692027</v>
      </c>
      <c r="E30" s="19">
        <v>130.064240844399</v>
      </c>
    </row>
    <row r="31" spans="1:120" s="5" customFormat="1" ht="15.95" customHeight="1">
      <c r="A31" s="18" t="s">
        <v>25</v>
      </c>
      <c r="B31" s="19">
        <v>102.90593561137</v>
      </c>
      <c r="C31" s="19">
        <v>104.36676499656301</v>
      </c>
      <c r="D31" s="19">
        <v>106.19301342855699</v>
      </c>
      <c r="E31" s="19">
        <v>103.350066167368</v>
      </c>
    </row>
    <row r="32" spans="1:120" s="5" customFormat="1" ht="15.95" customHeight="1">
      <c r="A32" s="18" t="s">
        <v>26</v>
      </c>
      <c r="B32" s="19">
        <v>106.181380628483</v>
      </c>
      <c r="C32" s="19">
        <v>110.127819399404</v>
      </c>
      <c r="D32" s="19">
        <v>122.791766790816</v>
      </c>
      <c r="E32" s="19">
        <v>108.375521692327</v>
      </c>
    </row>
    <row r="33" spans="1:5" s="21" customFormat="1" ht="15.95" customHeight="1">
      <c r="A33" s="23" t="s">
        <v>27</v>
      </c>
      <c r="B33" s="12">
        <v>111.423115421622</v>
      </c>
      <c r="C33" s="12">
        <v>99.567779518305798</v>
      </c>
      <c r="D33" s="12">
        <v>111.09158950507501</v>
      </c>
      <c r="E33" s="12">
        <v>111.378042145386</v>
      </c>
    </row>
    <row r="34" spans="1:5" s="21" customFormat="1" ht="30" customHeight="1">
      <c r="A34" s="23" t="s">
        <v>96</v>
      </c>
      <c r="B34" s="12">
        <v>106.486162559524</v>
      </c>
      <c r="C34" s="12">
        <v>101.88521235858801</v>
      </c>
      <c r="D34" s="12">
        <v>109.411452402102</v>
      </c>
      <c r="E34" s="12">
        <v>106.858079308193</v>
      </c>
    </row>
    <row r="35" spans="1:5" s="5" customFormat="1" ht="15.95" customHeight="1">
      <c r="A35" s="18" t="s">
        <v>28</v>
      </c>
      <c r="B35" s="19">
        <v>106.059500006512</v>
      </c>
      <c r="C35" s="19">
        <v>102.65053884088201</v>
      </c>
      <c r="D35" s="19">
        <v>108.919260107572</v>
      </c>
      <c r="E35" s="19">
        <v>106.429989280736</v>
      </c>
    </row>
    <row r="36" spans="1:5" s="5" customFormat="1" ht="30" customHeight="1">
      <c r="A36" s="18" t="s">
        <v>97</v>
      </c>
      <c r="B36" s="19">
        <v>107.414706697502</v>
      </c>
      <c r="C36" s="19">
        <v>100.167577757329</v>
      </c>
      <c r="D36" s="19">
        <v>110.560527279597</v>
      </c>
      <c r="E36" s="19">
        <v>107.79798708845</v>
      </c>
    </row>
    <row r="37" spans="1:5" ht="16.5" customHeight="1">
      <c r="A37" s="24"/>
      <c r="B37" s="24"/>
      <c r="C37" s="25"/>
      <c r="D37" s="25"/>
      <c r="E37" s="15"/>
    </row>
    <row r="38" spans="1:5" ht="16.5" customHeight="1">
      <c r="E38" s="15"/>
    </row>
    <row r="39" spans="1:5" ht="16.5" customHeight="1">
      <c r="E39" s="15"/>
    </row>
    <row r="40" spans="1:5" ht="16.5" customHeight="1">
      <c r="E40" s="15"/>
    </row>
  </sheetData>
  <mergeCells count="1">
    <mergeCell ref="A4:A7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42"/>
  <sheetViews>
    <sheetView workbookViewId="0">
      <selection sqref="A1:E1"/>
    </sheetView>
  </sheetViews>
  <sheetFormatPr defaultRowHeight="15"/>
  <cols>
    <col min="1" max="1" width="26.5546875" style="28" customWidth="1"/>
    <col min="2" max="2" width="8.21875" style="28" customWidth="1"/>
    <col min="3" max="3" width="6.5546875" style="28" customWidth="1"/>
    <col min="4" max="4" width="5.77734375" style="28" customWidth="1"/>
    <col min="5" max="5" width="6.44140625" style="28" customWidth="1"/>
    <col min="6" max="7" width="8.6640625" style="28" customWidth="1"/>
    <col min="8" max="16384" width="8.88671875" style="28"/>
  </cols>
  <sheetData>
    <row r="1" spans="1:7" ht="20.100000000000001" customHeight="1">
      <c r="A1" s="26" t="s">
        <v>29</v>
      </c>
      <c r="B1" s="27"/>
      <c r="C1" s="27"/>
      <c r="D1" s="27"/>
      <c r="E1" s="27"/>
      <c r="F1" s="27"/>
      <c r="G1" s="27"/>
    </row>
    <row r="2" spans="1:7" ht="20.100000000000001" customHeight="1">
      <c r="A2" s="30"/>
      <c r="B2" s="29"/>
    </row>
    <row r="3" spans="1:7" ht="20.100000000000001" customHeight="1">
      <c r="A3" s="31"/>
      <c r="B3" s="31"/>
      <c r="F3" s="32"/>
    </row>
    <row r="4" spans="1:7">
      <c r="A4" s="33"/>
      <c r="B4" s="34" t="s">
        <v>30</v>
      </c>
      <c r="C4" s="35" t="s">
        <v>31</v>
      </c>
      <c r="D4" s="35" t="s">
        <v>32</v>
      </c>
      <c r="E4" s="35" t="s">
        <v>91</v>
      </c>
      <c r="F4" s="36" t="s">
        <v>110</v>
      </c>
      <c r="G4" s="35" t="s">
        <v>111</v>
      </c>
    </row>
    <row r="5" spans="1:7">
      <c r="A5" s="31"/>
      <c r="B5" s="37" t="s">
        <v>33</v>
      </c>
      <c r="C5" s="38" t="s">
        <v>109</v>
      </c>
      <c r="D5" s="39" t="s">
        <v>112</v>
      </c>
      <c r="E5" s="38" t="s">
        <v>113</v>
      </c>
      <c r="F5" s="38" t="s">
        <v>98</v>
      </c>
      <c r="G5" s="38" t="s">
        <v>101</v>
      </c>
    </row>
    <row r="6" spans="1:7">
      <c r="A6" s="31"/>
      <c r="B6" s="37"/>
      <c r="C6" s="38" t="s">
        <v>99</v>
      </c>
      <c r="D6" s="38" t="s">
        <v>34</v>
      </c>
      <c r="E6" s="38" t="s">
        <v>34</v>
      </c>
      <c r="F6" s="39" t="s">
        <v>114</v>
      </c>
      <c r="G6" s="38" t="s">
        <v>92</v>
      </c>
    </row>
    <row r="7" spans="1:7">
      <c r="A7" s="31"/>
      <c r="B7" s="40"/>
      <c r="C7" s="41"/>
      <c r="D7" s="41">
        <v>2015</v>
      </c>
      <c r="E7" s="41">
        <v>2015</v>
      </c>
      <c r="F7" s="41" t="s">
        <v>100</v>
      </c>
      <c r="G7" s="41" t="s">
        <v>102</v>
      </c>
    </row>
    <row r="8" spans="1:7">
      <c r="A8" s="31"/>
      <c r="B8" s="37"/>
      <c r="C8" s="38"/>
      <c r="D8" s="38"/>
      <c r="E8" s="38"/>
      <c r="F8" s="38"/>
      <c r="G8" s="38"/>
    </row>
    <row r="9" spans="1:7" ht="18" customHeight="1">
      <c r="A9" s="42" t="s">
        <v>35</v>
      </c>
      <c r="B9" s="43" t="s">
        <v>36</v>
      </c>
      <c r="C9" s="44">
        <f>+E9-D9</f>
        <v>24584.2</v>
      </c>
      <c r="D9" s="45">
        <v>3012</v>
      </c>
      <c r="E9" s="45">
        <v>27596.2</v>
      </c>
      <c r="F9" s="46">
        <v>103.71091576919156</v>
      </c>
      <c r="G9" s="46">
        <v>105.77590833100669</v>
      </c>
    </row>
    <row r="10" spans="1:7" ht="18" customHeight="1">
      <c r="A10" s="42" t="s">
        <v>37</v>
      </c>
      <c r="B10" s="43" t="s">
        <v>36</v>
      </c>
      <c r="C10" s="44">
        <f t="shared" ref="C10:C39" si="0">+E10-D10</f>
        <v>9819</v>
      </c>
      <c r="D10" s="45">
        <v>1300</v>
      </c>
      <c r="E10" s="45">
        <v>11119</v>
      </c>
      <c r="F10" s="46">
        <v>102.68562401263823</v>
      </c>
      <c r="G10" s="46">
        <v>110.27472508127556</v>
      </c>
    </row>
    <row r="11" spans="1:7" ht="18" customHeight="1">
      <c r="A11" s="42" t="s">
        <v>38</v>
      </c>
      <c r="B11" s="43" t="s">
        <v>103</v>
      </c>
      <c r="C11" s="44">
        <f t="shared" si="0"/>
        <v>6270</v>
      </c>
      <c r="D11" s="45">
        <v>740</v>
      </c>
      <c r="E11" s="45">
        <v>7010</v>
      </c>
      <c r="F11" s="46">
        <v>100.13531799729365</v>
      </c>
      <c r="G11" s="46">
        <v>101.23081360816437</v>
      </c>
    </row>
    <row r="12" spans="1:7" ht="18" customHeight="1">
      <c r="A12" s="42" t="s">
        <v>39</v>
      </c>
      <c r="B12" s="43" t="s">
        <v>36</v>
      </c>
      <c r="C12" s="44">
        <f t="shared" si="0"/>
        <v>420.1</v>
      </c>
      <c r="D12" s="45">
        <v>55</v>
      </c>
      <c r="E12" s="45">
        <v>475.1</v>
      </c>
      <c r="F12" s="46">
        <v>103.77993773584906</v>
      </c>
      <c r="G12" s="46">
        <v>108.04363236560854</v>
      </c>
    </row>
    <row r="13" spans="1:7" ht="18" customHeight="1">
      <c r="A13" s="42" t="s">
        <v>40</v>
      </c>
      <c r="B13" s="43" t="s">
        <v>41</v>
      </c>
      <c r="C13" s="44">
        <f t="shared" si="0"/>
        <v>1155.4000000000001</v>
      </c>
      <c r="D13" s="45">
        <v>186.3</v>
      </c>
      <c r="E13" s="45">
        <v>1341.7</v>
      </c>
      <c r="F13" s="46">
        <v>110.2</v>
      </c>
      <c r="G13" s="46">
        <v>104.87937052020291</v>
      </c>
    </row>
    <row r="14" spans="1:7" ht="18" customHeight="1">
      <c r="A14" s="42" t="s">
        <v>42</v>
      </c>
      <c r="B14" s="43" t="s">
        <v>43</v>
      </c>
      <c r="C14" s="44">
        <f t="shared" si="0"/>
        <v>613.9</v>
      </c>
      <c r="D14" s="45">
        <v>87.6</v>
      </c>
      <c r="E14" s="45">
        <v>701.5</v>
      </c>
      <c r="F14" s="46">
        <v>101.17173585939246</v>
      </c>
      <c r="G14" s="46">
        <v>115.5980294316238</v>
      </c>
    </row>
    <row r="15" spans="1:7" ht="18" customHeight="1">
      <c r="A15" s="42" t="s">
        <v>44</v>
      </c>
      <c r="B15" s="43" t="s">
        <v>36</v>
      </c>
      <c r="C15" s="44">
        <f t="shared" si="0"/>
        <v>52.7</v>
      </c>
      <c r="D15" s="45">
        <v>6</v>
      </c>
      <c r="E15" s="45">
        <v>58.7</v>
      </c>
      <c r="F15" s="46">
        <v>101.19108583534353</v>
      </c>
      <c r="G15" s="46">
        <v>110.96560706162657</v>
      </c>
    </row>
    <row r="16" spans="1:7" ht="18" customHeight="1">
      <c r="A16" s="42" t="s">
        <v>45</v>
      </c>
      <c r="B16" s="43" t="s">
        <v>41</v>
      </c>
      <c r="C16" s="44">
        <f t="shared" si="0"/>
        <v>1201.3</v>
      </c>
      <c r="D16" s="45">
        <v>14.9</v>
      </c>
      <c r="E16" s="45">
        <v>1216.2</v>
      </c>
      <c r="F16" s="46">
        <v>145.64072557050906</v>
      </c>
      <c r="G16" s="46">
        <v>103.66534703233295</v>
      </c>
    </row>
    <row r="17" spans="1:7" ht="18" customHeight="1">
      <c r="A17" s="42" t="s">
        <v>46</v>
      </c>
      <c r="B17" s="43" t="s">
        <v>41</v>
      </c>
      <c r="C17" s="44">
        <f t="shared" si="0"/>
        <v>145.4</v>
      </c>
      <c r="D17" s="45">
        <v>21.7</v>
      </c>
      <c r="E17" s="45">
        <v>167.1</v>
      </c>
      <c r="F17" s="46">
        <v>101.29561448478353</v>
      </c>
      <c r="G17" s="46">
        <v>103.69214798928465</v>
      </c>
    </row>
    <row r="18" spans="1:7" ht="18" customHeight="1">
      <c r="A18" s="42" t="s">
        <v>47</v>
      </c>
      <c r="B18" s="43" t="s">
        <v>41</v>
      </c>
      <c r="C18" s="44">
        <f t="shared" si="0"/>
        <v>6482.1</v>
      </c>
      <c r="D18" s="45">
        <v>1017.7</v>
      </c>
      <c r="E18" s="45">
        <v>7499.8</v>
      </c>
      <c r="F18" s="46">
        <v>115.10000000000001</v>
      </c>
      <c r="G18" s="46">
        <v>116.42778234290849</v>
      </c>
    </row>
    <row r="19" spans="1:7" ht="18" customHeight="1">
      <c r="A19" s="42" t="s">
        <v>48</v>
      </c>
      <c r="B19" s="43" t="s">
        <v>41</v>
      </c>
      <c r="C19" s="44">
        <f t="shared" si="0"/>
        <v>1971.1999999999998</v>
      </c>
      <c r="D19" s="45">
        <v>304</v>
      </c>
      <c r="E19" s="45">
        <v>2275.1999999999998</v>
      </c>
      <c r="F19" s="46">
        <v>109.18930517893435</v>
      </c>
      <c r="G19" s="46">
        <v>115.50687320373736</v>
      </c>
    </row>
    <row r="20" spans="1:7" ht="18" customHeight="1">
      <c r="A20" s="42" t="s">
        <v>49</v>
      </c>
      <c r="B20" s="43" t="s">
        <v>43</v>
      </c>
      <c r="C20" s="44">
        <f t="shared" si="0"/>
        <v>1853.5</v>
      </c>
      <c r="D20" s="45">
        <v>285.89999999999998</v>
      </c>
      <c r="E20" s="45">
        <v>2139.4</v>
      </c>
      <c r="F20" s="46">
        <v>100.58178711015744</v>
      </c>
      <c r="G20" s="46">
        <v>105.66213408524334</v>
      </c>
    </row>
    <row r="21" spans="1:7" ht="18" customHeight="1">
      <c r="A21" s="47" t="s">
        <v>50</v>
      </c>
      <c r="B21" s="43" t="s">
        <v>51</v>
      </c>
      <c r="C21" s="44">
        <f t="shared" si="0"/>
        <v>2921.5</v>
      </c>
      <c r="D21" s="45">
        <v>441.5</v>
      </c>
      <c r="E21" s="45">
        <v>3363</v>
      </c>
      <c r="F21" s="46">
        <v>113.6</v>
      </c>
      <c r="G21" s="46">
        <v>102.83137507381055</v>
      </c>
    </row>
    <row r="22" spans="1:7" ht="18" customHeight="1">
      <c r="A22" s="47" t="s">
        <v>52</v>
      </c>
      <c r="B22" s="43" t="s">
        <v>104</v>
      </c>
      <c r="C22" s="44">
        <f t="shared" si="0"/>
        <v>171</v>
      </c>
      <c r="D22" s="45">
        <v>26.5</v>
      </c>
      <c r="E22" s="45">
        <v>197.5</v>
      </c>
      <c r="F22" s="46">
        <v>108.9221882616165</v>
      </c>
      <c r="G22" s="46">
        <v>103.2380203637627</v>
      </c>
    </row>
    <row r="23" spans="1:7" ht="18" customHeight="1">
      <c r="A23" s="42" t="s">
        <v>53</v>
      </c>
      <c r="B23" s="43" t="s">
        <v>41</v>
      </c>
      <c r="C23" s="44">
        <f t="shared" si="0"/>
        <v>389.2</v>
      </c>
      <c r="D23" s="45">
        <v>54.5</v>
      </c>
      <c r="E23" s="45">
        <v>443.7</v>
      </c>
      <c r="F23" s="46">
        <v>89.243139856261237</v>
      </c>
      <c r="G23" s="46">
        <v>95.502391023448268</v>
      </c>
    </row>
    <row r="24" spans="1:7" ht="18" customHeight="1">
      <c r="A24" s="42" t="s">
        <v>54</v>
      </c>
      <c r="B24" s="43" t="s">
        <v>55</v>
      </c>
      <c r="C24" s="44">
        <f t="shared" si="0"/>
        <v>1761.2</v>
      </c>
      <c r="D24" s="45">
        <v>294.8</v>
      </c>
      <c r="E24" s="45">
        <v>2056</v>
      </c>
      <c r="F24" s="46">
        <v>109.39579697406208</v>
      </c>
      <c r="G24" s="46">
        <v>104.11640804164878</v>
      </c>
    </row>
    <row r="25" spans="1:7" ht="18" customHeight="1">
      <c r="A25" s="48" t="s">
        <v>105</v>
      </c>
      <c r="B25" s="43" t="s">
        <v>56</v>
      </c>
      <c r="C25" s="44">
        <f t="shared" si="0"/>
        <v>184</v>
      </c>
      <c r="D25" s="45">
        <v>32</v>
      </c>
      <c r="E25" s="45">
        <v>216</v>
      </c>
      <c r="F25" s="46">
        <v>132.4</v>
      </c>
      <c r="G25" s="46">
        <v>124.68907655068995</v>
      </c>
    </row>
    <row r="26" spans="1:7" ht="18" customHeight="1">
      <c r="A26" s="42" t="s">
        <v>57</v>
      </c>
      <c r="B26" s="43" t="s">
        <v>36</v>
      </c>
      <c r="C26" s="44">
        <f t="shared" si="0"/>
        <v>1238.3</v>
      </c>
      <c r="D26" s="45">
        <v>111.4</v>
      </c>
      <c r="E26" s="45">
        <v>1349.7</v>
      </c>
      <c r="F26" s="46">
        <v>58.957064923695611</v>
      </c>
      <c r="G26" s="46">
        <v>94.933946942108804</v>
      </c>
    </row>
    <row r="27" spans="1:7" ht="18" customHeight="1">
      <c r="A27" s="42" t="s">
        <v>58</v>
      </c>
      <c r="B27" s="43" t="s">
        <v>41</v>
      </c>
      <c r="C27" s="44">
        <f t="shared" si="0"/>
        <v>1467.1000000000001</v>
      </c>
      <c r="D27" s="45">
        <v>208.3</v>
      </c>
      <c r="E27" s="45">
        <v>1675.4</v>
      </c>
      <c r="F27" s="46">
        <v>106.90494072052168</v>
      </c>
      <c r="G27" s="46">
        <v>102.92245207538797</v>
      </c>
    </row>
    <row r="28" spans="1:7" ht="18" customHeight="1">
      <c r="A28" s="42" t="s">
        <v>59</v>
      </c>
      <c r="B28" s="43" t="s">
        <v>41</v>
      </c>
      <c r="C28" s="44">
        <f t="shared" si="0"/>
        <v>330.5</v>
      </c>
      <c r="D28" s="45">
        <v>48.4</v>
      </c>
      <c r="E28" s="45">
        <v>378.9</v>
      </c>
      <c r="F28" s="46">
        <v>103.60000000000001</v>
      </c>
      <c r="G28" s="46">
        <v>110.66281274161094</v>
      </c>
    </row>
    <row r="29" spans="1:7" ht="18" customHeight="1">
      <c r="A29" s="42" t="s">
        <v>60</v>
      </c>
      <c r="B29" s="43" t="s">
        <v>41</v>
      </c>
      <c r="C29" s="44">
        <f t="shared" si="0"/>
        <v>36.5</v>
      </c>
      <c r="D29" s="45">
        <v>6.2</v>
      </c>
      <c r="E29" s="45">
        <v>42.7</v>
      </c>
      <c r="F29" s="46">
        <v>105.52792821537369</v>
      </c>
      <c r="G29" s="46">
        <v>103.20314466191638</v>
      </c>
    </row>
    <row r="30" spans="1:7" ht="18" customHeight="1">
      <c r="A30" s="42" t="s">
        <v>61</v>
      </c>
      <c r="B30" s="43" t="s">
        <v>62</v>
      </c>
      <c r="C30" s="44">
        <f t="shared" si="0"/>
        <v>37.200000000000003</v>
      </c>
      <c r="D30" s="45">
        <v>5.9</v>
      </c>
      <c r="E30" s="45">
        <v>43.1</v>
      </c>
      <c r="F30" s="46">
        <v>116.92957685433993</v>
      </c>
      <c r="G30" s="46">
        <v>110.28196386638814</v>
      </c>
    </row>
    <row r="31" spans="1:7" ht="18" customHeight="1">
      <c r="A31" s="42" t="s">
        <v>63</v>
      </c>
      <c r="B31" s="43" t="s">
        <v>36</v>
      </c>
      <c r="C31" s="44">
        <f t="shared" si="0"/>
        <v>2066.9</v>
      </c>
      <c r="D31" s="45">
        <v>367.1</v>
      </c>
      <c r="E31" s="45">
        <v>2434</v>
      </c>
      <c r="F31" s="46">
        <v>102.37202371691434</v>
      </c>
      <c r="G31" s="46">
        <v>99.663553920242322</v>
      </c>
    </row>
    <row r="32" spans="1:7" ht="18" customHeight="1">
      <c r="A32" s="47" t="s">
        <v>64</v>
      </c>
      <c r="B32" s="43" t="s">
        <v>41</v>
      </c>
      <c r="C32" s="44">
        <f t="shared" si="0"/>
        <v>2367</v>
      </c>
      <c r="D32" s="45">
        <v>366.4</v>
      </c>
      <c r="E32" s="45">
        <v>2733.4</v>
      </c>
      <c r="F32" s="46">
        <v>125.42571197703147</v>
      </c>
      <c r="G32" s="46">
        <v>119.68047846826666</v>
      </c>
    </row>
    <row r="33" spans="1:7" ht="18" customHeight="1">
      <c r="A33" s="42" t="s">
        <v>65</v>
      </c>
      <c r="B33" s="43" t="s">
        <v>41</v>
      </c>
      <c r="C33" s="44">
        <f t="shared" si="0"/>
        <v>2199.6</v>
      </c>
      <c r="D33" s="45">
        <v>336.8</v>
      </c>
      <c r="E33" s="45">
        <v>2536.4</v>
      </c>
      <c r="F33" s="46">
        <v>118.54200181156304</v>
      </c>
      <c r="G33" s="46">
        <v>113.1785295439893</v>
      </c>
    </row>
    <row r="34" spans="1:7" ht="18" customHeight="1">
      <c r="A34" s="42" t="s">
        <v>66</v>
      </c>
      <c r="B34" s="43" t="s">
        <v>55</v>
      </c>
      <c r="C34" s="44">
        <f t="shared" si="0"/>
        <v>129.19999999999999</v>
      </c>
      <c r="D34" s="45">
        <v>20.399999999999999</v>
      </c>
      <c r="E34" s="45">
        <v>149.6</v>
      </c>
      <c r="F34" s="46">
        <v>119.98816737982469</v>
      </c>
      <c r="G34" s="46">
        <v>158.12164689990533</v>
      </c>
    </row>
    <row r="35" spans="1:7" ht="18" customHeight="1">
      <c r="A35" s="42" t="s">
        <v>67</v>
      </c>
      <c r="B35" s="43" t="s">
        <v>68</v>
      </c>
      <c r="C35" s="44">
        <f t="shared" si="0"/>
        <v>2529.3999999999996</v>
      </c>
      <c r="D35" s="45">
        <v>391.3</v>
      </c>
      <c r="E35" s="45">
        <v>2920.7</v>
      </c>
      <c r="F35" s="46">
        <v>141.92386225678939</v>
      </c>
      <c r="G35" s="46">
        <v>139.40400590912731</v>
      </c>
    </row>
    <row r="36" spans="1:7" ht="18" customHeight="1">
      <c r="A36" s="42" t="s">
        <v>69</v>
      </c>
      <c r="B36" s="43" t="s">
        <v>70</v>
      </c>
      <c r="C36" s="44">
        <f t="shared" si="0"/>
        <v>107.2</v>
      </c>
      <c r="D36" s="45">
        <v>18</v>
      </c>
      <c r="E36" s="45">
        <v>125.2</v>
      </c>
      <c r="F36" s="46">
        <v>161.34858501666389</v>
      </c>
      <c r="G36" s="46">
        <v>159.21280243451915</v>
      </c>
    </row>
    <row r="37" spans="1:7" ht="18" customHeight="1">
      <c r="A37" s="42" t="s">
        <v>71</v>
      </c>
      <c r="B37" s="43" t="s">
        <v>41</v>
      </c>
      <c r="C37" s="44">
        <f t="shared" si="0"/>
        <v>1608.2</v>
      </c>
      <c r="D37" s="45">
        <v>251.7</v>
      </c>
      <c r="E37" s="45">
        <v>1859.9</v>
      </c>
      <c r="F37" s="46">
        <v>97.550534371716935</v>
      </c>
      <c r="G37" s="46">
        <v>88.913857678257941</v>
      </c>
    </row>
    <row r="38" spans="1:7" ht="18" customHeight="1">
      <c r="A38" s="42" t="s">
        <v>72</v>
      </c>
      <c r="B38" s="43" t="s">
        <v>73</v>
      </c>
      <c r="C38" s="44">
        <f t="shared" si="0"/>
        <v>90.9</v>
      </c>
      <c r="D38" s="45">
        <v>14.3</v>
      </c>
      <c r="E38" s="45">
        <v>105.2</v>
      </c>
      <c r="F38" s="46">
        <v>111.33239612621055</v>
      </c>
      <c r="G38" s="46">
        <v>111.89515683436385</v>
      </c>
    </row>
    <row r="39" spans="1:7" ht="18" customHeight="1">
      <c r="A39" s="42" t="s">
        <v>74</v>
      </c>
      <c r="B39" s="43" t="s">
        <v>103</v>
      </c>
      <c r="C39" s="44">
        <f t="shared" si="0"/>
        <v>1335.9</v>
      </c>
      <c r="D39" s="45">
        <v>203.8</v>
      </c>
      <c r="E39" s="45">
        <v>1539.7</v>
      </c>
      <c r="F39" s="46">
        <v>108.65272895149533</v>
      </c>
      <c r="G39" s="46">
        <v>106.0799625106899</v>
      </c>
    </row>
    <row r="40" spans="1:7">
      <c r="A40" s="49"/>
    </row>
    <row r="41" spans="1:7">
      <c r="A41" s="49"/>
    </row>
    <row r="42" spans="1:7">
      <c r="A42" s="49"/>
    </row>
  </sheetData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F30"/>
  <sheetViews>
    <sheetView workbookViewId="0">
      <selection sqref="A1:E1"/>
    </sheetView>
  </sheetViews>
  <sheetFormatPr defaultColWidth="14.6640625" defaultRowHeight="12"/>
  <cols>
    <col min="1" max="1" width="28.88671875" style="65" customWidth="1"/>
    <col min="2" max="2" width="7.44140625" style="51" customWidth="1"/>
    <col min="3" max="3" width="8.109375" style="51" customWidth="1"/>
    <col min="4" max="4" width="8.33203125" style="51" bestFit="1" customWidth="1"/>
    <col min="5" max="5" width="9.21875" style="51" customWidth="1"/>
    <col min="6" max="6" width="9" style="51" customWidth="1"/>
    <col min="7" max="7" width="14.6640625" style="51" customWidth="1"/>
    <col min="8" max="16384" width="14.6640625" style="51"/>
  </cols>
  <sheetData>
    <row r="1" spans="1:6" ht="18" customHeight="1">
      <c r="A1" s="50" t="s">
        <v>75</v>
      </c>
      <c r="B1" s="50"/>
      <c r="C1" s="50"/>
      <c r="D1" s="50"/>
      <c r="E1" s="50"/>
      <c r="F1" s="50"/>
    </row>
    <row r="2" spans="1:6" ht="18" customHeight="1">
      <c r="A2" s="50"/>
      <c r="B2" s="50"/>
      <c r="C2" s="50"/>
      <c r="D2" s="50"/>
      <c r="E2" s="50"/>
      <c r="F2" s="50"/>
    </row>
    <row r="3" spans="1:6" ht="18" customHeight="1">
      <c r="A3" s="52"/>
      <c r="B3" s="52"/>
      <c r="C3" s="52"/>
      <c r="D3" s="52"/>
      <c r="E3" s="52"/>
      <c r="F3" s="52"/>
    </row>
    <row r="4" spans="1:6" s="56" customFormat="1" ht="18" customHeight="1">
      <c r="A4" s="53"/>
      <c r="B4" s="54"/>
      <c r="C4" s="54"/>
      <c r="D4" s="54"/>
      <c r="E4" s="54"/>
      <c r="F4" s="55" t="s">
        <v>319</v>
      </c>
    </row>
    <row r="5" spans="1:6" ht="15.95" customHeight="1">
      <c r="A5" s="57"/>
      <c r="B5" s="58" t="s">
        <v>76</v>
      </c>
      <c r="C5" s="58" t="s">
        <v>77</v>
      </c>
      <c r="D5" s="58" t="s">
        <v>77</v>
      </c>
      <c r="E5" s="58" t="s">
        <v>76</v>
      </c>
      <c r="F5" s="58" t="s">
        <v>76</v>
      </c>
    </row>
    <row r="6" spans="1:6" ht="15.95" customHeight="1">
      <c r="A6" s="59"/>
      <c r="B6" s="60" t="s">
        <v>78</v>
      </c>
      <c r="C6" s="60" t="s">
        <v>78</v>
      </c>
      <c r="D6" s="60" t="s">
        <v>78</v>
      </c>
      <c r="E6" s="60" t="s">
        <v>79</v>
      </c>
      <c r="F6" s="60" t="s">
        <v>79</v>
      </c>
    </row>
    <row r="7" spans="1:6" ht="15.95" customHeight="1">
      <c r="A7" s="59"/>
      <c r="B7" s="60" t="s">
        <v>115</v>
      </c>
      <c r="C7" s="60" t="s">
        <v>115</v>
      </c>
      <c r="D7" s="60" t="s">
        <v>116</v>
      </c>
      <c r="E7" s="61" t="s">
        <v>117</v>
      </c>
      <c r="F7" s="61" t="s">
        <v>117</v>
      </c>
    </row>
    <row r="8" spans="1:6" ht="15.95" customHeight="1">
      <c r="A8" s="59"/>
      <c r="B8" s="60" t="s">
        <v>99</v>
      </c>
      <c r="C8" s="60" t="s">
        <v>99</v>
      </c>
      <c r="D8" s="60" t="s">
        <v>99</v>
      </c>
      <c r="E8" s="60" t="s">
        <v>82</v>
      </c>
      <c r="F8" s="60" t="s">
        <v>82</v>
      </c>
    </row>
    <row r="9" spans="1:6" ht="15.95" customHeight="1">
      <c r="A9" s="59"/>
      <c r="B9" s="60" t="s">
        <v>81</v>
      </c>
      <c r="C9" s="60" t="s">
        <v>81</v>
      </c>
      <c r="D9" s="60" t="s">
        <v>81</v>
      </c>
      <c r="E9" s="60" t="s">
        <v>80</v>
      </c>
      <c r="F9" s="60" t="s">
        <v>80</v>
      </c>
    </row>
    <row r="10" spans="1:6" ht="15.95" customHeight="1">
      <c r="A10" s="59"/>
      <c r="B10" s="62" t="s">
        <v>83</v>
      </c>
      <c r="C10" s="62" t="s">
        <v>106</v>
      </c>
      <c r="D10" s="62" t="s">
        <v>106</v>
      </c>
      <c r="E10" s="62" t="s">
        <v>84</v>
      </c>
      <c r="F10" s="62" t="s">
        <v>90</v>
      </c>
    </row>
    <row r="11" spans="1:6" ht="16.5" customHeight="1">
      <c r="A11" s="59"/>
      <c r="B11" s="60"/>
      <c r="C11" s="60"/>
      <c r="D11" s="60"/>
      <c r="E11" s="60"/>
      <c r="F11" s="60"/>
    </row>
    <row r="12" spans="1:6" ht="20.100000000000001" customHeight="1">
      <c r="A12" s="375" t="s">
        <v>85</v>
      </c>
      <c r="B12" s="63">
        <v>102.6278718828959</v>
      </c>
      <c r="C12" s="63">
        <v>114.7656564402044</v>
      </c>
      <c r="D12" s="63">
        <v>113.3</v>
      </c>
      <c r="E12" s="63">
        <v>104.58774732707271</v>
      </c>
      <c r="F12" s="63">
        <v>110.1</v>
      </c>
    </row>
    <row r="13" spans="1:6" s="56" customFormat="1" ht="20.100000000000001" customHeight="1">
      <c r="A13" s="374" t="s">
        <v>9</v>
      </c>
      <c r="B13" s="64">
        <v>101.41278771174549</v>
      </c>
      <c r="C13" s="64">
        <v>114.1076872613084</v>
      </c>
      <c r="D13" s="64">
        <v>107.89418503347071</v>
      </c>
      <c r="E13" s="64">
        <v>96.9929554695821</v>
      </c>
      <c r="F13" s="64">
        <v>123.24332829055641</v>
      </c>
    </row>
    <row r="14" spans="1:6" s="56" customFormat="1" ht="20.100000000000001" customHeight="1">
      <c r="A14" s="374" t="s">
        <v>10</v>
      </c>
      <c r="B14" s="64">
        <v>99.036489627182419</v>
      </c>
      <c r="C14" s="64">
        <v>105.4046340417557</v>
      </c>
      <c r="D14" s="64">
        <v>106.09294546549486</v>
      </c>
      <c r="E14" s="64">
        <v>107.51845329116721</v>
      </c>
      <c r="F14" s="64">
        <v>142.43081812967449</v>
      </c>
    </row>
    <row r="15" spans="1:6" s="56" customFormat="1" ht="20.100000000000001" customHeight="1">
      <c r="A15" s="374" t="s">
        <v>86</v>
      </c>
      <c r="B15" s="64">
        <v>104.4316</v>
      </c>
      <c r="C15" s="64">
        <v>105.06789999999999</v>
      </c>
      <c r="D15" s="64">
        <v>98.6965</v>
      </c>
      <c r="E15" s="64">
        <v>103.5373</v>
      </c>
      <c r="F15" s="64">
        <v>89.202700000000007</v>
      </c>
    </row>
    <row r="16" spans="1:6" s="56" customFormat="1" ht="20.100000000000001" customHeight="1">
      <c r="A16" s="374" t="s">
        <v>12</v>
      </c>
      <c r="B16" s="64">
        <v>101.02914159041536</v>
      </c>
      <c r="C16" s="64">
        <v>92.138434887451311</v>
      </c>
      <c r="D16" s="64">
        <v>108.5069038318818</v>
      </c>
      <c r="E16" s="64">
        <v>104.0744964933718</v>
      </c>
      <c r="F16" s="64">
        <v>115.16260166918561</v>
      </c>
    </row>
    <row r="17" spans="1:6" s="56" customFormat="1" ht="20.100000000000001" customHeight="1">
      <c r="A17" s="374" t="s">
        <v>13</v>
      </c>
      <c r="B17" s="64">
        <v>106.8967145661484</v>
      </c>
      <c r="C17" s="64">
        <v>110.60372846932719</v>
      </c>
      <c r="D17" s="64">
        <v>105.4836449570698</v>
      </c>
      <c r="E17" s="64">
        <v>100.8691954976821</v>
      </c>
      <c r="F17" s="64">
        <v>103.10344124134799</v>
      </c>
    </row>
    <row r="18" spans="1:6" s="56" customFormat="1" ht="20.100000000000001" customHeight="1">
      <c r="A18" s="374" t="s">
        <v>14</v>
      </c>
      <c r="B18" s="64">
        <v>91.524015321843962</v>
      </c>
      <c r="C18" s="64">
        <v>114.9654598129805</v>
      </c>
      <c r="D18" s="64">
        <v>113.11964141070951</v>
      </c>
      <c r="E18" s="64">
        <v>107.05329892604168</v>
      </c>
      <c r="F18" s="64">
        <v>161.2375578586032</v>
      </c>
    </row>
    <row r="19" spans="1:6" s="56" customFormat="1" ht="20.100000000000001" customHeight="1">
      <c r="A19" s="374" t="s">
        <v>15</v>
      </c>
      <c r="B19" s="64">
        <v>92.188201631771278</v>
      </c>
      <c r="C19" s="64">
        <v>103.1658632488006</v>
      </c>
      <c r="D19" s="64">
        <v>111.96229831049941</v>
      </c>
      <c r="E19" s="64">
        <v>103.1761263815313</v>
      </c>
      <c r="F19" s="64">
        <v>112.3622977254398</v>
      </c>
    </row>
    <row r="20" spans="1:6" s="56" customFormat="1" ht="20.100000000000001" customHeight="1">
      <c r="A20" s="374" t="s">
        <v>87</v>
      </c>
      <c r="B20" s="64">
        <v>84.706425821973923</v>
      </c>
      <c r="C20" s="64">
        <v>102.45282662980659</v>
      </c>
      <c r="D20" s="64">
        <v>108.53250534326111</v>
      </c>
      <c r="E20" s="64">
        <v>106.4564600499953</v>
      </c>
      <c r="F20" s="64">
        <v>90.144940887024418</v>
      </c>
    </row>
    <row r="21" spans="1:6" s="56" customFormat="1" ht="20.100000000000001" customHeight="1">
      <c r="A21" s="374" t="s">
        <v>88</v>
      </c>
      <c r="B21" s="64">
        <v>100.88068350403459</v>
      </c>
      <c r="C21" s="64">
        <v>111.5634825907095</v>
      </c>
      <c r="D21" s="64">
        <v>110.474942832612</v>
      </c>
      <c r="E21" s="64">
        <v>100.7810747279191</v>
      </c>
      <c r="F21" s="64">
        <v>104.1759197699875</v>
      </c>
    </row>
    <row r="22" spans="1:6" s="56" customFormat="1" ht="20.100000000000001" customHeight="1">
      <c r="A22" s="374" t="s">
        <v>18</v>
      </c>
      <c r="B22" s="64">
        <v>105.3976772188486</v>
      </c>
      <c r="C22" s="64">
        <v>111.9153584751421</v>
      </c>
      <c r="D22" s="64">
        <v>105.5848619080443</v>
      </c>
      <c r="E22" s="64">
        <v>101.93481009456811</v>
      </c>
      <c r="F22" s="64">
        <v>96.996548045649277</v>
      </c>
    </row>
    <row r="23" spans="1:6" s="56" customFormat="1" ht="20.100000000000001" customHeight="1">
      <c r="A23" s="374" t="s">
        <v>89</v>
      </c>
      <c r="B23" s="64">
        <v>107.84238197481859</v>
      </c>
      <c r="C23" s="64">
        <v>117.4196894507139</v>
      </c>
      <c r="D23" s="64">
        <v>111.50357867767021</v>
      </c>
      <c r="E23" s="64">
        <v>95.256920191145923</v>
      </c>
      <c r="F23" s="64">
        <v>113.6387826337802</v>
      </c>
    </row>
    <row r="24" spans="1:6" s="56" customFormat="1" ht="20.100000000000001" customHeight="1">
      <c r="A24" s="374" t="s">
        <v>20</v>
      </c>
      <c r="B24" s="64">
        <v>98.029845559028971</v>
      </c>
      <c r="C24" s="64">
        <v>121.9129047813344</v>
      </c>
      <c r="D24" s="64">
        <v>122.9622012810095</v>
      </c>
      <c r="E24" s="64">
        <v>103.9309162966812</v>
      </c>
      <c r="F24" s="64">
        <v>119.8330615634875</v>
      </c>
    </row>
    <row r="25" spans="1:6" s="56" customFormat="1" ht="30" customHeight="1">
      <c r="A25" s="374" t="s">
        <v>21</v>
      </c>
      <c r="B25" s="64">
        <v>106.97475190400981</v>
      </c>
      <c r="C25" s="64">
        <v>107.68534743665469</v>
      </c>
      <c r="D25" s="64">
        <v>102.97723538960879</v>
      </c>
      <c r="E25" s="64">
        <v>103.6919040969117</v>
      </c>
      <c r="F25" s="64">
        <v>130.10416533496269</v>
      </c>
    </row>
    <row r="26" spans="1:6" ht="30" customHeight="1">
      <c r="A26" s="374" t="s">
        <v>22</v>
      </c>
      <c r="B26" s="64">
        <v>110.5508565670352</v>
      </c>
      <c r="C26" s="64">
        <v>145.4632968464274</v>
      </c>
      <c r="D26" s="64">
        <v>138.89093414540099</v>
      </c>
      <c r="E26" s="64">
        <v>110.68120598939311</v>
      </c>
      <c r="F26" s="64">
        <v>156.91861026453779</v>
      </c>
    </row>
    <row r="27" spans="1:6" ht="20.100000000000001" customHeight="1">
      <c r="A27" s="374" t="s">
        <v>23</v>
      </c>
      <c r="B27" s="64">
        <v>101.6623780932311</v>
      </c>
      <c r="C27" s="64">
        <v>111.1799045395842</v>
      </c>
      <c r="D27" s="64">
        <v>109.9386246803189</v>
      </c>
      <c r="E27" s="64">
        <v>101.94270650375429</v>
      </c>
      <c r="F27" s="64">
        <v>97.381252713746264</v>
      </c>
    </row>
    <row r="28" spans="1:6" ht="20.100000000000001" customHeight="1">
      <c r="A28" s="374" t="s">
        <v>24</v>
      </c>
      <c r="B28" s="64">
        <v>111.9766674378551</v>
      </c>
      <c r="C28" s="64">
        <v>120.8588819632806</v>
      </c>
      <c r="D28" s="64">
        <v>129.85345983918361</v>
      </c>
      <c r="E28" s="64">
        <v>223.35345587732411</v>
      </c>
      <c r="F28" s="64">
        <v>170.7197521808711</v>
      </c>
    </row>
    <row r="29" spans="1:6" ht="20.100000000000001" customHeight="1">
      <c r="A29" s="374" t="s">
        <v>25</v>
      </c>
      <c r="B29" s="64">
        <v>105.43668416037831</v>
      </c>
      <c r="C29" s="64">
        <v>111.65409971712781</v>
      </c>
      <c r="D29" s="64">
        <v>98.378453813666809</v>
      </c>
      <c r="E29" s="64">
        <v>86.767909432749974</v>
      </c>
      <c r="F29" s="64">
        <v>66.024657332595211</v>
      </c>
    </row>
    <row r="30" spans="1:6" ht="20.100000000000001" customHeight="1">
      <c r="A30" s="374" t="s">
        <v>26</v>
      </c>
      <c r="B30" s="64">
        <v>108.4260461131537</v>
      </c>
      <c r="C30" s="64">
        <v>119.53085526473841</v>
      </c>
      <c r="D30" s="64">
        <v>108.7198810927279</v>
      </c>
      <c r="E30" s="64">
        <v>98.087529402234154</v>
      </c>
      <c r="F30" s="64">
        <v>111.73917672965391</v>
      </c>
    </row>
  </sheetData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T42"/>
  <sheetViews>
    <sheetView workbookViewId="0">
      <selection sqref="A1:E1"/>
    </sheetView>
  </sheetViews>
  <sheetFormatPr defaultRowHeight="16.5" customHeight="1"/>
  <cols>
    <col min="1" max="1" width="40.33203125" style="66" customWidth="1"/>
    <col min="2" max="3" width="13.6640625" style="68" customWidth="1"/>
    <col min="4" max="4" width="8.88671875" style="66" customWidth="1"/>
    <col min="5" max="16384" width="8.88671875" style="66"/>
  </cols>
  <sheetData>
    <row r="1" spans="1:124" ht="20.100000000000001" customHeight="1">
      <c r="A1" s="441" t="s">
        <v>118</v>
      </c>
      <c r="B1" s="441"/>
      <c r="C1" s="441"/>
    </row>
    <row r="2" spans="1:124" ht="20.100000000000001" customHeight="1">
      <c r="A2" s="85"/>
      <c r="B2" s="85"/>
      <c r="C2" s="85"/>
    </row>
    <row r="3" spans="1:124" ht="17.25" customHeight="1">
      <c r="A3" s="67"/>
      <c r="B3" s="67"/>
    </row>
    <row r="4" spans="1:124" ht="17.25" customHeight="1">
      <c r="A4" s="69"/>
      <c r="C4" s="70" t="s">
        <v>319</v>
      </c>
    </row>
    <row r="5" spans="1:124" customFormat="1" ht="17.25" customHeight="1">
      <c r="A5" s="57"/>
      <c r="B5" s="58" t="s">
        <v>93</v>
      </c>
      <c r="C5" s="58" t="s">
        <v>93</v>
      </c>
    </row>
    <row r="6" spans="1:124" customFormat="1" ht="17.25" customHeight="1">
      <c r="A6" s="59"/>
      <c r="B6" s="60" t="s">
        <v>94</v>
      </c>
      <c r="C6" s="60" t="s">
        <v>94</v>
      </c>
    </row>
    <row r="7" spans="1:124" customFormat="1" ht="17.25" customHeight="1">
      <c r="A7" s="59"/>
      <c r="B7" s="71" t="s">
        <v>320</v>
      </c>
      <c r="C7" s="71" t="s">
        <v>320</v>
      </c>
    </row>
    <row r="8" spans="1:124" customFormat="1" ht="17.25" customHeight="1">
      <c r="A8" s="59"/>
      <c r="B8" s="60" t="s">
        <v>95</v>
      </c>
      <c r="C8" s="60" t="s">
        <v>95</v>
      </c>
    </row>
    <row r="9" spans="1:124" customFormat="1" ht="17.25" customHeight="1">
      <c r="A9" s="59"/>
      <c r="B9" s="62" t="s">
        <v>84</v>
      </c>
      <c r="C9" s="62" t="s">
        <v>90</v>
      </c>
    </row>
    <row r="10" spans="1:124" ht="16.5" customHeight="1">
      <c r="A10" s="72"/>
      <c r="B10" s="73"/>
      <c r="C10" s="73"/>
    </row>
    <row r="11" spans="1:124" s="75" customFormat="1" ht="18" customHeight="1">
      <c r="A11" s="376" t="s">
        <v>3</v>
      </c>
      <c r="B11" s="74">
        <v>101.179833418508</v>
      </c>
      <c r="C11" s="74">
        <v>106.346773096286</v>
      </c>
    </row>
    <row r="12" spans="1:124" s="77" customFormat="1" ht="18" customHeight="1">
      <c r="A12" s="14" t="s">
        <v>4</v>
      </c>
      <c r="B12" s="74">
        <v>100.14765487150299</v>
      </c>
      <c r="C12" s="74">
        <v>99.052925197885301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</row>
    <row r="13" spans="1:124" s="68" customFormat="1" ht="18" customHeight="1">
      <c r="A13" s="18" t="s">
        <v>5</v>
      </c>
      <c r="B13" s="78">
        <v>100.177430801987</v>
      </c>
      <c r="C13" s="78">
        <v>99.382817914782706</v>
      </c>
    </row>
    <row r="14" spans="1:124" s="68" customFormat="1" ht="18" customHeight="1">
      <c r="A14" s="18" t="s">
        <v>6</v>
      </c>
      <c r="B14" s="78">
        <v>99.967384213959505</v>
      </c>
      <c r="C14" s="78">
        <v>113.085721313492</v>
      </c>
    </row>
    <row r="15" spans="1:124" s="68" customFormat="1" ht="18" customHeight="1">
      <c r="A15" s="18" t="s">
        <v>7</v>
      </c>
      <c r="B15" s="78">
        <v>100.289343153465</v>
      </c>
      <c r="C15" s="78">
        <v>101.294215879763</v>
      </c>
    </row>
    <row r="16" spans="1:124" s="80" customFormat="1" ht="18" customHeight="1">
      <c r="A16" s="79" t="s">
        <v>8</v>
      </c>
      <c r="B16" s="74">
        <v>101.30285576217599</v>
      </c>
      <c r="C16" s="74">
        <v>107.093424531423</v>
      </c>
    </row>
    <row r="17" spans="1:124" s="68" customFormat="1" ht="18" customHeight="1">
      <c r="A17" s="18" t="s">
        <v>9</v>
      </c>
      <c r="B17" s="78">
        <v>101.160675121579</v>
      </c>
      <c r="C17" s="78">
        <v>100.534860712566</v>
      </c>
    </row>
    <row r="18" spans="1:124" s="68" customFormat="1" ht="18" customHeight="1">
      <c r="A18" s="18" t="s">
        <v>10</v>
      </c>
      <c r="B18" s="78">
        <v>100.36767305380801</v>
      </c>
      <c r="C18" s="78">
        <v>95.602101293103402</v>
      </c>
    </row>
    <row r="19" spans="1:124" s="68" customFormat="1" ht="18" customHeight="1">
      <c r="A19" s="18" t="s">
        <v>11</v>
      </c>
      <c r="B19" s="78">
        <v>100.06712696586099</v>
      </c>
      <c r="C19" s="78">
        <v>109.45038808474899</v>
      </c>
    </row>
    <row r="20" spans="1:124" s="68" customFormat="1" ht="18" customHeight="1">
      <c r="A20" s="18" t="s">
        <v>12</v>
      </c>
      <c r="B20" s="78">
        <v>100.561042800511</v>
      </c>
      <c r="C20" s="78">
        <v>106.244601933247</v>
      </c>
    </row>
    <row r="21" spans="1:124" s="68" customFormat="1" ht="18" customHeight="1">
      <c r="A21" s="18" t="s">
        <v>13</v>
      </c>
      <c r="B21" s="78">
        <v>101.476438743478</v>
      </c>
      <c r="C21" s="78">
        <v>107.52490017078</v>
      </c>
    </row>
    <row r="22" spans="1:124" s="68" customFormat="1" ht="18" customHeight="1">
      <c r="A22" s="18" t="s">
        <v>14</v>
      </c>
      <c r="B22" s="78">
        <v>101.67276329060699</v>
      </c>
      <c r="C22" s="78">
        <v>110.78056966120801</v>
      </c>
    </row>
    <row r="23" spans="1:124" s="68" customFormat="1" ht="18" customHeight="1">
      <c r="A23" s="18" t="s">
        <v>15</v>
      </c>
      <c r="B23" s="78">
        <v>100.781423598252</v>
      </c>
      <c r="C23" s="78">
        <v>100.927196528576</v>
      </c>
    </row>
    <row r="24" spans="1:124" s="68" customFormat="1" ht="18" customHeight="1">
      <c r="A24" s="18" t="s">
        <v>16</v>
      </c>
      <c r="B24" s="78">
        <v>100.59488135668499</v>
      </c>
      <c r="C24" s="78">
        <v>102.953270178786</v>
      </c>
    </row>
    <row r="25" spans="1:124" s="68" customFormat="1" ht="18" customHeight="1">
      <c r="A25" s="18" t="s">
        <v>17</v>
      </c>
      <c r="B25" s="78">
        <v>100.058408590556</v>
      </c>
      <c r="C25" s="78">
        <v>101.838302542528</v>
      </c>
    </row>
    <row r="26" spans="1:124" s="81" customFormat="1" ht="18" customHeight="1">
      <c r="A26" s="18" t="s">
        <v>18</v>
      </c>
      <c r="B26" s="78">
        <v>101.78104295528399</v>
      </c>
      <c r="C26" s="78">
        <v>105.713342559324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</row>
    <row r="27" spans="1:124" s="68" customFormat="1" ht="18" customHeight="1">
      <c r="A27" s="18" t="s">
        <v>19</v>
      </c>
      <c r="B27" s="78">
        <v>100.74682491901</v>
      </c>
      <c r="C27" s="78">
        <v>101.45580264022099</v>
      </c>
    </row>
    <row r="28" spans="1:124" s="68" customFormat="1" ht="18" customHeight="1">
      <c r="A28" s="18" t="s">
        <v>20</v>
      </c>
      <c r="B28" s="78">
        <v>100.630784486558</v>
      </c>
      <c r="C28" s="78">
        <v>104.478508307833</v>
      </c>
    </row>
    <row r="29" spans="1:124" s="68" customFormat="1" ht="30" customHeight="1">
      <c r="A29" s="18" t="s">
        <v>21</v>
      </c>
      <c r="B29" s="78">
        <v>101.00502512562799</v>
      </c>
      <c r="C29" s="78">
        <v>100.301289897373</v>
      </c>
    </row>
    <row r="30" spans="1:124" s="68" customFormat="1" ht="30" customHeight="1">
      <c r="A30" s="18" t="s">
        <v>22</v>
      </c>
      <c r="B30" s="78">
        <v>102.146092491972</v>
      </c>
      <c r="C30" s="78">
        <v>126.27853642068</v>
      </c>
    </row>
    <row r="31" spans="1:124" s="68" customFormat="1" ht="18" customHeight="1">
      <c r="A31" s="18" t="s">
        <v>23</v>
      </c>
      <c r="B31" s="78">
        <v>100.25744283043301</v>
      </c>
      <c r="C31" s="78">
        <v>86.831255216053606</v>
      </c>
    </row>
    <row r="32" spans="1:124" s="68" customFormat="1" ht="18" customHeight="1">
      <c r="A32" s="18" t="s">
        <v>24</v>
      </c>
      <c r="B32" s="78">
        <v>100.800447628965</v>
      </c>
      <c r="C32" s="78">
        <v>120.74396782841799</v>
      </c>
    </row>
    <row r="33" spans="1:3" s="68" customFormat="1" ht="18" customHeight="1">
      <c r="A33" s="18" t="s">
        <v>25</v>
      </c>
      <c r="B33" s="78">
        <v>100.65845086088</v>
      </c>
      <c r="C33" s="78">
        <v>106.32548522016999</v>
      </c>
    </row>
    <row r="34" spans="1:3" s="68" customFormat="1" ht="18" customHeight="1">
      <c r="A34" s="18" t="s">
        <v>26</v>
      </c>
      <c r="B34" s="78">
        <v>101.523002041137</v>
      </c>
      <c r="C34" s="78">
        <v>103.789875642065</v>
      </c>
    </row>
    <row r="35" spans="1:3" s="80" customFormat="1" ht="18" customHeight="1">
      <c r="A35" s="23" t="s">
        <v>27</v>
      </c>
      <c r="B35" s="74">
        <v>100.064094611917</v>
      </c>
      <c r="C35" s="74">
        <v>99.927733729765507</v>
      </c>
    </row>
    <row r="36" spans="1:3" s="80" customFormat="1" ht="30" customHeight="1">
      <c r="A36" s="23" t="s">
        <v>96</v>
      </c>
      <c r="B36" s="74">
        <v>100.250907755702</v>
      </c>
      <c r="C36" s="74">
        <v>104.999465869031</v>
      </c>
    </row>
    <row r="37" spans="1:3" s="68" customFormat="1" ht="18" customHeight="1">
      <c r="A37" s="18" t="s">
        <v>28</v>
      </c>
      <c r="B37" s="78">
        <v>100.09393742322401</v>
      </c>
      <c r="C37" s="78">
        <v>103.90428683944</v>
      </c>
    </row>
    <row r="38" spans="1:3" s="68" customFormat="1" ht="30" customHeight="1">
      <c r="A38" s="18" t="s">
        <v>97</v>
      </c>
      <c r="B38" s="78">
        <v>100.06971630825301</v>
      </c>
      <c r="C38" s="78">
        <v>109.205828992802</v>
      </c>
    </row>
    <row r="39" spans="1:3" ht="12">
      <c r="A39" s="82"/>
      <c r="B39" s="83"/>
      <c r="C39" s="83"/>
    </row>
    <row r="40" spans="1:3" ht="12"/>
    <row r="41" spans="1:3" ht="12"/>
    <row r="42" spans="1:3" ht="12"/>
  </sheetData>
  <mergeCells count="1">
    <mergeCell ref="A1:C1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47"/>
  <sheetViews>
    <sheetView workbookViewId="0">
      <selection sqref="A1:E1"/>
    </sheetView>
  </sheetViews>
  <sheetFormatPr defaultColWidth="9.77734375" defaultRowHeight="15"/>
  <cols>
    <col min="1" max="1" width="2.44140625" style="105" customWidth="1"/>
    <col min="2" max="2" width="25.5546875" style="105" customWidth="1"/>
    <col min="3" max="3" width="7.44140625" style="105" customWidth="1"/>
    <col min="4" max="4" width="7.88671875" style="105" customWidth="1"/>
    <col min="5" max="5" width="7.33203125" style="106" customWidth="1"/>
    <col min="6" max="6" width="9.6640625" style="105" customWidth="1"/>
    <col min="7" max="7" width="10.33203125" style="105" customWidth="1"/>
    <col min="8" max="16384" width="9.77734375" style="105"/>
  </cols>
  <sheetData>
    <row r="1" spans="1:11" ht="20.100000000000001" customHeight="1">
      <c r="A1" s="154" t="s">
        <v>178</v>
      </c>
    </row>
    <row r="2" spans="1:11" ht="20.100000000000001" customHeight="1">
      <c r="A2" s="154"/>
    </row>
    <row r="3" spans="1:11" ht="9" customHeight="1">
      <c r="A3" s="152"/>
      <c r="B3" s="152"/>
      <c r="C3" s="152"/>
      <c r="D3" s="152"/>
      <c r="E3" s="153"/>
      <c r="F3" s="152"/>
    </row>
    <row r="4" spans="1:11" ht="20.100000000000001" customHeight="1">
      <c r="A4" s="151"/>
      <c r="B4" s="151"/>
      <c r="C4" s="151"/>
      <c r="D4" s="151"/>
      <c r="E4" s="150"/>
      <c r="G4" s="149" t="s">
        <v>177</v>
      </c>
    </row>
    <row r="5" spans="1:11" ht="15" customHeight="1">
      <c r="A5" s="148"/>
      <c r="B5" s="148"/>
      <c r="C5" s="146" t="s">
        <v>31</v>
      </c>
      <c r="D5" s="146" t="s">
        <v>176</v>
      </c>
      <c r="E5" s="147" t="s">
        <v>91</v>
      </c>
      <c r="F5" s="146" t="s">
        <v>113</v>
      </c>
      <c r="G5" s="146" t="s">
        <v>113</v>
      </c>
    </row>
    <row r="6" spans="1:11" ht="15" customHeight="1">
      <c r="A6" s="141"/>
      <c r="B6" s="141"/>
      <c r="C6" s="139" t="s">
        <v>108</v>
      </c>
      <c r="D6" s="139" t="s">
        <v>112</v>
      </c>
      <c r="E6" s="140" t="s">
        <v>113</v>
      </c>
      <c r="F6" s="139" t="s">
        <v>175</v>
      </c>
      <c r="G6" s="139" t="s">
        <v>175</v>
      </c>
    </row>
    <row r="7" spans="1:11" ht="15" customHeight="1">
      <c r="A7" s="141"/>
      <c r="B7" s="141"/>
      <c r="C7" s="145" t="s">
        <v>99</v>
      </c>
      <c r="D7" s="139" t="s">
        <v>99</v>
      </c>
      <c r="E7" s="140" t="s">
        <v>99</v>
      </c>
      <c r="F7" s="139" t="s">
        <v>174</v>
      </c>
      <c r="G7" s="139" t="s">
        <v>92</v>
      </c>
    </row>
    <row r="8" spans="1:11" ht="15" customHeight="1">
      <c r="A8" s="141"/>
      <c r="B8" s="141"/>
      <c r="C8" s="144"/>
      <c r="D8" s="142"/>
      <c r="E8" s="143"/>
      <c r="F8" s="142" t="s">
        <v>173</v>
      </c>
      <c r="G8" s="142" t="s">
        <v>102</v>
      </c>
    </row>
    <row r="9" spans="1:11" ht="12" customHeight="1">
      <c r="A9" s="141"/>
      <c r="B9" s="141"/>
      <c r="E9" s="140"/>
      <c r="F9" s="139"/>
      <c r="G9" s="139"/>
    </row>
    <row r="10" spans="1:11" ht="18" customHeight="1">
      <c r="A10" s="126" t="s">
        <v>172</v>
      </c>
      <c r="B10" s="115"/>
      <c r="C10" s="125">
        <v>19607.981999999996</v>
      </c>
      <c r="D10" s="125">
        <v>20363.884000000002</v>
      </c>
      <c r="E10" s="138">
        <v>132546.39200000002</v>
      </c>
      <c r="F10" s="137">
        <v>64.333157892287034</v>
      </c>
      <c r="G10" s="137">
        <v>103.38612463812314</v>
      </c>
      <c r="H10" s="107"/>
      <c r="I10" s="136"/>
      <c r="J10" s="136"/>
      <c r="K10" s="136"/>
    </row>
    <row r="11" spans="1:11" s="113" customFormat="1" ht="15.75" customHeight="1">
      <c r="A11" s="121"/>
      <c r="B11" s="126" t="s">
        <v>171</v>
      </c>
      <c r="C11" s="125">
        <v>3885</v>
      </c>
      <c r="D11" s="124">
        <v>3968</v>
      </c>
      <c r="E11" s="123">
        <v>26027</v>
      </c>
      <c r="F11" s="122">
        <v>63.928768805649369</v>
      </c>
      <c r="G11" s="122">
        <v>98.737846030114156</v>
      </c>
      <c r="H11" s="107"/>
      <c r="I11" s="135"/>
      <c r="J11" s="135"/>
      <c r="K11" s="135"/>
    </row>
    <row r="12" spans="1:11" ht="15.6" customHeight="1">
      <c r="A12" s="121"/>
      <c r="B12" s="134" t="s">
        <v>170</v>
      </c>
      <c r="C12" s="133"/>
      <c r="D12" s="132"/>
      <c r="E12" s="131"/>
      <c r="F12" s="130"/>
      <c r="G12" s="130"/>
      <c r="H12" s="107"/>
    </row>
    <row r="13" spans="1:11" ht="15.6" customHeight="1">
      <c r="A13" s="121"/>
      <c r="B13" s="127" t="s">
        <v>169</v>
      </c>
      <c r="C13" s="119">
        <v>635</v>
      </c>
      <c r="D13" s="118">
        <v>645</v>
      </c>
      <c r="E13" s="117">
        <v>4367</v>
      </c>
      <c r="F13" s="116">
        <v>63.523695924126486</v>
      </c>
      <c r="G13" s="116">
        <v>108.41608738828204</v>
      </c>
      <c r="H13" s="107"/>
    </row>
    <row r="14" spans="1:11" ht="15.6" customHeight="1">
      <c r="A14" s="121"/>
      <c r="B14" s="127" t="s">
        <v>168</v>
      </c>
      <c r="C14" s="119">
        <v>296</v>
      </c>
      <c r="D14" s="118">
        <v>307</v>
      </c>
      <c r="E14" s="117">
        <v>1873.5</v>
      </c>
      <c r="F14" s="116">
        <v>65.541367850271129</v>
      </c>
      <c r="G14" s="116">
        <v>94.430443548387103</v>
      </c>
      <c r="H14" s="107"/>
    </row>
    <row r="15" spans="1:11" ht="15.6" customHeight="1">
      <c r="A15" s="121"/>
      <c r="B15" s="127" t="s">
        <v>167</v>
      </c>
      <c r="C15" s="119">
        <v>180</v>
      </c>
      <c r="D15" s="118">
        <v>185</v>
      </c>
      <c r="E15" s="117">
        <v>1079</v>
      </c>
      <c r="F15" s="116">
        <v>69.648851019881235</v>
      </c>
      <c r="G15" s="116">
        <v>95.402298850574709</v>
      </c>
      <c r="H15" s="107"/>
    </row>
    <row r="16" spans="1:11" ht="15.6" customHeight="1">
      <c r="A16" s="121"/>
      <c r="B16" s="127" t="s">
        <v>166</v>
      </c>
      <c r="C16" s="119">
        <v>160</v>
      </c>
      <c r="D16" s="118">
        <v>161</v>
      </c>
      <c r="E16" s="117">
        <v>1031</v>
      </c>
      <c r="F16" s="116">
        <v>65.178910102414974</v>
      </c>
      <c r="G16" s="116">
        <v>160.59190031152647</v>
      </c>
      <c r="H16" s="107"/>
    </row>
    <row r="17" spans="1:8" ht="15.6" customHeight="1">
      <c r="A17" s="121"/>
      <c r="B17" s="127" t="s">
        <v>165</v>
      </c>
      <c r="C17" s="119">
        <v>76</v>
      </c>
      <c r="D17" s="118">
        <v>77</v>
      </c>
      <c r="E17" s="117">
        <v>478.5</v>
      </c>
      <c r="F17" s="128">
        <v>56.247795932761257</v>
      </c>
      <c r="G17" s="116">
        <v>117.56756756756756</v>
      </c>
      <c r="H17" s="107"/>
    </row>
    <row r="18" spans="1:8" ht="15.6" customHeight="1">
      <c r="A18" s="121"/>
      <c r="B18" s="127" t="s">
        <v>164</v>
      </c>
      <c r="C18" s="119">
        <v>64</v>
      </c>
      <c r="D18" s="118">
        <v>65</v>
      </c>
      <c r="E18" s="117">
        <v>422</v>
      </c>
      <c r="F18" s="116">
        <v>61.542948811433561</v>
      </c>
      <c r="G18" s="116">
        <v>97.235023041474662</v>
      </c>
      <c r="H18" s="107"/>
    </row>
    <row r="19" spans="1:8" ht="15.6" customHeight="1">
      <c r="A19" s="121"/>
      <c r="B19" s="127" t="s">
        <v>163</v>
      </c>
      <c r="C19" s="119">
        <v>49</v>
      </c>
      <c r="D19" s="119">
        <v>50</v>
      </c>
      <c r="E19" s="129">
        <v>332.5</v>
      </c>
      <c r="F19" s="128">
        <v>56.711581101825004</v>
      </c>
      <c r="G19" s="128">
        <v>105.55555555555556</v>
      </c>
      <c r="H19" s="107"/>
    </row>
    <row r="20" spans="1:8" ht="15.6" customHeight="1">
      <c r="A20" s="121"/>
      <c r="B20" s="127" t="s">
        <v>162</v>
      </c>
      <c r="C20" s="119">
        <v>38</v>
      </c>
      <c r="D20" s="119">
        <v>39.5</v>
      </c>
      <c r="E20" s="129">
        <v>239.6</v>
      </c>
      <c r="F20" s="128">
        <v>55.527230590961764</v>
      </c>
      <c r="G20" s="128">
        <v>109.65675057208237</v>
      </c>
      <c r="H20" s="107"/>
    </row>
    <row r="21" spans="1:8" ht="15.6" customHeight="1">
      <c r="A21" s="121"/>
      <c r="B21" s="127" t="s">
        <v>161</v>
      </c>
      <c r="C21" s="118">
        <v>30</v>
      </c>
      <c r="D21" s="118">
        <v>31</v>
      </c>
      <c r="E21" s="117">
        <v>202.5</v>
      </c>
      <c r="F21" s="116">
        <v>68.527918781725887</v>
      </c>
      <c r="G21" s="116">
        <v>112.5</v>
      </c>
      <c r="H21" s="107"/>
    </row>
    <row r="22" spans="1:8" ht="15.6" customHeight="1">
      <c r="A22" s="121"/>
      <c r="B22" s="127" t="s">
        <v>160</v>
      </c>
      <c r="C22" s="109">
        <v>17.5</v>
      </c>
      <c r="D22" s="109">
        <v>17.8</v>
      </c>
      <c r="E22" s="109">
        <v>129.30000000000001</v>
      </c>
      <c r="F22" s="108">
        <v>71.555063641394582</v>
      </c>
      <c r="G22" s="108">
        <v>93.899782135076265</v>
      </c>
      <c r="H22" s="107"/>
    </row>
    <row r="23" spans="1:8" s="113" customFormat="1" ht="18" customHeight="1">
      <c r="A23" s="121"/>
      <c r="B23" s="126" t="s">
        <v>159</v>
      </c>
      <c r="C23" s="125">
        <v>15722.981999999998</v>
      </c>
      <c r="D23" s="124">
        <v>16395.884000000002</v>
      </c>
      <c r="E23" s="123">
        <v>106519.39200000002</v>
      </c>
      <c r="F23" s="122">
        <v>64.432745467069708</v>
      </c>
      <c r="G23" s="122">
        <v>104.58919423679225</v>
      </c>
      <c r="H23" s="107"/>
    </row>
    <row r="24" spans="1:8" ht="15.6" customHeight="1">
      <c r="A24" s="121"/>
      <c r="B24" s="120" t="s">
        <v>158</v>
      </c>
      <c r="C24" s="119">
        <v>10597</v>
      </c>
      <c r="D24" s="118">
        <v>11087</v>
      </c>
      <c r="E24" s="117">
        <v>73699.473353087931</v>
      </c>
      <c r="F24" s="116">
        <v>60.836374509092906</v>
      </c>
      <c r="G24" s="116">
        <v>106.06194044862217</v>
      </c>
      <c r="H24" s="107"/>
    </row>
    <row r="25" spans="1:8" ht="15.6" customHeight="1">
      <c r="A25" s="121"/>
      <c r="B25" s="120" t="s">
        <v>157</v>
      </c>
      <c r="C25" s="119">
        <v>4178.2169999999996</v>
      </c>
      <c r="D25" s="118">
        <v>4308.3665878584643</v>
      </c>
      <c r="E25" s="117">
        <v>26631.69476717084</v>
      </c>
      <c r="F25" s="116">
        <v>71.218451350425937</v>
      </c>
      <c r="G25" s="116">
        <v>102.02077443239357</v>
      </c>
      <c r="H25" s="107"/>
    </row>
    <row r="26" spans="1:8" ht="15.6" customHeight="1">
      <c r="A26" s="121"/>
      <c r="B26" s="120" t="s">
        <v>156</v>
      </c>
      <c r="C26" s="119">
        <v>948.34500000000003</v>
      </c>
      <c r="D26" s="118">
        <v>1001.0595420825359</v>
      </c>
      <c r="E26" s="117">
        <v>6188.2238797412356</v>
      </c>
      <c r="F26" s="116">
        <v>91.263864102304382</v>
      </c>
      <c r="G26" s="116">
        <v>98.946430070373054</v>
      </c>
      <c r="H26" s="107"/>
    </row>
    <row r="27" spans="1:8" s="113" customFormat="1" ht="19.5" customHeight="1">
      <c r="B27" s="115" t="s">
        <v>155</v>
      </c>
      <c r="C27" s="114"/>
      <c r="D27" s="114"/>
      <c r="E27" s="114"/>
      <c r="F27" s="108"/>
      <c r="G27" s="108"/>
      <c r="H27" s="107"/>
    </row>
    <row r="28" spans="1:8" ht="15.6" customHeight="1">
      <c r="A28" s="111"/>
      <c r="B28" s="110" t="s">
        <v>154</v>
      </c>
      <c r="C28" s="112">
        <v>2093.8330000000001</v>
      </c>
      <c r="D28" s="112">
        <v>2104.7629999999999</v>
      </c>
      <c r="E28" s="109">
        <v>14153.973000000002</v>
      </c>
      <c r="F28" s="108">
        <v>70.207652648736826</v>
      </c>
      <c r="G28" s="108">
        <v>95.484422800487778</v>
      </c>
      <c r="H28" s="107"/>
    </row>
    <row r="29" spans="1:8" ht="15.6" customHeight="1">
      <c r="A29" s="111"/>
      <c r="B29" s="110" t="s">
        <v>153</v>
      </c>
      <c r="C29" s="109">
        <v>1403.2</v>
      </c>
      <c r="D29" s="109">
        <v>1639.011</v>
      </c>
      <c r="E29" s="109">
        <v>10544.591</v>
      </c>
      <c r="F29" s="108">
        <v>54.683727545093397</v>
      </c>
      <c r="G29" s="108">
        <v>104.60681687908611</v>
      </c>
      <c r="H29" s="107"/>
    </row>
    <row r="30" spans="1:8" ht="15.6" customHeight="1">
      <c r="A30" s="111"/>
      <c r="B30" s="110" t="s">
        <v>152</v>
      </c>
      <c r="C30" s="109">
        <v>415.27499999999998</v>
      </c>
      <c r="D30" s="109">
        <v>443.14800000000002</v>
      </c>
      <c r="E30" s="109">
        <v>3179.3820000000001</v>
      </c>
      <c r="F30" s="108">
        <v>83.467296380936872</v>
      </c>
      <c r="G30" s="108">
        <v>104.8609876592886</v>
      </c>
      <c r="H30" s="107"/>
    </row>
    <row r="31" spans="1:8" ht="15.6" customHeight="1">
      <c r="A31" s="111"/>
      <c r="B31" s="110" t="s">
        <v>151</v>
      </c>
      <c r="C31" s="109">
        <v>470.51799999999997</v>
      </c>
      <c r="D31" s="109">
        <v>492.601</v>
      </c>
      <c r="E31" s="109">
        <v>2894.373</v>
      </c>
      <c r="F31" s="108">
        <v>55.225165234380967</v>
      </c>
      <c r="G31" s="108">
        <v>115.32432479814867</v>
      </c>
      <c r="H31" s="107"/>
    </row>
    <row r="32" spans="1:8" ht="15.6" customHeight="1">
      <c r="A32" s="111"/>
      <c r="B32" s="110" t="s">
        <v>150</v>
      </c>
      <c r="C32" s="109">
        <v>493.10500000000002</v>
      </c>
      <c r="D32" s="109">
        <v>450.52</v>
      </c>
      <c r="E32" s="109">
        <v>2870.93</v>
      </c>
      <c r="F32" s="108">
        <v>40.435030124902362</v>
      </c>
      <c r="G32" s="108">
        <v>125.45934052487944</v>
      </c>
      <c r="H32" s="107"/>
    </row>
    <row r="33" spans="1:8" ht="15.6" customHeight="1">
      <c r="A33" s="111"/>
      <c r="B33" s="110" t="s">
        <v>149</v>
      </c>
      <c r="C33" s="109">
        <v>307.72899999999998</v>
      </c>
      <c r="D33" s="109">
        <v>329.786</v>
      </c>
      <c r="E33" s="109">
        <v>2769.29</v>
      </c>
      <c r="F33" s="108">
        <v>52.182572770483851</v>
      </c>
      <c r="G33" s="108">
        <v>99.152192523440107</v>
      </c>
      <c r="H33" s="107"/>
    </row>
    <row r="34" spans="1:8" ht="15.6" customHeight="1">
      <c r="A34" s="111"/>
      <c r="B34" s="110" t="s">
        <v>148</v>
      </c>
      <c r="C34" s="109">
        <v>359.64699999999999</v>
      </c>
      <c r="D34" s="109">
        <v>369.3</v>
      </c>
      <c r="E34" s="109">
        <v>2692.2220000000002</v>
      </c>
      <c r="F34" s="108">
        <v>81.049522834693093</v>
      </c>
      <c r="G34" s="108">
        <v>129.55439753270232</v>
      </c>
      <c r="H34" s="107"/>
    </row>
    <row r="35" spans="1:8" ht="15.6" customHeight="1">
      <c r="A35" s="111"/>
      <c r="B35" s="110" t="s">
        <v>147</v>
      </c>
      <c r="C35" s="109">
        <v>436.024</v>
      </c>
      <c r="D35" s="109">
        <v>472.416</v>
      </c>
      <c r="E35" s="109">
        <v>2581.5699999999997</v>
      </c>
      <c r="F35" s="108">
        <v>51.995367573011073</v>
      </c>
      <c r="G35" s="108">
        <v>105.00141340312901</v>
      </c>
      <c r="H35" s="107"/>
    </row>
    <row r="36" spans="1:8" ht="15.6" customHeight="1">
      <c r="A36" s="111"/>
      <c r="B36" s="110" t="s">
        <v>146</v>
      </c>
      <c r="C36" s="109">
        <v>340.83600000000001</v>
      </c>
      <c r="D36" s="109">
        <v>252.40700000000001</v>
      </c>
      <c r="E36" s="109">
        <v>2462.8890000000001</v>
      </c>
      <c r="F36" s="108">
        <v>72.638736506812961</v>
      </c>
      <c r="G36" s="108">
        <v>101.13927460612217</v>
      </c>
      <c r="H36" s="107"/>
    </row>
    <row r="37" spans="1:8" ht="15.6" customHeight="1">
      <c r="A37" s="111"/>
      <c r="B37" s="110" t="s">
        <v>145</v>
      </c>
      <c r="C37" s="109">
        <v>312.71300000000002</v>
      </c>
      <c r="D37" s="109">
        <v>246.21899999999999</v>
      </c>
      <c r="E37" s="109">
        <v>2437.0549999999998</v>
      </c>
      <c r="F37" s="108">
        <v>54.576800837019469</v>
      </c>
      <c r="G37" s="108">
        <v>88.230907056249634</v>
      </c>
      <c r="H37" s="107"/>
    </row>
    <row r="38" spans="1:8" ht="15.6" customHeight="1">
      <c r="A38" s="111"/>
      <c r="B38" s="110" t="s">
        <v>144</v>
      </c>
      <c r="C38" s="109">
        <v>450.38400000000001</v>
      </c>
      <c r="D38" s="109">
        <v>505.63200000000001</v>
      </c>
      <c r="E38" s="109">
        <v>2311.5120000000002</v>
      </c>
      <c r="F38" s="108">
        <v>54.133770491803276</v>
      </c>
      <c r="G38" s="108">
        <v>119.12394494817119</v>
      </c>
      <c r="H38" s="107"/>
    </row>
    <row r="39" spans="1:8" ht="15.6" customHeight="1">
      <c r="A39" s="111"/>
      <c r="B39" s="110" t="s">
        <v>143</v>
      </c>
      <c r="C39" s="109">
        <v>326.21499999999997</v>
      </c>
      <c r="D39" s="109">
        <v>423.387</v>
      </c>
      <c r="E39" s="109">
        <v>2106.9949999999999</v>
      </c>
      <c r="F39" s="108">
        <v>88.74001514522314</v>
      </c>
      <c r="G39" s="108">
        <v>121.88229046695429</v>
      </c>
      <c r="H39" s="107"/>
    </row>
    <row r="40" spans="1:8" ht="15.6" customHeight="1">
      <c r="A40" s="111"/>
      <c r="B40" s="110" t="s">
        <v>142</v>
      </c>
      <c r="C40" s="109">
        <v>352.19799999999998</v>
      </c>
      <c r="D40" s="109">
        <v>360.19900000000001</v>
      </c>
      <c r="E40" s="109">
        <v>2086.5</v>
      </c>
      <c r="F40" s="108">
        <v>71.889227537932626</v>
      </c>
      <c r="G40" s="108">
        <v>105.28259786891671</v>
      </c>
      <c r="H40" s="107"/>
    </row>
    <row r="41" spans="1:8" ht="15.6" customHeight="1">
      <c r="A41" s="111"/>
      <c r="B41" s="110" t="s">
        <v>141</v>
      </c>
      <c r="C41" s="109">
        <v>289.315</v>
      </c>
      <c r="D41" s="109">
        <v>298.91800000000001</v>
      </c>
      <c r="E41" s="109">
        <v>2019.652</v>
      </c>
      <c r="F41" s="108">
        <v>76.883474818226802</v>
      </c>
      <c r="G41" s="108">
        <v>116.44873931168091</v>
      </c>
      <c r="H41" s="107"/>
    </row>
    <row r="42" spans="1:8" ht="15.6" customHeight="1">
      <c r="A42" s="111"/>
      <c r="B42" s="110" t="s">
        <v>140</v>
      </c>
      <c r="C42" s="109">
        <v>288.83999999999997</v>
      </c>
      <c r="D42" s="109">
        <v>300</v>
      </c>
      <c r="E42" s="109">
        <v>1715.2719999999997</v>
      </c>
      <c r="F42" s="108">
        <v>77.771772643186182</v>
      </c>
      <c r="G42" s="108">
        <v>109.93712465469831</v>
      </c>
      <c r="H42" s="107"/>
    </row>
    <row r="43" spans="1:8" ht="15.6" customHeight="1">
      <c r="A43" s="111"/>
      <c r="B43" s="110" t="s">
        <v>139</v>
      </c>
      <c r="C43" s="109">
        <v>313.26</v>
      </c>
      <c r="D43" s="109">
        <v>331.15899999999999</v>
      </c>
      <c r="E43" s="109">
        <v>1708.3310000000001</v>
      </c>
      <c r="F43" s="108">
        <v>85.84633969970659</v>
      </c>
      <c r="G43" s="108">
        <v>101.98686606369959</v>
      </c>
      <c r="H43" s="107"/>
    </row>
    <row r="44" spans="1:8" ht="15.6" customHeight="1">
      <c r="A44" s="111"/>
      <c r="B44" s="110" t="s">
        <v>138</v>
      </c>
      <c r="C44" s="109">
        <v>283.39499999999998</v>
      </c>
      <c r="D44" s="109">
        <v>288.81</v>
      </c>
      <c r="E44" s="109">
        <v>1659.798</v>
      </c>
      <c r="F44" s="108">
        <v>72.140383146824831</v>
      </c>
      <c r="G44" s="108">
        <v>102.16750739419605</v>
      </c>
      <c r="H44" s="107"/>
    </row>
    <row r="45" spans="1:8" ht="15.6" customHeight="1">
      <c r="A45" s="111"/>
      <c r="B45" s="110" t="s">
        <v>137</v>
      </c>
      <c r="C45" s="109">
        <v>248.07300000000001</v>
      </c>
      <c r="D45" s="109">
        <v>270.70299999999997</v>
      </c>
      <c r="E45" s="109">
        <v>1657.8870000000002</v>
      </c>
      <c r="F45" s="108">
        <v>94.520353477765113</v>
      </c>
      <c r="G45" s="108">
        <v>106.96500625187912</v>
      </c>
      <c r="H45" s="107"/>
    </row>
    <row r="46" spans="1:8" ht="15.6" customHeight="1">
      <c r="A46" s="111"/>
      <c r="B46" s="110" t="s">
        <v>136</v>
      </c>
      <c r="C46" s="109">
        <v>218.637</v>
      </c>
      <c r="D46" s="109">
        <v>223.65100000000001</v>
      </c>
      <c r="E46" s="109">
        <v>1478.2950000000001</v>
      </c>
      <c r="F46" s="108">
        <v>82.360855757980943</v>
      </c>
      <c r="G46" s="108">
        <v>106.46360038745593</v>
      </c>
      <c r="H46" s="107"/>
    </row>
    <row r="47" spans="1:8" ht="15.6" customHeight="1">
      <c r="A47" s="111"/>
      <c r="B47" s="110" t="s">
        <v>135</v>
      </c>
      <c r="C47" s="109">
        <v>176.774</v>
      </c>
      <c r="D47" s="109">
        <v>155.00700000000001</v>
      </c>
      <c r="E47" s="109">
        <v>1457.5529999999999</v>
      </c>
      <c r="F47" s="108">
        <v>89.517085933277642</v>
      </c>
      <c r="G47" s="108">
        <v>139.68875697340209</v>
      </c>
      <c r="H47" s="107"/>
    </row>
  </sheetData>
  <pageMargins left="1" right="0.5" top="0.75" bottom="0.5" header="0.35" footer="0.25"/>
  <pageSetup firstPageNumber="14" orientation="portrait" r:id="rId1"/>
  <headerFooter alignWithMargins="0">
    <oddHeader>&amp;C&amp;11&amp;P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86"/>
  <sheetViews>
    <sheetView workbookViewId="0">
      <selection sqref="A1:E1"/>
    </sheetView>
  </sheetViews>
  <sheetFormatPr defaultRowHeight="15"/>
  <cols>
    <col min="1" max="1" width="5.44140625" style="315" customWidth="1"/>
    <col min="2" max="2" width="32.6640625" style="315" customWidth="1"/>
    <col min="3" max="4" width="13.6640625" style="378" customWidth="1"/>
    <col min="5" max="5" width="8.88671875" style="315"/>
    <col min="6" max="6" width="8.88671875" style="377"/>
    <col min="7" max="16384" width="8.88671875" style="315"/>
  </cols>
  <sheetData>
    <row r="1" spans="1:5" s="315" customFormat="1" ht="15.75">
      <c r="A1" s="412" t="s">
        <v>342</v>
      </c>
      <c r="B1" s="411"/>
      <c r="C1" s="409"/>
      <c r="D1" s="409"/>
    </row>
    <row r="2" spans="1:5" s="315" customFormat="1" ht="15.75">
      <c r="A2" s="412"/>
      <c r="B2" s="411"/>
      <c r="C2" s="409"/>
      <c r="D2" s="409"/>
    </row>
    <row r="3" spans="1:5" s="315" customFormat="1" ht="15.75">
      <c r="A3" s="410"/>
      <c r="B3" s="410"/>
      <c r="C3" s="409"/>
      <c r="D3" s="409"/>
    </row>
    <row r="4" spans="1:5" s="315" customFormat="1">
      <c r="A4" s="403"/>
      <c r="B4" s="403"/>
      <c r="C4" s="402"/>
      <c r="D4" s="402"/>
    </row>
    <row r="5" spans="1:5" s="315" customFormat="1">
      <c r="A5" s="408"/>
      <c r="B5" s="407"/>
      <c r="C5" s="406" t="s">
        <v>341</v>
      </c>
      <c r="D5" s="406" t="s">
        <v>340</v>
      </c>
    </row>
    <row r="6" spans="1:5" s="315" customFormat="1">
      <c r="A6" s="397"/>
      <c r="B6" s="405"/>
      <c r="C6" s="404" t="s">
        <v>339</v>
      </c>
      <c r="D6" s="404" t="s">
        <v>338</v>
      </c>
    </row>
    <row r="7" spans="1:5" s="315" customFormat="1">
      <c r="A7" s="403"/>
      <c r="B7" s="403"/>
      <c r="C7" s="402"/>
      <c r="D7" s="402"/>
    </row>
    <row r="8" spans="1:5" s="315" customFormat="1">
      <c r="A8" s="401" t="s">
        <v>172</v>
      </c>
      <c r="B8" s="400"/>
      <c r="C8" s="399">
        <v>1219</v>
      </c>
      <c r="D8" s="398">
        <v>7878.8575670000009</v>
      </c>
    </row>
    <row r="9" spans="1:5" s="315" customFormat="1">
      <c r="A9" s="395" t="s">
        <v>337</v>
      </c>
      <c r="B9" s="397"/>
      <c r="C9" s="396"/>
      <c r="D9" s="378"/>
    </row>
    <row r="10" spans="1:5" s="315" customFormat="1">
      <c r="A10" s="395"/>
      <c r="B10" s="383" t="s">
        <v>153</v>
      </c>
      <c r="C10" s="385">
        <v>295</v>
      </c>
      <c r="D10" s="384">
        <v>2010.369445</v>
      </c>
      <c r="E10" s="389"/>
    </row>
    <row r="11" spans="1:5" s="315" customFormat="1">
      <c r="A11" s="395"/>
      <c r="B11" s="383" t="s">
        <v>144</v>
      </c>
      <c r="C11" s="385">
        <v>70</v>
      </c>
      <c r="D11" s="384">
        <v>987.35689100000002</v>
      </c>
      <c r="E11" s="389"/>
    </row>
    <row r="12" spans="1:5" s="315" customFormat="1">
      <c r="A12" s="395"/>
      <c r="B12" s="383" t="s">
        <v>147</v>
      </c>
      <c r="C12" s="385">
        <v>117</v>
      </c>
      <c r="D12" s="384">
        <v>705.55466999999999</v>
      </c>
      <c r="E12" s="389"/>
    </row>
    <row r="13" spans="1:5" s="315" customFormat="1">
      <c r="A13" s="395"/>
      <c r="B13" s="383" t="s">
        <v>154</v>
      </c>
      <c r="C13" s="385">
        <v>207</v>
      </c>
      <c r="D13" s="384">
        <v>424.65457900000001</v>
      </c>
      <c r="E13" s="389"/>
    </row>
    <row r="14" spans="1:5" s="315" customFormat="1">
      <c r="A14" s="395"/>
      <c r="B14" s="383" t="s">
        <v>336</v>
      </c>
      <c r="C14" s="385">
        <v>10</v>
      </c>
      <c r="D14" s="384">
        <v>422.8</v>
      </c>
      <c r="E14" s="389"/>
    </row>
    <row r="15" spans="1:5" s="315" customFormat="1">
      <c r="A15" s="395"/>
      <c r="B15" s="382" t="s">
        <v>335</v>
      </c>
      <c r="C15" s="385">
        <v>2</v>
      </c>
      <c r="D15" s="384">
        <v>288</v>
      </c>
      <c r="E15" s="389"/>
    </row>
    <row r="16" spans="1:5" s="315" customFormat="1">
      <c r="A16" s="395"/>
      <c r="B16" s="383" t="s">
        <v>143</v>
      </c>
      <c r="C16" s="385">
        <v>32</v>
      </c>
      <c r="D16" s="384">
        <v>267.90869700000002</v>
      </c>
      <c r="E16" s="389"/>
    </row>
    <row r="17" spans="1:6">
      <c r="A17" s="395"/>
      <c r="B17" s="383" t="s">
        <v>334</v>
      </c>
      <c r="C17" s="385">
        <v>24</v>
      </c>
      <c r="D17" s="384">
        <v>266.27220599999998</v>
      </c>
      <c r="E17" s="389"/>
    </row>
    <row r="18" spans="1:6">
      <c r="A18" s="395"/>
      <c r="B18" s="383" t="s">
        <v>151</v>
      </c>
      <c r="C18" s="385">
        <v>31</v>
      </c>
      <c r="D18" s="384">
        <v>210.122657</v>
      </c>
      <c r="E18" s="389"/>
    </row>
    <row r="19" spans="1:6">
      <c r="A19" s="395"/>
      <c r="B19" s="382" t="s">
        <v>333</v>
      </c>
      <c r="C19" s="385">
        <v>78</v>
      </c>
      <c r="D19" s="384">
        <v>208.86519100000001</v>
      </c>
      <c r="E19" s="389"/>
    </row>
    <row r="20" spans="1:6">
      <c r="A20" s="395"/>
      <c r="B20" s="382" t="s">
        <v>332</v>
      </c>
      <c r="C20" s="385">
        <v>20</v>
      </c>
      <c r="D20" s="384">
        <v>197.98867999999999</v>
      </c>
      <c r="E20" s="389"/>
    </row>
    <row r="21" spans="1:6">
      <c r="A21" s="395"/>
      <c r="B21" s="383" t="s">
        <v>152</v>
      </c>
      <c r="C21" s="385">
        <v>15</v>
      </c>
      <c r="D21" s="384">
        <v>188.96</v>
      </c>
      <c r="E21" s="389"/>
    </row>
    <row r="22" spans="1:6">
      <c r="A22" s="395"/>
      <c r="B22" s="382" t="s">
        <v>149</v>
      </c>
      <c r="C22" s="385">
        <v>7</v>
      </c>
      <c r="D22" s="384">
        <v>164.75</v>
      </c>
      <c r="E22" s="389"/>
    </row>
    <row r="23" spans="1:6">
      <c r="A23" s="395"/>
      <c r="B23" s="383" t="s">
        <v>331</v>
      </c>
      <c r="C23" s="385">
        <v>33</v>
      </c>
      <c r="D23" s="384">
        <v>155.918364</v>
      </c>
      <c r="E23" s="389"/>
    </row>
    <row r="24" spans="1:6">
      <c r="A24" s="395"/>
      <c r="B24" s="383" t="s">
        <v>330</v>
      </c>
      <c r="C24" s="385">
        <v>29</v>
      </c>
      <c r="D24" s="384">
        <v>147.46034599999999</v>
      </c>
      <c r="E24" s="389"/>
    </row>
    <row r="25" spans="1:6">
      <c r="A25" s="395"/>
      <c r="B25" s="382" t="s">
        <v>142</v>
      </c>
      <c r="C25" s="385">
        <v>15</v>
      </c>
      <c r="D25" s="384">
        <v>143.38499999999999</v>
      </c>
      <c r="E25" s="389"/>
      <c r="F25" s="394"/>
    </row>
    <row r="26" spans="1:6">
      <c r="A26" s="395"/>
      <c r="C26" s="385"/>
      <c r="D26" s="384"/>
      <c r="E26" s="389"/>
      <c r="F26" s="394"/>
    </row>
    <row r="27" spans="1:6">
      <c r="A27" s="386" t="s">
        <v>309</v>
      </c>
      <c r="B27" s="393"/>
      <c r="C27" s="392"/>
      <c r="D27" s="391"/>
    </row>
    <row r="28" spans="1:6">
      <c r="A28" s="386"/>
      <c r="B28" s="380" t="s">
        <v>306</v>
      </c>
      <c r="C28" s="385">
        <v>425</v>
      </c>
      <c r="D28" s="384">
        <v>1648.784159</v>
      </c>
      <c r="E28" s="389"/>
    </row>
    <row r="29" spans="1:6">
      <c r="A29" s="386"/>
      <c r="B29" s="381" t="s">
        <v>290</v>
      </c>
      <c r="C29" s="385">
        <v>13</v>
      </c>
      <c r="D29" s="384">
        <v>1247.9810580000001</v>
      </c>
      <c r="E29" s="389"/>
    </row>
    <row r="30" spans="1:6">
      <c r="A30" s="386"/>
      <c r="B30" s="380" t="s">
        <v>329</v>
      </c>
      <c r="C30" s="385">
        <v>2</v>
      </c>
      <c r="D30" s="384">
        <v>660.25</v>
      </c>
      <c r="E30" s="389"/>
    </row>
    <row r="31" spans="1:6">
      <c r="A31" s="386"/>
      <c r="B31" s="380" t="s">
        <v>328</v>
      </c>
      <c r="C31" s="385">
        <v>24</v>
      </c>
      <c r="D31" s="384">
        <v>650.68760899999995</v>
      </c>
      <c r="E31" s="389"/>
    </row>
    <row r="32" spans="1:6">
      <c r="A32" s="386"/>
      <c r="B32" s="380" t="s">
        <v>327</v>
      </c>
      <c r="C32" s="385">
        <v>66</v>
      </c>
      <c r="D32" s="384">
        <v>582.30222800000001</v>
      </c>
      <c r="E32" s="389"/>
    </row>
    <row r="33" spans="1:5" s="315" customFormat="1">
      <c r="A33" s="386"/>
      <c r="B33" s="380" t="s">
        <v>304</v>
      </c>
      <c r="C33" s="385">
        <v>73</v>
      </c>
      <c r="D33" s="384">
        <v>519.17835500000001</v>
      </c>
      <c r="E33" s="389"/>
    </row>
    <row r="34" spans="1:5" s="315" customFormat="1">
      <c r="A34" s="386"/>
      <c r="B34" s="390" t="s">
        <v>307</v>
      </c>
      <c r="C34" s="385">
        <v>74</v>
      </c>
      <c r="D34" s="384">
        <v>470.26549899999998</v>
      </c>
      <c r="E34" s="389"/>
    </row>
    <row r="35" spans="1:5" s="315" customFormat="1">
      <c r="A35" s="386"/>
      <c r="B35" s="380" t="s">
        <v>305</v>
      </c>
      <c r="C35" s="385">
        <v>195</v>
      </c>
      <c r="D35" s="384">
        <v>434.66123499999998</v>
      </c>
      <c r="E35" s="389"/>
    </row>
    <row r="36" spans="1:5" s="315" customFormat="1">
      <c r="A36" s="386"/>
      <c r="B36" s="381" t="s">
        <v>302</v>
      </c>
      <c r="C36" s="385">
        <v>78</v>
      </c>
      <c r="D36" s="384">
        <v>299.56409200000002</v>
      </c>
      <c r="E36" s="389"/>
    </row>
    <row r="37" spans="1:5" s="315" customFormat="1">
      <c r="A37" s="386"/>
      <c r="B37" s="380" t="s">
        <v>288</v>
      </c>
      <c r="C37" s="385">
        <v>12</v>
      </c>
      <c r="D37" s="384">
        <v>249.48832200000001</v>
      </c>
      <c r="E37" s="389"/>
    </row>
    <row r="38" spans="1:5" s="315" customFormat="1">
      <c r="A38" s="386"/>
      <c r="B38" s="381" t="s">
        <v>326</v>
      </c>
      <c r="C38" s="385">
        <v>18</v>
      </c>
      <c r="D38" s="384">
        <v>221.76804799999999</v>
      </c>
      <c r="E38" s="389"/>
    </row>
    <row r="39" spans="1:5" s="315" customFormat="1">
      <c r="A39" s="386"/>
      <c r="B39" s="380" t="s">
        <v>325</v>
      </c>
      <c r="C39" s="385">
        <v>15</v>
      </c>
      <c r="D39" s="384">
        <v>211.736572</v>
      </c>
      <c r="E39" s="389"/>
    </row>
    <row r="40" spans="1:5" s="315" customFormat="1">
      <c r="A40" s="386"/>
      <c r="B40" s="381" t="s">
        <v>324</v>
      </c>
      <c r="C40" s="385">
        <v>9</v>
      </c>
      <c r="D40" s="384">
        <v>102.176</v>
      </c>
      <c r="E40" s="389"/>
    </row>
    <row r="41" spans="1:5" s="315" customFormat="1">
      <c r="A41" s="386"/>
      <c r="B41" s="381" t="s">
        <v>300</v>
      </c>
      <c r="C41" s="385">
        <v>20</v>
      </c>
      <c r="D41" s="384">
        <v>101.879086</v>
      </c>
      <c r="E41" s="389"/>
    </row>
    <row r="42" spans="1:5" s="315" customFormat="1">
      <c r="A42" s="386"/>
      <c r="B42" s="381" t="s">
        <v>323</v>
      </c>
      <c r="C42" s="385">
        <v>15</v>
      </c>
      <c r="D42" s="384">
        <v>88.131054000000006</v>
      </c>
      <c r="E42" s="389"/>
    </row>
    <row r="43" spans="1:5" s="315" customFormat="1">
      <c r="A43" s="386"/>
      <c r="B43" s="381" t="s">
        <v>322</v>
      </c>
      <c r="C43" s="385">
        <v>13</v>
      </c>
      <c r="D43" s="384">
        <v>65.599999999999994</v>
      </c>
      <c r="E43" s="389"/>
    </row>
    <row r="44" spans="1:5" s="315" customFormat="1">
      <c r="A44" s="386"/>
      <c r="B44" s="381" t="s">
        <v>321</v>
      </c>
      <c r="C44" s="385">
        <v>2</v>
      </c>
      <c r="D44" s="384">
        <v>58.729512999999997</v>
      </c>
    </row>
    <row r="45" spans="1:5" s="315" customFormat="1">
      <c r="A45" s="386"/>
      <c r="C45" s="385"/>
      <c r="D45" s="384"/>
    </row>
    <row r="46" spans="1:5" s="315" customFormat="1">
      <c r="A46" s="386"/>
      <c r="C46" s="385"/>
      <c r="D46" s="384"/>
    </row>
    <row r="47" spans="1:5" s="315" customFormat="1">
      <c r="A47" s="386"/>
      <c r="B47" s="381"/>
      <c r="C47" s="385"/>
      <c r="D47" s="384"/>
    </row>
    <row r="48" spans="1:5" s="315" customFormat="1">
      <c r="A48" s="386"/>
      <c r="C48" s="385"/>
      <c r="D48" s="384"/>
    </row>
    <row r="49" spans="1:4" s="315" customFormat="1">
      <c r="A49" s="386"/>
      <c r="C49" s="385"/>
      <c r="D49" s="384"/>
    </row>
    <row r="50" spans="1:4" s="315" customFormat="1">
      <c r="A50" s="386"/>
      <c r="C50" s="385"/>
      <c r="D50" s="384"/>
    </row>
    <row r="51" spans="1:4" s="315" customFormat="1">
      <c r="A51" s="386"/>
      <c r="C51" s="385"/>
      <c r="D51" s="384"/>
    </row>
    <row r="52" spans="1:4" s="315" customFormat="1">
      <c r="A52" s="386"/>
      <c r="C52" s="385"/>
      <c r="D52" s="384"/>
    </row>
    <row r="53" spans="1:4" s="315" customFormat="1">
      <c r="A53" s="386"/>
      <c r="B53" s="381"/>
      <c r="C53" s="385"/>
      <c r="D53" s="384"/>
    </row>
    <row r="54" spans="1:4" s="315" customFormat="1">
      <c r="A54" s="386"/>
      <c r="B54" s="380"/>
      <c r="C54" s="388"/>
      <c r="D54" s="388"/>
    </row>
    <row r="55" spans="1:4" s="315" customFormat="1">
      <c r="A55" s="386"/>
      <c r="C55" s="388"/>
      <c r="D55" s="388"/>
    </row>
    <row r="56" spans="1:4" s="315" customFormat="1">
      <c r="A56" s="386"/>
      <c r="C56" s="385"/>
      <c r="D56" s="384"/>
    </row>
    <row r="57" spans="1:4" s="315" customFormat="1" ht="15.75">
      <c r="A57" s="386"/>
      <c r="C57" s="387"/>
      <c r="D57" s="387"/>
    </row>
    <row r="58" spans="1:4" s="315" customFormat="1">
      <c r="A58" s="386"/>
      <c r="C58" s="385"/>
      <c r="D58" s="384"/>
    </row>
    <row r="59" spans="1:4" s="315" customFormat="1" ht="15.75">
      <c r="A59" s="386"/>
      <c r="C59" s="387"/>
      <c r="D59" s="387"/>
    </row>
    <row r="60" spans="1:4" s="315" customFormat="1">
      <c r="A60" s="386"/>
      <c r="C60" s="385"/>
      <c r="D60" s="384"/>
    </row>
    <row r="62" spans="1:4" s="315" customFormat="1">
      <c r="B62" s="382"/>
      <c r="C62" s="378"/>
      <c r="D62" s="378"/>
    </row>
    <row r="63" spans="1:4" s="315" customFormat="1">
      <c r="B63" s="382"/>
      <c r="C63" s="378"/>
      <c r="D63" s="378"/>
    </row>
    <row r="65" spans="2:2" s="315" customFormat="1">
      <c r="B65" s="383"/>
    </row>
    <row r="68" spans="2:2" s="315" customFormat="1">
      <c r="B68" s="383"/>
    </row>
    <row r="69" spans="2:2" s="315" customFormat="1">
      <c r="B69" s="383"/>
    </row>
    <row r="70" spans="2:2" s="315" customFormat="1">
      <c r="B70" s="383"/>
    </row>
    <row r="72" spans="2:2" s="315" customFormat="1">
      <c r="B72" s="382"/>
    </row>
    <row r="84" spans="2:2" s="315" customFormat="1">
      <c r="B84" s="381"/>
    </row>
    <row r="85" spans="2:2" s="315" customFormat="1">
      <c r="B85" s="380"/>
    </row>
    <row r="86" spans="2:2" s="315" customFormat="1">
      <c r="B86" s="379"/>
    </row>
  </sheetData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sqref="A1:E1"/>
    </sheetView>
  </sheetViews>
  <sheetFormatPr defaultColWidth="8" defaultRowHeight="12.75"/>
  <cols>
    <col min="1" max="1" width="2.33203125" style="155" customWidth="1"/>
    <col min="2" max="2" width="27.6640625" style="155" customWidth="1"/>
    <col min="3" max="3" width="9.109375" style="155" customWidth="1"/>
    <col min="4" max="4" width="9.21875" style="155" customWidth="1"/>
    <col min="5" max="5" width="7.88671875" style="155" customWidth="1"/>
    <col min="6" max="6" width="13.77734375" style="155" customWidth="1"/>
    <col min="7" max="7" width="0.88671875" style="155" customWidth="1"/>
    <col min="8" max="8" width="8" style="155"/>
    <col min="9" max="12" width="15.109375" style="155" customWidth="1"/>
    <col min="13" max="16384" width="8" style="155"/>
  </cols>
  <sheetData>
    <row r="1" spans="1:12" ht="20.100000000000001" customHeight="1">
      <c r="A1" s="179" t="s">
        <v>343</v>
      </c>
      <c r="B1" s="179"/>
      <c r="C1" s="179"/>
      <c r="D1" s="179"/>
      <c r="E1" s="179"/>
      <c r="F1" s="179"/>
      <c r="G1" s="177"/>
      <c r="H1" s="177"/>
    </row>
    <row r="2" spans="1:12" ht="20.100000000000001" customHeight="1">
      <c r="A2" s="30"/>
      <c r="B2" s="178"/>
      <c r="C2" s="178"/>
      <c r="D2" s="178"/>
      <c r="E2" s="177"/>
      <c r="F2" s="177"/>
      <c r="G2" s="177"/>
      <c r="H2" s="177"/>
    </row>
    <row r="3" spans="1:12" ht="20.100000000000001" customHeight="1">
      <c r="A3" s="30"/>
      <c r="B3" s="178"/>
      <c r="C3" s="178"/>
      <c r="D3" s="178"/>
      <c r="E3" s="177"/>
      <c r="F3" s="177"/>
      <c r="G3" s="177"/>
      <c r="H3" s="177"/>
    </row>
    <row r="4" spans="1:12" ht="20.100000000000001" customHeight="1"/>
    <row r="5" spans="1:12" s="170" customFormat="1" ht="30" customHeight="1">
      <c r="A5" s="176"/>
      <c r="B5" s="176"/>
      <c r="C5" s="443" t="s">
        <v>187</v>
      </c>
      <c r="D5" s="442" t="s">
        <v>186</v>
      </c>
      <c r="E5" s="442"/>
      <c r="F5" s="443" t="s">
        <v>185</v>
      </c>
    </row>
    <row r="6" spans="1:12" s="170" customFormat="1" ht="27" customHeight="1">
      <c r="A6" s="173"/>
      <c r="B6" s="173"/>
      <c r="C6" s="444"/>
      <c r="D6" s="175" t="s">
        <v>184</v>
      </c>
      <c r="E6" s="174" t="s">
        <v>183</v>
      </c>
      <c r="F6" s="444"/>
    </row>
    <row r="7" spans="1:12" s="170" customFormat="1" ht="20.100000000000001" customHeight="1">
      <c r="A7" s="173"/>
      <c r="B7" s="173"/>
      <c r="C7" s="171"/>
      <c r="D7" s="172"/>
      <c r="E7" s="171"/>
      <c r="F7" s="171"/>
    </row>
    <row r="8" spans="1:12" s="157" customFormat="1" ht="20.100000000000001" customHeight="1">
      <c r="A8" s="445" t="s">
        <v>172</v>
      </c>
      <c r="B8" s="445"/>
      <c r="C8" s="169">
        <v>271680.40000000002</v>
      </c>
      <c r="D8" s="169">
        <v>2116671.2000000002</v>
      </c>
      <c r="E8" s="169">
        <v>100</v>
      </c>
      <c r="F8" s="168">
        <v>110.10550297111486</v>
      </c>
      <c r="H8" s="164"/>
      <c r="I8" s="169"/>
      <c r="J8" s="169"/>
      <c r="K8" s="169"/>
      <c r="L8" s="168"/>
    </row>
    <row r="9" spans="1:12" s="165" customFormat="1" ht="20.100000000000001" customHeight="1">
      <c r="A9" s="162"/>
      <c r="B9" s="157" t="s">
        <v>182</v>
      </c>
      <c r="C9" s="159">
        <v>207102.3</v>
      </c>
      <c r="D9" s="159">
        <v>1608182</v>
      </c>
      <c r="E9" s="159">
        <v>76</v>
      </c>
      <c r="F9" s="163">
        <v>110.82029631300824</v>
      </c>
      <c r="H9" s="164"/>
      <c r="I9" s="159"/>
      <c r="J9" s="159"/>
      <c r="K9" s="159"/>
      <c r="L9" s="163"/>
    </row>
    <row r="10" spans="1:12" s="165" customFormat="1" ht="20.100000000000001" customHeight="1">
      <c r="A10" s="167"/>
      <c r="B10" s="166" t="s">
        <v>181</v>
      </c>
      <c r="C10" s="159">
        <v>32404.1</v>
      </c>
      <c r="D10" s="159">
        <v>246743</v>
      </c>
      <c r="E10" s="159">
        <v>11.7</v>
      </c>
      <c r="F10" s="163">
        <v>107.00720339098268</v>
      </c>
      <c r="H10" s="164"/>
      <c r="I10" s="159"/>
      <c r="J10" s="159"/>
      <c r="K10" s="159"/>
      <c r="L10" s="163"/>
    </row>
    <row r="11" spans="1:12" s="157" customFormat="1" ht="20.100000000000001" customHeight="1">
      <c r="A11" s="162"/>
      <c r="B11" s="157" t="s">
        <v>180</v>
      </c>
      <c r="C11" s="159">
        <v>2789.7</v>
      </c>
      <c r="D11" s="159">
        <v>19626.599999999999</v>
      </c>
      <c r="E11" s="159">
        <v>0.9</v>
      </c>
      <c r="F11" s="163">
        <v>98.764039561120384</v>
      </c>
      <c r="H11" s="164"/>
      <c r="I11" s="159"/>
      <c r="J11" s="159"/>
      <c r="K11" s="159"/>
      <c r="L11" s="163"/>
    </row>
    <row r="12" spans="1:12" s="162" customFormat="1" ht="20.100000000000001" customHeight="1">
      <c r="B12" s="157" t="s">
        <v>179</v>
      </c>
      <c r="C12" s="159">
        <v>29384.3</v>
      </c>
      <c r="D12" s="159">
        <v>242119.6</v>
      </c>
      <c r="E12" s="159">
        <v>11.4</v>
      </c>
      <c r="F12" s="163">
        <v>109.66399339514842</v>
      </c>
      <c r="H12" s="164"/>
      <c r="I12" s="159"/>
      <c r="J12" s="159"/>
      <c r="K12" s="159"/>
      <c r="L12" s="163"/>
    </row>
    <row r="13" spans="1:12" s="157" customFormat="1" ht="20.100000000000001" customHeight="1">
      <c r="A13" s="162"/>
      <c r="H13" s="161"/>
      <c r="I13" s="160"/>
      <c r="J13" s="159"/>
      <c r="K13" s="158"/>
    </row>
    <row r="14" spans="1:12" s="157" customFormat="1" ht="20.100000000000001" customHeight="1">
      <c r="A14" s="162"/>
      <c r="H14" s="161"/>
      <c r="I14" s="160"/>
      <c r="J14" s="159"/>
      <c r="K14" s="158"/>
    </row>
    <row r="15" spans="1:12" ht="20.100000000000001" customHeight="1"/>
    <row r="16" spans="1:12" ht="20.100000000000001" customHeight="1">
      <c r="D16" s="156"/>
      <c r="E16" s="156"/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</sheetData>
  <mergeCells count="4">
    <mergeCell ref="D5:E5"/>
    <mergeCell ref="C5:C6"/>
    <mergeCell ref="F5:F6"/>
    <mergeCell ref="A8:B8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E1"/>
    </sheetView>
  </sheetViews>
  <sheetFormatPr defaultColWidth="7.109375" defaultRowHeight="12.75"/>
  <cols>
    <col min="1" max="1" width="1.77734375" style="366" customWidth="1"/>
    <col min="2" max="2" width="8.77734375" style="366" customWidth="1"/>
    <col min="3" max="3" width="16" style="366" customWidth="1"/>
    <col min="4" max="4" width="6.44140625" style="366" customWidth="1"/>
    <col min="5" max="5" width="7.109375" style="366" customWidth="1"/>
    <col min="6" max="7" width="7.6640625" style="366" customWidth="1"/>
    <col min="8" max="8" width="12.77734375" style="366" customWidth="1"/>
    <col min="9" max="16384" width="7.109375" style="366"/>
  </cols>
  <sheetData>
    <row r="1" spans="1:8" ht="20.100000000000001" customHeight="1">
      <c r="A1" s="372" t="s">
        <v>344</v>
      </c>
      <c r="B1" s="371"/>
      <c r="C1" s="371"/>
      <c r="D1" s="371"/>
      <c r="E1" s="371"/>
      <c r="F1" s="368"/>
    </row>
    <row r="2" spans="1:8" ht="20.100000000000001" customHeight="1">
      <c r="A2" s="372" t="s">
        <v>380</v>
      </c>
      <c r="B2" s="371"/>
      <c r="C2" s="371"/>
      <c r="D2" s="371"/>
      <c r="E2" s="371"/>
      <c r="F2" s="368"/>
    </row>
    <row r="3" spans="1:8" ht="20.100000000000001" customHeight="1">
      <c r="A3" s="367"/>
      <c r="B3" s="369"/>
      <c r="C3" s="369"/>
      <c r="D3" s="369"/>
      <c r="E3" s="369"/>
      <c r="F3" s="369"/>
      <c r="G3" s="370"/>
      <c r="H3" s="367"/>
    </row>
    <row r="4" spans="1:8" ht="20.100000000000001" customHeight="1">
      <c r="A4" s="367"/>
      <c r="B4" s="369"/>
      <c r="C4" s="369"/>
      <c r="D4" s="369"/>
      <c r="E4" s="369"/>
      <c r="F4" s="370"/>
      <c r="G4" s="370"/>
      <c r="H4" s="413" t="s">
        <v>349</v>
      </c>
    </row>
    <row r="5" spans="1:8" ht="20.100000000000001" customHeight="1">
      <c r="A5" s="414"/>
      <c r="B5" s="415"/>
      <c r="C5" s="415"/>
      <c r="D5" s="446" t="s">
        <v>350</v>
      </c>
      <c r="E5" s="446"/>
      <c r="F5" s="446"/>
      <c r="G5" s="446"/>
      <c r="H5" s="416" t="s">
        <v>351</v>
      </c>
    </row>
    <row r="6" spans="1:8" ht="20.100000000000001" customHeight="1">
      <c r="A6" s="367"/>
      <c r="B6" s="369"/>
      <c r="C6" s="369"/>
      <c r="D6" s="417" t="s">
        <v>352</v>
      </c>
      <c r="E6" s="417" t="s">
        <v>353</v>
      </c>
      <c r="F6" s="417" t="s">
        <v>354</v>
      </c>
      <c r="G6" s="417" t="s">
        <v>355</v>
      </c>
      <c r="H6" s="417" t="s">
        <v>356</v>
      </c>
    </row>
    <row r="7" spans="1:8" ht="20.100000000000001" customHeight="1">
      <c r="A7" s="367"/>
      <c r="B7" s="369"/>
      <c r="C7" s="369"/>
      <c r="D7" s="418" t="s">
        <v>357</v>
      </c>
      <c r="E7" s="419" t="s">
        <v>90</v>
      </c>
      <c r="F7" s="419" t="s">
        <v>90</v>
      </c>
      <c r="G7" s="419" t="s">
        <v>99</v>
      </c>
      <c r="H7" s="419" t="s">
        <v>358</v>
      </c>
    </row>
    <row r="8" spans="1:8" ht="20.100000000000001" customHeight="1">
      <c r="A8" s="368"/>
      <c r="B8" s="420"/>
      <c r="C8" s="420"/>
      <c r="D8" s="420"/>
      <c r="E8" s="420"/>
      <c r="F8" s="421"/>
    </row>
    <row r="9" spans="1:8" ht="20.100000000000001" customHeight="1">
      <c r="A9" s="422" t="s">
        <v>359</v>
      </c>
      <c r="B9" s="367"/>
      <c r="C9" s="367"/>
      <c r="D9" s="423">
        <v>159.53</v>
      </c>
      <c r="E9" s="423">
        <v>100.61</v>
      </c>
      <c r="F9" s="423">
        <v>100.61</v>
      </c>
      <c r="G9" s="423">
        <v>99.93</v>
      </c>
      <c r="H9" s="424">
        <v>100.83</v>
      </c>
    </row>
    <row r="10" spans="1:8" ht="20.100000000000001" customHeight="1">
      <c r="A10" s="425"/>
      <c r="B10" s="426"/>
      <c r="C10" s="426"/>
      <c r="H10" s="427"/>
    </row>
    <row r="11" spans="1:8" ht="20.100000000000001" customHeight="1">
      <c r="A11" s="425"/>
      <c r="B11" s="428" t="s">
        <v>360</v>
      </c>
      <c r="C11" s="428"/>
      <c r="D11" s="429">
        <v>165.06</v>
      </c>
      <c r="E11" s="429">
        <v>101.02</v>
      </c>
      <c r="F11" s="429">
        <v>100.7</v>
      </c>
      <c r="G11" s="429">
        <v>100.1</v>
      </c>
      <c r="H11" s="430">
        <v>101.81</v>
      </c>
    </row>
    <row r="12" spans="1:8" ht="20.100000000000001" customHeight="1">
      <c r="A12" s="425"/>
      <c r="B12" s="431" t="s">
        <v>361</v>
      </c>
      <c r="C12" s="428" t="s">
        <v>362</v>
      </c>
      <c r="D12" s="429">
        <v>143.62</v>
      </c>
      <c r="E12" s="429">
        <v>98.8</v>
      </c>
      <c r="F12" s="429">
        <v>98.01</v>
      </c>
      <c r="G12" s="429">
        <v>99.84</v>
      </c>
      <c r="H12" s="432">
        <v>99.35</v>
      </c>
    </row>
    <row r="13" spans="1:8" ht="20.100000000000001" customHeight="1">
      <c r="A13" s="425"/>
      <c r="B13" s="428"/>
      <c r="C13" s="428" t="s">
        <v>363</v>
      </c>
      <c r="D13" s="429">
        <v>168.94</v>
      </c>
      <c r="E13" s="429">
        <v>101.32</v>
      </c>
      <c r="F13" s="429">
        <v>101.15</v>
      </c>
      <c r="G13" s="429">
        <v>100.16</v>
      </c>
      <c r="H13" s="432">
        <v>102.41</v>
      </c>
    </row>
    <row r="14" spans="1:8" ht="20.100000000000001" customHeight="1">
      <c r="A14" s="425"/>
      <c r="B14" s="428"/>
      <c r="C14" s="428" t="s">
        <v>364</v>
      </c>
      <c r="D14" s="429">
        <v>176.56</v>
      </c>
      <c r="E14" s="429">
        <v>102.11</v>
      </c>
      <c r="F14" s="429">
        <v>101.78</v>
      </c>
      <c r="G14" s="429">
        <v>100.1</v>
      </c>
      <c r="H14" s="432">
        <v>102.21</v>
      </c>
    </row>
    <row r="15" spans="1:8" ht="20.100000000000001" customHeight="1">
      <c r="A15" s="425"/>
      <c r="B15" s="428" t="s">
        <v>365</v>
      </c>
      <c r="C15" s="428"/>
      <c r="D15" s="429">
        <v>144.76</v>
      </c>
      <c r="E15" s="429">
        <v>101.96</v>
      </c>
      <c r="F15" s="429">
        <v>101.51</v>
      </c>
      <c r="G15" s="429">
        <v>100.07</v>
      </c>
      <c r="H15" s="432">
        <v>102.21</v>
      </c>
    </row>
    <row r="16" spans="1:8" ht="20.100000000000001" customHeight="1">
      <c r="A16" s="425"/>
      <c r="B16" s="428" t="s">
        <v>366</v>
      </c>
      <c r="C16" s="428"/>
      <c r="D16" s="429">
        <v>154.83000000000001</v>
      </c>
      <c r="E16" s="429">
        <v>103.31</v>
      </c>
      <c r="F16" s="429">
        <v>101.91</v>
      </c>
      <c r="G16" s="429">
        <v>100.28</v>
      </c>
      <c r="H16" s="432">
        <v>103.41</v>
      </c>
    </row>
    <row r="17" spans="1:8" ht="20.100000000000001" customHeight="1">
      <c r="A17" s="425"/>
      <c r="B17" s="428" t="s">
        <v>367</v>
      </c>
      <c r="C17" s="428"/>
      <c r="D17" s="429">
        <v>166.85</v>
      </c>
      <c r="E17" s="429">
        <v>98.63</v>
      </c>
      <c r="F17" s="429">
        <v>100.82</v>
      </c>
      <c r="G17" s="429">
        <v>99.55</v>
      </c>
      <c r="H17" s="432">
        <v>97.93</v>
      </c>
    </row>
    <row r="18" spans="1:8" ht="20.100000000000001" customHeight="1">
      <c r="A18" s="425"/>
      <c r="B18" s="428" t="s">
        <v>368</v>
      </c>
      <c r="C18" s="428"/>
      <c r="D18" s="429">
        <v>136.13</v>
      </c>
      <c r="E18" s="429">
        <v>102.03</v>
      </c>
      <c r="F18" s="429">
        <v>101.25</v>
      </c>
      <c r="G18" s="429">
        <v>100.11</v>
      </c>
      <c r="H18" s="432">
        <v>102.15</v>
      </c>
    </row>
    <row r="19" spans="1:8" ht="20.100000000000001" customHeight="1">
      <c r="A19" s="425"/>
      <c r="B19" s="428" t="s">
        <v>369</v>
      </c>
      <c r="C19" s="428"/>
      <c r="D19" s="429">
        <v>198.04</v>
      </c>
      <c r="E19" s="429">
        <v>102</v>
      </c>
      <c r="F19" s="429">
        <v>101.16</v>
      </c>
      <c r="G19" s="429">
        <v>100.03</v>
      </c>
      <c r="H19" s="432">
        <v>102.28</v>
      </c>
    </row>
    <row r="20" spans="1:8" ht="20.100000000000001" customHeight="1">
      <c r="A20" s="425"/>
      <c r="B20" s="431" t="s">
        <v>361</v>
      </c>
      <c r="C20" s="428" t="s">
        <v>370</v>
      </c>
      <c r="D20" s="429">
        <v>227.75</v>
      </c>
      <c r="E20" s="429">
        <v>102.01</v>
      </c>
      <c r="F20" s="429">
        <v>101.14</v>
      </c>
      <c r="G20" s="429">
        <v>100.01</v>
      </c>
      <c r="H20" s="432">
        <v>102.32</v>
      </c>
    </row>
    <row r="21" spans="1:8" ht="20.100000000000001" customHeight="1">
      <c r="A21" s="425"/>
      <c r="B21" s="428" t="s">
        <v>371</v>
      </c>
      <c r="C21" s="428"/>
      <c r="D21" s="429">
        <v>135.22999999999999</v>
      </c>
      <c r="E21" s="429">
        <v>88.05</v>
      </c>
      <c r="F21" s="429">
        <v>96.16</v>
      </c>
      <c r="G21" s="429">
        <v>97.88</v>
      </c>
      <c r="H21" s="432">
        <v>87.67</v>
      </c>
    </row>
    <row r="22" spans="1:8" ht="20.100000000000001" customHeight="1">
      <c r="A22" s="425"/>
      <c r="B22" s="428" t="s">
        <v>372</v>
      </c>
      <c r="C22" s="428"/>
      <c r="D22" s="429">
        <v>87.49</v>
      </c>
      <c r="E22" s="429">
        <v>100.5</v>
      </c>
      <c r="F22" s="429">
        <v>99.74</v>
      </c>
      <c r="G22" s="429">
        <v>99.98</v>
      </c>
      <c r="H22" s="432">
        <v>100.4</v>
      </c>
    </row>
    <row r="23" spans="1:8" ht="20.100000000000001" customHeight="1">
      <c r="A23" s="425"/>
      <c r="B23" s="428" t="s">
        <v>373</v>
      </c>
      <c r="C23" s="428"/>
      <c r="D23" s="429">
        <v>213.22</v>
      </c>
      <c r="E23" s="429">
        <v>108.93</v>
      </c>
      <c r="F23" s="429">
        <v>101.01</v>
      </c>
      <c r="G23" s="429">
        <v>100.87</v>
      </c>
      <c r="H23" s="432">
        <v>108.37</v>
      </c>
    </row>
    <row r="24" spans="1:8" ht="20.100000000000001" customHeight="1">
      <c r="A24" s="425"/>
      <c r="B24" s="431" t="s">
        <v>361</v>
      </c>
      <c r="C24" s="428" t="s">
        <v>374</v>
      </c>
      <c r="D24" s="429">
        <v>228.16</v>
      </c>
      <c r="E24" s="429">
        <v>109.92</v>
      </c>
      <c r="F24" s="429">
        <v>101.04</v>
      </c>
      <c r="G24" s="429">
        <v>100.91</v>
      </c>
      <c r="H24" s="432">
        <v>109.16</v>
      </c>
    </row>
    <row r="25" spans="1:8" ht="20.100000000000001" customHeight="1">
      <c r="A25" s="425"/>
      <c r="B25" s="428" t="s">
        <v>375</v>
      </c>
      <c r="C25" s="428"/>
      <c r="D25" s="429">
        <v>129.62</v>
      </c>
      <c r="E25" s="429">
        <v>101.82</v>
      </c>
      <c r="F25" s="429">
        <v>101.54</v>
      </c>
      <c r="G25" s="429">
        <v>100.04</v>
      </c>
      <c r="H25" s="432">
        <v>101.63</v>
      </c>
    </row>
    <row r="26" spans="1:8" ht="20.100000000000001" customHeight="1">
      <c r="A26" s="425"/>
      <c r="B26" s="428" t="s">
        <v>376</v>
      </c>
      <c r="C26" s="428"/>
      <c r="D26" s="429">
        <v>160.47999999999999</v>
      </c>
      <c r="E26" s="429">
        <v>102.65</v>
      </c>
      <c r="F26" s="429">
        <v>101.78</v>
      </c>
      <c r="G26" s="429">
        <v>99.98</v>
      </c>
      <c r="H26" s="432">
        <v>103.06</v>
      </c>
    </row>
    <row r="27" spans="1:8" ht="20.100000000000001" customHeight="1">
      <c r="A27" s="425"/>
      <c r="B27" s="428"/>
      <c r="C27" s="428"/>
      <c r="H27" s="427"/>
    </row>
    <row r="28" spans="1:8" ht="20.100000000000001" customHeight="1">
      <c r="A28" s="422" t="s">
        <v>377</v>
      </c>
      <c r="B28" s="433"/>
      <c r="C28" s="433"/>
      <c r="D28" s="423">
        <v>159.86000000000001</v>
      </c>
      <c r="E28" s="423">
        <v>89.44</v>
      </c>
      <c r="F28" s="423">
        <v>95.05</v>
      </c>
      <c r="G28" s="423">
        <v>96.08</v>
      </c>
      <c r="H28" s="424">
        <v>94.94</v>
      </c>
    </row>
    <row r="29" spans="1:8" ht="20.100000000000001" customHeight="1">
      <c r="A29" s="422" t="s">
        <v>378</v>
      </c>
      <c r="B29" s="433"/>
      <c r="C29" s="433"/>
      <c r="D29" s="423">
        <v>125.98</v>
      </c>
      <c r="E29" s="423">
        <v>102.96</v>
      </c>
      <c r="F29" s="423">
        <v>102.33</v>
      </c>
      <c r="G29" s="423">
        <v>100.31</v>
      </c>
      <c r="H29" s="424">
        <v>102.04</v>
      </c>
    </row>
    <row r="30" spans="1:8" ht="20.100000000000001" customHeight="1">
      <c r="A30" s="422" t="s">
        <v>379</v>
      </c>
      <c r="B30" s="434"/>
      <c r="C30" s="434"/>
      <c r="D30" s="435"/>
      <c r="E30" s="423">
        <v>1.98</v>
      </c>
      <c r="F30" s="436"/>
      <c r="G30" s="423">
        <v>0.1</v>
      </c>
      <c r="H30" s="424">
        <v>2.19</v>
      </c>
    </row>
    <row r="31" spans="1:8">
      <c r="E31" s="437"/>
      <c r="F31" s="437"/>
      <c r="G31" s="437"/>
      <c r="H31" s="437"/>
    </row>
    <row r="33" spans="5:7">
      <c r="E33" s="437"/>
      <c r="G33" s="437"/>
    </row>
  </sheetData>
  <mergeCells count="1">
    <mergeCell ref="D5:G5"/>
  </mergeCells>
  <pageMargins left="1" right="0.5" top="0.75" bottom="0.5" header="0.35" footer="0.25"/>
  <pageSetup firstPageNumber="16" orientation="portrait" r:id="rId1"/>
  <headerFooter alignWithMargins="0">
    <oddHeader>&amp;C&amp;11&amp;P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01NN</vt:lpstr>
      <vt:lpstr>IIP</vt:lpstr>
      <vt:lpstr>SP</vt:lpstr>
      <vt:lpstr>CS TT TK</vt:lpstr>
      <vt:lpstr>LAO DONG</vt:lpstr>
      <vt:lpstr>VonDT</vt:lpstr>
      <vt:lpstr>Sheet1</vt:lpstr>
      <vt:lpstr>Tongmuc</vt:lpstr>
      <vt:lpstr>CPI</vt:lpstr>
      <vt:lpstr>XK</vt:lpstr>
      <vt:lpstr>NK</vt:lpstr>
      <vt:lpstr>Vantai</vt:lpstr>
      <vt:lpstr>T7-2015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ptnam</cp:lastModifiedBy>
  <cp:lastPrinted>2015-08-25T09:33:58Z</cp:lastPrinted>
  <dcterms:created xsi:type="dcterms:W3CDTF">2014-02-21T06:37:58Z</dcterms:created>
  <dcterms:modified xsi:type="dcterms:W3CDTF">2015-08-25T09:34:04Z</dcterms:modified>
</cp:coreProperties>
</file>