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20100" windowHeight="8385"/>
  </bookViews>
  <sheets>
    <sheet name="NN" sheetId="6" r:id="rId1"/>
    <sheet name="IIP" sheetId="1" r:id="rId2"/>
    <sheet name="SP" sheetId="2" r:id="rId3"/>
    <sheet name="CS TT TK" sheetId="3" r:id="rId4"/>
    <sheet name="LAO DONG" sheetId="4" r:id="rId5"/>
    <sheet name="VonNS" sheetId="7" r:id="rId6"/>
    <sheet name="FDI" sheetId="17" r:id="rId7"/>
    <sheet name="Tongmuc" sheetId="9" r:id="rId8"/>
    <sheet name="XK" sheetId="11" r:id="rId9"/>
    <sheet name="NK" sheetId="12" r:id="rId10"/>
    <sheet name="CPI " sheetId="16" r:id="rId11"/>
    <sheet name="Vantai" sheetId="10" r:id="rId12"/>
    <sheet name="Du lich" sheetId="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0" localSheetId="10">'[1]PNT-QUOT-#3'!#REF!</definedName>
    <definedName name="\0" localSheetId="0">'[1]PNT-QUOT-#3'!#REF!</definedName>
    <definedName name="\0" localSheetId="5">'[1]PNT-QUOT-#3'!#REF!</definedName>
    <definedName name="\0">'[2]PNT-QUOT-#3'!#REF!</definedName>
    <definedName name="\z" localSheetId="10">'[1]COAT&amp;WRAP-QIOT-#3'!#REF!</definedName>
    <definedName name="\z" localSheetId="0">'[1]COAT&amp;WRAP-QIOT-#3'!#REF!</definedName>
    <definedName name="\z" localSheetId="5">'[1]COAT&amp;WRAP-QIOT-#3'!#REF!</definedName>
    <definedName name="\z">'[2]COAT&amp;WRAP-QIOT-#3'!#REF!</definedName>
    <definedName name="_________h1" localSheetId="10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9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9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9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9" hidden="1">{#N/A,#N/A,FALSE,"Chung"}</definedName>
    <definedName name="_B5" hidden="1">{#N/A,#N/A,FALSE,"Chung"}</definedName>
    <definedName name="_Fill" localSheetId="10" hidden="1">#REF!</definedName>
    <definedName name="_Fill" localSheetId="0" hidden="1">#REF!</definedName>
    <definedName name="_Fill" localSheetId="5" hidden="1">#REF!</definedName>
    <definedName name="_Fill" hidden="1">#REF!</definedName>
    <definedName name="_h1" localSheetId="10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10">'[1]PNT-QUOT-#3'!#REF!</definedName>
    <definedName name="A" localSheetId="0">'[1]PNT-QUOT-#3'!#REF!</definedName>
    <definedName name="A" localSheetId="5">'[1]PNT-QUOT-#3'!#REF!</definedName>
    <definedName name="A">'[2]PNT-QUOT-#3'!#REF!</definedName>
    <definedName name="AAA" localSheetId="10">'[3]MTL$-INTER'!#REF!</definedName>
    <definedName name="AAA" localSheetId="0">'[4]MTL$-INTER'!#REF!</definedName>
    <definedName name="AAA" localSheetId="5">'[3]MTL$-INTER'!#REF!</definedName>
    <definedName name="AAA">'[3]MTL$-INTER'!#REF!</definedName>
    <definedName name="abc" localSheetId="10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10">#REF!</definedName>
    <definedName name="adsf">#REF!</definedName>
    <definedName name="anpha" localSheetId="10">#REF!</definedName>
    <definedName name="anpha">#REF!</definedName>
    <definedName name="B" localSheetId="10">'[1]PNT-QUOT-#3'!#REF!</definedName>
    <definedName name="B" localSheetId="0">'[1]PNT-QUOT-#3'!#REF!</definedName>
    <definedName name="B" localSheetId="5">'[1]PNT-QUOT-#3'!#REF!</definedName>
    <definedName name="B">'[2]PNT-QUOT-#3'!#REF!</definedName>
    <definedName name="B5new" localSheetId="10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10">#REF!</definedName>
    <definedName name="beta">#REF!</definedName>
    <definedName name="BT" localSheetId="10">#REF!</definedName>
    <definedName name="BT" localSheetId="0">#REF!</definedName>
    <definedName name="BT" localSheetId="5">#REF!</definedName>
    <definedName name="BT">#REF!</definedName>
    <definedName name="bv" localSheetId="10">#REF!</definedName>
    <definedName name="bv" localSheetId="5">#REF!</definedName>
    <definedName name="bv">#REF!</definedName>
    <definedName name="COAT" localSheetId="10">'[1]PNT-QUOT-#3'!#REF!</definedName>
    <definedName name="COAT" localSheetId="0">'[1]PNT-QUOT-#3'!#REF!</definedName>
    <definedName name="COAT" localSheetId="5">'[1]PNT-QUOT-#3'!#REF!</definedName>
    <definedName name="COAT">'[2]PNT-QUOT-#3'!#REF!</definedName>
    <definedName name="CS_10" localSheetId="10">#REF!</definedName>
    <definedName name="CS_10" localSheetId="0">#REF!</definedName>
    <definedName name="CS_10" localSheetId="5">#REF!</definedName>
    <definedName name="CS_10">#REF!</definedName>
    <definedName name="CS_100" localSheetId="10">#REF!</definedName>
    <definedName name="CS_100" localSheetId="0">#REF!</definedName>
    <definedName name="CS_100" localSheetId="5">#REF!</definedName>
    <definedName name="CS_100">#REF!</definedName>
    <definedName name="CS_10S" localSheetId="10">#REF!</definedName>
    <definedName name="CS_10S" localSheetId="0">#REF!</definedName>
    <definedName name="CS_10S" localSheetId="5">#REF!</definedName>
    <definedName name="CS_10S">#REF!</definedName>
    <definedName name="CS_120" localSheetId="0">#REF!</definedName>
    <definedName name="CS_120" localSheetId="5">#REF!</definedName>
    <definedName name="CS_120">#REF!</definedName>
    <definedName name="CS_140" localSheetId="0">#REF!</definedName>
    <definedName name="CS_140" localSheetId="5">#REF!</definedName>
    <definedName name="CS_140">#REF!</definedName>
    <definedName name="CS_160" localSheetId="0">#REF!</definedName>
    <definedName name="CS_160" localSheetId="5">#REF!</definedName>
    <definedName name="CS_160">#REF!</definedName>
    <definedName name="CS_20" localSheetId="0">#REF!</definedName>
    <definedName name="CS_20" localSheetId="5">#REF!</definedName>
    <definedName name="CS_20">#REF!</definedName>
    <definedName name="CS_30" localSheetId="0">#REF!</definedName>
    <definedName name="CS_30" localSheetId="5">#REF!</definedName>
    <definedName name="CS_30">#REF!</definedName>
    <definedName name="CS_40" localSheetId="0">#REF!</definedName>
    <definedName name="CS_40" localSheetId="5">#REF!</definedName>
    <definedName name="CS_40">#REF!</definedName>
    <definedName name="CS_40S" localSheetId="0">#REF!</definedName>
    <definedName name="CS_40S" localSheetId="5">#REF!</definedName>
    <definedName name="CS_40S">#REF!</definedName>
    <definedName name="CS_5S" localSheetId="0">#REF!</definedName>
    <definedName name="CS_5S" localSheetId="5">#REF!</definedName>
    <definedName name="CS_5S">#REF!</definedName>
    <definedName name="CS_60" localSheetId="0">#REF!</definedName>
    <definedName name="CS_60" localSheetId="5">#REF!</definedName>
    <definedName name="CS_60">#REF!</definedName>
    <definedName name="CS_80" localSheetId="0">#REF!</definedName>
    <definedName name="CS_80" localSheetId="5">#REF!</definedName>
    <definedName name="CS_80">#REF!</definedName>
    <definedName name="CS_80S" localSheetId="0">#REF!</definedName>
    <definedName name="CS_80S" localSheetId="5">#REF!</definedName>
    <definedName name="CS_80S">#REF!</definedName>
    <definedName name="CS_STD" localSheetId="0">#REF!</definedName>
    <definedName name="CS_STD" localSheetId="5">#REF!</definedName>
    <definedName name="CS_STD">#REF!</definedName>
    <definedName name="CS_XS" localSheetId="0">#REF!</definedName>
    <definedName name="CS_XS" localSheetId="5">#REF!</definedName>
    <definedName name="CS_XS">#REF!</definedName>
    <definedName name="CS_XXS" localSheetId="0">#REF!</definedName>
    <definedName name="CS_XXS" localSheetId="5">#REF!</definedName>
    <definedName name="CS_XXS">#REF!</definedName>
    <definedName name="cv" localSheetId="10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10">#REF!</definedName>
    <definedName name="cx" localSheetId="0">#REF!</definedName>
    <definedName name="cx" localSheetId="5">#REF!</definedName>
    <definedName name="cx">#REF!</definedName>
    <definedName name="d" localSheetId="10" hidden="1">#REF!</definedName>
    <definedName name="d" localSheetId="5" hidden="1">#REF!</definedName>
    <definedName name="d" hidden="1">#REF!</definedName>
    <definedName name="dd" localSheetId="10">#REF!</definedName>
    <definedName name="dd">#REF!</definedName>
    <definedName name="df" localSheetId="10" hidden="1">#REF!</definedName>
    <definedName name="df" localSheetId="5" hidden="1">#REF!</definedName>
    <definedName name="df" hidden="1">#REF!</definedName>
    <definedName name="dg" localSheetId="10">#REF!</definedName>
    <definedName name="dg">#REF!</definedName>
    <definedName name="dien" localSheetId="10">#REF!</definedName>
    <definedName name="dien">#REF!</definedName>
    <definedName name="dn" localSheetId="10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10">#REF!</definedName>
    <definedName name="ffddg">#REF!</definedName>
    <definedName name="FP" localSheetId="10">'[1]COAT&amp;WRAP-QIOT-#3'!#REF!</definedName>
    <definedName name="FP" localSheetId="0">'[1]COAT&amp;WRAP-QIOT-#3'!#REF!</definedName>
    <definedName name="FP" localSheetId="5">'[1]COAT&amp;WRAP-QIOT-#3'!#REF!</definedName>
    <definedName name="FP">'[2]COAT&amp;WRAP-QIOT-#3'!#REF!</definedName>
    <definedName name="h" localSheetId="10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10">#REF!</definedName>
    <definedName name="hab" localSheetId="0">#REF!</definedName>
    <definedName name="hab" localSheetId="5">#REF!</definedName>
    <definedName name="hab">#REF!</definedName>
    <definedName name="habac" localSheetId="10">#REF!</definedName>
    <definedName name="habac" localSheetId="0">#REF!</definedName>
    <definedName name="habac" localSheetId="5">#REF!</definedName>
    <definedName name="habac">#REF!</definedName>
    <definedName name="Habac1">'[5]7 THAI NGUYEN'!$A$11</definedName>
    <definedName name="hhg" localSheetId="10">#REF!</definedName>
    <definedName name="hhg" localSheetId="0">#REF!</definedName>
    <definedName name="hhg" localSheetId="5">#REF!</definedName>
    <definedName name="hhg">#REF!</definedName>
    <definedName name="HTML_CodePage" hidden="1">1252</definedName>
    <definedName name="HTML_Control" localSheetId="10" hidden="1">{"'TDTGT (theo Dphuong)'!$A$4:$F$75"}</definedName>
    <definedName name="HTML_Control" localSheetId="9" hidden="1">{"'TDTGT (theo Dphuong)'!$A$4:$F$75"}</definedName>
    <definedName name="HTML_Control" localSheetId="0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9" hidden="1">{#N/A,#N/A,FALSE,"Chung"}</definedName>
    <definedName name="i" hidden="1">{#N/A,#N/A,FALSE,"Chung"}</definedName>
    <definedName name="IO" localSheetId="10">'[1]COAT&amp;WRAP-QIOT-#3'!#REF!</definedName>
    <definedName name="IO" localSheetId="0">'[1]COAT&amp;WRAP-QIOT-#3'!#REF!</definedName>
    <definedName name="IO" localSheetId="5">'[1]COAT&amp;WRAP-QIOT-#3'!#REF!</definedName>
    <definedName name="IO">'[2]COAT&amp;WRAP-QIOT-#3'!#REF!</definedName>
    <definedName name="kjh" localSheetId="10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10">#REF!</definedName>
    <definedName name="kjhjfhdjkfndfndf" localSheetId="0">#REF!</definedName>
    <definedName name="kjhjfhdjkfndfndf" localSheetId="5">#REF!</definedName>
    <definedName name="kjhjfhdjkfndfndf">#REF!</definedName>
    <definedName name="m" localSheetId="10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0">'[1]COAT&amp;WRAP-QIOT-#3'!#REF!</definedName>
    <definedName name="MAT" localSheetId="5">'[1]COAT&amp;WRAP-QIOT-#3'!#REF!</definedName>
    <definedName name="MAT">'[2]COAT&amp;WRAP-QIOT-#3'!#REF!</definedName>
    <definedName name="mc" localSheetId="10">#REF!</definedName>
    <definedName name="mc" localSheetId="0">#REF!</definedName>
    <definedName name="mc" localSheetId="5">#REF!</definedName>
    <definedName name="mc">#REF!</definedName>
    <definedName name="MF" localSheetId="10">'[1]COAT&amp;WRAP-QIOT-#3'!#REF!</definedName>
    <definedName name="MF" localSheetId="0">'[1]COAT&amp;WRAP-QIOT-#3'!#REF!</definedName>
    <definedName name="MF" localSheetId="5">'[1]COAT&amp;WRAP-QIOT-#3'!#REF!</definedName>
    <definedName name="MF">'[2]COAT&amp;WRAP-QIOT-#3'!#REF!</definedName>
    <definedName name="mnh" localSheetId="10">'[6]2.74'!#REF!</definedName>
    <definedName name="mnh">'[6]2.74'!#REF!</definedName>
    <definedName name="n" localSheetId="10">'[6]2.74'!#REF!</definedName>
    <definedName name="n">'[6]2.74'!#REF!</definedName>
    <definedName name="nhan" localSheetId="10">#REF!</definedName>
    <definedName name="nhan" localSheetId="0">#REF!</definedName>
    <definedName name="nhan" localSheetId="5">#REF!</definedName>
    <definedName name="nhan">#REF!</definedName>
    <definedName name="Nhan_xet_cua_dai">"Picture 1"</definedName>
    <definedName name="nuoc" localSheetId="10">#REF!</definedName>
    <definedName name="nuoc">#REF!</definedName>
    <definedName name="oanh" localSheetId="10" hidden="1">{#N/A,#N/A,FALSE,"Chung"}</definedName>
    <definedName name="oanh" localSheetId="9" hidden="1">{#N/A,#N/A,FALSE,"Chung"}</definedName>
    <definedName name="oanh" localSheetId="5" hidden="1">{#N/A,#N/A,FALSE,"Chung"}</definedName>
    <definedName name="oanh" hidden="1">{#N/A,#N/A,FALSE,"Chung"}</definedName>
    <definedName name="P" localSheetId="10">'[1]PNT-QUOT-#3'!#REF!</definedName>
    <definedName name="P" localSheetId="0">'[1]PNT-QUOT-#3'!#REF!</definedName>
    <definedName name="P" localSheetId="5">'[1]PNT-QUOT-#3'!#REF!</definedName>
    <definedName name="P">'[2]PNT-QUOT-#3'!#REF!</definedName>
    <definedName name="PEJM" localSheetId="10">'[1]COAT&amp;WRAP-QIOT-#3'!#REF!</definedName>
    <definedName name="PEJM" localSheetId="0">'[1]COAT&amp;WRAP-QIOT-#3'!#REF!</definedName>
    <definedName name="PEJM" localSheetId="5">'[1]COAT&amp;WRAP-QIOT-#3'!#REF!</definedName>
    <definedName name="PEJM">'[2]COAT&amp;WRAP-QIOT-#3'!#REF!</definedName>
    <definedName name="PF" localSheetId="10">'[1]PNT-QUOT-#3'!#REF!</definedName>
    <definedName name="PF" localSheetId="0">'[1]PNT-QUOT-#3'!#REF!</definedName>
    <definedName name="PF" localSheetId="5">'[1]PNT-QUOT-#3'!#REF!</definedName>
    <definedName name="PF">'[2]PNT-QUOT-#3'!#REF!</definedName>
    <definedName name="PM" localSheetId="10">[7]IBASE!$AH$16:$AV$110</definedName>
    <definedName name="PM" localSheetId="0">[7]IBASE!$AH$16:$AV$110</definedName>
    <definedName name="PM" localSheetId="5">[7]IBASE!$AH$16:$AV$110</definedName>
    <definedName name="PM">[8]IBASE!$AH$16:$AV$110</definedName>
    <definedName name="Print_Area_MI" localSheetId="10">[9]ESTI.!$A$1:$U$52</definedName>
    <definedName name="Print_Area_MI" localSheetId="0">[10]ESTI.!$A$1:$U$52</definedName>
    <definedName name="Print_Area_MI" localSheetId="5">[9]ESTI.!$A$1:$U$52</definedName>
    <definedName name="Print_Area_MI">[9]ESTI.!$A$1:$U$52</definedName>
    <definedName name="_xlnm.Print_Titles" localSheetId="10">'[11]TiÕn ®é thùc hiÖn KC'!#REF!</definedName>
    <definedName name="_xlnm.Print_Titles">'[11]TiÕn ®é thùc hiÖn KC'!#REF!</definedName>
    <definedName name="pt" localSheetId="10">#REF!</definedName>
    <definedName name="pt">#REF!</definedName>
    <definedName name="ptr" localSheetId="10">#REF!</definedName>
    <definedName name="ptr">#REF!</definedName>
    <definedName name="ptvt">'[12]ma-pt'!$A$6:$IV$228</definedName>
    <definedName name="qưeqwrqw" localSheetId="10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10">'[1]COAT&amp;WRAP-QIOT-#3'!#REF!</definedName>
    <definedName name="RT" localSheetId="0">'[1]COAT&amp;WRAP-QIOT-#3'!#REF!</definedName>
    <definedName name="RT" localSheetId="5">'[1]COAT&amp;WRAP-QIOT-#3'!#REF!</definedName>
    <definedName name="RT">'[2]COAT&amp;WRAP-QIOT-#3'!#REF!</definedName>
    <definedName name="SB" localSheetId="10">[7]IBASE!$AH$7:$AL$14</definedName>
    <definedName name="SB" localSheetId="0">[7]IBASE!$AH$7:$AL$14</definedName>
    <definedName name="SB" localSheetId="5">[7]IBASE!$AH$7:$AL$14</definedName>
    <definedName name="SB">[8]IBASE!$AH$7:$AL$14</definedName>
    <definedName name="SORT" localSheetId="10">#REF!</definedName>
    <definedName name="SORT" localSheetId="0">#REF!</definedName>
    <definedName name="SORT" localSheetId="5">#REF!</definedName>
    <definedName name="SORT">#REF!</definedName>
    <definedName name="SORT_AREA" localSheetId="10">'[9]DI-ESTI'!$A$8:$R$489</definedName>
    <definedName name="SORT_AREA" localSheetId="0">'[10]DI-ESTI'!$A$8:$R$489</definedName>
    <definedName name="SORT_AREA" localSheetId="5">'[9]DI-ESTI'!$A$8:$R$489</definedName>
    <definedName name="SORT_AREA">'[9]DI-ESTI'!$A$8:$R$489</definedName>
    <definedName name="SP" localSheetId="10">'[1]PNT-QUOT-#3'!#REF!</definedName>
    <definedName name="SP" localSheetId="0">'[1]PNT-QUOT-#3'!#REF!</definedName>
    <definedName name="SP" localSheetId="5">'[1]PNT-QUOT-#3'!#REF!</definedName>
    <definedName name="SP">'[2]PNT-QUOT-#3'!#REF!</definedName>
    <definedName name="sss" localSheetId="10">#REF!</definedName>
    <definedName name="sss" localSheetId="0">#REF!</definedName>
    <definedName name="sss" localSheetId="5">#REF!</definedName>
    <definedName name="sss">#REF!</definedName>
    <definedName name="TBA" localSheetId="10">#REF!</definedName>
    <definedName name="TBA" localSheetId="0">#REF!</definedName>
    <definedName name="TBA" localSheetId="5">#REF!</definedName>
    <definedName name="TBA">#REF!</definedName>
    <definedName name="td" localSheetId="10">#REF!</definedName>
    <definedName name="td">#REF!</definedName>
    <definedName name="th_bl" localSheetId="10">#REF!</definedName>
    <definedName name="th_bl" localSheetId="0">#REF!</definedName>
    <definedName name="th_bl" localSheetId="5">#REF!</definedName>
    <definedName name="th_bl">#REF!</definedName>
    <definedName name="thanh" localSheetId="10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0">'[1]COAT&amp;WRAP-QIOT-#3'!#REF!</definedName>
    <definedName name="THK" localSheetId="5">'[1]COAT&amp;WRAP-QIOT-#3'!#REF!</definedName>
    <definedName name="THK">'[2]COAT&amp;WRAP-QIOT-#3'!#REF!</definedName>
    <definedName name="Tnghiep" localSheetId="10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10">#REF!</definedName>
    <definedName name="ttt">#REF!</definedName>
    <definedName name="vfff" localSheetId="10">#REF!</definedName>
    <definedName name="vfff" localSheetId="0">#REF!</definedName>
    <definedName name="vfff" localSheetId="5">#REF!</definedName>
    <definedName name="vfff">#REF!</definedName>
    <definedName name="vv" localSheetId="10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10" hidden="1">{#N/A,#N/A,FALSE,"Chung"}</definedName>
    <definedName name="wrn.thu." localSheetId="9" hidden="1">{#N/A,#N/A,FALSE,"Chung"}</definedName>
    <definedName name="wrn.thu." localSheetId="0" hidden="1">{#N/A,#N/A,FALSE,"Chung"}</definedName>
    <definedName name="wrn.thu." localSheetId="5" hidden="1">{#N/A,#N/A,FALSE,"Chung"}</definedName>
    <definedName name="wrn.thu." hidden="1">{#N/A,#N/A,FALSE,"Chung"}</definedName>
    <definedName name="xd" localSheetId="10">'[13]7 THAI NGUYEN'!$A$11</definedName>
    <definedName name="xd">'[13]7 THAI NGUYEN'!$A$11</definedName>
    <definedName name="ZYX" localSheetId="10">#REF!</definedName>
    <definedName name="ZYX" localSheetId="0">#REF!</definedName>
    <definedName name="ZYX" localSheetId="5">#REF!</definedName>
    <definedName name="ZYX">#REF!</definedName>
    <definedName name="ZZZ" localSheetId="10">#REF!</definedName>
    <definedName name="ZZZ" localSheetId="0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P8" i="12"/>
  <c r="Q8"/>
  <c r="P9"/>
  <c r="Q9"/>
  <c r="D10"/>
  <c r="G10"/>
  <c r="Q10" s="1"/>
  <c r="J10"/>
  <c r="P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8" i="11"/>
  <c r="Q8"/>
  <c r="R8"/>
  <c r="S8"/>
  <c r="T8" s="1"/>
  <c r="M9"/>
  <c r="P9"/>
  <c r="Q9"/>
  <c r="S9"/>
  <c r="D10"/>
  <c r="G10"/>
  <c r="Q10" s="1"/>
  <c r="J10"/>
  <c r="S10" s="1"/>
  <c r="P10"/>
  <c r="D11"/>
  <c r="Q11" s="1"/>
  <c r="E11"/>
  <c r="G11"/>
  <c r="H11"/>
  <c r="J11"/>
  <c r="M11"/>
  <c r="D12"/>
  <c r="P12" s="1"/>
  <c r="P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G12" l="1"/>
  <c r="Q12" s="1"/>
  <c r="J12"/>
  <c r="P11"/>
  <c r="C8" i="10"/>
  <c r="D8"/>
  <c r="E8"/>
  <c r="E12"/>
  <c r="J12"/>
  <c r="K12"/>
  <c r="J15"/>
  <c r="K15"/>
  <c r="C24"/>
  <c r="D24"/>
  <c r="J28"/>
  <c r="K28"/>
  <c r="J31"/>
  <c r="K31"/>
  <c r="C8" i="9"/>
  <c r="D8"/>
  <c r="E8"/>
  <c r="E7" i="6"/>
  <c r="E8"/>
  <c r="E9"/>
  <c r="E11"/>
  <c r="E12"/>
  <c r="E13"/>
  <c r="C29" i="2"/>
  <c r="C30"/>
  <c r="C31"/>
  <c r="C32"/>
  <c r="C33"/>
  <c r="C34"/>
  <c r="C35"/>
  <c r="C36"/>
  <c r="C37"/>
  <c r="C38"/>
  <c r="C39"/>
  <c r="C40"/>
  <c r="C28" l="1"/>
  <c r="C27"/>
  <c r="C26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<sst xmlns="http://schemas.openxmlformats.org/spreadsheetml/2006/main" count="581" uniqueCount="385">
  <si>
    <t xml:space="preserve">2. Chỉ số sản xuất công nghiệp </t>
  </si>
  <si>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</si>
  <si>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</si>
  <si>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</si>
  <si>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</si>
  <si>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</si>
  <si>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</si>
  <si>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</si>
  <si>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</si>
  <si>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</si>
  <si>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</si>
  <si>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</si>
  <si>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</si>
  <si>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</si>
  <si>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</si>
  <si>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</si>
  <si>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</si>
  <si>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</si>
  <si>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</si>
  <si>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</si>
  <si>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</si>
  <si>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</si>
  <si>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</si>
  <si>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</si>
  <si>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</si>
  <si>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</si>
  <si>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</si>
  <si>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</si>
  <si>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Cung cấp nước; hoạt động quản lý và xử lý rác thải, nước thải</t>
  </si>
  <si>
    <t>Khai thác, xử lý và cung cấp nước</t>
  </si>
  <si>
    <t>3. Một số sản phẩm chủ yếu của ngành công nghiệp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</si>
  <si>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</si>
  <si>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</si>
  <si>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</si>
  <si>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</si>
  <si>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</si>
  <si>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</si>
  <si>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</si>
  <si>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</si>
  <si>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</si>
  <si>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</si>
  <si>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</si>
  <si>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</si>
  <si>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</si>
  <si>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</si>
  <si>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</si>
  <si>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</si>
  <si>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</si>
  <si>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</si>
  <si>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</si>
  <si>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</si>
  <si>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</si>
  <si>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</si>
  <si>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</si>
  <si>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</si>
  <si>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</si>
  <si>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</si>
  <si>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</si>
  <si>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</si>
  <si>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</si>
  <si>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</si>
  <si>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</si>
  <si>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</si>
  <si>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</si>
  <si>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</si>
  <si>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</si>
  <si>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</si>
  <si>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</si>
  <si>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</si>
  <si>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</si>
  <si>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</si>
  <si>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</si>
  <si>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</si>
  <si>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</si>
  <si>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</si>
  <si>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</si>
  <si>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tiêu thụ và tồn kho ngành công nghiệp chế biến, chế tạo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</si>
  <si>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</si>
  <si>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</si>
  <si>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</si>
  <si>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</si>
  <si>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</si>
  <si>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</si>
  <si>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</si>
  <si>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</si>
  <si>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</si>
  <si>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</si>
  <si>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</si>
  <si>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</si>
  <si>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</si>
  <si>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</si>
  <si>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</si>
  <si>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</si>
  <si>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</si>
  <si>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</si>
  <si>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</si>
  <si>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</si>
  <si>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</si>
  <si>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</si>
  <si>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</si>
  <si>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</si>
  <si>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</si>
  <si>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</si>
  <si>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</si>
  <si>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</si>
  <si>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</si>
  <si>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</si>
  <si>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</si>
  <si>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 xml:space="preserve">5. Chỉ số sử dụng lao động của doanh nghiệp công nghiệp </t>
  </si>
  <si>
    <t>9 tháng năm</t>
  </si>
  <si>
    <t>tháng 9</t>
  </si>
  <si>
    <t>9 tháng</t>
  </si>
  <si>
    <t>cùng kì năm</t>
  </si>
  <si>
    <t>Tháng 10 năm</t>
  </si>
  <si>
    <t>10 tháng năm</t>
  </si>
  <si>
    <t>tháng 10</t>
  </si>
  <si>
    <t>10 tháng</t>
  </si>
  <si>
    <t xml:space="preserve"> tháng 9</t>
  </si>
  <si>
    <t xml:space="preserve">9 tháng </t>
  </si>
  <si>
    <t>điểm 01/10/2015</t>
  </si>
  <si>
    <t>01/10/2015</t>
  </si>
  <si>
    <t>Gieo trồng rau đậu</t>
  </si>
  <si>
    <t>Đậu tương</t>
  </si>
  <si>
    <t>Khoai lang</t>
  </si>
  <si>
    <t>Ngô</t>
  </si>
  <si>
    <t>Gieo trồng một số cây vụ đông</t>
  </si>
  <si>
    <t>Miền Nam</t>
  </si>
  <si>
    <t>Miền Bắc</t>
  </si>
  <si>
    <t xml:space="preserve">Thu hoạch lúa hè thu </t>
  </si>
  <si>
    <t>Thu hoạch lúa mùa ở miền Bắc</t>
  </si>
  <si>
    <t>Thực hiện kỳ này
so với cùng kỳ
năm trước (%)</t>
  </si>
  <si>
    <t>Thực hiện 
kỳ này</t>
  </si>
  <si>
    <t>Thực hiện cùng kỳ 
năm trước</t>
  </si>
  <si>
    <r>
      <rPr>
        <sz val="9"/>
        <rFont val="Arial"/>
        <family val="2"/>
      </rPr>
      <t>Đơn vị tính:</t>
    </r>
    <r>
      <rPr>
        <i/>
        <sz val="9"/>
        <rFont val="Arial"/>
        <family val="2"/>
      </rPr>
      <t xml:space="preserve"> Nghìn ha</t>
    </r>
  </si>
  <si>
    <t>1. Sản xuất nông nghiệp đến ngày 15 tháng 10 năm 2015</t>
  </si>
  <si>
    <t>Hải Dương</t>
  </si>
  <si>
    <t>Bắc Ninh</t>
  </si>
  <si>
    <t>Phú Thọ</t>
  </si>
  <si>
    <t>Bình Định</t>
  </si>
  <si>
    <t>Cần Thơ</t>
  </si>
  <si>
    <t>Thái Bình</t>
  </si>
  <si>
    <t>Khánh Hòa</t>
  </si>
  <si>
    <t>Hà Tĩnh</t>
  </si>
  <si>
    <t>Quảng Nam</t>
  </si>
  <si>
    <t>Thanh Hóa</t>
  </si>
  <si>
    <t>Hải Phòng</t>
  </si>
  <si>
    <t>Đà Nẵng</t>
  </si>
  <si>
    <t>Đồng Nai</t>
  </si>
  <si>
    <t>Kiên Giang</t>
  </si>
  <si>
    <t>Bà Rịa - Vũng Tàu</t>
  </si>
  <si>
    <t>Quảng Ninh</t>
  </si>
  <si>
    <t>Bình Dương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</si>
  <si>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</si>
  <si>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</si>
  <si>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</si>
  <si>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</si>
  <si>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</si>
  <si>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</si>
  <si>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</si>
  <si>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</si>
  <si>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</si>
  <si>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</si>
  <si>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</si>
  <si>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</si>
  <si>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</si>
  <si>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</si>
  <si>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Giáo dục - Đào tạo</t>
  </si>
  <si>
    <t>Bộ Y tế</t>
  </si>
  <si>
    <t>Bộ Xây dựng</t>
  </si>
  <si>
    <t>Bộ NN và PTNT</t>
  </si>
  <si>
    <t>Bộ Giao thông Vận tải</t>
  </si>
  <si>
    <t>Trong đó:</t>
  </si>
  <si>
    <t>Trung ương</t>
  </si>
  <si>
    <t>TỔNG SỐ</t>
  </si>
  <si>
    <t>năm 2015 (%)</t>
  </si>
  <si>
    <t>với kế hoạch</t>
  </si>
  <si>
    <t>năm 2015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</si>
  <si>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</si>
  <si>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</si>
  <si>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Châu Phi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</si>
  <si>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</si>
  <si>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</si>
  <si>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</si>
  <si>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</si>
  <si>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</si>
  <si>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</si>
  <si>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</si>
  <si>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</si>
  <si>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</si>
  <si>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</si>
  <si>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</si>
  <si>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</si>
  <si>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Hà Lan</t>
  </si>
  <si>
    <t>Đức</t>
  </si>
  <si>
    <t>Vương quốc Anh</t>
  </si>
  <si>
    <t>Pháp</t>
  </si>
  <si>
    <t>Liên bang Nga</t>
  </si>
  <si>
    <t>Châu Âu</t>
  </si>
  <si>
    <t>Một số nước khác thuộc châu Mỹ</t>
  </si>
  <si>
    <t>Ca-na-da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</si>
  <si>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</si>
  <si>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</si>
  <si>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</si>
  <si>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</si>
  <si>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</si>
  <si>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</si>
  <si>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</si>
  <si>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Thái Lan</t>
  </si>
  <si>
    <t>Xin-ga-po</t>
  </si>
  <si>
    <t>Cam-pu-chia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</si>
  <si>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</si>
  <si>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</si>
  <si>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</si>
  <si>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</si>
  <si>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</si>
  <si>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</si>
  <si>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</si>
  <si>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</si>
  <si>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</si>
  <si>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</si>
  <si>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</si>
  <si>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10 tháng năm 
2015 so với 
cùng kỳ năm 
2014 (%)</t>
  </si>
  <si>
    <t>Tháng 10 năm
2015 so với
cùng kỳ năm trước (%)</t>
  </si>
  <si>
    <t>Tháng 10
năm 2015 so
với tháng 09
năm 2015 (%)</t>
  </si>
  <si>
    <t>Thực hiện
10 tháng
năm 2015</t>
  </si>
  <si>
    <t>Ước tính
tháng 10
năm 2015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</si>
  <si>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</si>
  <si>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</si>
  <si>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</si>
  <si>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</si>
  <si>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</si>
  <si>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</si>
  <si>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</si>
  <si>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</si>
  <si>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10 tháng năm
2015 so với cùng
kỳ năm 2014 (%)</t>
  </si>
  <si>
    <t>Ước tính 10 tháng
năm 2015</t>
  </si>
  <si>
    <t>Ước tính
tháng 10
năm 2015
(Tỷ đồng)</t>
  </si>
  <si>
    <t>Hàng không</t>
  </si>
  <si>
    <t>Đường sông</t>
  </si>
  <si>
    <t>Đường sắt</t>
  </si>
  <si>
    <t xml:space="preserve">  Phân theo ngành vận tải</t>
  </si>
  <si>
    <t xml:space="preserve">  Phân theo cấp quản lý</t>
  </si>
  <si>
    <t>Ngoài nước</t>
  </si>
  <si>
    <t>Trong nước</t>
  </si>
  <si>
    <t xml:space="preserve">  Phân theo khu vực vận tải</t>
  </si>
  <si>
    <t>Tổng số</t>
  </si>
  <si>
    <t>Triệu tấn.km</t>
  </si>
  <si>
    <t>B. HÀNG HÓA</t>
  </si>
  <si>
    <t>Triệu HK.km</t>
  </si>
  <si>
    <t xml:space="preserve"> Nghìn HK</t>
  </si>
  <si>
    <t>A. HÀNH KHÁCH</t>
  </si>
  <si>
    <t>Luân chuyển</t>
  </si>
  <si>
    <t>Vận chuyển</t>
  </si>
  <si>
    <t>10 tháng năm 2015 so với
cùng kỳ năm trước (%)</t>
  </si>
  <si>
    <t>Thực hiện 10 tháng
năm 2015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</si>
  <si>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</si>
  <si>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</si>
  <si>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</si>
  <si>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</si>
  <si>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</si>
  <si>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</si>
  <si>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</si>
  <si>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</si>
  <si>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</si>
  <si>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</si>
  <si>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</si>
  <si>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</si>
  <si>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</si>
  <si>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</si>
  <si>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</si>
  <si>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</si>
  <si>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</si>
  <si>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</si>
  <si>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</si>
  <si>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</si>
  <si>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</si>
  <si>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</si>
  <si>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</si>
  <si>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</si>
  <si>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</si>
  <si>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</si>
  <si>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</si>
  <si>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</si>
  <si>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</si>
  <si>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</si>
  <si>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</si>
  <si>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</si>
  <si>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</si>
  <si>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</si>
  <si>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ns</t>
  </si>
  <si>
    <t>t10/t9</t>
  </si>
  <si>
    <t>th-ut/9</t>
  </si>
  <si>
    <t>utt9</t>
  </si>
  <si>
    <t>Trị giá</t>
  </si>
  <si>
    <t>Lượng</t>
  </si>
  <si>
    <t xml:space="preserve"> </t>
  </si>
  <si>
    <t>Cộng dồn
10 tháng
năm 2015</t>
  </si>
  <si>
    <t>Thực hiện
tháng 9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</si>
  <si>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</si>
  <si>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</si>
  <si>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</si>
  <si>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</si>
  <si>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</si>
  <si>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</si>
  <si>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</si>
  <si>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</si>
  <si>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</si>
  <si>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</si>
  <si>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</si>
  <si>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</si>
  <si>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</si>
  <si>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</si>
  <si>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</si>
  <si>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</si>
  <si>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</si>
  <si>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</si>
  <si>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</si>
  <si>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</si>
  <si>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</si>
  <si>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</si>
  <si>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</si>
  <si>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</si>
  <si>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</si>
  <si>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</si>
  <si>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</si>
  <si>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</si>
  <si>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</si>
  <si>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</si>
  <si>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8. Tổng mức bán lẻ hàng hóa và doanh thu dịch vụ tiêu dùng</t>
  </si>
  <si>
    <t>9. Hàng hóa xuất khẩu</t>
  </si>
  <si>
    <t>10. Hàng hóa nhập khẩu</t>
  </si>
  <si>
    <t>12. Vận tải hành khách và hàng hoá</t>
  </si>
  <si>
    <t>13. Khách quốc tế đến Việt Nam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</si>
  <si>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</si>
  <si>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</si>
  <si>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</si>
  <si>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</si>
  <si>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</si>
  <si>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</si>
  <si>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</si>
  <si>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</si>
  <si>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</si>
  <si>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</si>
  <si>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</si>
  <si>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</si>
  <si>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</si>
  <si>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</si>
  <si>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</si>
  <si>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</si>
  <si>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</si>
  <si>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</si>
  <si>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</si>
  <si>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</si>
  <si>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</si>
  <si>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2014</t>
  </si>
  <si>
    <t>(2009)</t>
  </si>
  <si>
    <t>năm 2015 so với</t>
  </si>
  <si>
    <t>Tháng 12</t>
  </si>
  <si>
    <t>Tháng 9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</si>
  <si>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</si>
  <si>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</si>
  <si>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>Tháng 10 năm 2015 so với:</t>
  </si>
  <si>
    <t>Tháng 10</t>
  </si>
  <si>
    <t>Chỉ số giá 10 tháng</t>
  </si>
  <si>
    <t xml:space="preserve">       và lạm phát cơ bản tháng 10 năm 2015</t>
  </si>
  <si>
    <t xml:space="preserve">11. Chỉ số giá tiêu dùng, chỉ số giá vàng, chỉ số giá đô la Mỹ </t>
  </si>
  <si>
    <t>(Triệu USD)</t>
  </si>
  <si>
    <t>(Dự án)</t>
  </si>
  <si>
    <t>Số vốn đăng ký</t>
  </si>
  <si>
    <t xml:space="preserve">Số dự án </t>
  </si>
  <si>
    <t>6. Vốn đầu tư thực hiện từ nguồn ngân sách Nhà nước</t>
  </si>
  <si>
    <t>7. Đầu tư trực tiếp của nước ngoài được cấp phép từ 01/01- 20/10/2015</t>
  </si>
  <si>
    <t>Ấn Độ</t>
  </si>
  <si>
    <t>Xây-sen</t>
  </si>
  <si>
    <t>Xa-moa</t>
  </si>
  <si>
    <t>Quần đảo Vigin thuộc Anh</t>
  </si>
  <si>
    <t>Thổ Nhĩ Kỳ</t>
  </si>
  <si>
    <t>Bắc Giang</t>
  </si>
  <si>
    <t>Hà Nam</t>
  </si>
  <si>
    <t>Thái Nguyên</t>
  </si>
  <si>
    <t>Tây Ninh</t>
  </si>
  <si>
    <t>Trà Vinh</t>
  </si>
  <si>
    <t>Phân theo một số địa phương</t>
  </si>
  <si>
    <t>Nước, vùng lãnh thổ khác thuộc châu Úc</t>
  </si>
  <si>
    <t xml:space="preserve">     TỔNG SỐ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</si>
</sst>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0;\-#,##0.00"/>
    <numFmt numFmtId="166" formatCode="#,##0.0;\-#,##0.0"/>
    <numFmt numFmtId="167" formatCode="_-* #,##0.00\ _₫_-;\-* #,##0.00\ _₫_-;_-* &quot;-&quot;??\ _₫_-;_-@_-"/>
    <numFmt numFmtId="168" formatCode="_-* #,##0\ _P_t_s_-;\-* #,##0\ _P_t_s_-;_-* &quot;-&quot;\ _P_t_s_-;_-@_-"/>
    <numFmt numFmtId="169" formatCode="\$#,##0\ ;\(\$#,##0\)"/>
    <numFmt numFmtId="170" formatCode="_([$€-2]* #,##0.00_);_([$€-2]* \(#,##0.00\);_([$€-2]* &quot;-&quot;??_)"/>
    <numFmt numFmtId="171" formatCode="_-* #,##0_-;\-* #,##0_-;_-* &quot;-&quot;_-;_-@_-"/>
    <numFmt numFmtId="172" formatCode="_-* #,##0.00_-;\-* #,##0.00_-;_-* &quot;-&quot;??_-;_-@_-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\ \ ########"/>
    <numFmt numFmtId="180" formatCode="#,##0.0;[Red]\-#,##0.0;\ &quot;-&quot;;[Blue]@"/>
    <numFmt numFmtId="181" formatCode="0.000"/>
    <numFmt numFmtId="182" formatCode="#,##0.0;[Red]\-#,##0.0"/>
    <numFmt numFmtId="183" formatCode="#.##"/>
    <numFmt numFmtId="184" formatCode="_-* #,##0.00\ _V_N_D_-;\-* #,##0.00\ _V_N_D_-;_-* &quot;-&quot;??\ _V_N_D_-;_-@_-"/>
    <numFmt numFmtId="185" formatCode="_-* #,##0\ _V_N_D_-;\-* #,##0\ _V_N_D_-;_-* &quot;-&quot;\ _V_N_D_-;_-@_-"/>
    <numFmt numFmtId="186" formatCode="&quot;SFr.&quot;\ #,##0.00;[Red]&quot;SFr.&quot;\ \-#,##0.00"/>
    <numFmt numFmtId="187" formatCode="0E+00;\趰"/>
    <numFmt numFmtId="188" formatCode="_ &quot;SFr.&quot;\ * #,##0_ ;_ &quot;SFr.&quot;\ * \-#,##0_ ;_ &quot;SFr.&quot;\ * &quot;-&quot;_ ;_ @_ "/>
    <numFmt numFmtId="189" formatCode="_ * #,##0_ ;_ * \-#,##0_ ;_ * &quot;-&quot;_ ;_ @_ "/>
    <numFmt numFmtId="190" formatCode="_ * #,##0.00_ ;_ * \-#,##0.00_ ;_ * &quot;-&quot;??_ ;_ @_ "/>
    <numFmt numFmtId="191" formatCode="_-* #,##0.00\ &quot;F&quot;_-;\-* #,##0.00\ &quot;F&quot;_-;_-* &quot;-&quot;??\ &quot;F&quot;_-;_-@_-"/>
    <numFmt numFmtId="192" formatCode="#,##0;\(#,##0\)"/>
    <numFmt numFmtId="193" formatCode="\t0.00%"/>
    <numFmt numFmtId="194" formatCode="\t#\ ??/??"/>
    <numFmt numFmtId="195" formatCode="_-&quot;£&quot;* #,##0_-;\-&quot;£&quot;* #,##0_-;_-&quot;£&quot;* &quot;-&quot;_-;_-@_-"/>
    <numFmt numFmtId="196" formatCode="m/d"/>
    <numFmt numFmtId="197" formatCode="&quot;ß&quot;#,##0;\-&quot;&quot;\ß&quot;&quot;#,##0"/>
    <numFmt numFmtId="198" formatCode="0.00_)"/>
    <numFmt numFmtId="199" formatCode="_###,###,###"/>
    <numFmt numFmtId="200" formatCode="#,##0\ &quot;F&quot;;[Red]\-#,##0\ &quot;F&quot;"/>
    <numFmt numFmtId="201" formatCode="0.00000"/>
    <numFmt numFmtId="202" formatCode="0.0%"/>
    <numFmt numFmtId="203" formatCode="_(* #,##0_);_(* \(#,##0\);_(* &quot;-&quot;??_);_(@_)"/>
  </numFmts>
  <fonts count="132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Arial"/>
      <family val="2"/>
      <charset val="163"/>
    </font>
    <font>
      <sz val="11"/>
      <color indexed="8"/>
      <name val="Arial"/>
      <family val="2"/>
    </font>
    <font>
      <sz val="12"/>
      <name val="Times New Roman"/>
      <family val="1"/>
    </font>
    <font>
      <sz val="10"/>
      <name val="BEAM-Time-T"/>
    </font>
    <font>
      <sz val="10"/>
      <color indexed="8"/>
      <name val="MS Sans Serif"/>
      <family val="2"/>
    </font>
    <font>
      <sz val="14"/>
      <color theme="1"/>
      <name val="Times New Roman"/>
      <family val="2"/>
    </font>
    <font>
      <sz val="10"/>
      <name val="Arial"/>
      <family val="2"/>
    </font>
    <font>
      <i/>
      <sz val="10"/>
      <name val="Arial"/>
      <family val="2"/>
    </font>
    <font>
      <sz val="13"/>
      <name val="Arial"/>
      <family val="2"/>
    </font>
    <font>
      <sz val="14"/>
      <color indexed="8"/>
      <name val="Times New Roman"/>
      <family val="2"/>
    </font>
    <font>
      <sz val="12"/>
      <name val="VNTime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sz val="10"/>
      <name val="Times New Roman"/>
      <family val="1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9.5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b/>
      <sz val="12"/>
      <name val=".VnTime"/>
      <family val="2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0"/>
      <name val="Arial"/>
    </font>
    <font>
      <sz val="12"/>
      <name val=".VnTime"/>
    </font>
    <font>
      <sz val="12"/>
      <name val=".VnArial Narrow"/>
      <family val="2"/>
    </font>
    <font>
      <b/>
      <i/>
      <sz val="10"/>
      <name val=".VnArial"/>
      <family val="2"/>
    </font>
    <font>
      <b/>
      <sz val="9.5"/>
      <color indexed="8"/>
      <name val="Arial"/>
      <family val="2"/>
    </font>
    <font>
      <b/>
      <sz val="10.5"/>
      <name val="Arial"/>
      <family val="2"/>
    </font>
    <font>
      <i/>
      <sz val="12"/>
      <name val=".VnTime"/>
      <family val="2"/>
    </font>
    <font>
      <b/>
      <sz val="10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0">
    <xf numFmtId="0" fontId="0" fillId="0" borderId="0"/>
    <xf numFmtId="0" fontId="3" fillId="0" borderId="0"/>
    <xf numFmtId="0" fontId="8" fillId="0" borderId="0"/>
    <xf numFmtId="0" fontId="12" fillId="0" borderId="0"/>
    <xf numFmtId="0" fontId="15" fillId="0" borderId="0"/>
    <xf numFmtId="0" fontId="17" fillId="0" borderId="0"/>
    <xf numFmtId="0" fontId="10" fillId="0" borderId="0" applyAlignment="0">
      <alignment vertical="top" wrapText="1"/>
      <protection locked="0"/>
    </xf>
    <xf numFmtId="167" fontId="19" fillId="0" borderId="0" applyFont="0" applyFill="0" applyBorder="0" applyAlignment="0" applyProtection="0"/>
    <xf numFmtId="168" fontId="17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17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0" fontId="17" fillId="0" borderId="0">
      <alignment horizontal="left"/>
    </xf>
    <xf numFmtId="0" fontId="19" fillId="0" borderId="0"/>
    <xf numFmtId="0" fontId="17" fillId="0" borderId="0"/>
    <xf numFmtId="0" fontId="3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24" fillId="0" borderId="0"/>
    <xf numFmtId="9" fontId="2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0" fontId="29" fillId="0" borderId="0"/>
    <xf numFmtId="0" fontId="3" fillId="0" borderId="0"/>
    <xf numFmtId="0" fontId="23" fillId="0" borderId="0"/>
    <xf numFmtId="0" fontId="19" fillId="0" borderId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30" fillId="0" borderId="0"/>
    <xf numFmtId="44" fontId="19" fillId="0" borderId="0" applyFont="0" applyFill="0" applyBorder="0" applyAlignment="0" applyProtection="0"/>
    <xf numFmtId="0" fontId="17" fillId="0" borderId="0"/>
    <xf numFmtId="0" fontId="10" fillId="0" borderId="0" applyAlignment="0">
      <alignment vertical="top" wrapText="1"/>
      <protection locked="0"/>
    </xf>
    <xf numFmtId="0" fontId="32" fillId="0" borderId="0"/>
    <xf numFmtId="0" fontId="30" fillId="0" borderId="0"/>
    <xf numFmtId="0" fontId="10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2" fillId="0" borderId="0"/>
    <xf numFmtId="0" fontId="2" fillId="0" borderId="0"/>
    <xf numFmtId="0" fontId="10" fillId="0" borderId="0" applyAlignment="0">
      <alignment vertical="top" wrapText="1"/>
      <protection locked="0"/>
    </xf>
    <xf numFmtId="0" fontId="2" fillId="0" borderId="0"/>
    <xf numFmtId="0" fontId="10" fillId="0" borderId="0" applyAlignment="0">
      <alignment vertical="top" wrapText="1"/>
      <protection locked="0"/>
    </xf>
    <xf numFmtId="0" fontId="2" fillId="0" borderId="0"/>
    <xf numFmtId="0" fontId="30" fillId="0" borderId="0"/>
    <xf numFmtId="0" fontId="2" fillId="0" borderId="0"/>
    <xf numFmtId="0" fontId="2" fillId="0" borderId="0"/>
    <xf numFmtId="0" fontId="33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34" fillId="0" borderId="0"/>
    <xf numFmtId="0" fontId="33" fillId="0" borderId="5">
      <alignment horizontal="right"/>
    </xf>
    <xf numFmtId="0" fontId="2" fillId="0" borderId="0"/>
    <xf numFmtId="0" fontId="2" fillId="0" borderId="0"/>
    <xf numFmtId="0" fontId="10" fillId="0" borderId="0" applyAlignment="0">
      <alignment vertical="top" wrapText="1"/>
      <protection locked="0"/>
    </xf>
    <xf numFmtId="0" fontId="2" fillId="0" borderId="0"/>
    <xf numFmtId="0" fontId="2" fillId="0" borderId="0"/>
    <xf numFmtId="0" fontId="33" fillId="0" borderId="0"/>
    <xf numFmtId="43" fontId="3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2" fillId="0" borderId="0"/>
    <xf numFmtId="0" fontId="10" fillId="0" borderId="0" applyAlignment="0">
      <alignment vertical="top" wrapText="1"/>
      <protection locked="0"/>
    </xf>
    <xf numFmtId="0" fontId="2" fillId="0" borderId="0"/>
    <xf numFmtId="0" fontId="2" fillId="0" borderId="0"/>
    <xf numFmtId="0" fontId="33" fillId="0" borderId="0"/>
    <xf numFmtId="0" fontId="2" fillId="0" borderId="0"/>
    <xf numFmtId="0" fontId="19" fillId="0" borderId="0"/>
    <xf numFmtId="43" fontId="3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/>
    <xf numFmtId="0" fontId="2" fillId="0" borderId="0"/>
    <xf numFmtId="0" fontId="17" fillId="0" borderId="0"/>
    <xf numFmtId="0" fontId="10" fillId="0" borderId="0" applyAlignment="0">
      <alignment vertical="top" wrapText="1"/>
      <protection locked="0"/>
    </xf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" fillId="0" borderId="0"/>
    <xf numFmtId="0" fontId="19" fillId="0" borderId="0"/>
    <xf numFmtId="0" fontId="36" fillId="0" borderId="0"/>
    <xf numFmtId="0" fontId="17" fillId="0" borderId="0"/>
    <xf numFmtId="0" fontId="8" fillId="0" borderId="0"/>
    <xf numFmtId="0" fontId="39" fillId="0" borderId="0"/>
    <xf numFmtId="0" fontId="17" fillId="0" borderId="0"/>
    <xf numFmtId="0" fontId="40" fillId="0" borderId="0"/>
    <xf numFmtId="0" fontId="19" fillId="0" borderId="0"/>
    <xf numFmtId="0" fontId="39" fillId="0" borderId="0"/>
    <xf numFmtId="0" fontId="15" fillId="0" borderId="0"/>
    <xf numFmtId="0" fontId="15" fillId="0" borderId="0"/>
    <xf numFmtId="0" fontId="3" fillId="0" borderId="0"/>
    <xf numFmtId="0" fontId="35" fillId="0" borderId="0"/>
    <xf numFmtId="0" fontId="19" fillId="0" borderId="0"/>
    <xf numFmtId="0" fontId="3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177" fontId="55" fillId="0" borderId="0" applyFont="0" applyFill="0" applyBorder="0" applyAlignment="0" applyProtection="0"/>
    <xf numFmtId="182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183" fontId="17" fillId="0" borderId="0" applyFont="0" applyFill="0" applyBorder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171" fontId="58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60" fillId="0" borderId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177" fontId="55" fillId="0" borderId="0" applyFont="0" applyFill="0" applyBorder="0" applyAlignment="0" applyProtection="0"/>
    <xf numFmtId="172" fontId="55" fillId="0" borderId="0" applyFont="0" applyFill="0" applyBorder="0" applyAlignment="0" applyProtection="0"/>
    <xf numFmtId="184" fontId="61" fillId="0" borderId="0" applyFont="0" applyFill="0" applyBorder="0" applyAlignment="0" applyProtection="0"/>
    <xf numFmtId="171" fontId="55" fillId="0" borderId="0" applyFont="0" applyFill="0" applyBorder="0" applyAlignment="0" applyProtection="0"/>
    <xf numFmtId="42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72" fontId="55" fillId="0" borderId="0" applyFont="0" applyFill="0" applyBorder="0" applyAlignment="0" applyProtection="0"/>
    <xf numFmtId="185" fontId="61" fillId="0" borderId="0" applyFont="0" applyFill="0" applyBorder="0" applyAlignment="0" applyProtection="0"/>
    <xf numFmtId="171" fontId="55" fillId="0" borderId="0" applyFont="0" applyFill="0" applyBorder="0" applyAlignment="0" applyProtection="0"/>
    <xf numFmtId="172" fontId="55" fillId="0" borderId="0" applyFont="0" applyFill="0" applyBorder="0" applyAlignment="0" applyProtection="0"/>
    <xf numFmtId="185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71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61" fillId="0" borderId="0" applyFont="0" applyFill="0" applyBorder="0" applyAlignment="0" applyProtection="0"/>
    <xf numFmtId="171" fontId="55" fillId="0" borderId="0" applyFont="0" applyFill="0" applyBorder="0" applyAlignment="0" applyProtection="0"/>
    <xf numFmtId="185" fontId="61" fillId="0" borderId="0" applyFont="0" applyFill="0" applyBorder="0" applyAlignment="0" applyProtection="0"/>
    <xf numFmtId="184" fontId="61" fillId="0" borderId="0" applyFont="0" applyFill="0" applyBorder="0" applyAlignment="0" applyProtection="0"/>
    <xf numFmtId="177" fontId="55" fillId="0" borderId="0" applyFont="0" applyFill="0" applyBorder="0" applyAlignment="0" applyProtection="0"/>
    <xf numFmtId="172" fontId="55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3" fillId="3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4" fillId="0" borderId="0"/>
    <xf numFmtId="0" fontId="64" fillId="2" borderId="0" applyNumberFormat="0"/>
    <xf numFmtId="0" fontId="64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4" fillId="0" borderId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5" fillId="2" borderId="0" applyNumberFormat="0"/>
    <xf numFmtId="0" fontId="64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9" fontId="66" fillId="0" borderId="0" applyBorder="0" applyAlignment="0" applyProtection="0"/>
    <xf numFmtId="0" fontId="67" fillId="3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8" fillId="3" borderId="0"/>
    <xf numFmtId="0" fontId="69" fillId="0" borderId="0">
      <alignment wrapText="1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21" borderId="0" applyNumberFormat="0" applyBorder="0" applyAlignment="0" applyProtection="0"/>
    <xf numFmtId="186" fontId="19" fillId="0" borderId="0" applyFont="0" applyFill="0" applyBorder="0" applyAlignment="0" applyProtection="0"/>
    <xf numFmtId="0" fontId="71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9" fillId="0" borderId="0" applyFont="0" applyFill="0" applyBorder="0" applyAlignment="0" applyProtection="0"/>
    <xf numFmtId="0" fontId="71" fillId="0" borderId="0" applyFont="0" applyFill="0" applyBorder="0" applyAlignment="0" applyProtection="0"/>
    <xf numFmtId="188" fontId="19" fillId="0" borderId="0" applyFont="0" applyFill="0" applyBorder="0" applyAlignment="0" applyProtection="0"/>
    <xf numFmtId="189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89" fontId="72" fillId="0" borderId="0" applyFont="0" applyFill="0" applyBorder="0" applyAlignment="0" applyProtection="0"/>
    <xf numFmtId="19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90" fontId="72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73" fillId="5" borderId="0" applyNumberFormat="0" applyBorder="0" applyAlignment="0" applyProtection="0"/>
    <xf numFmtId="0" fontId="71" fillId="0" borderId="0"/>
    <xf numFmtId="0" fontId="50" fillId="0" borderId="0"/>
    <xf numFmtId="0" fontId="71" fillId="0" borderId="0"/>
    <xf numFmtId="37" fontId="74" fillId="0" borderId="0"/>
    <xf numFmtId="0" fontId="75" fillId="0" borderId="0"/>
    <xf numFmtId="181" fontId="19" fillId="0" borderId="0" applyFill="0" applyBorder="0" applyAlignment="0"/>
    <xf numFmtId="181" fontId="30" fillId="0" borderId="0" applyFill="0" applyBorder="0" applyAlignment="0"/>
    <xf numFmtId="181" fontId="30" fillId="0" borderId="0" applyFill="0" applyBorder="0" applyAlignment="0"/>
    <xf numFmtId="0" fontId="76" fillId="22" borderId="6" applyNumberFormat="0" applyAlignment="0" applyProtection="0"/>
    <xf numFmtId="0" fontId="77" fillId="0" borderId="0"/>
    <xf numFmtId="191" fontId="61" fillId="0" borderId="0" applyFont="0" applyFill="0" applyBorder="0" applyAlignment="0" applyProtection="0"/>
    <xf numFmtId="0" fontId="78" fillId="23" borderId="7" applyNumberFormat="0" applyAlignment="0" applyProtection="0"/>
    <xf numFmtId="41" fontId="79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" fillId="0" borderId="0" applyFont="0" applyFill="0" applyBorder="0" applyAlignment="0" applyProtection="0"/>
    <xf numFmtId="176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79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9" fillId="0" borderId="0" applyFont="0" applyFill="0" applyBorder="0" applyAlignment="0" applyProtection="0"/>
    <xf numFmtId="178" fontId="17" fillId="0" borderId="0" applyFont="0" applyFill="0" applyBorder="0" applyAlignment="0" applyProtection="0"/>
    <xf numFmtId="43" fontId="80" fillId="0" borderId="0" applyFont="0" applyFill="0" applyBorder="0" applyAlignment="0" applyProtection="0"/>
    <xf numFmtId="174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192" fontId="50" fillId="0" borderId="0"/>
    <xf numFmtId="0" fontId="83" fillId="0" borderId="0">
      <alignment horizontal="center"/>
    </xf>
    <xf numFmtId="193" fontId="19" fillId="0" borderId="0"/>
    <xf numFmtId="3" fontId="84" fillId="0" borderId="5">
      <alignment horizontal="left" vertical="top" wrapText="1"/>
    </xf>
    <xf numFmtId="194" fontId="19" fillId="0" borderId="0"/>
    <xf numFmtId="0" fontId="85" fillId="0" borderId="0" applyNumberFormat="0" applyFill="0" applyBorder="0" applyAlignment="0" applyProtection="0"/>
    <xf numFmtId="0" fontId="86" fillId="0" borderId="0">
      <alignment vertical="top" wrapText="1"/>
    </xf>
    <xf numFmtId="0" fontId="87" fillId="6" borderId="0" applyNumberFormat="0" applyBorder="0" applyAlignment="0" applyProtection="0"/>
    <xf numFmtId="38" fontId="7" fillId="24" borderId="0" applyNumberFormat="0" applyBorder="0" applyAlignment="0" applyProtection="0"/>
    <xf numFmtId="0" fontId="88" fillId="0" borderId="0">
      <alignment horizontal="lef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0" fillId="0" borderId="8" applyNumberFormat="0" applyFill="0" applyAlignment="0" applyProtection="0"/>
    <xf numFmtId="0" fontId="90" fillId="0" borderId="0" applyNumberFormat="0" applyFill="0" applyBorder="0" applyAlignment="0" applyProtection="0"/>
    <xf numFmtId="0" fontId="89" fillId="0" borderId="0" applyProtection="0"/>
    <xf numFmtId="0" fontId="4" fillId="0" borderId="0" applyProtection="0"/>
    <xf numFmtId="0" fontId="91" fillId="0" borderId="0" applyNumberFormat="0" applyFill="0" applyBorder="0" applyAlignment="0" applyProtection="0">
      <alignment vertical="top"/>
      <protection locked="0"/>
    </xf>
    <xf numFmtId="10" fontId="7" fillId="24" borderId="9" applyNumberFormat="0" applyBorder="0" applyAlignment="0" applyProtection="0"/>
    <xf numFmtId="0" fontId="92" fillId="9" borderId="6" applyNumberFormat="0" applyAlignment="0" applyProtection="0"/>
    <xf numFmtId="0" fontId="93" fillId="0" borderId="10" applyNumberFormat="0" applyFill="0" applyAlignment="0" applyProtection="0"/>
    <xf numFmtId="0" fontId="94" fillId="0" borderId="11"/>
    <xf numFmtId="195" fontId="19" fillId="0" borderId="12"/>
    <xf numFmtId="195" fontId="30" fillId="0" borderId="12"/>
    <xf numFmtId="195" fontId="30" fillId="0" borderId="12"/>
    <xf numFmtId="196" fontId="19" fillId="0" borderId="0" applyFont="0" applyFill="0" applyBorder="0" applyAlignment="0" applyProtection="0"/>
    <xf numFmtId="197" fontId="19" fillId="0" borderId="0" applyFont="0" applyFill="0" applyBorder="0" applyAlignment="0" applyProtection="0"/>
    <xf numFmtId="0" fontId="16" fillId="0" borderId="0" applyNumberFormat="0" applyFont="0" applyFill="0" applyAlignment="0"/>
    <xf numFmtId="0" fontId="95" fillId="25" borderId="0" applyNumberFormat="0" applyBorder="0" applyAlignment="0" applyProtection="0"/>
    <xf numFmtId="0" fontId="50" fillId="0" borderId="0"/>
    <xf numFmtId="37" fontId="96" fillId="0" borderId="0"/>
    <xf numFmtId="0" fontId="17" fillId="0" borderId="0">
      <alignment horizontal="left"/>
    </xf>
    <xf numFmtId="198" fontId="97" fillId="0" borderId="0"/>
    <xf numFmtId="198" fontId="97" fillId="0" borderId="0"/>
    <xf numFmtId="0" fontId="19" fillId="0" borderId="0"/>
    <xf numFmtId="0" fontId="19" fillId="0" borderId="0"/>
    <xf numFmtId="0" fontId="7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6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" fillId="0" borderId="0"/>
    <xf numFmtId="0" fontId="35" fillId="0" borderId="0"/>
    <xf numFmtId="0" fontId="98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19" fillId="0" borderId="0"/>
    <xf numFmtId="0" fontId="3" fillId="0" borderId="0"/>
    <xf numFmtId="0" fontId="3" fillId="0" borderId="0"/>
    <xf numFmtId="0" fontId="30" fillId="0" borderId="0"/>
    <xf numFmtId="0" fontId="30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98" fillId="0" borderId="0"/>
    <xf numFmtId="0" fontId="3" fillId="0" borderId="0"/>
    <xf numFmtId="0" fontId="3" fillId="0" borderId="0"/>
    <xf numFmtId="0" fontId="3" fillId="0" borderId="0"/>
    <xf numFmtId="0" fontId="65" fillId="2" borderId="0" applyNumberFormat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9" fillId="0" borderId="0"/>
    <xf numFmtId="0" fontId="98" fillId="0" borderId="0"/>
    <xf numFmtId="0" fontId="19" fillId="0" borderId="0"/>
    <xf numFmtId="0" fontId="10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8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6" fillId="0" borderId="0"/>
    <xf numFmtId="0" fontId="15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9" fillId="26" borderId="13" applyNumberFormat="0" applyFont="0" applyAlignment="0" applyProtection="0"/>
    <xf numFmtId="0" fontId="101" fillId="22" borderId="14" applyNumberFormat="0" applyAlignment="0" applyProtection="0"/>
    <xf numFmtId="10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185" fontId="61" fillId="0" borderId="0" applyFont="0" applyFill="0" applyBorder="0" applyAlignment="0" applyProtection="0"/>
    <xf numFmtId="199" fontId="19" fillId="0" borderId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103" fillId="0" borderId="0"/>
    <xf numFmtId="0" fontId="104" fillId="0" borderId="0">
      <alignment horizontal="center"/>
    </xf>
    <xf numFmtId="0" fontId="105" fillId="0" borderId="2">
      <alignment horizontal="center" vertical="center"/>
    </xf>
    <xf numFmtId="0" fontId="106" fillId="0" borderId="9" applyAlignment="0">
      <alignment horizontal="center" vertical="center" wrapText="1"/>
    </xf>
    <xf numFmtId="0" fontId="107" fillId="0" borderId="9">
      <alignment horizontal="center" vertical="center" wrapText="1"/>
    </xf>
    <xf numFmtId="3" fontId="10" fillId="0" borderId="0"/>
    <xf numFmtId="0" fontId="108" fillId="0" borderId="15"/>
    <xf numFmtId="0" fontId="94" fillId="0" borderId="0"/>
    <xf numFmtId="0" fontId="109" fillId="0" borderId="0" applyFont="0">
      <alignment horizontal="centerContinuous"/>
    </xf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32" fillId="0" borderId="0">
      <alignment vertical="center"/>
    </xf>
    <xf numFmtId="0" fontId="16" fillId="0" borderId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200" fontId="114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17" fillId="0" borderId="0"/>
    <xf numFmtId="0" fontId="19" fillId="0" borderId="0"/>
    <xf numFmtId="0" fontId="19" fillId="0" borderId="0"/>
    <xf numFmtId="179" fontId="17" fillId="0" borderId="0" applyFont="0" applyFill="0" applyBorder="0" applyAlignment="0" applyProtection="0"/>
    <xf numFmtId="0" fontId="17" fillId="0" borderId="0"/>
    <xf numFmtId="178" fontId="17" fillId="0" borderId="0" applyFont="0" applyFill="0" applyBorder="0" applyAlignment="0" applyProtection="0"/>
    <xf numFmtId="0" fontId="17" fillId="0" borderId="0"/>
    <xf numFmtId="0" fontId="62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24" fillId="0" borderId="0"/>
    <xf numFmtId="177" fontId="125" fillId="0" borderId="0" applyFont="0" applyFill="0" applyBorder="0" applyAlignment="0" applyProtection="0"/>
    <xf numFmtId="0" fontId="124" fillId="0" borderId="0"/>
  </cellStyleXfs>
  <cellXfs count="460">
    <xf numFmtId="0" fontId="0" fillId="0" borderId="0" xfId="0"/>
    <xf numFmtId="0" fontId="4" fillId="0" borderId="0" xfId="1" applyNumberFormat="1" applyFont="1" applyAlignment="1">
      <alignment wrapText="1"/>
    </xf>
    <xf numFmtId="0" fontId="5" fillId="0" borderId="0" xfId="1" applyNumberFormat="1" applyFont="1" applyAlignment="1">
      <alignment wrapText="1"/>
    </xf>
    <xf numFmtId="0" fontId="6" fillId="0" borderId="0" xfId="1" applyFont="1"/>
    <xf numFmtId="0" fontId="5" fillId="0" borderId="0" xfId="1" applyNumberFormat="1" applyFont="1" applyFill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right"/>
    </xf>
    <xf numFmtId="0" fontId="7" fillId="0" borderId="1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left"/>
    </xf>
    <xf numFmtId="0" fontId="10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13" fillId="0" borderId="0" xfId="3" applyNumberFormat="1" applyFont="1" applyFill="1" applyBorder="1" applyAlignment="1">
      <alignment horizontal="left" wrapText="1" indent="1"/>
    </xf>
    <xf numFmtId="164" fontId="6" fillId="0" borderId="0" xfId="1" applyNumberFormat="1" applyFont="1" applyFill="1" applyBorder="1" applyAlignment="1">
      <alignment horizontal="right" indent="1"/>
    </xf>
    <xf numFmtId="0" fontId="5" fillId="0" borderId="0" xfId="1" applyFont="1" applyFill="1"/>
    <xf numFmtId="0" fontId="14" fillId="0" borderId="0" xfId="1" applyFont="1" applyFill="1"/>
    <xf numFmtId="0" fontId="6" fillId="0" borderId="0" xfId="1" applyFont="1" applyBorder="1"/>
    <xf numFmtId="0" fontId="6" fillId="0" borderId="0" xfId="1" applyFont="1" applyFill="1" applyBorder="1"/>
    <xf numFmtId="0" fontId="4" fillId="0" borderId="0" xfId="4" applyNumberFormat="1" applyFont="1" applyBorder="1" applyAlignment="1">
      <alignment horizontal="left"/>
    </xf>
    <xf numFmtId="0" fontId="16" fillId="0" borderId="0" xfId="4" applyFont="1" applyBorder="1" applyAlignment="1"/>
    <xf numFmtId="0" fontId="16" fillId="0" borderId="0" xfId="2" applyFont="1" applyBorder="1"/>
    <xf numFmtId="0" fontId="18" fillId="0" borderId="0" xfId="5" quotePrefix="1" applyFont="1" applyBorder="1" applyAlignment="1">
      <alignment horizontal="left"/>
    </xf>
    <xf numFmtId="0" fontId="16" fillId="0" borderId="0" xfId="4" applyFont="1" applyBorder="1" applyAlignment="1">
      <alignment horizontal="center"/>
    </xf>
    <xf numFmtId="0" fontId="4" fillId="0" borderId="0" xfId="5" applyFont="1" applyBorder="1" applyAlignment="1">
      <alignment horizontal="left"/>
    </xf>
    <xf numFmtId="0" fontId="6" fillId="0" borderId="0" xfId="4" applyFont="1" applyBorder="1" applyAlignment="1">
      <alignment horizontal="centerContinuous"/>
    </xf>
    <xf numFmtId="0" fontId="16" fillId="0" borderId="2" xfId="2" applyFont="1" applyBorder="1"/>
    <xf numFmtId="0" fontId="6" fillId="0" borderId="1" xfId="4" applyFont="1" applyBorder="1" applyAlignment="1">
      <alignment horizontal="centerContinuous"/>
    </xf>
    <xf numFmtId="0" fontId="7" fillId="0" borderId="1" xfId="4" applyFont="1" applyBorder="1" applyAlignment="1">
      <alignment horizontal="centerContinuous"/>
    </xf>
    <xf numFmtId="0" fontId="7" fillId="0" borderId="1" xfId="4" applyFont="1" applyBorder="1" applyAlignment="1">
      <alignment horizontal="center" vertical="center"/>
    </xf>
    <xf numFmtId="0" fontId="7" fillId="0" borderId="1" xfId="4" quotePrefix="1" applyFont="1" applyBorder="1" applyAlignment="1">
      <alignment horizontal="center" vertical="center"/>
    </xf>
    <xf numFmtId="0" fontId="7" fillId="0" borderId="0" xfId="4" applyFont="1" applyBorder="1" applyAlignment="1">
      <alignment horizontal="centerContinuous"/>
    </xf>
    <xf numFmtId="0" fontId="7" fillId="0" borderId="0" xfId="4" applyFont="1" applyBorder="1" applyAlignment="1">
      <alignment horizontal="center" vertical="center"/>
    </xf>
    <xf numFmtId="0" fontId="7" fillId="0" borderId="0" xfId="4" quotePrefix="1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/>
    </xf>
    <xf numFmtId="0" fontId="7" fillId="0" borderId="2" xfId="4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left"/>
    </xf>
    <xf numFmtId="0" fontId="6" fillId="0" borderId="0" xfId="2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/>
    <xf numFmtId="0" fontId="6" fillId="0" borderId="0" xfId="1" applyNumberFormat="1" applyFont="1" applyBorder="1" applyAlignment="1"/>
    <xf numFmtId="0" fontId="13" fillId="0" borderId="0" xfId="1" applyNumberFormat="1" applyFont="1" applyBorder="1" applyAlignment="1">
      <alignment horizontal="left" wrapText="1"/>
    </xf>
    <xf numFmtId="0" fontId="19" fillId="0" borderId="0" xfId="2" applyFont="1" applyBorder="1"/>
    <xf numFmtId="0" fontId="4" fillId="0" borderId="0" xfId="6" applyFont="1" applyBorder="1" applyAlignment="1">
      <protection locked="0"/>
    </xf>
    <xf numFmtId="0" fontId="20" fillId="0" borderId="0" xfId="6" applyFont="1" applyBorder="1">
      <alignment vertical="top" wrapText="1"/>
      <protection locked="0"/>
    </xf>
    <xf numFmtId="0" fontId="21" fillId="0" borderId="0" xfId="6" applyFont="1" applyBorder="1" applyAlignment="1">
      <alignment horizontal="center" vertical="top" wrapText="1"/>
      <protection locked="0"/>
    </xf>
    <xf numFmtId="0" fontId="20" fillId="0" borderId="0" xfId="6" applyFont="1" applyFill="1" applyBorder="1" applyAlignment="1">
      <alignment vertical="top" wrapText="1"/>
      <protection locked="0"/>
    </xf>
    <xf numFmtId="0" fontId="22" fillId="0" borderId="2" xfId="6" applyFont="1" applyFill="1" applyBorder="1" applyAlignment="1">
      <alignment vertical="top" wrapText="1"/>
      <protection locked="0"/>
    </xf>
    <xf numFmtId="0" fontId="7" fillId="0" borderId="0" xfId="1" applyFont="1" applyFill="1" applyAlignment="1">
      <alignment horizontal="right"/>
    </xf>
    <xf numFmtId="0" fontId="20" fillId="0" borderId="0" xfId="6" applyFont="1" applyFill="1" applyBorder="1">
      <alignment vertical="top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7" fillId="0" borderId="1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0" fontId="7" fillId="0" borderId="0" xfId="6" applyFont="1" applyFill="1" applyBorder="1" applyAlignment="1">
      <alignment horizontal="center" vertical="center" wrapText="1"/>
      <protection locked="0"/>
    </xf>
    <xf numFmtId="14" fontId="7" fillId="0" borderId="0" xfId="6" applyNumberFormat="1" applyFont="1" applyFill="1" applyBorder="1" applyAlignment="1">
      <alignment horizontal="center" vertical="center" wrapText="1"/>
      <protection locked="0"/>
    </xf>
    <xf numFmtId="0" fontId="7" fillId="0" borderId="2" xfId="6" applyFont="1" applyFill="1" applyBorder="1" applyAlignment="1">
      <alignment horizontal="center" vertical="center" wrapText="1"/>
      <protection locked="0"/>
    </xf>
    <xf numFmtId="165" fontId="5" fillId="0" borderId="0" xfId="1" applyNumberFormat="1" applyFont="1" applyFill="1" applyBorder="1" applyAlignment="1" applyProtection="1">
      <protection locked="0"/>
    </xf>
    <xf numFmtId="166" fontId="5" fillId="0" borderId="0" xfId="1" applyNumberFormat="1" applyFont="1" applyFill="1" applyBorder="1" applyAlignment="1" applyProtection="1">
      <alignment horizontal="right"/>
      <protection locked="0"/>
    </xf>
    <xf numFmtId="166" fontId="6" fillId="0" borderId="0" xfId="6" applyNumberFormat="1" applyFont="1" applyFill="1" applyBorder="1" applyAlignment="1">
      <alignment horizontal="left" wrapText="1"/>
      <protection locked="0"/>
    </xf>
    <xf numFmtId="166" fontId="6" fillId="0" borderId="0" xfId="6" applyNumberFormat="1" applyFont="1" applyFill="1" applyBorder="1" applyAlignment="1">
      <alignment horizontal="right"/>
      <protection locked="0"/>
    </xf>
    <xf numFmtId="0" fontId="20" fillId="0" borderId="0" xfId="6" applyFont="1" applyBorder="1" applyAlignment="1">
      <alignment vertical="top" wrapText="1"/>
      <protection locked="0"/>
    </xf>
    <xf numFmtId="0" fontId="6" fillId="0" borderId="0" xfId="43" applyFont="1"/>
    <xf numFmtId="0" fontId="5" fillId="0" borderId="0" xfId="43" applyNumberFormat="1" applyFont="1" applyAlignment="1">
      <alignment wrapText="1"/>
    </xf>
    <xf numFmtId="0" fontId="6" fillId="0" borderId="0" xfId="43" applyFont="1" applyFill="1"/>
    <xf numFmtId="0" fontId="5" fillId="0" borderId="0" xfId="43" applyNumberFormat="1" applyFont="1" applyFill="1" applyAlignment="1">
      <alignment horizontal="left"/>
    </xf>
    <xf numFmtId="0" fontId="6" fillId="0" borderId="0" xfId="43" applyFont="1" applyFill="1" applyAlignment="1">
      <alignment horizontal="right"/>
    </xf>
    <xf numFmtId="14" fontId="7" fillId="0" borderId="0" xfId="6" quotePrefix="1" applyNumberFormat="1" applyFont="1" applyFill="1" applyBorder="1" applyAlignment="1">
      <alignment horizontal="center" vertical="center" wrapText="1"/>
      <protection locked="0"/>
    </xf>
    <xf numFmtId="0" fontId="5" fillId="0" borderId="0" xfId="43" applyNumberFormat="1" applyFont="1" applyBorder="1" applyAlignment="1">
      <alignment horizontal="center" vertical="center" wrapText="1"/>
    </xf>
    <xf numFmtId="0" fontId="6" fillId="0" borderId="0" xfId="43" applyNumberFormat="1" applyFont="1" applyFill="1" applyBorder="1" applyAlignment="1">
      <alignment horizontal="center" vertical="center" wrapText="1"/>
    </xf>
    <xf numFmtId="0" fontId="6" fillId="0" borderId="0" xfId="43" applyFont="1" applyFill="1" applyAlignment="1">
      <alignment horizontal="center" vertical="center" wrapText="1"/>
    </xf>
    <xf numFmtId="0" fontId="5" fillId="0" borderId="0" xfId="43" applyFont="1" applyFill="1" applyAlignment="1">
      <alignment horizontal="center" vertical="center" wrapText="1"/>
    </xf>
    <xf numFmtId="0" fontId="11" fillId="0" borderId="0" xfId="43" applyFont="1" applyFill="1" applyAlignment="1">
      <alignment horizontal="center" vertical="center" wrapText="1"/>
    </xf>
    <xf numFmtId="0" fontId="9" fillId="0" borderId="0" xfId="43" applyNumberFormat="1" applyFont="1" applyBorder="1" applyAlignment="1">
      <alignment horizontal="left" wrapText="1"/>
    </xf>
    <xf numFmtId="0" fontId="5" fillId="0" borderId="0" xfId="43" applyFont="1" applyFill="1"/>
    <xf numFmtId="0" fontId="14" fillId="0" borderId="0" xfId="43" applyFont="1" applyFill="1"/>
    <xf numFmtId="0" fontId="6" fillId="0" borderId="0" xfId="43" applyFont="1" applyBorder="1"/>
    <xf numFmtId="0" fontId="6" fillId="0" borderId="0" xfId="43" applyFont="1" applyFill="1" applyBorder="1"/>
    <xf numFmtId="0" fontId="36" fillId="0" borderId="0" xfId="117"/>
    <xf numFmtId="0" fontId="18" fillId="0" borderId="0" xfId="117" applyFont="1"/>
    <xf numFmtId="0" fontId="17" fillId="0" borderId="0" xfId="118" applyBorder="1"/>
    <xf numFmtId="164" fontId="9" fillId="0" borderId="0" xfId="118" applyNumberFormat="1" applyFont="1" applyBorder="1" applyAlignment="1">
      <alignment horizontal="right" indent="3"/>
    </xf>
    <xf numFmtId="0" fontId="6" fillId="0" borderId="0" xfId="118" applyFont="1" applyBorder="1"/>
    <xf numFmtId="179" fontId="9" fillId="0" borderId="0" xfId="119" applyNumberFormat="1" applyFont="1" applyBorder="1" applyAlignment="1"/>
    <xf numFmtId="164" fontId="19" fillId="0" borderId="0" xfId="118" applyNumberFormat="1" applyFont="1" applyBorder="1" applyAlignment="1">
      <alignment horizontal="right" indent="3"/>
    </xf>
    <xf numFmtId="0" fontId="19" fillId="0" borderId="0" xfId="118" applyNumberFormat="1" applyFont="1" applyBorder="1"/>
    <xf numFmtId="0" fontId="19" fillId="0" borderId="0" xfId="118" applyFont="1" applyBorder="1"/>
    <xf numFmtId="164" fontId="19" fillId="0" borderId="0" xfId="117" applyNumberFormat="1" applyFont="1" applyAlignment="1">
      <alignment horizontal="right" indent="3"/>
    </xf>
    <xf numFmtId="49" fontId="19" fillId="0" borderId="0" xfId="119" applyNumberFormat="1" applyFont="1" applyBorder="1" applyAlignment="1"/>
    <xf numFmtId="179" fontId="19" fillId="0" borderId="0" xfId="119" applyNumberFormat="1" applyFont="1" applyBorder="1" applyAlignment="1"/>
    <xf numFmtId="164" fontId="9" fillId="0" borderId="0" xfId="117" applyNumberFormat="1" applyFont="1" applyAlignment="1">
      <alignment horizontal="right" indent="3"/>
    </xf>
    <xf numFmtId="49" fontId="37" fillId="0" borderId="0" xfId="119" applyNumberFormat="1" applyFont="1" applyBorder="1" applyAlignment="1"/>
    <xf numFmtId="180" fontId="19" fillId="0" borderId="0" xfId="119" applyNumberFormat="1" applyFont="1" applyBorder="1" applyAlignment="1"/>
    <xf numFmtId="0" fontId="6" fillId="0" borderId="0" xfId="118" applyFont="1" applyBorder="1" applyAlignment="1">
      <alignment horizontal="center"/>
    </xf>
    <xf numFmtId="0" fontId="19" fillId="0" borderId="4" xfId="118" applyNumberFormat="1" applyFont="1" applyBorder="1" applyAlignment="1">
      <alignment horizontal="center" vertical="center" wrapText="1"/>
    </xf>
    <xf numFmtId="0" fontId="6" fillId="0" borderId="1" xfId="118" applyFont="1" applyBorder="1"/>
    <xf numFmtId="0" fontId="14" fillId="0" borderId="0" xfId="118" applyFont="1" applyBorder="1" applyAlignment="1">
      <alignment horizontal="right"/>
    </xf>
    <xf numFmtId="0" fontId="6" fillId="0" borderId="2" xfId="118" applyFont="1" applyBorder="1"/>
    <xf numFmtId="0" fontId="38" fillId="0" borderId="0" xfId="118" applyFont="1" applyBorder="1" applyAlignment="1">
      <alignment horizontal="left"/>
    </xf>
    <xf numFmtId="0" fontId="17" fillId="0" borderId="0" xfId="121"/>
    <xf numFmtId="0" fontId="17" fillId="0" borderId="0" xfId="121" applyFill="1"/>
    <xf numFmtId="0" fontId="19" fillId="0" borderId="0" xfId="5" applyFont="1" applyBorder="1"/>
    <xf numFmtId="164" fontId="19" fillId="0" borderId="0" xfId="121" applyNumberFormat="1" applyFont="1" applyAlignment="1">
      <alignment horizontal="right" indent="1"/>
    </xf>
    <xf numFmtId="1" fontId="19" fillId="0" borderId="0" xfId="121" applyNumberFormat="1" applyFont="1" applyFill="1" applyAlignment="1">
      <alignment horizontal="right"/>
    </xf>
    <xf numFmtId="0" fontId="19" fillId="0" borderId="0" xfId="5" applyFont="1" applyFill="1" applyBorder="1" applyAlignment="1">
      <alignment horizontal="left" indent="1"/>
    </xf>
    <xf numFmtId="1" fontId="19" fillId="0" borderId="0" xfId="121" applyNumberFormat="1" applyFont="1" applyFill="1" applyBorder="1" applyAlignment="1">
      <alignment horizontal="right"/>
    </xf>
    <xf numFmtId="164" fontId="19" fillId="0" borderId="0" xfId="121" applyNumberFormat="1" applyFont="1" applyFill="1" applyBorder="1" applyAlignment="1">
      <alignment horizontal="right"/>
    </xf>
    <xf numFmtId="164" fontId="17" fillId="0" borderId="0" xfId="121" applyNumberFormat="1"/>
    <xf numFmtId="164" fontId="42" fillId="0" borderId="0" xfId="123" applyNumberFormat="1" applyFont="1" applyBorder="1" applyAlignment="1">
      <alignment horizontal="right" indent="1"/>
    </xf>
    <xf numFmtId="1" fontId="42" fillId="0" borderId="0" xfId="123" applyNumberFormat="1" applyFont="1" applyFill="1" applyBorder="1" applyAlignment="1">
      <alignment horizontal="right"/>
    </xf>
    <xf numFmtId="1" fontId="42" fillId="0" borderId="0" xfId="123" applyNumberFormat="1" applyFont="1" applyBorder="1" applyAlignment="1">
      <alignment horizontal="right"/>
    </xf>
    <xf numFmtId="1" fontId="19" fillId="0" borderId="0" xfId="123" applyNumberFormat="1" applyFont="1" applyBorder="1" applyAlignment="1">
      <alignment horizontal="right"/>
    </xf>
    <xf numFmtId="0" fontId="19" fillId="0" borderId="0" xfId="124" applyFont="1" applyFill="1" applyBorder="1" applyAlignment="1">
      <alignment horizontal="left" indent="1"/>
    </xf>
    <xf numFmtId="0" fontId="19" fillId="0" borderId="0" xfId="122" applyFont="1" applyBorder="1"/>
    <xf numFmtId="164" fontId="43" fillId="0" borderId="0" xfId="123" applyNumberFormat="1" applyFont="1" applyBorder="1" applyAlignment="1">
      <alignment horizontal="right" indent="1"/>
    </xf>
    <xf numFmtId="1" fontId="43" fillId="0" borderId="0" xfId="123" applyNumberFormat="1" applyFont="1" applyFill="1" applyBorder="1" applyAlignment="1">
      <alignment horizontal="right"/>
    </xf>
    <xf numFmtId="1" fontId="43" fillId="0" borderId="0" xfId="123" applyNumberFormat="1" applyFont="1" applyBorder="1" applyAlignment="1">
      <alignment horizontal="right"/>
    </xf>
    <xf numFmtId="1" fontId="41" fillId="0" borderId="0" xfId="123" applyNumberFormat="1" applyFont="1" applyBorder="1" applyAlignment="1">
      <alignment horizontal="right"/>
    </xf>
    <xf numFmtId="0" fontId="19" fillId="0" borderId="0" xfId="122" applyFont="1" applyBorder="1" applyAlignment="1">
      <alignment horizontal="left" indent="1"/>
    </xf>
    <xf numFmtId="164" fontId="19" fillId="0" borderId="0" xfId="123" applyNumberFormat="1" applyFont="1" applyBorder="1" applyAlignment="1">
      <alignment horizontal="right" indent="1"/>
    </xf>
    <xf numFmtId="1" fontId="19" fillId="0" borderId="0" xfId="123" applyNumberFormat="1" applyFont="1" applyFill="1" applyBorder="1" applyAlignment="1">
      <alignment horizontal="right"/>
    </xf>
    <xf numFmtId="0" fontId="37" fillId="0" borderId="0" xfId="122" applyFont="1" applyBorder="1"/>
    <xf numFmtId="164" fontId="9" fillId="0" borderId="0" xfId="123" applyNumberFormat="1" applyFont="1" applyBorder="1" applyAlignment="1">
      <alignment horizontal="right" indent="1"/>
    </xf>
    <xf numFmtId="1" fontId="9" fillId="0" borderId="0" xfId="123" applyNumberFormat="1" applyFont="1" applyFill="1" applyBorder="1" applyAlignment="1">
      <alignment horizontal="right"/>
    </xf>
    <xf numFmtId="1" fontId="9" fillId="0" borderId="0" xfId="123" applyNumberFormat="1" applyFont="1" applyBorder="1" applyAlignment="1">
      <alignment horizontal="right"/>
    </xf>
    <xf numFmtId="0" fontId="9" fillId="0" borderId="0" xfId="122" applyFont="1" applyBorder="1"/>
    <xf numFmtId="0" fontId="9" fillId="0" borderId="0" xfId="122" applyFont="1" applyBorder="1" applyAlignment="1">
      <alignment horizontal="left"/>
    </xf>
    <xf numFmtId="0" fontId="6" fillId="0" borderId="0" xfId="121" applyNumberFormat="1" applyFont="1" applyBorder="1" applyAlignment="1">
      <alignment horizontal="center" vertical="center" wrapText="1"/>
    </xf>
    <xf numFmtId="0" fontId="6" fillId="0" borderId="0" xfId="121" applyNumberFormat="1" applyFont="1" applyFill="1" applyBorder="1" applyAlignment="1">
      <alignment horizontal="center" vertical="center" wrapText="1"/>
    </xf>
    <xf numFmtId="0" fontId="19" fillId="0" borderId="0" xfId="121" applyFont="1" applyBorder="1"/>
    <xf numFmtId="0" fontId="6" fillId="0" borderId="2" xfId="121" applyNumberFormat="1" applyFont="1" applyBorder="1" applyAlignment="1">
      <alignment horizontal="center" vertical="center" wrapText="1"/>
    </xf>
    <xf numFmtId="0" fontId="6" fillId="0" borderId="2" xfId="121" applyNumberFormat="1" applyFont="1" applyFill="1" applyBorder="1" applyAlignment="1">
      <alignment horizontal="center" vertical="center" wrapText="1"/>
    </xf>
    <xf numFmtId="0" fontId="6" fillId="0" borderId="2" xfId="121" applyFont="1" applyBorder="1" applyAlignment="1">
      <alignment horizontal="center" vertical="center" wrapText="1"/>
    </xf>
    <xf numFmtId="0" fontId="6" fillId="0" borderId="0" xfId="121" applyFont="1" applyBorder="1" applyAlignment="1">
      <alignment horizontal="center" vertical="center" wrapText="1"/>
    </xf>
    <xf numFmtId="0" fontId="6" fillId="0" borderId="1" xfId="121" applyNumberFormat="1" applyFont="1" applyBorder="1" applyAlignment="1">
      <alignment horizontal="center" vertical="center" wrapText="1"/>
    </xf>
    <xf numFmtId="0" fontId="6" fillId="0" borderId="1" xfId="121" applyNumberFormat="1" applyFont="1" applyFill="1" applyBorder="1" applyAlignment="1">
      <alignment horizontal="center" vertical="center" wrapText="1"/>
    </xf>
    <xf numFmtId="0" fontId="19" fillId="0" borderId="1" xfId="121" applyFont="1" applyBorder="1"/>
    <xf numFmtId="0" fontId="6" fillId="0" borderId="2" xfId="121" applyNumberFormat="1" applyFont="1" applyBorder="1" applyAlignment="1">
      <alignment horizontal="right"/>
    </xf>
    <xf numFmtId="0" fontId="6" fillId="0" borderId="0" xfId="121" applyFont="1" applyFill="1"/>
    <xf numFmtId="0" fontId="6" fillId="0" borderId="0" xfId="121" applyFont="1"/>
    <xf numFmtId="0" fontId="18" fillId="0" borderId="0" xfId="125" applyNumberFormat="1" applyFont="1" applyBorder="1" applyAlignment="1"/>
    <xf numFmtId="0" fontId="18" fillId="0" borderId="0" xfId="125" applyNumberFormat="1" applyFont="1" applyFill="1" applyBorder="1" applyAlignment="1"/>
    <xf numFmtId="0" fontId="4" fillId="0" borderId="0" xfId="126" applyNumberFormat="1" applyFont="1" applyBorder="1" applyAlignment="1">
      <alignment horizontal="left"/>
    </xf>
    <xf numFmtId="0" fontId="2" fillId="0" borderId="0" xfId="68"/>
    <xf numFmtId="0" fontId="44" fillId="0" borderId="0" xfId="127" applyFont="1" applyBorder="1"/>
    <xf numFmtId="0" fontId="35" fillId="0" borderId="0" xfId="128"/>
    <xf numFmtId="0" fontId="45" fillId="0" borderId="0" xfId="127" applyFont="1" applyBorder="1"/>
    <xf numFmtId="0" fontId="46" fillId="0" borderId="0" xfId="127" applyFont="1" applyBorder="1"/>
    <xf numFmtId="164" fontId="47" fillId="0" borderId="0" xfId="127" applyNumberFormat="1" applyFont="1" applyBorder="1"/>
    <xf numFmtId="0" fontId="9" fillId="0" borderId="0" xfId="129" applyNumberFormat="1" applyFont="1" applyBorder="1" applyAlignment="1"/>
    <xf numFmtId="0" fontId="19" fillId="0" borderId="0" xfId="129" applyNumberFormat="1" applyFont="1" applyBorder="1" applyAlignment="1">
      <alignment wrapText="1"/>
    </xf>
    <xf numFmtId="0" fontId="19" fillId="0" borderId="0" xfId="129" applyNumberFormat="1" applyFont="1" applyBorder="1" applyAlignment="1"/>
    <xf numFmtId="0" fontId="19" fillId="0" borderId="0" xfId="127" applyFont="1" applyBorder="1" applyAlignment="1"/>
    <xf numFmtId="0" fontId="19" fillId="0" borderId="0" xfId="129" applyNumberFormat="1" applyFont="1" applyFill="1" applyBorder="1" applyAlignment="1"/>
    <xf numFmtId="0" fontId="50" fillId="0" borderId="0" xfId="127" applyFont="1" applyBorder="1"/>
    <xf numFmtId="0" fontId="9" fillId="0" borderId="0" xfId="127" applyNumberFormat="1" applyFont="1" applyBorder="1" applyAlignment="1"/>
    <xf numFmtId="0" fontId="19" fillId="0" borderId="0" xfId="129" applyFont="1" applyBorder="1" applyAlignment="1"/>
    <xf numFmtId="0" fontId="9" fillId="0" borderId="0" xfId="130" applyNumberFormat="1" applyFont="1" applyBorder="1" applyAlignment="1"/>
    <xf numFmtId="0" fontId="9" fillId="0" borderId="0" xfId="129" applyNumberFormat="1" applyFont="1" applyBorder="1"/>
    <xf numFmtId="0" fontId="6" fillId="0" borderId="0" xfId="131" applyFont="1" applyBorder="1" applyAlignment="1">
      <alignment horizontal="center" vertical="top" wrapText="1"/>
    </xf>
    <xf numFmtId="1" fontId="6" fillId="0" borderId="0" xfId="132" applyNumberFormat="1" applyFont="1" applyFill="1" applyBorder="1" applyAlignment="1">
      <alignment horizontal="center" vertical="top" wrapText="1"/>
    </xf>
    <xf numFmtId="0" fontId="6" fillId="0" borderId="0" xfId="127" applyFont="1" applyBorder="1" applyAlignment="1">
      <alignment horizontal="center" vertical="top" wrapText="1"/>
    </xf>
    <xf numFmtId="0" fontId="19" fillId="0" borderId="0" xfId="127" applyFont="1" applyBorder="1" applyAlignment="1">
      <alignment vertical="center" wrapText="1"/>
    </xf>
    <xf numFmtId="0" fontId="19" fillId="0" borderId="1" xfId="127" applyFont="1" applyBorder="1" applyAlignment="1">
      <alignment vertical="center" wrapText="1"/>
    </xf>
    <xf numFmtId="0" fontId="19" fillId="0" borderId="2" xfId="127" applyNumberFormat="1" applyFont="1" applyBorder="1" applyAlignment="1">
      <alignment horizontal="right"/>
    </xf>
    <xf numFmtId="0" fontId="19" fillId="0" borderId="0" xfId="127" applyFont="1" applyBorder="1" applyAlignment="1">
      <alignment horizontal="center"/>
    </xf>
    <xf numFmtId="0" fontId="19" fillId="0" borderId="0" xfId="127" applyFont="1" applyBorder="1"/>
    <xf numFmtId="0" fontId="52" fillId="0" borderId="0" xfId="127" applyFont="1" applyBorder="1" applyAlignment="1">
      <alignment horizontal="left"/>
    </xf>
    <xf numFmtId="0" fontId="53" fillId="0" borderId="0" xfId="127" applyNumberFormat="1" applyFont="1" applyBorder="1" applyAlignment="1">
      <alignment horizontal="left"/>
    </xf>
    <xf numFmtId="0" fontId="38" fillId="0" borderId="0" xfId="127" applyFont="1" applyBorder="1" applyAlignment="1"/>
    <xf numFmtId="0" fontId="18" fillId="0" borderId="0" xfId="127" applyNumberFormat="1" applyFont="1" applyBorder="1" applyAlignment="1"/>
    <xf numFmtId="0" fontId="19" fillId="0" borderId="0" xfId="131" applyFont="1" applyBorder="1"/>
    <xf numFmtId="1" fontId="19" fillId="0" borderId="0" xfId="131" applyNumberFormat="1" applyFont="1" applyBorder="1"/>
    <xf numFmtId="0" fontId="19" fillId="0" borderId="0" xfId="131" applyFont="1" applyBorder="1" applyAlignment="1"/>
    <xf numFmtId="164" fontId="19" fillId="0" borderId="0" xfId="131" applyNumberFormat="1" applyFont="1" applyBorder="1" applyAlignment="1">
      <alignment horizontal="center"/>
    </xf>
    <xf numFmtId="164" fontId="19" fillId="0" borderId="0" xfId="131" applyNumberFormat="1" applyFont="1" applyBorder="1" applyAlignment="1">
      <alignment horizontal="right" indent="1"/>
    </xf>
    <xf numFmtId="1" fontId="19" fillId="0" borderId="0" xfId="136" applyNumberFormat="1" applyFont="1" applyAlignment="1">
      <alignment horizontal="right"/>
    </xf>
    <xf numFmtId="1" fontId="19" fillId="0" borderId="0" xfId="131" applyNumberFormat="1" applyFont="1" applyBorder="1" applyAlignment="1"/>
    <xf numFmtId="0" fontId="41" fillId="0" borderId="0" xfId="131" applyFont="1" applyBorder="1" applyAlignment="1"/>
    <xf numFmtId="164" fontId="19" fillId="0" borderId="0" xfId="131" applyNumberFormat="1" applyFont="1" applyBorder="1" applyAlignment="1">
      <alignment horizontal="right" indent="3"/>
    </xf>
    <xf numFmtId="164" fontId="9" fillId="0" borderId="0" xfId="131" applyNumberFormat="1" applyFont="1" applyBorder="1" applyAlignment="1"/>
    <xf numFmtId="164" fontId="19" fillId="0" borderId="0" xfId="131" applyNumberFormat="1" applyFont="1" applyBorder="1" applyAlignment="1">
      <alignment horizontal="right" indent="4"/>
    </xf>
    <xf numFmtId="164" fontId="19" fillId="0" borderId="0" xfId="131" applyNumberFormat="1" applyFont="1" applyBorder="1" applyAlignment="1"/>
    <xf numFmtId="0" fontId="9" fillId="0" borderId="0" xfId="131" applyFont="1" applyBorder="1" applyAlignment="1"/>
    <xf numFmtId="0" fontId="19" fillId="0" borderId="0" xfId="131" applyFont="1" applyBorder="1" applyAlignment="1">
      <alignment horizontal="left"/>
    </xf>
    <xf numFmtId="0" fontId="41" fillId="0" borderId="0" xfId="131" quotePrefix="1" applyFont="1" applyBorder="1" applyAlignment="1">
      <alignment horizontal="left"/>
    </xf>
    <xf numFmtId="0" fontId="9" fillId="0" borderId="0" xfId="131" applyFont="1" applyBorder="1" applyAlignment="1">
      <alignment horizontal="left"/>
    </xf>
    <xf numFmtId="181" fontId="19" fillId="0" borderId="0" xfId="131" applyNumberFormat="1" applyFont="1" applyBorder="1" applyAlignment="1"/>
    <xf numFmtId="164" fontId="9" fillId="0" borderId="0" xfId="131" applyNumberFormat="1" applyFont="1" applyBorder="1" applyAlignment="1">
      <alignment horizontal="right" indent="3"/>
    </xf>
    <xf numFmtId="164" fontId="9" fillId="0" borderId="0" xfId="131" applyNumberFormat="1" applyFont="1" applyBorder="1" applyAlignment="1">
      <alignment horizontal="right" indent="1"/>
    </xf>
    <xf numFmtId="0" fontId="54" fillId="0" borderId="0" xfId="131" applyFont="1" applyBorder="1" applyAlignment="1">
      <alignment wrapText="1"/>
    </xf>
    <xf numFmtId="0" fontId="54" fillId="0" borderId="0" xfId="131" applyFont="1" applyBorder="1" applyAlignment="1">
      <alignment horizontal="center" vertical="center" wrapText="1"/>
    </xf>
    <xf numFmtId="1" fontId="54" fillId="0" borderId="0" xfId="131" applyNumberFormat="1" applyFont="1" applyBorder="1" applyAlignment="1">
      <alignment horizontal="center" vertical="center" wrapText="1"/>
    </xf>
    <xf numFmtId="0" fontId="54" fillId="0" borderId="0" xfId="131" applyFont="1" applyBorder="1" applyAlignment="1">
      <alignment horizontal="center" wrapText="1"/>
    </xf>
    <xf numFmtId="0" fontId="54" fillId="0" borderId="2" xfId="131" applyFont="1" applyBorder="1" applyAlignment="1">
      <alignment horizontal="center" vertical="center" wrapText="1"/>
    </xf>
    <xf numFmtId="1" fontId="54" fillId="0" borderId="2" xfId="131" applyNumberFormat="1" applyFont="1" applyBorder="1" applyAlignment="1">
      <alignment horizontal="center" vertical="center" wrapText="1"/>
    </xf>
    <xf numFmtId="0" fontId="54" fillId="0" borderId="1" xfId="131" applyFont="1" applyBorder="1" applyAlignment="1">
      <alignment horizontal="center" wrapText="1"/>
    </xf>
    <xf numFmtId="0" fontId="16" fillId="0" borderId="0" xfId="131" applyFont="1" applyBorder="1"/>
    <xf numFmtId="0" fontId="4" fillId="0" borderId="0" xfId="131" applyFont="1" applyBorder="1" applyAlignment="1">
      <alignment horizontal="center"/>
    </xf>
    <xf numFmtId="0" fontId="4" fillId="0" borderId="0" xfId="131" applyFont="1" applyBorder="1" applyAlignment="1"/>
    <xf numFmtId="0" fontId="17" fillId="0" borderId="0" xfId="2587" applyFont="1"/>
    <xf numFmtId="0" fontId="32" fillId="0" borderId="0" xfId="2587" applyFont="1"/>
    <xf numFmtId="164" fontId="19" fillId="0" borderId="0" xfId="2590" applyNumberFormat="1" applyFont="1" applyBorder="1"/>
    <xf numFmtId="0" fontId="19" fillId="0" borderId="0" xfId="2590" applyFont="1" applyBorder="1"/>
    <xf numFmtId="0" fontId="32" fillId="0" borderId="0" xfId="2590" applyFont="1" applyBorder="1"/>
    <xf numFmtId="0" fontId="17" fillId="0" borderId="0" xfId="2587"/>
    <xf numFmtId="0" fontId="19" fillId="0" borderId="0" xfId="2587" applyFont="1" applyAlignment="1">
      <alignment horizontal="center"/>
    </xf>
    <xf numFmtId="164" fontId="32" fillId="0" borderId="0" xfId="2587" applyNumberFormat="1" applyFont="1"/>
    <xf numFmtId="164" fontId="19" fillId="0" borderId="0" xfId="2589" applyNumberFormat="1" applyFont="1" applyBorder="1" applyAlignment="1"/>
    <xf numFmtId="164" fontId="19" fillId="0" borderId="0" xfId="2589" applyNumberFormat="1" applyFont="1" applyBorder="1" applyAlignment="1">
      <alignment horizontal="right" indent="1"/>
    </xf>
    <xf numFmtId="201" fontId="9" fillId="0" borderId="0" xfId="2589" applyNumberFormat="1" applyFont="1" applyBorder="1" applyAlignment="1">
      <alignment horizontal="right" indent="1"/>
    </xf>
    <xf numFmtId="164" fontId="19" fillId="0" borderId="0" xfId="2587" applyNumberFormat="1" applyFont="1" applyAlignment="1">
      <alignment horizontal="right" indent="2"/>
    </xf>
    <xf numFmtId="164" fontId="17" fillId="0" borderId="0" xfId="2587" applyNumberFormat="1" applyFont="1" applyAlignment="1">
      <alignment horizontal="right" indent="2"/>
    </xf>
    <xf numFmtId="164" fontId="19" fillId="0" borderId="0" xfId="2587" applyNumberFormat="1" applyFont="1" applyAlignment="1">
      <alignment horizontal="right" indent="1"/>
    </xf>
    <xf numFmtId="0" fontId="19" fillId="0" borderId="0" xfId="2589" applyNumberFormat="1" applyFont="1" applyBorder="1" applyAlignment="1">
      <alignment horizontal="left"/>
    </xf>
    <xf numFmtId="0" fontId="19" fillId="0" borderId="0" xfId="2589" applyFont="1" applyBorder="1" applyAlignment="1">
      <alignment horizontal="left"/>
    </xf>
    <xf numFmtId="164" fontId="19" fillId="0" borderId="0" xfId="22" applyNumberFormat="1" applyFont="1" applyBorder="1" applyAlignment="1">
      <alignment horizontal="right" indent="2"/>
    </xf>
    <xf numFmtId="0" fontId="17" fillId="0" borderId="0" xfId="2587" applyFont="1" applyAlignment="1">
      <alignment horizontal="right" indent="2"/>
    </xf>
    <xf numFmtId="0" fontId="19" fillId="0" borderId="0" xfId="2589" applyFont="1" applyBorder="1" applyAlignment="1"/>
    <xf numFmtId="0" fontId="41" fillId="0" borderId="0" xfId="2589" applyNumberFormat="1" applyFont="1" applyBorder="1" applyAlignment="1"/>
    <xf numFmtId="164" fontId="9" fillId="0" borderId="0" xfId="22" applyNumberFormat="1" applyFont="1" applyBorder="1" applyAlignment="1">
      <alignment horizontal="right" indent="2"/>
    </xf>
    <xf numFmtId="0" fontId="19" fillId="0" borderId="0" xfId="2589" applyNumberFormat="1" applyFont="1" applyBorder="1" applyAlignment="1"/>
    <xf numFmtId="164" fontId="9" fillId="0" borderId="0" xfId="2587" applyNumberFormat="1" applyFont="1" applyAlignment="1">
      <alignment horizontal="right" indent="2"/>
    </xf>
    <xf numFmtId="164" fontId="115" fillId="0" borderId="0" xfId="2587" applyNumberFormat="1" applyFont="1" applyAlignment="1">
      <alignment horizontal="right" indent="2"/>
    </xf>
    <xf numFmtId="164" fontId="9" fillId="0" borderId="0" xfId="2587" applyNumberFormat="1" applyFont="1" applyAlignment="1">
      <alignment horizontal="right" indent="1"/>
    </xf>
    <xf numFmtId="0" fontId="9" fillId="0" borderId="0" xfId="2589" applyNumberFormat="1" applyFont="1" applyBorder="1" applyAlignment="1"/>
    <xf numFmtId="164" fontId="9" fillId="0" borderId="0" xfId="2590" applyNumberFormat="1" applyFont="1" applyBorder="1" applyAlignment="1">
      <alignment horizontal="right" indent="2"/>
    </xf>
    <xf numFmtId="0" fontId="17" fillId="0" borderId="0" xfId="2587" applyFont="1" applyAlignment="1">
      <alignment horizontal="right" indent="4"/>
    </xf>
    <xf numFmtId="0" fontId="41" fillId="0" borderId="0" xfId="2588" applyFont="1" applyAlignment="1">
      <alignment horizontal="center"/>
    </xf>
    <xf numFmtId="201" fontId="41" fillId="0" borderId="0" xfId="2589" applyNumberFormat="1" applyFont="1" applyBorder="1" applyAlignment="1">
      <alignment horizontal="center"/>
    </xf>
    <xf numFmtId="0" fontId="32" fillId="0" borderId="0" xfId="2587" applyFont="1" applyAlignment="1"/>
    <xf numFmtId="0" fontId="17" fillId="0" borderId="0" xfId="2587" applyFont="1" applyAlignment="1">
      <alignment horizontal="right" indent="1"/>
    </xf>
    <xf numFmtId="164" fontId="17" fillId="0" borderId="0" xfId="2587" applyNumberFormat="1" applyFont="1"/>
    <xf numFmtId="164" fontId="62" fillId="0" borderId="0" xfId="2587" applyNumberFormat="1" applyFont="1"/>
    <xf numFmtId="0" fontId="19" fillId="0" borderId="0" xfId="2589" applyFont="1" applyBorder="1" applyAlignment="1">
      <alignment horizontal="centerContinuous"/>
    </xf>
    <xf numFmtId="0" fontId="5" fillId="0" borderId="0" xfId="2589" applyNumberFormat="1" applyFont="1" applyBorder="1" applyAlignment="1"/>
    <xf numFmtId="0" fontId="6" fillId="0" borderId="0" xfId="2587" applyFont="1"/>
    <xf numFmtId="0" fontId="19" fillId="0" borderId="0" xfId="2587" applyFont="1" applyAlignment="1">
      <alignment wrapText="1"/>
    </xf>
    <xf numFmtId="0" fontId="19" fillId="0" borderId="4" xfId="2587" applyNumberFormat="1" applyFont="1" applyBorder="1" applyAlignment="1">
      <alignment horizontal="center" vertical="center" wrapText="1"/>
    </xf>
    <xf numFmtId="0" fontId="19" fillId="0" borderId="2" xfId="2587" applyNumberFormat="1" applyFont="1" applyBorder="1" applyAlignment="1">
      <alignment horizontal="center" vertical="center" wrapText="1"/>
    </xf>
    <xf numFmtId="0" fontId="7" fillId="0" borderId="0" xfId="2587" applyFont="1" applyBorder="1" applyAlignment="1">
      <alignment horizontal="center" vertical="center" wrapText="1"/>
    </xf>
    <xf numFmtId="0" fontId="6" fillId="0" borderId="0" xfId="2587" applyFont="1" applyBorder="1" applyAlignment="1">
      <alignment horizontal="center" vertical="center"/>
    </xf>
    <xf numFmtId="0" fontId="6" fillId="0" borderId="0" xfId="2587" applyFont="1" applyBorder="1"/>
    <xf numFmtId="0" fontId="6" fillId="0" borderId="2" xfId="2587" applyFont="1" applyBorder="1"/>
    <xf numFmtId="0" fontId="6" fillId="0" borderId="2" xfId="2587" applyFont="1" applyBorder="1" applyAlignment="1"/>
    <xf numFmtId="0" fontId="16" fillId="0" borderId="0" xfId="2587" applyFont="1"/>
    <xf numFmtId="0" fontId="16" fillId="0" borderId="0" xfId="2587" applyFont="1" applyBorder="1"/>
    <xf numFmtId="0" fontId="4" fillId="0" borderId="0" xfId="2587" applyFont="1" applyBorder="1"/>
    <xf numFmtId="0" fontId="16" fillId="0" borderId="0" xfId="2587" applyFont="1" applyAlignment="1"/>
    <xf numFmtId="0" fontId="16" fillId="0" borderId="0" xfId="2587" applyFont="1" applyBorder="1" applyAlignment="1">
      <alignment vertical="center"/>
    </xf>
    <xf numFmtId="0" fontId="4" fillId="0" borderId="0" xfId="2587" applyNumberFormat="1" applyFont="1" applyBorder="1" applyAlignment="1"/>
    <xf numFmtId="0" fontId="44" fillId="0" borderId="0" xfId="2645" applyFont="1" applyFill="1" applyBorder="1"/>
    <xf numFmtId="0" fontId="44" fillId="0" borderId="0" xfId="2646" applyFont="1" applyFill="1" applyBorder="1"/>
    <xf numFmtId="0" fontId="19" fillId="0" borderId="0" xfId="2647"/>
    <xf numFmtId="1" fontId="47" fillId="0" borderId="0" xfId="2645" applyNumberFormat="1" applyFont="1" applyFill="1" applyBorder="1"/>
    <xf numFmtId="164" fontId="47" fillId="0" borderId="0" xfId="2645" applyNumberFormat="1" applyFont="1" applyFill="1" applyBorder="1"/>
    <xf numFmtId="164" fontId="6" fillId="0" borderId="0" xfId="2645" applyNumberFormat="1" applyFont="1" applyFill="1" applyBorder="1"/>
    <xf numFmtId="1" fontId="6" fillId="0" borderId="0" xfId="2645" applyNumberFormat="1" applyFont="1" applyFill="1" applyBorder="1"/>
    <xf numFmtId="0" fontId="6" fillId="0" borderId="0" xfId="2646" applyFont="1" applyFill="1" applyBorder="1" applyAlignment="1">
      <alignment horizontal="left"/>
    </xf>
    <xf numFmtId="0" fontId="6" fillId="0" borderId="0" xfId="2647" applyFont="1"/>
    <xf numFmtId="0" fontId="6" fillId="0" borderId="0" xfId="2646" applyNumberFormat="1" applyFont="1" applyFill="1" applyBorder="1" applyAlignment="1">
      <alignment horizontal="left"/>
    </xf>
    <xf numFmtId="1" fontId="47" fillId="27" borderId="0" xfId="2645" applyNumberFormat="1" applyFont="1" applyFill="1" applyBorder="1"/>
    <xf numFmtId="0" fontId="6" fillId="0" borderId="0" xfId="2646" applyFont="1" applyFill="1" applyBorder="1"/>
    <xf numFmtId="0" fontId="6" fillId="0" borderId="0" xfId="2645" applyFont="1" applyFill="1" applyBorder="1"/>
    <xf numFmtId="164" fontId="44" fillId="0" borderId="0" xfId="2645" applyNumberFormat="1" applyFont="1" applyFill="1" applyBorder="1"/>
    <xf numFmtId="0" fontId="6" fillId="0" borderId="0" xfId="2646" applyFont="1" applyFill="1" applyBorder="1" applyAlignment="1">
      <alignment wrapText="1"/>
    </xf>
    <xf numFmtId="164" fontId="5" fillId="0" borderId="0" xfId="2645" applyNumberFormat="1" applyFont="1" applyFill="1" applyBorder="1"/>
    <xf numFmtId="0" fontId="6" fillId="0" borderId="0" xfId="2646" applyNumberFormat="1" applyFont="1" applyFill="1" applyBorder="1"/>
    <xf numFmtId="49" fontId="6" fillId="0" borderId="0" xfId="2646" applyNumberFormat="1" applyFont="1" applyFill="1" applyBorder="1" applyAlignment="1">
      <alignment horizontal="left"/>
    </xf>
    <xf numFmtId="0" fontId="5" fillId="0" borderId="0" xfId="2645" applyFont="1" applyFill="1" applyBorder="1"/>
    <xf numFmtId="1" fontId="5" fillId="0" borderId="0" xfId="2645" applyNumberFormat="1" applyFont="1" applyFill="1" applyBorder="1"/>
    <xf numFmtId="49" fontId="5" fillId="0" borderId="0" xfId="2646" applyNumberFormat="1" applyFont="1" applyFill="1" applyBorder="1" applyAlignment="1">
      <alignment horizontal="left"/>
    </xf>
    <xf numFmtId="0" fontId="47" fillId="0" borderId="0" xfId="2645" applyFont="1" applyFill="1" applyBorder="1"/>
    <xf numFmtId="0" fontId="116" fillId="0" borderId="0" xfId="2646" applyFont="1" applyFill="1" applyBorder="1" applyAlignment="1">
      <alignment horizontal="center" wrapText="1"/>
    </xf>
    <xf numFmtId="0" fontId="44" fillId="0" borderId="0" xfId="2645" applyFont="1" applyFill="1" applyBorder="1" applyAlignment="1">
      <alignment horizontal="center" vertical="center"/>
    </xf>
    <xf numFmtId="1" fontId="6" fillId="0" borderId="2" xfId="2645" applyNumberFormat="1" applyFont="1" applyFill="1" applyBorder="1" applyAlignment="1">
      <alignment horizontal="center" vertical="center"/>
    </xf>
    <xf numFmtId="1" fontId="6" fillId="0" borderId="2" xfId="2646" applyNumberFormat="1" applyFont="1" applyFill="1" applyBorder="1" applyAlignment="1">
      <alignment horizontal="center" vertical="center"/>
    </xf>
    <xf numFmtId="164" fontId="6" fillId="0" borderId="2" xfId="2646" applyNumberFormat="1" applyFont="1" applyFill="1" applyBorder="1" applyAlignment="1">
      <alignment horizontal="center" vertical="center"/>
    </xf>
    <xf numFmtId="0" fontId="6" fillId="0" borderId="0" xfId="2646" applyFont="1" applyFill="1" applyBorder="1" applyAlignment="1">
      <alignment horizontal="center" vertical="center" wrapText="1"/>
    </xf>
    <xf numFmtId="0" fontId="6" fillId="0" borderId="0" xfId="2645" applyFont="1" applyFill="1" applyBorder="1" applyAlignment="1">
      <alignment horizontal="center" vertical="center"/>
    </xf>
    <xf numFmtId="0" fontId="44" fillId="0" borderId="0" xfId="2645" applyFont="1" applyFill="1" applyBorder="1" applyAlignment="1">
      <alignment vertical="center"/>
    </xf>
    <xf numFmtId="1" fontId="6" fillId="0" borderId="0" xfId="2646" applyNumberFormat="1" applyFont="1" applyFill="1" applyBorder="1" applyAlignment="1">
      <alignment horizontal="center" vertical="center" wrapText="1"/>
    </xf>
    <xf numFmtId="1" fontId="6" fillId="0" borderId="1" xfId="2646" applyNumberFormat="1" applyFont="1" applyFill="1" applyBorder="1" applyAlignment="1">
      <alignment horizontal="center" vertical="center" wrapText="1"/>
    </xf>
    <xf numFmtId="0" fontId="6" fillId="0" borderId="1" xfId="2646" applyFont="1" applyFill="1" applyBorder="1" applyAlignment="1">
      <alignment vertical="center"/>
    </xf>
    <xf numFmtId="0" fontId="6" fillId="0" borderId="1" xfId="2645" applyFont="1" applyFill="1" applyBorder="1" applyAlignment="1">
      <alignment vertical="center"/>
    </xf>
    <xf numFmtId="0" fontId="6" fillId="0" borderId="2" xfId="2645" applyNumberFormat="1" applyFont="1" applyFill="1" applyBorder="1" applyAlignment="1">
      <alignment horizontal="right"/>
    </xf>
    <xf numFmtId="0" fontId="6" fillId="0" borderId="2" xfId="2645" applyNumberFormat="1" applyFont="1" applyFill="1" applyBorder="1" applyAlignment="1"/>
    <xf numFmtId="0" fontId="11" fillId="0" borderId="2" xfId="2645" applyFont="1" applyFill="1" applyBorder="1" applyAlignment="1"/>
    <xf numFmtId="0" fontId="6" fillId="0" borderId="0" xfId="2645" applyFont="1" applyFill="1" applyBorder="1" applyAlignment="1">
      <alignment vertical="center"/>
    </xf>
    <xf numFmtId="0" fontId="6" fillId="0" borderId="0" xfId="2646" applyFont="1" applyFill="1" applyBorder="1" applyAlignment="1">
      <alignment vertical="center"/>
    </xf>
    <xf numFmtId="1" fontId="47" fillId="0" borderId="0" xfId="2645" applyNumberFormat="1" applyFont="1" applyFill="1" applyBorder="1" applyAlignment="1">
      <alignment horizontal="center"/>
    </xf>
    <xf numFmtId="1" fontId="4" fillId="0" borderId="0" xfId="2645" applyNumberFormat="1" applyFont="1" applyFill="1" applyBorder="1" applyAlignment="1">
      <alignment horizontal="center"/>
    </xf>
    <xf numFmtId="1" fontId="53" fillId="0" borderId="0" xfId="2645" applyNumberFormat="1" applyFont="1" applyFill="1" applyBorder="1" applyAlignment="1"/>
    <xf numFmtId="1" fontId="4" fillId="0" borderId="0" xfId="2645" applyNumberFormat="1" applyFont="1" applyFill="1" applyBorder="1" applyAlignment="1"/>
    <xf numFmtId="0" fontId="17" fillId="0" borderId="0" xfId="2645" applyFont="1" applyFill="1" applyBorder="1"/>
    <xf numFmtId="0" fontId="17" fillId="0" borderId="0" xfId="132" applyFont="1" applyFill="1" applyBorder="1"/>
    <xf numFmtId="0" fontId="117" fillId="0" borderId="0" xfId="2645" applyFont="1" applyFill="1" applyBorder="1"/>
    <xf numFmtId="0" fontId="117" fillId="0" borderId="0" xfId="132" applyFont="1" applyFill="1" applyBorder="1"/>
    <xf numFmtId="0" fontId="117" fillId="0" borderId="0" xfId="2646" applyFont="1" applyFill="1" applyBorder="1"/>
    <xf numFmtId="0" fontId="118" fillId="0" borderId="0" xfId="2646" applyNumberFormat="1" applyFont="1" applyFill="1" applyBorder="1"/>
    <xf numFmtId="0" fontId="6" fillId="0" borderId="0" xfId="2646" applyNumberFormat="1" applyFont="1" applyFill="1" applyBorder="1" applyAlignment="1">
      <alignment vertical="center"/>
    </xf>
    <xf numFmtId="164" fontId="6" fillId="0" borderId="0" xfId="2646" applyNumberFormat="1" applyFont="1" applyFill="1" applyBorder="1" applyAlignment="1">
      <alignment vertical="center"/>
    </xf>
    <xf numFmtId="164" fontId="6" fillId="0" borderId="0" xfId="2647" applyNumberFormat="1" applyFont="1" applyFill="1" applyAlignment="1">
      <alignment vertical="center"/>
    </xf>
    <xf numFmtId="1" fontId="6" fillId="0" borderId="0" xfId="2647" applyNumberFormat="1" applyFont="1" applyFill="1" applyAlignment="1">
      <alignment vertical="center"/>
    </xf>
    <xf numFmtId="1" fontId="6" fillId="0" borderId="0" xfId="2646" applyNumberFormat="1" applyFont="1" applyFill="1" applyBorder="1" applyAlignment="1">
      <alignment vertical="center"/>
    </xf>
    <xf numFmtId="164" fontId="6" fillId="0" borderId="0" xfId="2646" applyNumberFormat="1" applyFont="1" applyFill="1" applyBorder="1"/>
    <xf numFmtId="164" fontId="6" fillId="0" borderId="0" xfId="2647" applyNumberFormat="1" applyFont="1" applyFill="1"/>
    <xf numFmtId="1" fontId="6" fillId="0" borderId="0" xfId="2647" applyNumberFormat="1" applyFont="1" applyFill="1"/>
    <xf numFmtId="1" fontId="6" fillId="0" borderId="0" xfId="2646" applyNumberFormat="1" applyFont="1" applyFill="1" applyBorder="1"/>
    <xf numFmtId="1" fontId="6" fillId="0" borderId="0" xfId="2647" applyNumberFormat="1" applyFont="1" applyFill="1" applyBorder="1" applyAlignment="1"/>
    <xf numFmtId="1" fontId="6" fillId="0" borderId="0" xfId="2645" applyNumberFormat="1" applyFont="1" applyFill="1" applyBorder="1" applyAlignment="1">
      <alignment vertical="center"/>
    </xf>
    <xf numFmtId="164" fontId="119" fillId="0" borderId="0" xfId="2645" applyNumberFormat="1" applyFont="1" applyFill="1" applyBorder="1"/>
    <xf numFmtId="1" fontId="119" fillId="27" borderId="0" xfId="2645" applyNumberFormat="1" applyFont="1" applyFill="1" applyBorder="1"/>
    <xf numFmtId="0" fontId="6" fillId="0" borderId="2" xfId="2645" applyFont="1" applyFill="1" applyBorder="1"/>
    <xf numFmtId="1" fontId="119" fillId="0" borderId="0" xfId="2645" applyNumberFormat="1" applyFont="1" applyFill="1" applyBorder="1"/>
    <xf numFmtId="1" fontId="6" fillId="0" borderId="0" xfId="2646" applyNumberFormat="1" applyFont="1" applyFill="1" applyBorder="1" applyAlignment="1"/>
    <xf numFmtId="0" fontId="6" fillId="0" borderId="0" xfId="2645" applyFont="1" applyFill="1" applyBorder="1" applyAlignment="1"/>
    <xf numFmtId="0" fontId="14" fillId="0" borderId="0" xfId="2646" applyNumberFormat="1" applyFont="1" applyFill="1" applyBorder="1" applyAlignment="1">
      <alignment horizontal="left"/>
    </xf>
    <xf numFmtId="1" fontId="6" fillId="0" borderId="0" xfId="2647" applyNumberFormat="1" applyFont="1" applyFill="1" applyAlignment="1"/>
    <xf numFmtId="1" fontId="121" fillId="0" borderId="0" xfId="2647" applyNumberFormat="1" applyFont="1" applyFill="1" applyAlignment="1"/>
    <xf numFmtId="1" fontId="5" fillId="0" borderId="0" xfId="2647" applyNumberFormat="1" applyFont="1" applyFill="1" applyAlignment="1"/>
    <xf numFmtId="0" fontId="65" fillId="0" borderId="0" xfId="2645" applyFont="1" applyFill="1" applyBorder="1"/>
    <xf numFmtId="164" fontId="5" fillId="0" borderId="0" xfId="2647" applyNumberFormat="1" applyFont="1" applyFill="1"/>
    <xf numFmtId="1" fontId="5" fillId="0" borderId="0" xfId="2646" applyNumberFormat="1" applyFont="1" applyFill="1" applyBorder="1"/>
    <xf numFmtId="1" fontId="5" fillId="0" borderId="0" xfId="2647" applyNumberFormat="1" applyFont="1" applyFill="1"/>
    <xf numFmtId="0" fontId="119" fillId="0" borderId="0" xfId="2645" applyFont="1" applyFill="1" applyBorder="1"/>
    <xf numFmtId="0" fontId="6" fillId="0" borderId="0" xfId="2646" applyFont="1" applyFill="1" applyBorder="1" applyAlignment="1">
      <alignment horizontal="center"/>
    </xf>
    <xf numFmtId="0" fontId="6" fillId="0" borderId="2" xfId="2645" applyFont="1" applyFill="1" applyBorder="1" applyAlignment="1">
      <alignment horizontal="right"/>
    </xf>
    <xf numFmtId="0" fontId="14" fillId="0" borderId="2" xfId="2645" applyFont="1" applyFill="1" applyBorder="1" applyAlignment="1"/>
    <xf numFmtId="0" fontId="19" fillId="0" borderId="0" xfId="2655"/>
    <xf numFmtId="2" fontId="19" fillId="0" borderId="0" xfId="2655" applyNumberFormat="1"/>
    <xf numFmtId="2" fontId="5" fillId="0" borderId="0" xfId="2654" applyNumberFormat="1" applyFont="1" applyBorder="1" applyAlignment="1">
      <alignment horizontal="right" indent="2"/>
    </xf>
    <xf numFmtId="2" fontId="5" fillId="0" borderId="0" xfId="2654" applyNumberFormat="1" applyFont="1" applyBorder="1" applyAlignment="1">
      <alignment horizontal="right"/>
    </xf>
    <xf numFmtId="0" fontId="6" fillId="0" borderId="0" xfId="2655" applyFont="1"/>
    <xf numFmtId="0" fontId="6" fillId="0" borderId="0" xfId="2655" applyFont="1" applyBorder="1" applyAlignment="1">
      <alignment horizontal="right" indent="3"/>
    </xf>
    <xf numFmtId="0" fontId="54" fillId="0" borderId="0" xfId="2655" applyFont="1" applyBorder="1"/>
    <xf numFmtId="0" fontId="122" fillId="0" borderId="0" xfId="2652" applyFont="1" applyBorder="1" applyAlignment="1">
      <alignment horizontal="left"/>
    </xf>
    <xf numFmtId="164" fontId="122" fillId="0" borderId="0" xfId="2652" applyNumberFormat="1" applyFont="1" applyBorder="1" applyAlignment="1">
      <alignment horizontal="center"/>
    </xf>
    <xf numFmtId="0" fontId="19" fillId="0" borderId="0" xfId="2655" applyAlignment="1">
      <alignment horizontal="right" indent="2"/>
    </xf>
    <xf numFmtId="0" fontId="54" fillId="0" borderId="0" xfId="2652" applyFont="1" applyBorder="1" applyAlignment="1"/>
    <xf numFmtId="0" fontId="54" fillId="0" borderId="0" xfId="2652" applyFont="1" applyBorder="1"/>
    <xf numFmtId="2" fontId="19" fillId="0" borderId="0" xfId="2654" applyNumberFormat="1" applyFont="1" applyBorder="1" applyAlignment="1">
      <alignment horizontal="right" indent="2"/>
    </xf>
    <xf numFmtId="2" fontId="19" fillId="0" borderId="0" xfId="2655" applyNumberFormat="1" applyFont="1"/>
    <xf numFmtId="0" fontId="123" fillId="0" borderId="0" xfId="2652" applyFont="1" applyBorder="1" applyAlignment="1"/>
    <xf numFmtId="2" fontId="6" fillId="0" borderId="0" xfId="2654" applyNumberFormat="1" applyFont="1" applyBorder="1" applyAlignment="1">
      <alignment horizontal="right" indent="2"/>
    </xf>
    <xf numFmtId="0" fontId="122" fillId="0" borderId="0" xfId="2652" applyFont="1" applyBorder="1" applyAlignment="1"/>
    <xf numFmtId="0" fontId="16" fillId="0" borderId="0" xfId="2652" applyFont="1" applyBorder="1"/>
    <xf numFmtId="0" fontId="10" fillId="0" borderId="0" xfId="2652" applyFont="1" applyBorder="1" applyAlignment="1">
      <alignment horizontal="center"/>
    </xf>
    <xf numFmtId="0" fontId="10" fillId="0" borderId="0" xfId="2652" applyFont="1" applyBorder="1"/>
    <xf numFmtId="0" fontId="17" fillId="0" borderId="0" xfId="2652" applyFont="1" applyBorder="1"/>
    <xf numFmtId="0" fontId="19" fillId="0" borderId="2" xfId="2652" applyNumberFormat="1" applyFont="1" applyBorder="1" applyAlignment="1">
      <alignment horizontal="center" vertical="center"/>
    </xf>
    <xf numFmtId="0" fontId="19" fillId="0" borderId="2" xfId="2652" quotePrefix="1" applyFont="1" applyBorder="1" applyAlignment="1">
      <alignment horizontal="center" vertical="center"/>
    </xf>
    <xf numFmtId="0" fontId="19" fillId="0" borderId="0" xfId="2652" applyFont="1" applyBorder="1"/>
    <xf numFmtId="0" fontId="19" fillId="0" borderId="0" xfId="2652" applyNumberFormat="1" applyFont="1" applyBorder="1" applyAlignment="1">
      <alignment horizontal="center" vertical="center"/>
    </xf>
    <xf numFmtId="0" fontId="19" fillId="0" borderId="1" xfId="2652" applyNumberFormat="1" applyFont="1" applyBorder="1" applyAlignment="1">
      <alignment horizontal="center" vertical="center"/>
    </xf>
    <xf numFmtId="0" fontId="19" fillId="0" borderId="1" xfId="2652" applyFont="1" applyBorder="1"/>
    <xf numFmtId="0" fontId="16" fillId="0" borderId="1" xfId="2652" applyFont="1" applyBorder="1"/>
    <xf numFmtId="0" fontId="19" fillId="0" borderId="0" xfId="2652" applyFont="1" applyBorder="1" applyAlignment="1">
      <alignment horizontal="right"/>
    </xf>
    <xf numFmtId="0" fontId="16" fillId="0" borderId="0" xfId="2655" applyFont="1"/>
    <xf numFmtId="0" fontId="4" fillId="0" borderId="0" xfId="2652" applyFont="1" applyBorder="1" applyAlignment="1">
      <alignment horizontal="left"/>
    </xf>
    <xf numFmtId="0" fontId="4" fillId="0" borderId="0" xfId="2655" applyFont="1"/>
    <xf numFmtId="202" fontId="19" fillId="0" borderId="0" xfId="31" applyNumberFormat="1" applyFont="1" applyFill="1"/>
    <xf numFmtId="0" fontId="19" fillId="0" borderId="0" xfId="2653" applyFont="1" applyFill="1" applyBorder="1"/>
    <xf numFmtId="202" fontId="19" fillId="0" borderId="0" xfId="31" applyNumberFormat="1" applyFont="1"/>
    <xf numFmtId="0" fontId="10" fillId="0" borderId="0" xfId="2651" applyFont="1" applyBorder="1"/>
    <xf numFmtId="0" fontId="10" fillId="0" borderId="0" xfId="2651" applyFont="1" applyAlignment="1">
      <alignment horizontal="center"/>
    </xf>
    <xf numFmtId="0" fontId="10" fillId="0" borderId="0" xfId="2651" applyFont="1"/>
    <xf numFmtId="0" fontId="19" fillId="0" borderId="2" xfId="2651" applyNumberFormat="1" applyFont="1" applyBorder="1" applyAlignment="1">
      <alignment horizontal="center" vertical="center"/>
    </xf>
    <xf numFmtId="0" fontId="10" fillId="0" borderId="0" xfId="2651" applyFont="1" applyBorder="1" applyAlignment="1">
      <alignment vertical="center"/>
    </xf>
    <xf numFmtId="0" fontId="19" fillId="0" borderId="1" xfId="2651" applyNumberFormat="1" applyFont="1" applyBorder="1" applyAlignment="1">
      <alignment horizontal="center" vertical="center"/>
    </xf>
    <xf numFmtId="0" fontId="10" fillId="0" borderId="1" xfId="2651" applyFont="1" applyBorder="1" applyAlignment="1">
      <alignment vertical="center"/>
    </xf>
    <xf numFmtId="0" fontId="10" fillId="0" borderId="1" xfId="2651" applyFont="1" applyBorder="1"/>
    <xf numFmtId="0" fontId="16" fillId="0" borderId="0" xfId="2651" applyFont="1" applyAlignment="1">
      <alignment horizontal="center"/>
    </xf>
    <xf numFmtId="0" fontId="16" fillId="0" borderId="0" xfId="2651" applyFont="1"/>
    <xf numFmtId="0" fontId="16" fillId="0" borderId="0" xfId="2651" applyFont="1" applyAlignment="1">
      <alignment horizontal="left"/>
    </xf>
    <xf numFmtId="0" fontId="4" fillId="0" borderId="0" xfId="2651" applyNumberFormat="1" applyFont="1" applyAlignment="1">
      <alignment horizontal="left"/>
    </xf>
    <xf numFmtId="0" fontId="1" fillId="0" borderId="0" xfId="2656"/>
    <xf numFmtId="0" fontId="1" fillId="0" borderId="0" xfId="2656" applyBorder="1"/>
    <xf numFmtId="0" fontId="1" fillId="0" borderId="0" xfId="2656" applyAlignment="1">
      <alignment horizontal="center"/>
    </xf>
    <xf numFmtId="0" fontId="124" fillId="0" borderId="0" xfId="2657" applyFill="1" applyBorder="1"/>
    <xf numFmtId="0" fontId="124" fillId="0" borderId="0" xfId="2657" applyBorder="1"/>
    <xf numFmtId="164" fontId="19" fillId="0" borderId="0" xfId="2651" applyNumberFormat="1" applyFont="1" applyBorder="1" applyAlignment="1">
      <alignment horizontal="center"/>
    </xf>
    <xf numFmtId="0" fontId="19" fillId="0" borderId="0" xfId="2658" applyNumberFormat="1" applyFont="1" applyBorder="1" applyAlignment="1">
      <alignment horizontal="center"/>
    </xf>
    <xf numFmtId="0" fontId="9" fillId="0" borderId="0" xfId="2651" applyFont="1" applyBorder="1"/>
    <xf numFmtId="203" fontId="126" fillId="0" borderId="0" xfId="2658" applyNumberFormat="1" applyFont="1" applyBorder="1" applyAlignment="1">
      <alignment horizontal="center"/>
    </xf>
    <xf numFmtId="0" fontId="124" fillId="0" borderId="0" xfId="2657" applyAlignment="1">
      <alignment horizontal="center"/>
    </xf>
    <xf numFmtId="164" fontId="1" fillId="0" borderId="0" xfId="2656" applyNumberFormat="1"/>
    <xf numFmtId="0" fontId="19" fillId="0" borderId="0" xfId="2659" applyNumberFormat="1" applyFont="1" applyBorder="1" applyAlignment="1"/>
    <xf numFmtId="164" fontId="41" fillId="0" borderId="0" xfId="2658" applyNumberFormat="1" applyFont="1" applyBorder="1" applyAlignment="1">
      <alignment horizontal="center"/>
    </xf>
    <xf numFmtId="203" fontId="41" fillId="0" borderId="0" xfId="2658" applyNumberFormat="1" applyFont="1" applyBorder="1" applyAlignment="1">
      <alignment horizontal="center"/>
    </xf>
    <xf numFmtId="203" fontId="127" fillId="0" borderId="0" xfId="2658" applyNumberFormat="1" applyFont="1" applyBorder="1" applyAlignment="1">
      <alignment horizontal="center"/>
    </xf>
    <xf numFmtId="0" fontId="1" fillId="0" borderId="0" xfId="2656" applyFill="1" applyBorder="1"/>
    <xf numFmtId="0" fontId="9" fillId="0" borderId="0" xfId="2651" applyNumberFormat="1" applyFont="1" applyBorder="1"/>
    <xf numFmtId="1" fontId="19" fillId="0" borderId="0" xfId="2651" applyNumberFormat="1" applyFont="1" applyBorder="1" applyAlignment="1">
      <alignment horizontal="center"/>
    </xf>
    <xf numFmtId="164" fontId="9" fillId="0" borderId="0" xfId="2651" applyNumberFormat="1" applyFont="1" applyAlignment="1">
      <alignment horizontal="center"/>
    </xf>
    <xf numFmtId="1" fontId="9" fillId="0" borderId="0" xfId="2651" applyNumberFormat="1" applyFont="1" applyAlignment="1">
      <alignment horizontal="center"/>
    </xf>
    <xf numFmtId="0" fontId="124" fillId="0" borderId="0" xfId="2657"/>
    <xf numFmtId="0" fontId="9" fillId="0" borderId="0" xfId="2651" applyNumberFormat="1" applyFont="1"/>
    <xf numFmtId="0" fontId="9" fillId="0" borderId="0" xfId="1" applyFont="1" applyFill="1" applyBorder="1" applyAlignment="1" applyProtection="1">
      <alignment horizontal="left" wrapText="1" indent="1"/>
    </xf>
    <xf numFmtId="164" fontId="9" fillId="0" borderId="0" xfId="1" applyNumberFormat="1" applyFont="1" applyFill="1" applyBorder="1" applyAlignment="1">
      <alignment horizontal="right" indent="1"/>
    </xf>
    <xf numFmtId="0" fontId="19" fillId="0" borderId="0" xfId="1" applyFont="1" applyFill="1" applyAlignment="1">
      <alignment horizontal="center" vertical="center" wrapText="1"/>
    </xf>
    <xf numFmtId="0" fontId="122" fillId="0" borderId="0" xfId="2" applyFont="1" applyBorder="1" applyAlignment="1">
      <alignment horizontal="left"/>
    </xf>
    <xf numFmtId="164" fontId="122" fillId="0" borderId="0" xfId="1" applyNumberFormat="1" applyFont="1" applyFill="1" applyBorder="1" applyAlignment="1">
      <alignment horizontal="right" indent="1"/>
    </xf>
    <xf numFmtId="0" fontId="122" fillId="0" borderId="0" xfId="1" applyNumberFormat="1" applyFont="1" applyBorder="1" applyAlignment="1">
      <alignment horizontal="left" wrapText="1"/>
    </xf>
    <xf numFmtId="0" fontId="128" fillId="0" borderId="0" xfId="3" applyNumberFormat="1" applyFont="1" applyFill="1" applyBorder="1" applyAlignment="1">
      <alignment horizontal="left" wrapText="1"/>
    </xf>
    <xf numFmtId="0" fontId="129" fillId="0" borderId="0" xfId="43" applyFont="1" applyFill="1" applyBorder="1" applyAlignment="1" applyProtection="1">
      <alignment wrapText="1"/>
    </xf>
    <xf numFmtId="0" fontId="130" fillId="0" borderId="0" xfId="121" applyFont="1"/>
    <xf numFmtId="1" fontId="131" fillId="0" borderId="0" xfId="123" applyNumberFormat="1" applyFont="1" applyBorder="1" applyAlignment="1">
      <alignment horizontal="right"/>
    </xf>
    <xf numFmtId="1" fontId="131" fillId="0" borderId="0" xfId="123" applyNumberFormat="1" applyFont="1" applyFill="1" applyBorder="1" applyAlignment="1">
      <alignment horizontal="right"/>
    </xf>
    <xf numFmtId="164" fontId="131" fillId="0" borderId="0" xfId="123" applyNumberFormat="1" applyFont="1" applyBorder="1" applyAlignment="1">
      <alignment horizontal="right" indent="1"/>
    </xf>
    <xf numFmtId="164" fontId="17" fillId="0" borderId="0" xfId="121" applyNumberFormat="1" applyFont="1"/>
    <xf numFmtId="0" fontId="17" fillId="0" borderId="0" xfId="121" applyFont="1"/>
    <xf numFmtId="164" fontId="129" fillId="0" borderId="0" xfId="43" applyNumberFormat="1" applyFont="1" applyFill="1" applyBorder="1" applyAlignment="1">
      <alignment horizontal="right" indent="3"/>
    </xf>
    <xf numFmtId="164" fontId="5" fillId="0" borderId="0" xfId="43" applyNumberFormat="1" applyFont="1" applyFill="1" applyBorder="1" applyAlignment="1">
      <alignment horizontal="right" indent="3"/>
    </xf>
    <xf numFmtId="164" fontId="6" fillId="0" borderId="0" xfId="43" applyNumberFormat="1" applyFont="1" applyFill="1" applyBorder="1" applyAlignment="1">
      <alignment horizontal="right" indent="3"/>
    </xf>
    <xf numFmtId="164" fontId="122" fillId="0" borderId="0" xfId="43" applyNumberFormat="1" applyFont="1" applyFill="1" applyBorder="1" applyAlignment="1">
      <alignment horizontal="right" indent="3"/>
    </xf>
    <xf numFmtId="0" fontId="4" fillId="0" borderId="0" xfId="118" applyNumberFormat="1" applyFont="1" applyBorder="1" applyAlignment="1">
      <alignment horizontal="left"/>
    </xf>
    <xf numFmtId="0" fontId="5" fillId="0" borderId="0" xfId="1" applyNumberFormat="1" applyFont="1" applyAlignment="1">
      <alignment horizont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vertical="center" wrapText="1"/>
    </xf>
    <xf numFmtId="0" fontId="4" fillId="0" borderId="0" xfId="43" applyNumberFormat="1" applyFont="1" applyAlignment="1">
      <alignment horizontal="left" wrapText="1"/>
    </xf>
    <xf numFmtId="0" fontId="54" fillId="0" borderId="1" xfId="131" applyFont="1" applyBorder="1" applyAlignment="1">
      <alignment horizontal="center" vertical="center" wrapText="1"/>
    </xf>
    <xf numFmtId="0" fontId="54" fillId="0" borderId="2" xfId="131" applyFont="1" applyBorder="1" applyAlignment="1">
      <alignment horizontal="center" vertical="center" wrapText="1"/>
    </xf>
    <xf numFmtId="1" fontId="54" fillId="0" borderId="4" xfId="131" applyNumberFormat="1" applyFont="1" applyBorder="1" applyAlignment="1">
      <alignment horizontal="center" vertical="center" wrapText="1"/>
    </xf>
    <xf numFmtId="0" fontId="9" fillId="0" borderId="0" xfId="131" applyFont="1" applyBorder="1" applyAlignment="1">
      <alignment horizontal="left"/>
    </xf>
    <xf numFmtId="0" fontId="5" fillId="0" borderId="0" xfId="2646" applyFont="1" applyFill="1" applyBorder="1" applyAlignment="1">
      <alignment horizontal="left"/>
    </xf>
    <xf numFmtId="0" fontId="6" fillId="0" borderId="1" xfId="2647" applyFont="1" applyBorder="1" applyAlignment="1">
      <alignment horizontal="center" vertical="center" wrapText="1"/>
    </xf>
    <xf numFmtId="0" fontId="6" fillId="0" borderId="2" xfId="2647" applyFont="1" applyBorder="1" applyAlignment="1">
      <alignment horizontal="center" vertical="center" wrapText="1"/>
    </xf>
    <xf numFmtId="0" fontId="6" fillId="0" borderId="1" xfId="2649" applyFont="1" applyBorder="1" applyAlignment="1">
      <alignment horizontal="center" vertical="center" wrapText="1"/>
    </xf>
    <xf numFmtId="0" fontId="6" fillId="0" borderId="2" xfId="2649" applyFont="1" applyBorder="1" applyAlignment="1">
      <alignment horizontal="center" vertical="center" wrapText="1"/>
    </xf>
    <xf numFmtId="0" fontId="6" fillId="0" borderId="0" xfId="2646" applyFont="1" applyFill="1" applyBorder="1" applyAlignment="1">
      <alignment horizontal="center" vertical="center" wrapText="1"/>
    </xf>
    <xf numFmtId="49" fontId="5" fillId="0" borderId="0" xfId="2648" applyNumberFormat="1" applyFont="1" applyFill="1" applyBorder="1" applyAlignment="1">
      <alignment horizontal="left" wrapText="1"/>
    </xf>
    <xf numFmtId="49" fontId="5" fillId="0" borderId="0" xfId="2650" applyNumberFormat="1" applyFont="1" applyFill="1" applyBorder="1" applyAlignment="1">
      <alignment horizontal="left" wrapText="1"/>
    </xf>
    <xf numFmtId="0" fontId="19" fillId="0" borderId="4" xfId="2652" applyNumberFormat="1" applyFont="1" applyBorder="1" applyAlignment="1">
      <alignment horizontal="center" vertical="center"/>
    </xf>
    <xf numFmtId="0" fontId="6" fillId="0" borderId="0" xfId="2587" applyFont="1" applyBorder="1" applyAlignment="1">
      <alignment horizontal="center" vertical="center" wrapText="1"/>
    </xf>
    <xf numFmtId="0" fontId="6" fillId="0" borderId="0" xfId="2587" applyFont="1" applyBorder="1" applyAlignment="1">
      <alignment horizontal="center" vertical="center"/>
    </xf>
    <xf numFmtId="0" fontId="6" fillId="0" borderId="2" xfId="2587" applyFont="1" applyBorder="1" applyAlignment="1">
      <alignment horizontal="center" vertical="center" wrapText="1"/>
    </xf>
    <xf numFmtId="0" fontId="6" fillId="0" borderId="2" xfId="2587" applyFont="1" applyBorder="1" applyAlignment="1">
      <alignment horizontal="center" vertical="center"/>
    </xf>
    <xf numFmtId="0" fontId="5" fillId="0" borderId="0" xfId="2589" applyNumberFormat="1" applyFont="1" applyBorder="1" applyAlignment="1">
      <alignment horizontal="left"/>
    </xf>
    <xf numFmtId="0" fontId="6" fillId="0" borderId="1" xfId="131" applyNumberFormat="1" applyFont="1" applyBorder="1" applyAlignment="1">
      <alignment horizontal="center" vertical="top" wrapText="1"/>
    </xf>
    <xf numFmtId="0" fontId="6" fillId="0" borderId="2" xfId="131" applyFont="1" applyBorder="1" applyAlignment="1">
      <alignment horizontal="center" vertical="top" wrapText="1"/>
    </xf>
    <xf numFmtId="0" fontId="6" fillId="0" borderId="1" xfId="127" applyNumberFormat="1" applyFont="1" applyBorder="1" applyAlignment="1">
      <alignment horizontal="center" vertical="top" wrapText="1"/>
    </xf>
    <xf numFmtId="0" fontId="6" fillId="0" borderId="2" xfId="127" applyFont="1" applyBorder="1" applyAlignment="1">
      <alignment horizontal="center" vertical="top" wrapText="1"/>
    </xf>
    <xf numFmtId="1" fontId="6" fillId="0" borderId="1" xfId="132" applyNumberFormat="1" applyFont="1" applyFill="1" applyBorder="1" applyAlignment="1">
      <alignment horizontal="center" vertical="top" wrapText="1"/>
    </xf>
    <xf numFmtId="1" fontId="6" fillId="0" borderId="2" xfId="132" applyNumberFormat="1" applyFont="1" applyFill="1" applyBorder="1" applyAlignment="1">
      <alignment horizontal="center" vertical="top" wrapText="1"/>
    </xf>
    <xf numFmtId="0" fontId="19" fillId="0" borderId="0" xfId="129" applyNumberFormat="1" applyFont="1" applyBorder="1" applyAlignment="1">
      <alignment vertical="center" wrapText="1"/>
    </xf>
    <xf numFmtId="164" fontId="9" fillId="0" borderId="0" xfId="127" applyNumberFormat="1" applyFont="1" applyBorder="1" applyAlignment="1">
      <alignment horizontal="right" indent="2"/>
    </xf>
    <xf numFmtId="164" fontId="48" fillId="0" borderId="0" xfId="127" applyNumberFormat="1" applyFont="1" applyBorder="1" applyAlignment="1">
      <alignment horizontal="right" indent="2"/>
    </xf>
    <xf numFmtId="164" fontId="51" fillId="0" borderId="0" xfId="127" applyNumberFormat="1" applyFont="1" applyBorder="1" applyAlignment="1">
      <alignment horizontal="right" indent="2"/>
    </xf>
    <xf numFmtId="0" fontId="51" fillId="0" borderId="0" xfId="127" applyFont="1" applyBorder="1" applyAlignment="1">
      <alignment horizontal="right" indent="2"/>
    </xf>
    <xf numFmtId="164" fontId="19" fillId="0" borderId="0" xfId="127" applyNumberFormat="1" applyFont="1" applyBorder="1" applyAlignment="1">
      <alignment horizontal="right" indent="2"/>
    </xf>
    <xf numFmtId="164" fontId="49" fillId="0" borderId="0" xfId="127" applyNumberFormat="1" applyFont="1" applyBorder="1" applyAlignment="1">
      <alignment horizontal="right" indent="2"/>
    </xf>
    <xf numFmtId="1" fontId="19" fillId="0" borderId="0" xfId="127" applyNumberFormat="1" applyFont="1" applyBorder="1" applyAlignment="1">
      <alignment horizontal="right" indent="2"/>
    </xf>
    <xf numFmtId="1" fontId="49" fillId="0" borderId="0" xfId="127" applyNumberFormat="1" applyFont="1" applyBorder="1" applyAlignment="1">
      <alignment horizontal="right" indent="2"/>
    </xf>
    <xf numFmtId="164" fontId="9" fillId="0" borderId="0" xfId="127" applyNumberFormat="1" applyFont="1" applyFill="1" applyBorder="1" applyAlignment="1">
      <alignment horizontal="right" indent="2"/>
    </xf>
    <xf numFmtId="164" fontId="48" fillId="0" borderId="0" xfId="127" applyNumberFormat="1" applyFont="1" applyFill="1" applyBorder="1" applyAlignment="1">
      <alignment horizontal="right" indent="2"/>
    </xf>
    <xf numFmtId="164" fontId="19" fillId="0" borderId="0" xfId="127" applyNumberFormat="1" applyFont="1" applyFill="1" applyBorder="1" applyAlignment="1">
      <alignment horizontal="right" indent="2"/>
    </xf>
    <xf numFmtId="164" fontId="49" fillId="0" borderId="0" xfId="127" applyNumberFormat="1" applyFont="1" applyFill="1" applyBorder="1" applyAlignment="1">
      <alignment horizontal="right" indent="2"/>
    </xf>
  </cellXfs>
  <cellStyles count="2660">
    <cellStyle name="_x0001_" xfId="137"/>
    <cellStyle name="??" xfId="138"/>
    <cellStyle name="?? [0.00]_PRODUCT DETAIL Q1" xfId="139"/>
    <cellStyle name="?? [0]" xfId="140"/>
    <cellStyle name="???? [0.00]_PRODUCT DETAIL Q1" xfId="141"/>
    <cellStyle name="????_PRODUCT DETAIL Q1" xfId="142"/>
    <cellStyle name="???[0]_Book1" xfId="143"/>
    <cellStyle name="???_95" xfId="144"/>
    <cellStyle name="??_(????)??????" xfId="145"/>
    <cellStyle name="_00.Bia" xfId="146"/>
    <cellStyle name="_01 DVHC" xfId="147"/>
    <cellStyle name="_01 DVHC - DD (Ok)" xfId="148"/>
    <cellStyle name="_01 DVHC - DD (Ok)_04 Doanh nghiep va CSKDCT 2012" xfId="149"/>
    <cellStyle name="_01 DVHC - DD (Ok)_Xl0000167" xfId="150"/>
    <cellStyle name="_01 DVHC(OK)" xfId="151"/>
    <cellStyle name="_01 DVHC(OK)_02  Dan so lao dong(OK)" xfId="152"/>
    <cellStyle name="_01 DVHC(OK)_03 TKQG va Thu chi NSNN 2012" xfId="153"/>
    <cellStyle name="_01 DVHC(OK)_04 Doanh nghiep va CSKDCT 2012" xfId="154"/>
    <cellStyle name="_01 DVHC(OK)_05 Doanh nghiep va Ca the_2011 (Ok)" xfId="155"/>
    <cellStyle name="_01 DVHC(OK)_07 NGTT CN 2012" xfId="156"/>
    <cellStyle name="_01 DVHC(OK)_08 Thuong mai Tong muc - Diep" xfId="157"/>
    <cellStyle name="_01 DVHC(OK)_08 Thuong mai va Du lich (Ok)" xfId="158"/>
    <cellStyle name="_01 DVHC(OK)_09 Chi so gia 2011- VuTKG-1 (Ok)" xfId="159"/>
    <cellStyle name="_01 DVHC(OK)_09 Du lich" xfId="160"/>
    <cellStyle name="_01 DVHC(OK)_10 Van tai va BCVT (da sua ok)" xfId="161"/>
    <cellStyle name="_01 DVHC(OK)_11 (3)" xfId="162"/>
    <cellStyle name="_01 DVHC(OK)_11 (3)_04 Doanh nghiep va CSKDCT 2012" xfId="163"/>
    <cellStyle name="_01 DVHC(OK)_11 (3)_Xl0000167" xfId="164"/>
    <cellStyle name="_01 DVHC(OK)_12 (2)" xfId="165"/>
    <cellStyle name="_01 DVHC(OK)_12 (2)_04 Doanh nghiep va CSKDCT 2012" xfId="166"/>
    <cellStyle name="_01 DVHC(OK)_12 (2)_Xl0000167" xfId="167"/>
    <cellStyle name="_01 DVHC(OK)_12 Giao duc, Y Te va Muc songnam2011" xfId="168"/>
    <cellStyle name="_01 DVHC(OK)_13 Van tai 2012" xfId="169"/>
    <cellStyle name="_01 DVHC(OK)_Giaoduc2013(ok)" xfId="170"/>
    <cellStyle name="_01 DVHC(OK)_Maket NGTT2012 LN,TS (7-1-2013)" xfId="171"/>
    <cellStyle name="_01 DVHC(OK)_Maket NGTT2012 LN,TS (7-1-2013)_Nongnghiep" xfId="172"/>
    <cellStyle name="_01 DVHC(OK)_Ngiam_lamnghiep_2011_v2(1)(1)" xfId="173"/>
    <cellStyle name="_01 DVHC(OK)_Ngiam_lamnghiep_2011_v2(1)(1)_Nongnghiep" xfId="174"/>
    <cellStyle name="_01 DVHC(OK)_NGTT LN,TS 2012 (Chuan)" xfId="175"/>
    <cellStyle name="_01 DVHC(OK)_Nien giam TT Vu Nong nghiep 2012(solieu)-gui Vu TH 29-3-2013" xfId="176"/>
    <cellStyle name="_01 DVHC(OK)_Nongnghiep" xfId="177"/>
    <cellStyle name="_01 DVHC(OK)_Nongnghiep NGDD 2012_cap nhat den 24-5-2013(1)" xfId="178"/>
    <cellStyle name="_01 DVHC(OK)_Nongnghiep_Nongnghiep NGDD 2012_cap nhat den 24-5-2013(1)" xfId="179"/>
    <cellStyle name="_01 DVHC(OK)_Xl0000147" xfId="180"/>
    <cellStyle name="_01 DVHC(OK)_Xl0000167" xfId="181"/>
    <cellStyle name="_01 DVHC(OK)_XNK" xfId="182"/>
    <cellStyle name="_01 DVHC_01 Don vi HC" xfId="183"/>
    <cellStyle name="_01 DVHC_02 Danso_Laodong 2012(chuan) CO SO" xfId="184"/>
    <cellStyle name="_01 DVHC_04 Doanh nghiep va CSKDCT 2012" xfId="185"/>
    <cellStyle name="_01 DVHC_08 Thuong mai Tong muc - Diep" xfId="186"/>
    <cellStyle name="_01 DVHC_09 Thuong mai va Du lich" xfId="187"/>
    <cellStyle name="_01 DVHC_09 Thuong mai va Du lich_01 Don vi HC" xfId="188"/>
    <cellStyle name="_01 DVHC_09 Thuong mai va Du lich_NGDD 2013 Thu chi NSNN " xfId="189"/>
    <cellStyle name="_01 DVHC_Xl0000167" xfId="190"/>
    <cellStyle name="_01.NGTT2009-DVHC" xfId="191"/>
    <cellStyle name="_02 dan so (OK)" xfId="192"/>
    <cellStyle name="_02.NGTT2009-DSLD" xfId="193"/>
    <cellStyle name="_02.NGTT2009-DSLDok" xfId="194"/>
    <cellStyle name="_03 Dautu 2010" xfId="195"/>
    <cellStyle name="_03.NGTT2009-TKQG" xfId="196"/>
    <cellStyle name="_05 Thuong mai" xfId="197"/>
    <cellStyle name="_05 Thuong mai_01 Don vi HC" xfId="198"/>
    <cellStyle name="_05 Thuong mai_02 Danso_Laodong 2012(chuan) CO SO" xfId="199"/>
    <cellStyle name="_05 Thuong mai_04 Doanh nghiep va CSKDCT 2012" xfId="200"/>
    <cellStyle name="_05 Thuong mai_NGDD 2013 Thu chi NSNN " xfId="201"/>
    <cellStyle name="_05 Thuong mai_Nien giam KT_TV 2010" xfId="202"/>
    <cellStyle name="_05 Thuong mai_Xl0000167" xfId="203"/>
    <cellStyle name="_06 Van tai" xfId="204"/>
    <cellStyle name="_06 Van tai_01 Don vi HC" xfId="205"/>
    <cellStyle name="_06 Van tai_02 Danso_Laodong 2012(chuan) CO SO" xfId="206"/>
    <cellStyle name="_06 Van tai_04 Doanh nghiep va CSKDCT 2012" xfId="207"/>
    <cellStyle name="_06 Van tai_NGDD 2013 Thu chi NSNN " xfId="208"/>
    <cellStyle name="_06 Van tai_Nien giam KT_TV 2010" xfId="209"/>
    <cellStyle name="_06 Van tai_Xl0000167" xfId="210"/>
    <cellStyle name="_07 Buu dien" xfId="211"/>
    <cellStyle name="_07 Buu dien_01 Don vi HC" xfId="212"/>
    <cellStyle name="_07 Buu dien_02 Danso_Laodong 2012(chuan) CO SO" xfId="213"/>
    <cellStyle name="_07 Buu dien_04 Doanh nghiep va CSKDCT 2012" xfId="214"/>
    <cellStyle name="_07 Buu dien_NGDD 2013 Thu chi NSNN " xfId="215"/>
    <cellStyle name="_07 Buu dien_Nien giam KT_TV 2010" xfId="216"/>
    <cellStyle name="_07 Buu dien_Xl0000167" xfId="217"/>
    <cellStyle name="_07. NGTT2009-NN" xfId="218"/>
    <cellStyle name="_07. NGTT2009-NN 10" xfId="219"/>
    <cellStyle name="_07. NGTT2009-NN 11" xfId="220"/>
    <cellStyle name="_07. NGTT2009-NN 12" xfId="221"/>
    <cellStyle name="_07. NGTT2009-NN 13" xfId="222"/>
    <cellStyle name="_07. NGTT2009-NN 14" xfId="223"/>
    <cellStyle name="_07. NGTT2009-NN 15" xfId="224"/>
    <cellStyle name="_07. NGTT2009-NN 16" xfId="225"/>
    <cellStyle name="_07. NGTT2009-NN 17" xfId="226"/>
    <cellStyle name="_07. NGTT2009-NN 18" xfId="227"/>
    <cellStyle name="_07. NGTT2009-NN 19" xfId="228"/>
    <cellStyle name="_07. NGTT2009-NN 2" xfId="229"/>
    <cellStyle name="_07. NGTT2009-NN 3" xfId="230"/>
    <cellStyle name="_07. NGTT2009-NN 4" xfId="231"/>
    <cellStyle name="_07. NGTT2009-NN 5" xfId="232"/>
    <cellStyle name="_07. NGTT2009-NN 6" xfId="233"/>
    <cellStyle name="_07. NGTT2009-NN 7" xfId="234"/>
    <cellStyle name="_07. NGTT2009-NN 8" xfId="235"/>
    <cellStyle name="_07. NGTT2009-NN 9" xfId="236"/>
    <cellStyle name="_07. NGTT2009-NN_01 Don vi HC" xfId="237"/>
    <cellStyle name="_07. NGTT2009-NN_01 DVHC-DSLD 2010" xfId="238"/>
    <cellStyle name="_07. NGTT2009-NN_01 DVHC-DSLD 2010_01 Don vi HC" xfId="239"/>
    <cellStyle name="_07. NGTT2009-NN_01 DVHC-DSLD 2010_02 Danso_Laodong 2012(chuan) CO SO" xfId="240"/>
    <cellStyle name="_07. NGTT2009-NN_01 DVHC-DSLD 2010_04 Doanh nghiep va CSKDCT 2012" xfId="241"/>
    <cellStyle name="_07. NGTT2009-NN_01 DVHC-DSLD 2010_08 Thuong mai Tong muc - Diep" xfId="242"/>
    <cellStyle name="_07. NGTT2009-NN_01 DVHC-DSLD 2010_Bo sung 04 bieu Cong nghiep" xfId="243"/>
    <cellStyle name="_07. NGTT2009-NN_01 DVHC-DSLD 2010_Mau" xfId="244"/>
    <cellStyle name="_07. NGTT2009-NN_01 DVHC-DSLD 2010_NGDD 2013 Thu chi NSNN " xfId="245"/>
    <cellStyle name="_07. NGTT2009-NN_01 DVHC-DSLD 2010_Nien giam KT_TV 2010" xfId="246"/>
    <cellStyle name="_07. NGTT2009-NN_01 DVHC-DSLD 2010_nien giam tom tat 2010 (thuy)" xfId="247"/>
    <cellStyle name="_07. NGTT2009-NN_01 DVHC-DSLD 2010_nien giam tom tat 2010 (thuy)_01 Don vi HC" xfId="248"/>
    <cellStyle name="_07. NGTT2009-NN_01 DVHC-DSLD 2010_nien giam tom tat 2010 (thuy)_02 Danso_Laodong 2012(chuan) CO SO" xfId="249"/>
    <cellStyle name="_07. NGTT2009-NN_01 DVHC-DSLD 2010_nien giam tom tat 2010 (thuy)_04 Doanh nghiep va CSKDCT 2012" xfId="250"/>
    <cellStyle name="_07. NGTT2009-NN_01 DVHC-DSLD 2010_nien giam tom tat 2010 (thuy)_08 Thuong mai Tong muc - Diep" xfId="251"/>
    <cellStyle name="_07. NGTT2009-NN_01 DVHC-DSLD 2010_nien giam tom tat 2010 (thuy)_09 Thuong mai va Du lich" xfId="252"/>
    <cellStyle name="_07. NGTT2009-NN_01 DVHC-DSLD 2010_nien giam tom tat 2010 (thuy)_09 Thuong mai va Du lich_01 Don vi HC" xfId="253"/>
    <cellStyle name="_07. NGTT2009-NN_01 DVHC-DSLD 2010_nien giam tom tat 2010 (thuy)_09 Thuong mai va Du lich_NGDD 2013 Thu chi NSNN " xfId="254"/>
    <cellStyle name="_07. NGTT2009-NN_01 DVHC-DSLD 2010_nien giam tom tat 2010 (thuy)_Xl0000167" xfId="255"/>
    <cellStyle name="_07. NGTT2009-NN_01 DVHC-DSLD 2010_Tong hop NGTT" xfId="256"/>
    <cellStyle name="_07. NGTT2009-NN_01 DVHC-DSLD 2010_Tong hop NGTT_09 Thuong mai va Du lich" xfId="257"/>
    <cellStyle name="_07. NGTT2009-NN_01 DVHC-DSLD 2010_Tong hop NGTT_09 Thuong mai va Du lich_01 Don vi HC" xfId="258"/>
    <cellStyle name="_07. NGTT2009-NN_01 DVHC-DSLD 2010_Tong hop NGTT_09 Thuong mai va Du lich_NGDD 2013 Thu chi NSNN " xfId="259"/>
    <cellStyle name="_07. NGTT2009-NN_01 DVHC-DSLD 2010_Xl0000167" xfId="260"/>
    <cellStyle name="_07. NGTT2009-NN_02  Dan so lao dong(OK)" xfId="261"/>
    <cellStyle name="_07. NGTT2009-NN_02 Danso_Laodong 2012(chuan) CO SO" xfId="262"/>
    <cellStyle name="_07. NGTT2009-NN_03 Dautu 2010" xfId="263"/>
    <cellStyle name="_07. NGTT2009-NN_03 Dautu 2010_01 Don vi HC" xfId="264"/>
    <cellStyle name="_07. NGTT2009-NN_03 Dautu 2010_02 Danso_Laodong 2012(chuan) CO SO" xfId="265"/>
    <cellStyle name="_07. NGTT2009-NN_03 Dautu 2010_04 Doanh nghiep va CSKDCT 2012" xfId="266"/>
    <cellStyle name="_07. NGTT2009-NN_03 Dautu 2010_08 Thuong mai Tong muc - Diep" xfId="267"/>
    <cellStyle name="_07. NGTT2009-NN_03 Dautu 2010_09 Thuong mai va Du lich" xfId="268"/>
    <cellStyle name="_07. NGTT2009-NN_03 Dautu 2010_09 Thuong mai va Du lich_01 Don vi HC" xfId="269"/>
    <cellStyle name="_07. NGTT2009-NN_03 Dautu 2010_09 Thuong mai va Du lich_NGDD 2013 Thu chi NSNN " xfId="270"/>
    <cellStyle name="_07. NGTT2009-NN_03 Dautu 2010_Xl0000167" xfId="271"/>
    <cellStyle name="_07. NGTT2009-NN_03 TKQG" xfId="272"/>
    <cellStyle name="_07. NGTT2009-NN_03 TKQG_02  Dan so lao dong(OK)" xfId="273"/>
    <cellStyle name="_07. NGTT2009-NN_03 TKQG_Xl0000167" xfId="274"/>
    <cellStyle name="_07. NGTT2009-NN_04 Doanh nghiep va CSKDCT 2012" xfId="275"/>
    <cellStyle name="_07. NGTT2009-NN_05 Doanh nghiep va Ca the_2011 (Ok)" xfId="276"/>
    <cellStyle name="_07. NGTT2009-NN_05 Thu chi NSNN" xfId="277"/>
    <cellStyle name="_07. NGTT2009-NN_05 Thuong mai" xfId="278"/>
    <cellStyle name="_07. NGTT2009-NN_05 Thuong mai_01 Don vi HC" xfId="279"/>
    <cellStyle name="_07. NGTT2009-NN_05 Thuong mai_02 Danso_Laodong 2012(chuan) CO SO" xfId="280"/>
    <cellStyle name="_07. NGTT2009-NN_05 Thuong mai_04 Doanh nghiep va CSKDCT 2012" xfId="281"/>
    <cellStyle name="_07. NGTT2009-NN_05 Thuong mai_NGDD 2013 Thu chi NSNN " xfId="282"/>
    <cellStyle name="_07. NGTT2009-NN_05 Thuong mai_Nien giam KT_TV 2010" xfId="283"/>
    <cellStyle name="_07. NGTT2009-NN_05 Thuong mai_Xl0000167" xfId="284"/>
    <cellStyle name="_07. NGTT2009-NN_06 Nong, lam nghiep 2010  (ok)" xfId="285"/>
    <cellStyle name="_07. NGTT2009-NN_06 Van tai" xfId="286"/>
    <cellStyle name="_07. NGTT2009-NN_06 Van tai_01 Don vi HC" xfId="287"/>
    <cellStyle name="_07. NGTT2009-NN_06 Van tai_02 Danso_Laodong 2012(chuan) CO SO" xfId="288"/>
    <cellStyle name="_07. NGTT2009-NN_06 Van tai_04 Doanh nghiep va CSKDCT 2012" xfId="289"/>
    <cellStyle name="_07. NGTT2009-NN_06 Van tai_NGDD 2013 Thu chi NSNN " xfId="290"/>
    <cellStyle name="_07. NGTT2009-NN_06 Van tai_Nien giam KT_TV 2010" xfId="291"/>
    <cellStyle name="_07. NGTT2009-NN_06 Van tai_Xl0000167" xfId="292"/>
    <cellStyle name="_07. NGTT2009-NN_07 Buu dien" xfId="293"/>
    <cellStyle name="_07. NGTT2009-NN_07 Buu dien_01 Don vi HC" xfId="294"/>
    <cellStyle name="_07. NGTT2009-NN_07 Buu dien_02 Danso_Laodong 2012(chuan) CO SO" xfId="295"/>
    <cellStyle name="_07. NGTT2009-NN_07 Buu dien_04 Doanh nghiep va CSKDCT 2012" xfId="296"/>
    <cellStyle name="_07. NGTT2009-NN_07 Buu dien_NGDD 2013 Thu chi NSNN " xfId="297"/>
    <cellStyle name="_07. NGTT2009-NN_07 Buu dien_Nien giam KT_TV 2010" xfId="298"/>
    <cellStyle name="_07. NGTT2009-NN_07 Buu dien_Xl0000167" xfId="299"/>
    <cellStyle name="_07. NGTT2009-NN_07 NGTT CN 2012" xfId="300"/>
    <cellStyle name="_07. NGTT2009-NN_08 Thuong mai Tong muc - Diep" xfId="301"/>
    <cellStyle name="_07. NGTT2009-NN_08 Thuong mai va Du lich (Ok)" xfId="302"/>
    <cellStyle name="_07. NGTT2009-NN_08 Van tai" xfId="303"/>
    <cellStyle name="_07. NGTT2009-NN_08 Van tai_01 Don vi HC" xfId="304"/>
    <cellStyle name="_07. NGTT2009-NN_08 Van tai_02 Danso_Laodong 2012(chuan) CO SO" xfId="305"/>
    <cellStyle name="_07. NGTT2009-NN_08 Van tai_04 Doanh nghiep va CSKDCT 2012" xfId="306"/>
    <cellStyle name="_07. NGTT2009-NN_08 Van tai_NGDD 2013 Thu chi NSNN " xfId="307"/>
    <cellStyle name="_07. NGTT2009-NN_08 Van tai_Nien giam KT_TV 2010" xfId="308"/>
    <cellStyle name="_07. NGTT2009-NN_08 Van tai_Xl0000167" xfId="309"/>
    <cellStyle name="_07. NGTT2009-NN_08 Yte-van hoa" xfId="310"/>
    <cellStyle name="_07. NGTT2009-NN_08 Yte-van hoa_01 Don vi HC" xfId="311"/>
    <cellStyle name="_07. NGTT2009-NN_08 Yte-van hoa_02 Danso_Laodong 2012(chuan) CO SO" xfId="312"/>
    <cellStyle name="_07. NGTT2009-NN_08 Yte-van hoa_04 Doanh nghiep va CSKDCT 2012" xfId="313"/>
    <cellStyle name="_07. NGTT2009-NN_08 Yte-van hoa_NGDD 2013 Thu chi NSNN " xfId="314"/>
    <cellStyle name="_07. NGTT2009-NN_08 Yte-van hoa_Nien giam KT_TV 2010" xfId="315"/>
    <cellStyle name="_07. NGTT2009-NN_08 Yte-van hoa_Xl0000167" xfId="316"/>
    <cellStyle name="_07. NGTT2009-NN_09 Chi so gia 2011- VuTKG-1 (Ok)" xfId="317"/>
    <cellStyle name="_07. NGTT2009-NN_09 Du lich" xfId="318"/>
    <cellStyle name="_07. NGTT2009-NN_09 Thuong mai va Du lich" xfId="319"/>
    <cellStyle name="_07. NGTT2009-NN_09 Thuong mai va Du lich_01 Don vi HC" xfId="320"/>
    <cellStyle name="_07. NGTT2009-NN_09 Thuong mai va Du lich_NGDD 2013 Thu chi NSNN " xfId="321"/>
    <cellStyle name="_07. NGTT2009-NN_10 Market VH, YT, GD, NGTT 2011 " xfId="322"/>
    <cellStyle name="_07. NGTT2009-NN_10 Market VH, YT, GD, NGTT 2011 _02  Dan so lao dong(OK)" xfId="323"/>
    <cellStyle name="_07. NGTT2009-NN_10 Market VH, YT, GD, NGTT 2011 _03 TKQG va Thu chi NSNN 2012" xfId="324"/>
    <cellStyle name="_07. NGTT2009-NN_10 Market VH, YT, GD, NGTT 2011 _04 Doanh nghiep va CSKDCT 2012" xfId="325"/>
    <cellStyle name="_07. NGTT2009-NN_10 Market VH, YT, GD, NGTT 2011 _05 Doanh nghiep va Ca the_2011 (Ok)" xfId="326"/>
    <cellStyle name="_07. NGTT2009-NN_10 Market VH, YT, GD, NGTT 2011 _07 NGTT CN 2012" xfId="327"/>
    <cellStyle name="_07. NGTT2009-NN_10 Market VH, YT, GD, NGTT 2011 _08 Thuong mai Tong muc - Diep" xfId="328"/>
    <cellStyle name="_07. NGTT2009-NN_10 Market VH, YT, GD, NGTT 2011 _08 Thuong mai va Du lich (Ok)" xfId="329"/>
    <cellStyle name="_07. NGTT2009-NN_10 Market VH, YT, GD, NGTT 2011 _09 Chi so gia 2011- VuTKG-1 (Ok)" xfId="330"/>
    <cellStyle name="_07. NGTT2009-NN_10 Market VH, YT, GD, NGTT 2011 _09 Du lich" xfId="331"/>
    <cellStyle name="_07. NGTT2009-NN_10 Market VH, YT, GD, NGTT 2011 _10 Van tai va BCVT (da sua ok)" xfId="332"/>
    <cellStyle name="_07. NGTT2009-NN_10 Market VH, YT, GD, NGTT 2011 _11 (3)" xfId="333"/>
    <cellStyle name="_07. NGTT2009-NN_10 Market VH, YT, GD, NGTT 2011 _11 (3)_04 Doanh nghiep va CSKDCT 2012" xfId="334"/>
    <cellStyle name="_07. NGTT2009-NN_10 Market VH, YT, GD, NGTT 2011 _11 (3)_Xl0000167" xfId="335"/>
    <cellStyle name="_07. NGTT2009-NN_10 Market VH, YT, GD, NGTT 2011 _12 (2)" xfId="336"/>
    <cellStyle name="_07. NGTT2009-NN_10 Market VH, YT, GD, NGTT 2011 _12 (2)_04 Doanh nghiep va CSKDCT 2012" xfId="337"/>
    <cellStyle name="_07. NGTT2009-NN_10 Market VH, YT, GD, NGTT 2011 _12 (2)_Xl0000167" xfId="338"/>
    <cellStyle name="_07. NGTT2009-NN_10 Market VH, YT, GD, NGTT 2011 _12 Giao duc, Y Te va Muc songnam2011" xfId="339"/>
    <cellStyle name="_07. NGTT2009-NN_10 Market VH, YT, GD, NGTT 2011 _13 Van tai 2012" xfId="340"/>
    <cellStyle name="_07. NGTT2009-NN_10 Market VH, YT, GD, NGTT 2011 _Giaoduc2013(ok)" xfId="341"/>
    <cellStyle name="_07. NGTT2009-NN_10 Market VH, YT, GD, NGTT 2011 _Maket NGTT2012 LN,TS (7-1-2013)" xfId="342"/>
    <cellStyle name="_07. NGTT2009-NN_10 Market VH, YT, GD, NGTT 2011 _Maket NGTT2012 LN,TS (7-1-2013)_Nongnghiep" xfId="343"/>
    <cellStyle name="_07. NGTT2009-NN_10 Market VH, YT, GD, NGTT 2011 _Ngiam_lamnghiep_2011_v2(1)(1)" xfId="344"/>
    <cellStyle name="_07. NGTT2009-NN_10 Market VH, YT, GD, NGTT 2011 _Ngiam_lamnghiep_2011_v2(1)(1)_Nongnghiep" xfId="345"/>
    <cellStyle name="_07. NGTT2009-NN_10 Market VH, YT, GD, NGTT 2011 _NGTT LN,TS 2012 (Chuan)" xfId="346"/>
    <cellStyle name="_07. NGTT2009-NN_10 Market VH, YT, GD, NGTT 2011 _Nien giam TT Vu Nong nghiep 2012(solieu)-gui Vu TH 29-3-2013" xfId="347"/>
    <cellStyle name="_07. NGTT2009-NN_10 Market VH, YT, GD, NGTT 2011 _Nongnghiep" xfId="348"/>
    <cellStyle name="_07. NGTT2009-NN_10 Market VH, YT, GD, NGTT 2011 _Nongnghiep NGDD 2012_cap nhat den 24-5-2013(1)" xfId="349"/>
    <cellStyle name="_07. NGTT2009-NN_10 Market VH, YT, GD, NGTT 2011 _Nongnghiep_Nongnghiep NGDD 2012_cap nhat den 24-5-2013(1)" xfId="350"/>
    <cellStyle name="_07. NGTT2009-NN_10 Market VH, YT, GD, NGTT 2011 _So lieu quoc te TH" xfId="351"/>
    <cellStyle name="_07. NGTT2009-NN_10 Market VH, YT, GD, NGTT 2011 _Xl0000147" xfId="352"/>
    <cellStyle name="_07. NGTT2009-NN_10 Market VH, YT, GD, NGTT 2011 _Xl0000167" xfId="353"/>
    <cellStyle name="_07. NGTT2009-NN_10 Market VH, YT, GD, NGTT 2011 _XNK" xfId="354"/>
    <cellStyle name="_07. NGTT2009-NN_10 Van tai va BCVT (da sua ok)" xfId="355"/>
    <cellStyle name="_07. NGTT2009-NN_10 VH, YT, GD, NGTT 2010 - (OK)" xfId="356"/>
    <cellStyle name="_07. NGTT2009-NN_10 VH, YT, GD, NGTT 2010 - (OK)_Bo sung 04 bieu Cong nghiep" xfId="357"/>
    <cellStyle name="_07. NGTT2009-NN_11 (3)" xfId="358"/>
    <cellStyle name="_07. NGTT2009-NN_11 (3)_04 Doanh nghiep va CSKDCT 2012" xfId="359"/>
    <cellStyle name="_07. NGTT2009-NN_11 (3)_Xl0000167" xfId="360"/>
    <cellStyle name="_07. NGTT2009-NN_11 So lieu quoc te 2010-final" xfId="361"/>
    <cellStyle name="_07. NGTT2009-NN_12 (2)" xfId="362"/>
    <cellStyle name="_07. NGTT2009-NN_12 (2)_04 Doanh nghiep va CSKDCT 2012" xfId="363"/>
    <cellStyle name="_07. NGTT2009-NN_12 (2)_Xl0000167" xfId="364"/>
    <cellStyle name="_07. NGTT2009-NN_12 Chi so gia 2012(chuan) co so" xfId="365"/>
    <cellStyle name="_07. NGTT2009-NN_12 Giao duc, Y Te va Muc songnam2011" xfId="366"/>
    <cellStyle name="_07. NGTT2009-NN_13 Van tai 2012" xfId="367"/>
    <cellStyle name="_07. NGTT2009-NN_Book1" xfId="368"/>
    <cellStyle name="_07. NGTT2009-NN_Book3" xfId="369"/>
    <cellStyle name="_07. NGTT2009-NN_Book3 10" xfId="370"/>
    <cellStyle name="_07. NGTT2009-NN_Book3 11" xfId="371"/>
    <cellStyle name="_07. NGTT2009-NN_Book3 12" xfId="372"/>
    <cellStyle name="_07. NGTT2009-NN_Book3 13" xfId="373"/>
    <cellStyle name="_07. NGTT2009-NN_Book3 14" xfId="374"/>
    <cellStyle name="_07. NGTT2009-NN_Book3 15" xfId="375"/>
    <cellStyle name="_07. NGTT2009-NN_Book3 16" xfId="376"/>
    <cellStyle name="_07. NGTT2009-NN_Book3 17" xfId="377"/>
    <cellStyle name="_07. NGTT2009-NN_Book3 18" xfId="378"/>
    <cellStyle name="_07. NGTT2009-NN_Book3 19" xfId="379"/>
    <cellStyle name="_07. NGTT2009-NN_Book3 2" xfId="380"/>
    <cellStyle name="_07. NGTT2009-NN_Book3 3" xfId="381"/>
    <cellStyle name="_07. NGTT2009-NN_Book3 4" xfId="382"/>
    <cellStyle name="_07. NGTT2009-NN_Book3 5" xfId="383"/>
    <cellStyle name="_07. NGTT2009-NN_Book3 6" xfId="384"/>
    <cellStyle name="_07. NGTT2009-NN_Book3 7" xfId="385"/>
    <cellStyle name="_07. NGTT2009-NN_Book3 8" xfId="386"/>
    <cellStyle name="_07. NGTT2009-NN_Book3 9" xfId="387"/>
    <cellStyle name="_07. NGTT2009-NN_Book3_01 Don vi HC" xfId="388"/>
    <cellStyle name="_07. NGTT2009-NN_Book3_01 DVHC-DSLD 2010" xfId="389"/>
    <cellStyle name="_07. NGTT2009-NN_Book3_02  Dan so lao dong(OK)" xfId="390"/>
    <cellStyle name="_07. NGTT2009-NN_Book3_02 Danso_Laodong 2012(chuan) CO SO" xfId="391"/>
    <cellStyle name="_07. NGTT2009-NN_Book3_03 TKQG va Thu chi NSNN 2012" xfId="392"/>
    <cellStyle name="_07. NGTT2009-NN_Book3_04 Doanh nghiep va CSKDCT 2012" xfId="393"/>
    <cellStyle name="_07. NGTT2009-NN_Book3_05 Doanh nghiep va Ca the_2011 (Ok)" xfId="394"/>
    <cellStyle name="_07. NGTT2009-NN_Book3_05 NGTT DN 2010 (OK)" xfId="395"/>
    <cellStyle name="_07. NGTT2009-NN_Book3_05 NGTT DN 2010 (OK)_Bo sung 04 bieu Cong nghiep" xfId="396"/>
    <cellStyle name="_07. NGTT2009-NN_Book3_06 Nong, lam nghiep 2010  (ok)" xfId="397"/>
    <cellStyle name="_07. NGTT2009-NN_Book3_07 NGTT CN 2012" xfId="398"/>
    <cellStyle name="_07. NGTT2009-NN_Book3_08 Thuong mai Tong muc - Diep" xfId="399"/>
    <cellStyle name="_07. NGTT2009-NN_Book3_08 Thuong mai va Du lich (Ok)" xfId="400"/>
    <cellStyle name="_07. NGTT2009-NN_Book3_09 Chi so gia 2011- VuTKG-1 (Ok)" xfId="401"/>
    <cellStyle name="_07. NGTT2009-NN_Book3_09 Du lich" xfId="402"/>
    <cellStyle name="_07. NGTT2009-NN_Book3_10 Market VH, YT, GD, NGTT 2011 " xfId="403"/>
    <cellStyle name="_07. NGTT2009-NN_Book3_10 Market VH, YT, GD, NGTT 2011 _02  Dan so lao dong(OK)" xfId="404"/>
    <cellStyle name="_07. NGTT2009-NN_Book3_10 Market VH, YT, GD, NGTT 2011 _03 TKQG va Thu chi NSNN 2012" xfId="405"/>
    <cellStyle name="_07. NGTT2009-NN_Book3_10 Market VH, YT, GD, NGTT 2011 _04 Doanh nghiep va CSKDCT 2012" xfId="406"/>
    <cellStyle name="_07. NGTT2009-NN_Book3_10 Market VH, YT, GD, NGTT 2011 _05 Doanh nghiep va Ca the_2011 (Ok)" xfId="407"/>
    <cellStyle name="_07. NGTT2009-NN_Book3_10 Market VH, YT, GD, NGTT 2011 _07 NGTT CN 2012" xfId="408"/>
    <cellStyle name="_07. NGTT2009-NN_Book3_10 Market VH, YT, GD, NGTT 2011 _08 Thuong mai Tong muc - Diep" xfId="409"/>
    <cellStyle name="_07. NGTT2009-NN_Book3_10 Market VH, YT, GD, NGTT 2011 _08 Thuong mai va Du lich (Ok)" xfId="410"/>
    <cellStyle name="_07. NGTT2009-NN_Book3_10 Market VH, YT, GD, NGTT 2011 _09 Chi so gia 2011- VuTKG-1 (Ok)" xfId="411"/>
    <cellStyle name="_07. NGTT2009-NN_Book3_10 Market VH, YT, GD, NGTT 2011 _09 Du lich" xfId="412"/>
    <cellStyle name="_07. NGTT2009-NN_Book3_10 Market VH, YT, GD, NGTT 2011 _10 Van tai va BCVT (da sua ok)" xfId="413"/>
    <cellStyle name="_07. NGTT2009-NN_Book3_10 Market VH, YT, GD, NGTT 2011 _11 (3)" xfId="414"/>
    <cellStyle name="_07. NGTT2009-NN_Book3_10 Market VH, YT, GD, NGTT 2011 _11 (3)_04 Doanh nghiep va CSKDCT 2012" xfId="415"/>
    <cellStyle name="_07. NGTT2009-NN_Book3_10 Market VH, YT, GD, NGTT 2011 _11 (3)_Xl0000167" xfId="416"/>
    <cellStyle name="_07. NGTT2009-NN_Book3_10 Market VH, YT, GD, NGTT 2011 _12 (2)" xfId="417"/>
    <cellStyle name="_07. NGTT2009-NN_Book3_10 Market VH, YT, GD, NGTT 2011 _12 (2)_04 Doanh nghiep va CSKDCT 2012" xfId="418"/>
    <cellStyle name="_07. NGTT2009-NN_Book3_10 Market VH, YT, GD, NGTT 2011 _12 (2)_Xl0000167" xfId="419"/>
    <cellStyle name="_07. NGTT2009-NN_Book3_10 Market VH, YT, GD, NGTT 2011 _12 Giao duc, Y Te va Muc songnam2011" xfId="420"/>
    <cellStyle name="_07. NGTT2009-NN_Book3_10 Market VH, YT, GD, NGTT 2011 _13 Van tai 2012" xfId="421"/>
    <cellStyle name="_07. NGTT2009-NN_Book3_10 Market VH, YT, GD, NGTT 2011 _Giaoduc2013(ok)" xfId="422"/>
    <cellStyle name="_07. NGTT2009-NN_Book3_10 Market VH, YT, GD, NGTT 2011 _Maket NGTT2012 LN,TS (7-1-2013)" xfId="423"/>
    <cellStyle name="_07. NGTT2009-NN_Book3_10 Market VH, YT, GD, NGTT 2011 _Maket NGTT2012 LN,TS (7-1-2013)_Nongnghiep" xfId="424"/>
    <cellStyle name="_07. NGTT2009-NN_Book3_10 Market VH, YT, GD, NGTT 2011 _Ngiam_lamnghiep_2011_v2(1)(1)" xfId="425"/>
    <cellStyle name="_07. NGTT2009-NN_Book3_10 Market VH, YT, GD, NGTT 2011 _Ngiam_lamnghiep_2011_v2(1)(1)_Nongnghiep" xfId="426"/>
    <cellStyle name="_07. NGTT2009-NN_Book3_10 Market VH, YT, GD, NGTT 2011 _NGTT LN,TS 2012 (Chuan)" xfId="427"/>
    <cellStyle name="_07. NGTT2009-NN_Book3_10 Market VH, YT, GD, NGTT 2011 _Nien giam TT Vu Nong nghiep 2012(solieu)-gui Vu TH 29-3-2013" xfId="428"/>
    <cellStyle name="_07. NGTT2009-NN_Book3_10 Market VH, YT, GD, NGTT 2011 _Nongnghiep" xfId="429"/>
    <cellStyle name="_07. NGTT2009-NN_Book3_10 Market VH, YT, GD, NGTT 2011 _Nongnghiep NGDD 2012_cap nhat den 24-5-2013(1)" xfId="430"/>
    <cellStyle name="_07. NGTT2009-NN_Book3_10 Market VH, YT, GD, NGTT 2011 _Nongnghiep_Nongnghiep NGDD 2012_cap nhat den 24-5-2013(1)" xfId="431"/>
    <cellStyle name="_07. NGTT2009-NN_Book3_10 Market VH, YT, GD, NGTT 2011 _So lieu quoc te TH" xfId="432"/>
    <cellStyle name="_07. NGTT2009-NN_Book3_10 Market VH, YT, GD, NGTT 2011 _Xl0000147" xfId="433"/>
    <cellStyle name="_07. NGTT2009-NN_Book3_10 Market VH, YT, GD, NGTT 2011 _Xl0000167" xfId="434"/>
    <cellStyle name="_07. NGTT2009-NN_Book3_10 Market VH, YT, GD, NGTT 2011 _XNK" xfId="435"/>
    <cellStyle name="_07. NGTT2009-NN_Book3_10 Van tai va BCVT (da sua ok)" xfId="436"/>
    <cellStyle name="_07. NGTT2009-NN_Book3_10 VH, YT, GD, NGTT 2010 - (OK)" xfId="437"/>
    <cellStyle name="_07. NGTT2009-NN_Book3_10 VH, YT, GD, NGTT 2010 - (OK)_Bo sung 04 bieu Cong nghiep" xfId="438"/>
    <cellStyle name="_07. NGTT2009-NN_Book3_11 (3)" xfId="439"/>
    <cellStyle name="_07. NGTT2009-NN_Book3_11 (3)_04 Doanh nghiep va CSKDCT 2012" xfId="440"/>
    <cellStyle name="_07. NGTT2009-NN_Book3_11 (3)_Xl0000167" xfId="441"/>
    <cellStyle name="_07. NGTT2009-NN_Book3_12 (2)" xfId="442"/>
    <cellStyle name="_07. NGTT2009-NN_Book3_12 (2)_04 Doanh nghiep va CSKDCT 2012" xfId="443"/>
    <cellStyle name="_07. NGTT2009-NN_Book3_12 (2)_Xl0000167" xfId="444"/>
    <cellStyle name="_07. NGTT2009-NN_Book3_12 Chi so gia 2012(chuan) co so" xfId="445"/>
    <cellStyle name="_07. NGTT2009-NN_Book3_12 Giao duc, Y Te va Muc songnam2011" xfId="446"/>
    <cellStyle name="_07. NGTT2009-NN_Book3_13 Van tai 2012" xfId="447"/>
    <cellStyle name="_07. NGTT2009-NN_Book3_Book1" xfId="448"/>
    <cellStyle name="_07. NGTT2009-NN_Book3_CucThongke-phucdap-Tuan-Anh" xfId="449"/>
    <cellStyle name="_07. NGTT2009-NN_Book3_Giaoduc2013(ok)" xfId="450"/>
    <cellStyle name="_07. NGTT2009-NN_Book3_GTSXNN" xfId="451"/>
    <cellStyle name="_07. NGTT2009-NN_Book3_GTSXNN_Nongnghiep NGDD 2012_cap nhat den 24-5-2013(1)" xfId="452"/>
    <cellStyle name="_07. NGTT2009-NN_Book3_Maket NGTT2012 LN,TS (7-1-2013)" xfId="453"/>
    <cellStyle name="_07. NGTT2009-NN_Book3_Maket NGTT2012 LN,TS (7-1-2013)_Nongnghiep" xfId="454"/>
    <cellStyle name="_07. NGTT2009-NN_Book3_Ngiam_lamnghiep_2011_v2(1)(1)" xfId="455"/>
    <cellStyle name="_07. NGTT2009-NN_Book3_Ngiam_lamnghiep_2011_v2(1)(1)_Nongnghiep" xfId="456"/>
    <cellStyle name="_07. NGTT2009-NN_Book3_NGTT LN,TS 2012 (Chuan)" xfId="457"/>
    <cellStyle name="_07. NGTT2009-NN_Book3_Nien giam day du  Nong nghiep 2010" xfId="458"/>
    <cellStyle name="_07. NGTT2009-NN_Book3_Nien giam TT Vu Nong nghiep 2012(solieu)-gui Vu TH 29-3-2013" xfId="459"/>
    <cellStyle name="_07. NGTT2009-NN_Book3_Nongnghiep" xfId="460"/>
    <cellStyle name="_07. NGTT2009-NN_Book3_Nongnghiep_Bo sung 04 bieu Cong nghiep" xfId="461"/>
    <cellStyle name="_07. NGTT2009-NN_Book3_Nongnghiep_Mau" xfId="462"/>
    <cellStyle name="_07. NGTT2009-NN_Book3_Nongnghiep_NGDD 2013 Thu chi NSNN " xfId="463"/>
    <cellStyle name="_07. NGTT2009-NN_Book3_Nongnghiep_Nongnghiep NGDD 2012_cap nhat den 24-5-2013(1)" xfId="464"/>
    <cellStyle name="_07. NGTT2009-NN_Book3_So lieu quoc te TH" xfId="465"/>
    <cellStyle name="_07. NGTT2009-NN_Book3_So lieu quoc te TH_08 Cong nghiep 2010" xfId="466"/>
    <cellStyle name="_07. NGTT2009-NN_Book3_So lieu quoc te TH_08 Thuong mai va Du lich (Ok)" xfId="467"/>
    <cellStyle name="_07. NGTT2009-NN_Book3_So lieu quoc te TH_09 Chi so gia 2011- VuTKG-1 (Ok)" xfId="468"/>
    <cellStyle name="_07. NGTT2009-NN_Book3_So lieu quoc te TH_09 Du lich" xfId="469"/>
    <cellStyle name="_07. NGTT2009-NN_Book3_So lieu quoc te TH_10 Van tai va BCVT (da sua ok)" xfId="470"/>
    <cellStyle name="_07. NGTT2009-NN_Book3_So lieu quoc te TH_12 Giao duc, Y Te va Muc songnam2011" xfId="471"/>
    <cellStyle name="_07. NGTT2009-NN_Book3_So lieu quoc te TH_nien giam tom tat du lich va XNK" xfId="472"/>
    <cellStyle name="_07. NGTT2009-NN_Book3_So lieu quoc te TH_Nongnghiep" xfId="473"/>
    <cellStyle name="_07. NGTT2009-NN_Book3_So lieu quoc te TH_XNK" xfId="474"/>
    <cellStyle name="_07. NGTT2009-NN_Book3_So lieu quoc te(GDP)" xfId="475"/>
    <cellStyle name="_07. NGTT2009-NN_Book3_So lieu quoc te(GDP)_02  Dan so lao dong(OK)" xfId="476"/>
    <cellStyle name="_07. NGTT2009-NN_Book3_So lieu quoc te(GDP)_03 TKQG va Thu chi NSNN 2012" xfId="477"/>
    <cellStyle name="_07. NGTT2009-NN_Book3_So lieu quoc te(GDP)_04 Doanh nghiep va CSKDCT 2012" xfId="478"/>
    <cellStyle name="_07. NGTT2009-NN_Book3_So lieu quoc te(GDP)_05 Doanh nghiep va Ca the_2011 (Ok)" xfId="479"/>
    <cellStyle name="_07. NGTT2009-NN_Book3_So lieu quoc te(GDP)_07 NGTT CN 2012" xfId="480"/>
    <cellStyle name="_07. NGTT2009-NN_Book3_So lieu quoc te(GDP)_08 Thuong mai Tong muc - Diep" xfId="481"/>
    <cellStyle name="_07. NGTT2009-NN_Book3_So lieu quoc te(GDP)_08 Thuong mai va Du lich (Ok)" xfId="482"/>
    <cellStyle name="_07. NGTT2009-NN_Book3_So lieu quoc te(GDP)_09 Chi so gia 2011- VuTKG-1 (Ok)" xfId="483"/>
    <cellStyle name="_07. NGTT2009-NN_Book3_So lieu quoc te(GDP)_09 Du lich" xfId="484"/>
    <cellStyle name="_07. NGTT2009-NN_Book3_So lieu quoc te(GDP)_10 Van tai va BCVT (da sua ok)" xfId="485"/>
    <cellStyle name="_07. NGTT2009-NN_Book3_So lieu quoc te(GDP)_11 (3)" xfId="486"/>
    <cellStyle name="_07. NGTT2009-NN_Book3_So lieu quoc te(GDP)_11 (3)_04 Doanh nghiep va CSKDCT 2012" xfId="487"/>
    <cellStyle name="_07. NGTT2009-NN_Book3_So lieu quoc te(GDP)_11 (3)_Xl0000167" xfId="488"/>
    <cellStyle name="_07. NGTT2009-NN_Book3_So lieu quoc te(GDP)_12 (2)" xfId="489"/>
    <cellStyle name="_07. NGTT2009-NN_Book3_So lieu quoc te(GDP)_12 (2)_04 Doanh nghiep va CSKDCT 2012" xfId="490"/>
    <cellStyle name="_07. NGTT2009-NN_Book3_So lieu quoc te(GDP)_12 (2)_Xl0000167" xfId="491"/>
    <cellStyle name="_07. NGTT2009-NN_Book3_So lieu quoc te(GDP)_12 Giao duc, Y Te va Muc songnam2011" xfId="492"/>
    <cellStyle name="_07. NGTT2009-NN_Book3_So lieu quoc te(GDP)_12 So lieu quoc te (Ok)" xfId="493"/>
    <cellStyle name="_07. NGTT2009-NN_Book3_So lieu quoc te(GDP)_13 Van tai 2012" xfId="494"/>
    <cellStyle name="_07. NGTT2009-NN_Book3_So lieu quoc te(GDP)_Giaoduc2013(ok)" xfId="495"/>
    <cellStyle name="_07. NGTT2009-NN_Book3_So lieu quoc te(GDP)_Maket NGTT2012 LN,TS (7-1-2013)" xfId="496"/>
    <cellStyle name="_07. NGTT2009-NN_Book3_So lieu quoc te(GDP)_Maket NGTT2012 LN,TS (7-1-2013)_Nongnghiep" xfId="497"/>
    <cellStyle name="_07. NGTT2009-NN_Book3_So lieu quoc te(GDP)_Ngiam_lamnghiep_2011_v2(1)(1)" xfId="498"/>
    <cellStyle name="_07. NGTT2009-NN_Book3_So lieu quoc te(GDP)_Ngiam_lamnghiep_2011_v2(1)(1)_Nongnghiep" xfId="499"/>
    <cellStyle name="_07. NGTT2009-NN_Book3_So lieu quoc te(GDP)_NGTT LN,TS 2012 (Chuan)" xfId="500"/>
    <cellStyle name="_07. NGTT2009-NN_Book3_So lieu quoc te(GDP)_Nien giam TT Vu Nong nghiep 2012(solieu)-gui Vu TH 29-3-2013" xfId="501"/>
    <cellStyle name="_07. NGTT2009-NN_Book3_So lieu quoc te(GDP)_Nongnghiep" xfId="502"/>
    <cellStyle name="_07. NGTT2009-NN_Book3_So lieu quoc te(GDP)_Nongnghiep NGDD 2012_cap nhat den 24-5-2013(1)" xfId="503"/>
    <cellStyle name="_07. NGTT2009-NN_Book3_So lieu quoc te(GDP)_Nongnghiep_Nongnghiep NGDD 2012_cap nhat den 24-5-2013(1)" xfId="504"/>
    <cellStyle name="_07. NGTT2009-NN_Book3_So lieu quoc te(GDP)_Xl0000147" xfId="505"/>
    <cellStyle name="_07. NGTT2009-NN_Book3_So lieu quoc te(GDP)_Xl0000167" xfId="506"/>
    <cellStyle name="_07. NGTT2009-NN_Book3_So lieu quoc te(GDP)_XNK" xfId="507"/>
    <cellStyle name="_07. NGTT2009-NN_Book3_Xl0000147" xfId="508"/>
    <cellStyle name="_07. NGTT2009-NN_Book3_Xl0000167" xfId="509"/>
    <cellStyle name="_07. NGTT2009-NN_Book3_XNK" xfId="510"/>
    <cellStyle name="_07. NGTT2009-NN_Book3_XNK_08 Thuong mai Tong muc - Diep" xfId="511"/>
    <cellStyle name="_07. NGTT2009-NN_Book3_XNK_Bo sung 04 bieu Cong nghiep" xfId="512"/>
    <cellStyle name="_07. NGTT2009-NN_Book3_XNK-2012" xfId="513"/>
    <cellStyle name="_07. NGTT2009-NN_Book3_XNK-Market" xfId="514"/>
    <cellStyle name="_07. NGTT2009-NN_Book4" xfId="515"/>
    <cellStyle name="_07. NGTT2009-NN_Book4_08 Cong nghiep 2010" xfId="516"/>
    <cellStyle name="_07. NGTT2009-NN_Book4_08 Thuong mai va Du lich (Ok)" xfId="517"/>
    <cellStyle name="_07. NGTT2009-NN_Book4_09 Chi so gia 2011- VuTKG-1 (Ok)" xfId="518"/>
    <cellStyle name="_07. NGTT2009-NN_Book4_09 Du lich" xfId="519"/>
    <cellStyle name="_07. NGTT2009-NN_Book4_10 Van tai va BCVT (da sua ok)" xfId="520"/>
    <cellStyle name="_07. NGTT2009-NN_Book4_12 Giao duc, Y Te va Muc songnam2011" xfId="521"/>
    <cellStyle name="_07. NGTT2009-NN_Book4_12 So lieu quoc te (Ok)" xfId="522"/>
    <cellStyle name="_07. NGTT2009-NN_Book4_Book1" xfId="523"/>
    <cellStyle name="_07. NGTT2009-NN_Book4_nien giam tom tat du lich va XNK" xfId="524"/>
    <cellStyle name="_07. NGTT2009-NN_Book4_Nongnghiep" xfId="525"/>
    <cellStyle name="_07. NGTT2009-NN_Book4_XNK" xfId="526"/>
    <cellStyle name="_07. NGTT2009-NN_Book4_XNK-2012" xfId="527"/>
    <cellStyle name="_07. NGTT2009-NN_CSKDCT 2010" xfId="528"/>
    <cellStyle name="_07. NGTT2009-NN_CSKDCT 2010_Bo sung 04 bieu Cong nghiep" xfId="529"/>
    <cellStyle name="_07. NGTT2009-NN_CucThongke-phucdap-Tuan-Anh" xfId="530"/>
    <cellStyle name="_07. NGTT2009-NN_dan so phan tich 10 nam(moi)" xfId="531"/>
    <cellStyle name="_07. NGTT2009-NN_dan so phan tich 10 nam(moi)_01 Don vi HC" xfId="532"/>
    <cellStyle name="_07. NGTT2009-NN_dan so phan tich 10 nam(moi)_02 Danso_Laodong 2012(chuan) CO SO" xfId="533"/>
    <cellStyle name="_07. NGTT2009-NN_dan so phan tich 10 nam(moi)_04 Doanh nghiep va CSKDCT 2012" xfId="534"/>
    <cellStyle name="_07. NGTT2009-NN_dan so phan tich 10 nam(moi)_NGDD 2013 Thu chi NSNN " xfId="535"/>
    <cellStyle name="_07. NGTT2009-NN_dan so phan tich 10 nam(moi)_Nien giam KT_TV 2010" xfId="536"/>
    <cellStyle name="_07. NGTT2009-NN_dan so phan tich 10 nam(moi)_Xl0000167" xfId="537"/>
    <cellStyle name="_07. NGTT2009-NN_Dat Dai NGTT -2013" xfId="538"/>
    <cellStyle name="_07. NGTT2009-NN_Giaoduc2013(ok)" xfId="539"/>
    <cellStyle name="_07. NGTT2009-NN_GTSXNN" xfId="540"/>
    <cellStyle name="_07. NGTT2009-NN_GTSXNN_Nongnghiep NGDD 2012_cap nhat den 24-5-2013(1)" xfId="541"/>
    <cellStyle name="_07. NGTT2009-NN_Lam nghiep, thuy san 2010 (ok)" xfId="542"/>
    <cellStyle name="_07. NGTT2009-NN_Lam nghiep, thuy san 2010 (ok)_08 Cong nghiep 2010" xfId="543"/>
    <cellStyle name="_07. NGTT2009-NN_Lam nghiep, thuy san 2010 (ok)_08 Thuong mai va Du lich (Ok)" xfId="544"/>
    <cellStyle name="_07. NGTT2009-NN_Lam nghiep, thuy san 2010 (ok)_09 Chi so gia 2011- VuTKG-1 (Ok)" xfId="545"/>
    <cellStyle name="_07. NGTT2009-NN_Lam nghiep, thuy san 2010 (ok)_09 Du lich" xfId="546"/>
    <cellStyle name="_07. NGTT2009-NN_Lam nghiep, thuy san 2010 (ok)_10 Van tai va BCVT (da sua ok)" xfId="547"/>
    <cellStyle name="_07. NGTT2009-NN_Lam nghiep, thuy san 2010 (ok)_12 Giao duc, Y Te va Muc songnam2011" xfId="548"/>
    <cellStyle name="_07. NGTT2009-NN_Lam nghiep, thuy san 2010 (ok)_nien giam tom tat du lich va XNK" xfId="549"/>
    <cellStyle name="_07. NGTT2009-NN_Lam nghiep, thuy san 2010 (ok)_Nongnghiep" xfId="550"/>
    <cellStyle name="_07. NGTT2009-NN_Lam nghiep, thuy san 2010 (ok)_XNK" xfId="551"/>
    <cellStyle name="_07. NGTT2009-NN_Maket NGTT Cong nghiep 2011" xfId="552"/>
    <cellStyle name="_07. NGTT2009-NN_Maket NGTT Cong nghiep 2011_08 Cong nghiep 2010" xfId="553"/>
    <cellStyle name="_07. NGTT2009-NN_Maket NGTT Cong nghiep 2011_08 Thuong mai va Du lich (Ok)" xfId="554"/>
    <cellStyle name="_07. NGTT2009-NN_Maket NGTT Cong nghiep 2011_09 Chi so gia 2011- VuTKG-1 (Ok)" xfId="555"/>
    <cellStyle name="_07. NGTT2009-NN_Maket NGTT Cong nghiep 2011_09 Du lich" xfId="556"/>
    <cellStyle name="_07. NGTT2009-NN_Maket NGTT Cong nghiep 2011_10 Van tai va BCVT (da sua ok)" xfId="557"/>
    <cellStyle name="_07. NGTT2009-NN_Maket NGTT Cong nghiep 2011_12 Giao duc, Y Te va Muc songnam2011" xfId="558"/>
    <cellStyle name="_07. NGTT2009-NN_Maket NGTT Cong nghiep 2011_nien giam tom tat du lich va XNK" xfId="559"/>
    <cellStyle name="_07. NGTT2009-NN_Maket NGTT Cong nghiep 2011_Nongnghiep" xfId="560"/>
    <cellStyle name="_07. NGTT2009-NN_Maket NGTT Cong nghiep 2011_XNK" xfId="561"/>
    <cellStyle name="_07. NGTT2009-NN_Maket NGTT Doanh Nghiep 2011" xfId="562"/>
    <cellStyle name="_07. NGTT2009-NN_Maket NGTT Doanh Nghiep 2011_08 Cong nghiep 2010" xfId="563"/>
    <cellStyle name="_07. NGTT2009-NN_Maket NGTT Doanh Nghiep 2011_08 Thuong mai va Du lich (Ok)" xfId="564"/>
    <cellStyle name="_07. NGTT2009-NN_Maket NGTT Doanh Nghiep 2011_09 Chi so gia 2011- VuTKG-1 (Ok)" xfId="565"/>
    <cellStyle name="_07. NGTT2009-NN_Maket NGTT Doanh Nghiep 2011_09 Du lich" xfId="566"/>
    <cellStyle name="_07. NGTT2009-NN_Maket NGTT Doanh Nghiep 2011_10 Van tai va BCVT (da sua ok)" xfId="567"/>
    <cellStyle name="_07. NGTT2009-NN_Maket NGTT Doanh Nghiep 2011_12 Giao duc, Y Te va Muc songnam2011" xfId="568"/>
    <cellStyle name="_07. NGTT2009-NN_Maket NGTT Doanh Nghiep 2011_nien giam tom tat du lich va XNK" xfId="569"/>
    <cellStyle name="_07. NGTT2009-NN_Maket NGTT Doanh Nghiep 2011_Nongnghiep" xfId="570"/>
    <cellStyle name="_07. NGTT2009-NN_Maket NGTT Doanh Nghiep 2011_XNK" xfId="571"/>
    <cellStyle name="_07. NGTT2009-NN_Maket NGTT Thu chi NS 2011" xfId="572"/>
    <cellStyle name="_07. NGTT2009-NN_Maket NGTT Thu chi NS 2011_08 Cong nghiep 2010" xfId="573"/>
    <cellStyle name="_07. NGTT2009-NN_Maket NGTT Thu chi NS 2011_08 Thuong mai va Du lich (Ok)" xfId="574"/>
    <cellStyle name="_07. NGTT2009-NN_Maket NGTT Thu chi NS 2011_09 Chi so gia 2011- VuTKG-1 (Ok)" xfId="575"/>
    <cellStyle name="_07. NGTT2009-NN_Maket NGTT Thu chi NS 2011_09 Du lich" xfId="576"/>
    <cellStyle name="_07. NGTT2009-NN_Maket NGTT Thu chi NS 2011_10 Van tai va BCVT (da sua ok)" xfId="577"/>
    <cellStyle name="_07. NGTT2009-NN_Maket NGTT Thu chi NS 2011_12 Giao duc, Y Te va Muc songnam2011" xfId="578"/>
    <cellStyle name="_07. NGTT2009-NN_Maket NGTT Thu chi NS 2011_nien giam tom tat du lich va XNK" xfId="579"/>
    <cellStyle name="_07. NGTT2009-NN_Maket NGTT Thu chi NS 2011_Nongnghiep" xfId="580"/>
    <cellStyle name="_07. NGTT2009-NN_Maket NGTT Thu chi NS 2011_XNK" xfId="581"/>
    <cellStyle name="_07. NGTT2009-NN_Maket NGTT2012 LN,TS (7-1-2013)" xfId="582"/>
    <cellStyle name="_07. NGTT2009-NN_Maket NGTT2012 LN,TS (7-1-2013)_Nongnghiep" xfId="583"/>
    <cellStyle name="_07. NGTT2009-NN_Ngiam_lamnghiep_2011_v2(1)(1)" xfId="584"/>
    <cellStyle name="_07. NGTT2009-NN_Ngiam_lamnghiep_2011_v2(1)(1)_Nongnghiep" xfId="585"/>
    <cellStyle name="_07. NGTT2009-NN_NGTT Ca the 2011 Diep" xfId="586"/>
    <cellStyle name="_07. NGTT2009-NN_NGTT Ca the 2011 Diep_08 Cong nghiep 2010" xfId="587"/>
    <cellStyle name="_07. NGTT2009-NN_NGTT Ca the 2011 Diep_08 Thuong mai va Du lich (Ok)" xfId="588"/>
    <cellStyle name="_07. NGTT2009-NN_NGTT Ca the 2011 Diep_09 Chi so gia 2011- VuTKG-1 (Ok)" xfId="589"/>
    <cellStyle name="_07. NGTT2009-NN_NGTT Ca the 2011 Diep_09 Du lich" xfId="590"/>
    <cellStyle name="_07. NGTT2009-NN_NGTT Ca the 2011 Diep_10 Van tai va BCVT (da sua ok)" xfId="591"/>
    <cellStyle name="_07. NGTT2009-NN_NGTT Ca the 2011 Diep_12 Giao duc, Y Te va Muc songnam2011" xfId="592"/>
    <cellStyle name="_07. NGTT2009-NN_NGTT Ca the 2011 Diep_nien giam tom tat du lich va XNK" xfId="593"/>
    <cellStyle name="_07. NGTT2009-NN_NGTT Ca the 2011 Diep_Nongnghiep" xfId="594"/>
    <cellStyle name="_07. NGTT2009-NN_NGTT Ca the 2011 Diep_XNK" xfId="595"/>
    <cellStyle name="_07. NGTT2009-NN_NGTT LN,TS 2012 (Chuan)" xfId="596"/>
    <cellStyle name="_07. NGTT2009-NN_Nien giam day du  Nong nghiep 2010" xfId="597"/>
    <cellStyle name="_07. NGTT2009-NN_Nien giam TT Vu Nong nghiep 2012(solieu)-gui Vu TH 29-3-2013" xfId="598"/>
    <cellStyle name="_07. NGTT2009-NN_Nongnghiep" xfId="599"/>
    <cellStyle name="_07. NGTT2009-NN_Nongnghiep_Bo sung 04 bieu Cong nghiep" xfId="600"/>
    <cellStyle name="_07. NGTT2009-NN_Nongnghiep_Mau" xfId="601"/>
    <cellStyle name="_07. NGTT2009-NN_Nongnghiep_NGDD 2013 Thu chi NSNN " xfId="602"/>
    <cellStyle name="_07. NGTT2009-NN_Nongnghiep_Nongnghiep NGDD 2012_cap nhat den 24-5-2013(1)" xfId="603"/>
    <cellStyle name="_07. NGTT2009-NN_Phan i (in)" xfId="604"/>
    <cellStyle name="_07. NGTT2009-NN_So lieu quoc te TH" xfId="605"/>
    <cellStyle name="_07. NGTT2009-NN_So lieu quoc te TH_08 Cong nghiep 2010" xfId="606"/>
    <cellStyle name="_07. NGTT2009-NN_So lieu quoc te TH_08 Thuong mai va Du lich (Ok)" xfId="607"/>
    <cellStyle name="_07. NGTT2009-NN_So lieu quoc te TH_09 Chi so gia 2011- VuTKG-1 (Ok)" xfId="608"/>
    <cellStyle name="_07. NGTT2009-NN_So lieu quoc te TH_09 Du lich" xfId="609"/>
    <cellStyle name="_07. NGTT2009-NN_So lieu quoc te TH_10 Van tai va BCVT (da sua ok)" xfId="610"/>
    <cellStyle name="_07. NGTT2009-NN_So lieu quoc te TH_12 Giao duc, Y Te va Muc songnam2011" xfId="611"/>
    <cellStyle name="_07. NGTT2009-NN_So lieu quoc te TH_nien giam tom tat du lich va XNK" xfId="612"/>
    <cellStyle name="_07. NGTT2009-NN_So lieu quoc te TH_Nongnghiep" xfId="613"/>
    <cellStyle name="_07. NGTT2009-NN_So lieu quoc te TH_XNK" xfId="614"/>
    <cellStyle name="_07. NGTT2009-NN_So lieu quoc te(GDP)" xfId="615"/>
    <cellStyle name="_07. NGTT2009-NN_So lieu quoc te(GDP)_02  Dan so lao dong(OK)" xfId="616"/>
    <cellStyle name="_07. NGTT2009-NN_So lieu quoc te(GDP)_03 TKQG va Thu chi NSNN 2012" xfId="617"/>
    <cellStyle name="_07. NGTT2009-NN_So lieu quoc te(GDP)_04 Doanh nghiep va CSKDCT 2012" xfId="618"/>
    <cellStyle name="_07. NGTT2009-NN_So lieu quoc te(GDP)_05 Doanh nghiep va Ca the_2011 (Ok)" xfId="619"/>
    <cellStyle name="_07. NGTT2009-NN_So lieu quoc te(GDP)_07 NGTT CN 2012" xfId="620"/>
    <cellStyle name="_07. NGTT2009-NN_So lieu quoc te(GDP)_08 Thuong mai Tong muc - Diep" xfId="621"/>
    <cellStyle name="_07. NGTT2009-NN_So lieu quoc te(GDP)_08 Thuong mai va Du lich (Ok)" xfId="622"/>
    <cellStyle name="_07. NGTT2009-NN_So lieu quoc te(GDP)_09 Chi so gia 2011- VuTKG-1 (Ok)" xfId="623"/>
    <cellStyle name="_07. NGTT2009-NN_So lieu quoc te(GDP)_09 Du lich" xfId="624"/>
    <cellStyle name="_07. NGTT2009-NN_So lieu quoc te(GDP)_10 Van tai va BCVT (da sua ok)" xfId="625"/>
    <cellStyle name="_07. NGTT2009-NN_So lieu quoc te(GDP)_11 (3)" xfId="626"/>
    <cellStyle name="_07. NGTT2009-NN_So lieu quoc te(GDP)_11 (3)_04 Doanh nghiep va CSKDCT 2012" xfId="627"/>
    <cellStyle name="_07. NGTT2009-NN_So lieu quoc te(GDP)_11 (3)_Xl0000167" xfId="628"/>
    <cellStyle name="_07. NGTT2009-NN_So lieu quoc te(GDP)_12 (2)" xfId="629"/>
    <cellStyle name="_07. NGTT2009-NN_So lieu quoc te(GDP)_12 (2)_04 Doanh nghiep va CSKDCT 2012" xfId="630"/>
    <cellStyle name="_07. NGTT2009-NN_So lieu quoc te(GDP)_12 (2)_Xl0000167" xfId="631"/>
    <cellStyle name="_07. NGTT2009-NN_So lieu quoc te(GDP)_12 Giao duc, Y Te va Muc songnam2011" xfId="632"/>
    <cellStyle name="_07. NGTT2009-NN_So lieu quoc te(GDP)_12 So lieu quoc te (Ok)" xfId="633"/>
    <cellStyle name="_07. NGTT2009-NN_So lieu quoc te(GDP)_13 Van tai 2012" xfId="634"/>
    <cellStyle name="_07. NGTT2009-NN_So lieu quoc te(GDP)_Giaoduc2013(ok)" xfId="635"/>
    <cellStyle name="_07. NGTT2009-NN_So lieu quoc te(GDP)_Maket NGTT2012 LN,TS (7-1-2013)" xfId="636"/>
    <cellStyle name="_07. NGTT2009-NN_So lieu quoc te(GDP)_Maket NGTT2012 LN,TS (7-1-2013)_Nongnghiep" xfId="637"/>
    <cellStyle name="_07. NGTT2009-NN_So lieu quoc te(GDP)_Ngiam_lamnghiep_2011_v2(1)(1)" xfId="638"/>
    <cellStyle name="_07. NGTT2009-NN_So lieu quoc te(GDP)_Ngiam_lamnghiep_2011_v2(1)(1)_Nongnghiep" xfId="639"/>
    <cellStyle name="_07. NGTT2009-NN_So lieu quoc te(GDP)_NGTT LN,TS 2012 (Chuan)" xfId="640"/>
    <cellStyle name="_07. NGTT2009-NN_So lieu quoc te(GDP)_Nien giam TT Vu Nong nghiep 2012(solieu)-gui Vu TH 29-3-2013" xfId="641"/>
    <cellStyle name="_07. NGTT2009-NN_So lieu quoc te(GDP)_Nongnghiep" xfId="642"/>
    <cellStyle name="_07. NGTT2009-NN_So lieu quoc te(GDP)_Nongnghiep NGDD 2012_cap nhat den 24-5-2013(1)" xfId="643"/>
    <cellStyle name="_07. NGTT2009-NN_So lieu quoc te(GDP)_Nongnghiep_Nongnghiep NGDD 2012_cap nhat den 24-5-2013(1)" xfId="644"/>
    <cellStyle name="_07. NGTT2009-NN_So lieu quoc te(GDP)_Xl0000147" xfId="645"/>
    <cellStyle name="_07. NGTT2009-NN_So lieu quoc te(GDP)_Xl0000167" xfId="646"/>
    <cellStyle name="_07. NGTT2009-NN_So lieu quoc te(GDP)_XNK" xfId="647"/>
    <cellStyle name="_07. NGTT2009-NN_Thuong mai va Du lich" xfId="648"/>
    <cellStyle name="_07. NGTT2009-NN_Thuong mai va Du lich_01 Don vi HC" xfId="649"/>
    <cellStyle name="_07. NGTT2009-NN_Thuong mai va Du lich_NGDD 2013 Thu chi NSNN " xfId="650"/>
    <cellStyle name="_07. NGTT2009-NN_Tong hop 1" xfId="651"/>
    <cellStyle name="_07. NGTT2009-NN_Tong hop NGTT" xfId="652"/>
    <cellStyle name="_07. NGTT2009-NN_Xl0000167" xfId="653"/>
    <cellStyle name="_07. NGTT2009-NN_XNK" xfId="654"/>
    <cellStyle name="_07. NGTT2009-NN_XNK (10-6)" xfId="655"/>
    <cellStyle name="_07. NGTT2009-NN_XNK_08 Thuong mai Tong muc - Diep" xfId="656"/>
    <cellStyle name="_07. NGTT2009-NN_XNK_Bo sung 04 bieu Cong nghiep" xfId="657"/>
    <cellStyle name="_07. NGTT2009-NN_XNK-2012" xfId="658"/>
    <cellStyle name="_07. NGTT2009-NN_XNK-Market" xfId="659"/>
    <cellStyle name="_09 VAN TAI(OK)" xfId="660"/>
    <cellStyle name="_09.GD-Yte_TT_MSDC2008" xfId="661"/>
    <cellStyle name="_09.GD-Yte_TT_MSDC2008 10" xfId="662"/>
    <cellStyle name="_09.GD-Yte_TT_MSDC2008 11" xfId="663"/>
    <cellStyle name="_09.GD-Yte_TT_MSDC2008 12" xfId="664"/>
    <cellStyle name="_09.GD-Yte_TT_MSDC2008 13" xfId="665"/>
    <cellStyle name="_09.GD-Yte_TT_MSDC2008 14" xfId="666"/>
    <cellStyle name="_09.GD-Yte_TT_MSDC2008 15" xfId="667"/>
    <cellStyle name="_09.GD-Yte_TT_MSDC2008 16" xfId="668"/>
    <cellStyle name="_09.GD-Yte_TT_MSDC2008 17" xfId="669"/>
    <cellStyle name="_09.GD-Yte_TT_MSDC2008 18" xfId="670"/>
    <cellStyle name="_09.GD-Yte_TT_MSDC2008 19" xfId="671"/>
    <cellStyle name="_09.GD-Yte_TT_MSDC2008 2" xfId="672"/>
    <cellStyle name="_09.GD-Yte_TT_MSDC2008 3" xfId="673"/>
    <cellStyle name="_09.GD-Yte_TT_MSDC2008 4" xfId="674"/>
    <cellStyle name="_09.GD-Yte_TT_MSDC2008 5" xfId="675"/>
    <cellStyle name="_09.GD-Yte_TT_MSDC2008 6" xfId="676"/>
    <cellStyle name="_09.GD-Yte_TT_MSDC2008 7" xfId="677"/>
    <cellStyle name="_09.GD-Yte_TT_MSDC2008 8" xfId="678"/>
    <cellStyle name="_09.GD-Yte_TT_MSDC2008 9" xfId="679"/>
    <cellStyle name="_09.GD-Yte_TT_MSDC2008_01 Don vi HC" xfId="680"/>
    <cellStyle name="_09.GD-Yte_TT_MSDC2008_01 DVHC-DSLD 2010" xfId="681"/>
    <cellStyle name="_09.GD-Yte_TT_MSDC2008_01 DVHC-DSLD 2010_01 Don vi HC" xfId="682"/>
    <cellStyle name="_09.GD-Yte_TT_MSDC2008_01 DVHC-DSLD 2010_02 Danso_Laodong 2012(chuan) CO SO" xfId="683"/>
    <cellStyle name="_09.GD-Yte_TT_MSDC2008_01 DVHC-DSLD 2010_04 Doanh nghiep va CSKDCT 2012" xfId="684"/>
    <cellStyle name="_09.GD-Yte_TT_MSDC2008_01 DVHC-DSLD 2010_08 Thuong mai Tong muc - Diep" xfId="685"/>
    <cellStyle name="_09.GD-Yte_TT_MSDC2008_01 DVHC-DSLD 2010_Bo sung 04 bieu Cong nghiep" xfId="686"/>
    <cellStyle name="_09.GD-Yte_TT_MSDC2008_01 DVHC-DSLD 2010_Mau" xfId="687"/>
    <cellStyle name="_09.GD-Yte_TT_MSDC2008_01 DVHC-DSLD 2010_NGDD 2013 Thu chi NSNN " xfId="688"/>
    <cellStyle name="_09.GD-Yte_TT_MSDC2008_01 DVHC-DSLD 2010_Nien giam KT_TV 2010" xfId="689"/>
    <cellStyle name="_09.GD-Yte_TT_MSDC2008_01 DVHC-DSLD 2010_nien giam tom tat 2010 (thuy)" xfId="690"/>
    <cellStyle name="_09.GD-Yte_TT_MSDC2008_01 DVHC-DSLD 2010_nien giam tom tat 2010 (thuy)_01 Don vi HC" xfId="691"/>
    <cellStyle name="_09.GD-Yte_TT_MSDC2008_01 DVHC-DSLD 2010_nien giam tom tat 2010 (thuy)_02 Danso_Laodong 2012(chuan) CO SO" xfId="692"/>
    <cellStyle name="_09.GD-Yte_TT_MSDC2008_01 DVHC-DSLD 2010_nien giam tom tat 2010 (thuy)_04 Doanh nghiep va CSKDCT 2012" xfId="693"/>
    <cellStyle name="_09.GD-Yte_TT_MSDC2008_01 DVHC-DSLD 2010_nien giam tom tat 2010 (thuy)_08 Thuong mai Tong muc - Diep" xfId="694"/>
    <cellStyle name="_09.GD-Yte_TT_MSDC2008_01 DVHC-DSLD 2010_nien giam tom tat 2010 (thuy)_09 Thuong mai va Du lich" xfId="695"/>
    <cellStyle name="_09.GD-Yte_TT_MSDC2008_01 DVHC-DSLD 2010_nien giam tom tat 2010 (thuy)_09 Thuong mai va Du lich_01 Don vi HC" xfId="696"/>
    <cellStyle name="_09.GD-Yte_TT_MSDC2008_01 DVHC-DSLD 2010_nien giam tom tat 2010 (thuy)_09 Thuong mai va Du lich_NGDD 2013 Thu chi NSNN " xfId="697"/>
    <cellStyle name="_09.GD-Yte_TT_MSDC2008_01 DVHC-DSLD 2010_nien giam tom tat 2010 (thuy)_Xl0000167" xfId="698"/>
    <cellStyle name="_09.GD-Yte_TT_MSDC2008_01 DVHC-DSLD 2010_Tong hop NGTT" xfId="699"/>
    <cellStyle name="_09.GD-Yte_TT_MSDC2008_01 DVHC-DSLD 2010_Tong hop NGTT_09 Thuong mai va Du lich" xfId="700"/>
    <cellStyle name="_09.GD-Yte_TT_MSDC2008_01 DVHC-DSLD 2010_Tong hop NGTT_09 Thuong mai va Du lich_01 Don vi HC" xfId="701"/>
    <cellStyle name="_09.GD-Yte_TT_MSDC2008_01 DVHC-DSLD 2010_Tong hop NGTT_09 Thuong mai va Du lich_NGDD 2013 Thu chi NSNN " xfId="702"/>
    <cellStyle name="_09.GD-Yte_TT_MSDC2008_01 DVHC-DSLD 2010_Xl0000167" xfId="703"/>
    <cellStyle name="_09.GD-Yte_TT_MSDC2008_02  Dan so lao dong(OK)" xfId="704"/>
    <cellStyle name="_09.GD-Yte_TT_MSDC2008_02 Danso_Laodong 2012(chuan) CO SO" xfId="705"/>
    <cellStyle name="_09.GD-Yte_TT_MSDC2008_03 Dautu 2010" xfId="706"/>
    <cellStyle name="_09.GD-Yte_TT_MSDC2008_03 Dautu 2010_01 Don vi HC" xfId="707"/>
    <cellStyle name="_09.GD-Yte_TT_MSDC2008_03 Dautu 2010_02 Danso_Laodong 2012(chuan) CO SO" xfId="708"/>
    <cellStyle name="_09.GD-Yte_TT_MSDC2008_03 Dautu 2010_04 Doanh nghiep va CSKDCT 2012" xfId="709"/>
    <cellStyle name="_09.GD-Yte_TT_MSDC2008_03 Dautu 2010_08 Thuong mai Tong muc - Diep" xfId="710"/>
    <cellStyle name="_09.GD-Yte_TT_MSDC2008_03 Dautu 2010_09 Thuong mai va Du lich" xfId="711"/>
    <cellStyle name="_09.GD-Yte_TT_MSDC2008_03 Dautu 2010_09 Thuong mai va Du lich_01 Don vi HC" xfId="712"/>
    <cellStyle name="_09.GD-Yte_TT_MSDC2008_03 Dautu 2010_09 Thuong mai va Du lich_NGDD 2013 Thu chi NSNN " xfId="713"/>
    <cellStyle name="_09.GD-Yte_TT_MSDC2008_03 Dautu 2010_Xl0000167" xfId="714"/>
    <cellStyle name="_09.GD-Yte_TT_MSDC2008_03 TKQG" xfId="715"/>
    <cellStyle name="_09.GD-Yte_TT_MSDC2008_03 TKQG_02  Dan so lao dong(OK)" xfId="716"/>
    <cellStyle name="_09.GD-Yte_TT_MSDC2008_03 TKQG_Xl0000167" xfId="717"/>
    <cellStyle name="_09.GD-Yte_TT_MSDC2008_04 Doanh nghiep va CSKDCT 2012" xfId="718"/>
    <cellStyle name="_09.GD-Yte_TT_MSDC2008_05 Doanh nghiep va Ca the_2011 (Ok)" xfId="719"/>
    <cellStyle name="_09.GD-Yte_TT_MSDC2008_05 NGTT DN 2010 (OK)" xfId="720"/>
    <cellStyle name="_09.GD-Yte_TT_MSDC2008_05 NGTT DN 2010 (OK)_Bo sung 04 bieu Cong nghiep" xfId="721"/>
    <cellStyle name="_09.GD-Yte_TT_MSDC2008_05 Thu chi NSNN" xfId="722"/>
    <cellStyle name="_09.GD-Yte_TT_MSDC2008_06 Nong, lam nghiep 2010  (ok)" xfId="723"/>
    <cellStyle name="_09.GD-Yte_TT_MSDC2008_07 NGTT CN 2012" xfId="724"/>
    <cellStyle name="_09.GD-Yte_TT_MSDC2008_08 Thuong mai Tong muc - Diep" xfId="725"/>
    <cellStyle name="_09.GD-Yte_TT_MSDC2008_08 Thuong mai va Du lich (Ok)" xfId="726"/>
    <cellStyle name="_09.GD-Yte_TT_MSDC2008_09 Chi so gia 2011- VuTKG-1 (Ok)" xfId="727"/>
    <cellStyle name="_09.GD-Yte_TT_MSDC2008_09 Du lich" xfId="728"/>
    <cellStyle name="_09.GD-Yte_TT_MSDC2008_10 Market VH, YT, GD, NGTT 2011 " xfId="729"/>
    <cellStyle name="_09.GD-Yte_TT_MSDC2008_10 Market VH, YT, GD, NGTT 2011 _02  Dan so lao dong(OK)" xfId="730"/>
    <cellStyle name="_09.GD-Yte_TT_MSDC2008_10 Market VH, YT, GD, NGTT 2011 _03 TKQG va Thu chi NSNN 2012" xfId="731"/>
    <cellStyle name="_09.GD-Yte_TT_MSDC2008_10 Market VH, YT, GD, NGTT 2011 _04 Doanh nghiep va CSKDCT 2012" xfId="732"/>
    <cellStyle name="_09.GD-Yte_TT_MSDC2008_10 Market VH, YT, GD, NGTT 2011 _05 Doanh nghiep va Ca the_2011 (Ok)" xfId="733"/>
    <cellStyle name="_09.GD-Yte_TT_MSDC2008_10 Market VH, YT, GD, NGTT 2011 _07 NGTT CN 2012" xfId="734"/>
    <cellStyle name="_09.GD-Yte_TT_MSDC2008_10 Market VH, YT, GD, NGTT 2011 _08 Thuong mai Tong muc - Diep" xfId="735"/>
    <cellStyle name="_09.GD-Yte_TT_MSDC2008_10 Market VH, YT, GD, NGTT 2011 _08 Thuong mai va Du lich (Ok)" xfId="736"/>
    <cellStyle name="_09.GD-Yte_TT_MSDC2008_10 Market VH, YT, GD, NGTT 2011 _09 Chi so gia 2011- VuTKG-1 (Ok)" xfId="737"/>
    <cellStyle name="_09.GD-Yte_TT_MSDC2008_10 Market VH, YT, GD, NGTT 2011 _09 Du lich" xfId="738"/>
    <cellStyle name="_09.GD-Yte_TT_MSDC2008_10 Market VH, YT, GD, NGTT 2011 _10 Van tai va BCVT (da sua ok)" xfId="739"/>
    <cellStyle name="_09.GD-Yte_TT_MSDC2008_10 Market VH, YT, GD, NGTT 2011 _11 (3)" xfId="740"/>
    <cellStyle name="_09.GD-Yte_TT_MSDC2008_10 Market VH, YT, GD, NGTT 2011 _11 (3)_04 Doanh nghiep va CSKDCT 2012" xfId="741"/>
    <cellStyle name="_09.GD-Yte_TT_MSDC2008_10 Market VH, YT, GD, NGTT 2011 _11 (3)_Xl0000167" xfId="742"/>
    <cellStyle name="_09.GD-Yte_TT_MSDC2008_10 Market VH, YT, GD, NGTT 2011 _12 (2)" xfId="743"/>
    <cellStyle name="_09.GD-Yte_TT_MSDC2008_10 Market VH, YT, GD, NGTT 2011 _12 (2)_04 Doanh nghiep va CSKDCT 2012" xfId="744"/>
    <cellStyle name="_09.GD-Yte_TT_MSDC2008_10 Market VH, YT, GD, NGTT 2011 _12 (2)_Xl0000167" xfId="745"/>
    <cellStyle name="_09.GD-Yte_TT_MSDC2008_10 Market VH, YT, GD, NGTT 2011 _12 Giao duc, Y Te va Muc songnam2011" xfId="746"/>
    <cellStyle name="_09.GD-Yte_TT_MSDC2008_10 Market VH, YT, GD, NGTT 2011 _13 Van tai 2012" xfId="747"/>
    <cellStyle name="_09.GD-Yte_TT_MSDC2008_10 Market VH, YT, GD, NGTT 2011 _Giaoduc2013(ok)" xfId="748"/>
    <cellStyle name="_09.GD-Yte_TT_MSDC2008_10 Market VH, YT, GD, NGTT 2011 _Maket NGTT2012 LN,TS (7-1-2013)" xfId="749"/>
    <cellStyle name="_09.GD-Yte_TT_MSDC2008_10 Market VH, YT, GD, NGTT 2011 _Maket NGTT2012 LN,TS (7-1-2013)_Nongnghiep" xfId="750"/>
    <cellStyle name="_09.GD-Yte_TT_MSDC2008_10 Market VH, YT, GD, NGTT 2011 _Ngiam_lamnghiep_2011_v2(1)(1)" xfId="751"/>
    <cellStyle name="_09.GD-Yte_TT_MSDC2008_10 Market VH, YT, GD, NGTT 2011 _Ngiam_lamnghiep_2011_v2(1)(1)_Nongnghiep" xfId="752"/>
    <cellStyle name="_09.GD-Yte_TT_MSDC2008_10 Market VH, YT, GD, NGTT 2011 _NGTT LN,TS 2012 (Chuan)" xfId="753"/>
    <cellStyle name="_09.GD-Yte_TT_MSDC2008_10 Market VH, YT, GD, NGTT 2011 _Nien giam TT Vu Nong nghiep 2012(solieu)-gui Vu TH 29-3-2013" xfId="754"/>
    <cellStyle name="_09.GD-Yte_TT_MSDC2008_10 Market VH, YT, GD, NGTT 2011 _Nongnghiep" xfId="755"/>
    <cellStyle name="_09.GD-Yte_TT_MSDC2008_10 Market VH, YT, GD, NGTT 2011 _Nongnghiep NGDD 2012_cap nhat den 24-5-2013(1)" xfId="756"/>
    <cellStyle name="_09.GD-Yte_TT_MSDC2008_10 Market VH, YT, GD, NGTT 2011 _Nongnghiep_Nongnghiep NGDD 2012_cap nhat den 24-5-2013(1)" xfId="757"/>
    <cellStyle name="_09.GD-Yte_TT_MSDC2008_10 Market VH, YT, GD, NGTT 2011 _So lieu quoc te TH" xfId="758"/>
    <cellStyle name="_09.GD-Yte_TT_MSDC2008_10 Market VH, YT, GD, NGTT 2011 _Xl0000147" xfId="759"/>
    <cellStyle name="_09.GD-Yte_TT_MSDC2008_10 Market VH, YT, GD, NGTT 2011 _Xl0000167" xfId="760"/>
    <cellStyle name="_09.GD-Yte_TT_MSDC2008_10 Market VH, YT, GD, NGTT 2011 _XNK" xfId="761"/>
    <cellStyle name="_09.GD-Yte_TT_MSDC2008_10 Van tai va BCVT (da sua ok)" xfId="762"/>
    <cellStyle name="_09.GD-Yte_TT_MSDC2008_10 VH, YT, GD, NGTT 2010 - (OK)" xfId="763"/>
    <cellStyle name="_09.GD-Yte_TT_MSDC2008_10 VH, YT, GD, NGTT 2010 - (OK)_Bo sung 04 bieu Cong nghiep" xfId="764"/>
    <cellStyle name="_09.GD-Yte_TT_MSDC2008_11 (3)" xfId="765"/>
    <cellStyle name="_09.GD-Yte_TT_MSDC2008_11 (3)_04 Doanh nghiep va CSKDCT 2012" xfId="766"/>
    <cellStyle name="_09.GD-Yte_TT_MSDC2008_11 (3)_Xl0000167" xfId="767"/>
    <cellStyle name="_09.GD-Yte_TT_MSDC2008_11 So lieu quoc te 2010-final" xfId="768"/>
    <cellStyle name="_09.GD-Yte_TT_MSDC2008_12 (2)" xfId="769"/>
    <cellStyle name="_09.GD-Yte_TT_MSDC2008_12 (2)_04 Doanh nghiep va CSKDCT 2012" xfId="770"/>
    <cellStyle name="_09.GD-Yte_TT_MSDC2008_12 (2)_Xl0000167" xfId="771"/>
    <cellStyle name="_09.GD-Yte_TT_MSDC2008_12 Chi so gia 2012(chuan) co so" xfId="772"/>
    <cellStyle name="_09.GD-Yte_TT_MSDC2008_12 Giao duc, Y Te va Muc songnam2011" xfId="773"/>
    <cellStyle name="_09.GD-Yte_TT_MSDC2008_13 Van tai 2012" xfId="774"/>
    <cellStyle name="_09.GD-Yte_TT_MSDC2008_Book1" xfId="775"/>
    <cellStyle name="_09.GD-Yte_TT_MSDC2008_Dat Dai NGTT -2013" xfId="776"/>
    <cellStyle name="_09.GD-Yte_TT_MSDC2008_Giaoduc2013(ok)" xfId="777"/>
    <cellStyle name="_09.GD-Yte_TT_MSDC2008_GTSXNN" xfId="778"/>
    <cellStyle name="_09.GD-Yte_TT_MSDC2008_GTSXNN_Nongnghiep NGDD 2012_cap nhat den 24-5-2013(1)" xfId="779"/>
    <cellStyle name="_09.GD-Yte_TT_MSDC2008_Maket NGTT Thu chi NS 2011" xfId="780"/>
    <cellStyle name="_09.GD-Yte_TT_MSDC2008_Maket NGTT Thu chi NS 2011_08 Cong nghiep 2010" xfId="781"/>
    <cellStyle name="_09.GD-Yte_TT_MSDC2008_Maket NGTT Thu chi NS 2011_08 Thuong mai va Du lich (Ok)" xfId="782"/>
    <cellStyle name="_09.GD-Yte_TT_MSDC2008_Maket NGTT Thu chi NS 2011_09 Chi so gia 2011- VuTKG-1 (Ok)" xfId="783"/>
    <cellStyle name="_09.GD-Yte_TT_MSDC2008_Maket NGTT Thu chi NS 2011_09 Du lich" xfId="784"/>
    <cellStyle name="_09.GD-Yte_TT_MSDC2008_Maket NGTT Thu chi NS 2011_10 Van tai va BCVT (da sua ok)" xfId="785"/>
    <cellStyle name="_09.GD-Yte_TT_MSDC2008_Maket NGTT Thu chi NS 2011_12 Giao duc, Y Te va Muc songnam2011" xfId="786"/>
    <cellStyle name="_09.GD-Yte_TT_MSDC2008_Maket NGTT Thu chi NS 2011_nien giam tom tat du lich va XNK" xfId="787"/>
    <cellStyle name="_09.GD-Yte_TT_MSDC2008_Maket NGTT Thu chi NS 2011_Nongnghiep" xfId="788"/>
    <cellStyle name="_09.GD-Yte_TT_MSDC2008_Maket NGTT Thu chi NS 2011_XNK" xfId="789"/>
    <cellStyle name="_09.GD-Yte_TT_MSDC2008_Maket NGTT2012 LN,TS (7-1-2013)" xfId="790"/>
    <cellStyle name="_09.GD-Yte_TT_MSDC2008_Maket NGTT2012 LN,TS (7-1-2013)_Nongnghiep" xfId="791"/>
    <cellStyle name="_09.GD-Yte_TT_MSDC2008_Mau" xfId="792"/>
    <cellStyle name="_09.GD-Yte_TT_MSDC2008_Ngiam_lamnghiep_2011_v2(1)(1)" xfId="793"/>
    <cellStyle name="_09.GD-Yte_TT_MSDC2008_Ngiam_lamnghiep_2011_v2(1)(1)_Nongnghiep" xfId="794"/>
    <cellStyle name="_09.GD-Yte_TT_MSDC2008_NGTT LN,TS 2012 (Chuan)" xfId="795"/>
    <cellStyle name="_09.GD-Yte_TT_MSDC2008_Nien giam day du  Nong nghiep 2010" xfId="796"/>
    <cellStyle name="_09.GD-Yte_TT_MSDC2008_Nien giam KT_TV 2010" xfId="797"/>
    <cellStyle name="_09.GD-Yte_TT_MSDC2008_Nien giam TT Vu Nong nghiep 2012(solieu)-gui Vu TH 29-3-2013" xfId="798"/>
    <cellStyle name="_09.GD-Yte_TT_MSDC2008_Nongnghiep" xfId="799"/>
    <cellStyle name="_09.GD-Yte_TT_MSDC2008_Nongnghiep_Bo sung 04 bieu Cong nghiep" xfId="800"/>
    <cellStyle name="_09.GD-Yte_TT_MSDC2008_Nongnghiep_Mau" xfId="801"/>
    <cellStyle name="_09.GD-Yte_TT_MSDC2008_Nongnghiep_NGDD 2013 Thu chi NSNN " xfId="802"/>
    <cellStyle name="_09.GD-Yte_TT_MSDC2008_Nongnghiep_Nongnghiep NGDD 2012_cap nhat den 24-5-2013(1)" xfId="803"/>
    <cellStyle name="_09.GD-Yte_TT_MSDC2008_Phan i (in)" xfId="804"/>
    <cellStyle name="_09.GD-Yte_TT_MSDC2008_So lieu quoc te TH" xfId="805"/>
    <cellStyle name="_09.GD-Yte_TT_MSDC2008_So lieu quoc te TH_08 Cong nghiep 2010" xfId="806"/>
    <cellStyle name="_09.GD-Yte_TT_MSDC2008_So lieu quoc te TH_08 Thuong mai va Du lich (Ok)" xfId="807"/>
    <cellStyle name="_09.GD-Yte_TT_MSDC2008_So lieu quoc te TH_09 Chi so gia 2011- VuTKG-1 (Ok)" xfId="808"/>
    <cellStyle name="_09.GD-Yte_TT_MSDC2008_So lieu quoc te TH_09 Du lich" xfId="809"/>
    <cellStyle name="_09.GD-Yte_TT_MSDC2008_So lieu quoc te TH_10 Van tai va BCVT (da sua ok)" xfId="810"/>
    <cellStyle name="_09.GD-Yte_TT_MSDC2008_So lieu quoc te TH_12 Giao duc, Y Te va Muc songnam2011" xfId="811"/>
    <cellStyle name="_09.GD-Yte_TT_MSDC2008_So lieu quoc te TH_nien giam tom tat du lich va XNK" xfId="812"/>
    <cellStyle name="_09.GD-Yte_TT_MSDC2008_So lieu quoc te TH_Nongnghiep" xfId="813"/>
    <cellStyle name="_09.GD-Yte_TT_MSDC2008_So lieu quoc te TH_XNK" xfId="814"/>
    <cellStyle name="_09.GD-Yte_TT_MSDC2008_So lieu quoc te(GDP)" xfId="815"/>
    <cellStyle name="_09.GD-Yte_TT_MSDC2008_So lieu quoc te(GDP)_02  Dan so lao dong(OK)" xfId="816"/>
    <cellStyle name="_09.GD-Yte_TT_MSDC2008_So lieu quoc te(GDP)_03 TKQG va Thu chi NSNN 2012" xfId="817"/>
    <cellStyle name="_09.GD-Yte_TT_MSDC2008_So lieu quoc te(GDP)_04 Doanh nghiep va CSKDCT 2012" xfId="818"/>
    <cellStyle name="_09.GD-Yte_TT_MSDC2008_So lieu quoc te(GDP)_05 Doanh nghiep va Ca the_2011 (Ok)" xfId="819"/>
    <cellStyle name="_09.GD-Yte_TT_MSDC2008_So lieu quoc te(GDP)_07 NGTT CN 2012" xfId="820"/>
    <cellStyle name="_09.GD-Yte_TT_MSDC2008_So lieu quoc te(GDP)_08 Thuong mai Tong muc - Diep" xfId="821"/>
    <cellStyle name="_09.GD-Yte_TT_MSDC2008_So lieu quoc te(GDP)_08 Thuong mai va Du lich (Ok)" xfId="822"/>
    <cellStyle name="_09.GD-Yte_TT_MSDC2008_So lieu quoc te(GDP)_09 Chi so gia 2011- VuTKG-1 (Ok)" xfId="823"/>
    <cellStyle name="_09.GD-Yte_TT_MSDC2008_So lieu quoc te(GDP)_09 Du lich" xfId="824"/>
    <cellStyle name="_09.GD-Yte_TT_MSDC2008_So lieu quoc te(GDP)_10 Van tai va BCVT (da sua ok)" xfId="825"/>
    <cellStyle name="_09.GD-Yte_TT_MSDC2008_So lieu quoc te(GDP)_11 (3)" xfId="826"/>
    <cellStyle name="_09.GD-Yte_TT_MSDC2008_So lieu quoc te(GDP)_11 (3)_04 Doanh nghiep va CSKDCT 2012" xfId="827"/>
    <cellStyle name="_09.GD-Yte_TT_MSDC2008_So lieu quoc te(GDP)_11 (3)_Xl0000167" xfId="828"/>
    <cellStyle name="_09.GD-Yte_TT_MSDC2008_So lieu quoc te(GDP)_12 (2)" xfId="829"/>
    <cellStyle name="_09.GD-Yte_TT_MSDC2008_So lieu quoc te(GDP)_12 (2)_04 Doanh nghiep va CSKDCT 2012" xfId="830"/>
    <cellStyle name="_09.GD-Yte_TT_MSDC2008_So lieu quoc te(GDP)_12 (2)_Xl0000167" xfId="831"/>
    <cellStyle name="_09.GD-Yte_TT_MSDC2008_So lieu quoc te(GDP)_12 Giao duc, Y Te va Muc songnam2011" xfId="832"/>
    <cellStyle name="_09.GD-Yte_TT_MSDC2008_So lieu quoc te(GDP)_12 So lieu quoc te (Ok)" xfId="833"/>
    <cellStyle name="_09.GD-Yte_TT_MSDC2008_So lieu quoc te(GDP)_13 Van tai 2012" xfId="834"/>
    <cellStyle name="_09.GD-Yte_TT_MSDC2008_So lieu quoc te(GDP)_Giaoduc2013(ok)" xfId="835"/>
    <cellStyle name="_09.GD-Yte_TT_MSDC2008_So lieu quoc te(GDP)_Maket NGTT2012 LN,TS (7-1-2013)" xfId="836"/>
    <cellStyle name="_09.GD-Yte_TT_MSDC2008_So lieu quoc te(GDP)_Maket NGTT2012 LN,TS (7-1-2013)_Nongnghiep" xfId="837"/>
    <cellStyle name="_09.GD-Yte_TT_MSDC2008_So lieu quoc te(GDP)_Ngiam_lamnghiep_2011_v2(1)(1)" xfId="838"/>
    <cellStyle name="_09.GD-Yte_TT_MSDC2008_So lieu quoc te(GDP)_Ngiam_lamnghiep_2011_v2(1)(1)_Nongnghiep" xfId="839"/>
    <cellStyle name="_09.GD-Yte_TT_MSDC2008_So lieu quoc te(GDP)_NGTT LN,TS 2012 (Chuan)" xfId="840"/>
    <cellStyle name="_09.GD-Yte_TT_MSDC2008_So lieu quoc te(GDP)_Nien giam TT Vu Nong nghiep 2012(solieu)-gui Vu TH 29-3-2013" xfId="841"/>
    <cellStyle name="_09.GD-Yte_TT_MSDC2008_So lieu quoc te(GDP)_Nongnghiep" xfId="842"/>
    <cellStyle name="_09.GD-Yte_TT_MSDC2008_So lieu quoc te(GDP)_Nongnghiep NGDD 2012_cap nhat den 24-5-2013(1)" xfId="843"/>
    <cellStyle name="_09.GD-Yte_TT_MSDC2008_So lieu quoc te(GDP)_Nongnghiep_Nongnghiep NGDD 2012_cap nhat den 24-5-2013(1)" xfId="844"/>
    <cellStyle name="_09.GD-Yte_TT_MSDC2008_So lieu quoc te(GDP)_Xl0000147" xfId="845"/>
    <cellStyle name="_09.GD-Yte_TT_MSDC2008_So lieu quoc te(GDP)_Xl0000167" xfId="846"/>
    <cellStyle name="_09.GD-Yte_TT_MSDC2008_So lieu quoc te(GDP)_XNK" xfId="847"/>
    <cellStyle name="_09.GD-Yte_TT_MSDC2008_Tong hop 1" xfId="848"/>
    <cellStyle name="_09.GD-Yte_TT_MSDC2008_Tong hop NGTT" xfId="849"/>
    <cellStyle name="_09.GD-Yte_TT_MSDC2008_Xl0000167" xfId="850"/>
    <cellStyle name="_09.GD-Yte_TT_MSDC2008_XNK" xfId="851"/>
    <cellStyle name="_09.GD-Yte_TT_MSDC2008_XNK_08 Thuong mai Tong muc - Diep" xfId="852"/>
    <cellStyle name="_09.GD-Yte_TT_MSDC2008_XNK_Bo sung 04 bieu Cong nghiep" xfId="853"/>
    <cellStyle name="_09.GD-Yte_TT_MSDC2008_XNK-2012" xfId="854"/>
    <cellStyle name="_09.GD-Yte_TT_MSDC2008_XNK-Market" xfId="855"/>
    <cellStyle name="_1.OK" xfId="856"/>
    <cellStyle name="_10.Bieuthegioi-tan_NGTT2008(1)" xfId="857"/>
    <cellStyle name="_10.Bieuthegioi-tan_NGTT2008(1) 10" xfId="858"/>
    <cellStyle name="_10.Bieuthegioi-tan_NGTT2008(1) 11" xfId="859"/>
    <cellStyle name="_10.Bieuthegioi-tan_NGTT2008(1) 12" xfId="860"/>
    <cellStyle name="_10.Bieuthegioi-tan_NGTT2008(1) 13" xfId="861"/>
    <cellStyle name="_10.Bieuthegioi-tan_NGTT2008(1) 14" xfId="862"/>
    <cellStyle name="_10.Bieuthegioi-tan_NGTT2008(1) 15" xfId="863"/>
    <cellStyle name="_10.Bieuthegioi-tan_NGTT2008(1) 16" xfId="864"/>
    <cellStyle name="_10.Bieuthegioi-tan_NGTT2008(1) 17" xfId="865"/>
    <cellStyle name="_10.Bieuthegioi-tan_NGTT2008(1) 18" xfId="866"/>
    <cellStyle name="_10.Bieuthegioi-tan_NGTT2008(1) 19" xfId="867"/>
    <cellStyle name="_10.Bieuthegioi-tan_NGTT2008(1) 2" xfId="868"/>
    <cellStyle name="_10.Bieuthegioi-tan_NGTT2008(1) 3" xfId="869"/>
    <cellStyle name="_10.Bieuthegioi-tan_NGTT2008(1) 4" xfId="870"/>
    <cellStyle name="_10.Bieuthegioi-tan_NGTT2008(1) 5" xfId="871"/>
    <cellStyle name="_10.Bieuthegioi-tan_NGTT2008(1) 6" xfId="872"/>
    <cellStyle name="_10.Bieuthegioi-tan_NGTT2008(1) 7" xfId="873"/>
    <cellStyle name="_10.Bieuthegioi-tan_NGTT2008(1) 8" xfId="874"/>
    <cellStyle name="_10.Bieuthegioi-tan_NGTT2008(1) 9" xfId="875"/>
    <cellStyle name="_10.Bieuthegioi-tan_NGTT2008(1)_01 Don vi HC" xfId="876"/>
    <cellStyle name="_10.Bieuthegioi-tan_NGTT2008(1)_01 DVHC-DSLD 2010" xfId="877"/>
    <cellStyle name="_10.Bieuthegioi-tan_NGTT2008(1)_01 DVHC-DSLD 2010_01 Don vi HC" xfId="878"/>
    <cellStyle name="_10.Bieuthegioi-tan_NGTT2008(1)_01 DVHC-DSLD 2010_02 Danso_Laodong 2012(chuan) CO SO" xfId="879"/>
    <cellStyle name="_10.Bieuthegioi-tan_NGTT2008(1)_01 DVHC-DSLD 2010_04 Doanh nghiep va CSKDCT 2012" xfId="880"/>
    <cellStyle name="_10.Bieuthegioi-tan_NGTT2008(1)_01 DVHC-DSLD 2010_08 Thuong mai Tong muc - Diep" xfId="881"/>
    <cellStyle name="_10.Bieuthegioi-tan_NGTT2008(1)_01 DVHC-DSLD 2010_Bo sung 04 bieu Cong nghiep" xfId="882"/>
    <cellStyle name="_10.Bieuthegioi-tan_NGTT2008(1)_01 DVHC-DSLD 2010_Mau" xfId="883"/>
    <cellStyle name="_10.Bieuthegioi-tan_NGTT2008(1)_01 DVHC-DSLD 2010_NGDD 2013 Thu chi NSNN " xfId="884"/>
    <cellStyle name="_10.Bieuthegioi-tan_NGTT2008(1)_01 DVHC-DSLD 2010_Nien giam KT_TV 2010" xfId="885"/>
    <cellStyle name="_10.Bieuthegioi-tan_NGTT2008(1)_01 DVHC-DSLD 2010_nien giam tom tat 2010 (thuy)" xfId="886"/>
    <cellStyle name="_10.Bieuthegioi-tan_NGTT2008(1)_01 DVHC-DSLD 2010_nien giam tom tat 2010 (thuy)_01 Don vi HC" xfId="887"/>
    <cellStyle name="_10.Bieuthegioi-tan_NGTT2008(1)_01 DVHC-DSLD 2010_nien giam tom tat 2010 (thuy)_02 Danso_Laodong 2012(chuan) CO SO" xfId="888"/>
    <cellStyle name="_10.Bieuthegioi-tan_NGTT2008(1)_01 DVHC-DSLD 2010_nien giam tom tat 2010 (thuy)_04 Doanh nghiep va CSKDCT 2012" xfId="889"/>
    <cellStyle name="_10.Bieuthegioi-tan_NGTT2008(1)_01 DVHC-DSLD 2010_nien giam tom tat 2010 (thuy)_08 Thuong mai Tong muc - Diep" xfId="890"/>
    <cellStyle name="_10.Bieuthegioi-tan_NGTT2008(1)_01 DVHC-DSLD 2010_nien giam tom tat 2010 (thuy)_09 Thuong mai va Du lich" xfId="891"/>
    <cellStyle name="_10.Bieuthegioi-tan_NGTT2008(1)_01 DVHC-DSLD 2010_nien giam tom tat 2010 (thuy)_09 Thuong mai va Du lich_01 Don vi HC" xfId="892"/>
    <cellStyle name="_10.Bieuthegioi-tan_NGTT2008(1)_01 DVHC-DSLD 2010_nien giam tom tat 2010 (thuy)_09 Thuong mai va Du lich_NGDD 2013 Thu chi NSNN " xfId="893"/>
    <cellStyle name="_10.Bieuthegioi-tan_NGTT2008(1)_01 DVHC-DSLD 2010_nien giam tom tat 2010 (thuy)_Xl0000167" xfId="894"/>
    <cellStyle name="_10.Bieuthegioi-tan_NGTT2008(1)_01 DVHC-DSLD 2010_Tong hop NGTT" xfId="895"/>
    <cellStyle name="_10.Bieuthegioi-tan_NGTT2008(1)_01 DVHC-DSLD 2010_Tong hop NGTT_09 Thuong mai va Du lich" xfId="896"/>
    <cellStyle name="_10.Bieuthegioi-tan_NGTT2008(1)_01 DVHC-DSLD 2010_Tong hop NGTT_09 Thuong mai va Du lich_01 Don vi HC" xfId="897"/>
    <cellStyle name="_10.Bieuthegioi-tan_NGTT2008(1)_01 DVHC-DSLD 2010_Tong hop NGTT_09 Thuong mai va Du lich_NGDD 2013 Thu chi NSNN " xfId="898"/>
    <cellStyle name="_10.Bieuthegioi-tan_NGTT2008(1)_01 DVHC-DSLD 2010_Xl0000167" xfId="899"/>
    <cellStyle name="_10.Bieuthegioi-tan_NGTT2008(1)_02  Dan so lao dong(OK)" xfId="900"/>
    <cellStyle name="_10.Bieuthegioi-tan_NGTT2008(1)_02 Danso_Laodong 2012(chuan) CO SO" xfId="901"/>
    <cellStyle name="_10.Bieuthegioi-tan_NGTT2008(1)_03 Dautu 2010" xfId="902"/>
    <cellStyle name="_10.Bieuthegioi-tan_NGTT2008(1)_03 Dautu 2010_01 Don vi HC" xfId="903"/>
    <cellStyle name="_10.Bieuthegioi-tan_NGTT2008(1)_03 Dautu 2010_02 Danso_Laodong 2012(chuan) CO SO" xfId="904"/>
    <cellStyle name="_10.Bieuthegioi-tan_NGTT2008(1)_03 Dautu 2010_04 Doanh nghiep va CSKDCT 2012" xfId="905"/>
    <cellStyle name="_10.Bieuthegioi-tan_NGTT2008(1)_03 Dautu 2010_08 Thuong mai Tong muc - Diep" xfId="906"/>
    <cellStyle name="_10.Bieuthegioi-tan_NGTT2008(1)_03 Dautu 2010_09 Thuong mai va Du lich" xfId="907"/>
    <cellStyle name="_10.Bieuthegioi-tan_NGTT2008(1)_03 Dautu 2010_09 Thuong mai va Du lich_01 Don vi HC" xfId="908"/>
    <cellStyle name="_10.Bieuthegioi-tan_NGTT2008(1)_03 Dautu 2010_09 Thuong mai va Du lich_NGDD 2013 Thu chi NSNN " xfId="909"/>
    <cellStyle name="_10.Bieuthegioi-tan_NGTT2008(1)_03 Dautu 2010_Xl0000167" xfId="910"/>
    <cellStyle name="_10.Bieuthegioi-tan_NGTT2008(1)_03 TKQG" xfId="911"/>
    <cellStyle name="_10.Bieuthegioi-tan_NGTT2008(1)_03 TKQG_02  Dan so lao dong(OK)" xfId="912"/>
    <cellStyle name="_10.Bieuthegioi-tan_NGTT2008(1)_03 TKQG_Xl0000167" xfId="913"/>
    <cellStyle name="_10.Bieuthegioi-tan_NGTT2008(1)_04 Doanh nghiep va CSKDCT 2012" xfId="914"/>
    <cellStyle name="_10.Bieuthegioi-tan_NGTT2008(1)_05 Doanh nghiep va Ca the_2011 (Ok)" xfId="915"/>
    <cellStyle name="_10.Bieuthegioi-tan_NGTT2008(1)_05 Thu chi NSNN" xfId="916"/>
    <cellStyle name="_10.Bieuthegioi-tan_NGTT2008(1)_05 Thuong mai" xfId="917"/>
    <cellStyle name="_10.Bieuthegioi-tan_NGTT2008(1)_05 Thuong mai_01 Don vi HC" xfId="918"/>
    <cellStyle name="_10.Bieuthegioi-tan_NGTT2008(1)_05 Thuong mai_02 Danso_Laodong 2012(chuan) CO SO" xfId="919"/>
    <cellStyle name="_10.Bieuthegioi-tan_NGTT2008(1)_05 Thuong mai_04 Doanh nghiep va CSKDCT 2012" xfId="920"/>
    <cellStyle name="_10.Bieuthegioi-tan_NGTT2008(1)_05 Thuong mai_NGDD 2013 Thu chi NSNN " xfId="921"/>
    <cellStyle name="_10.Bieuthegioi-tan_NGTT2008(1)_05 Thuong mai_Nien giam KT_TV 2010" xfId="922"/>
    <cellStyle name="_10.Bieuthegioi-tan_NGTT2008(1)_05 Thuong mai_Xl0000167" xfId="923"/>
    <cellStyle name="_10.Bieuthegioi-tan_NGTT2008(1)_06 Nong, lam nghiep 2010  (ok)" xfId="924"/>
    <cellStyle name="_10.Bieuthegioi-tan_NGTT2008(1)_06 Van tai" xfId="925"/>
    <cellStyle name="_10.Bieuthegioi-tan_NGTT2008(1)_06 Van tai_01 Don vi HC" xfId="926"/>
    <cellStyle name="_10.Bieuthegioi-tan_NGTT2008(1)_06 Van tai_02 Danso_Laodong 2012(chuan) CO SO" xfId="927"/>
    <cellStyle name="_10.Bieuthegioi-tan_NGTT2008(1)_06 Van tai_04 Doanh nghiep va CSKDCT 2012" xfId="928"/>
    <cellStyle name="_10.Bieuthegioi-tan_NGTT2008(1)_06 Van tai_NGDD 2013 Thu chi NSNN " xfId="929"/>
    <cellStyle name="_10.Bieuthegioi-tan_NGTT2008(1)_06 Van tai_Nien giam KT_TV 2010" xfId="930"/>
    <cellStyle name="_10.Bieuthegioi-tan_NGTT2008(1)_06 Van tai_Xl0000167" xfId="931"/>
    <cellStyle name="_10.Bieuthegioi-tan_NGTT2008(1)_07 Buu dien" xfId="932"/>
    <cellStyle name="_10.Bieuthegioi-tan_NGTT2008(1)_07 Buu dien_01 Don vi HC" xfId="933"/>
    <cellStyle name="_10.Bieuthegioi-tan_NGTT2008(1)_07 Buu dien_02 Danso_Laodong 2012(chuan) CO SO" xfId="934"/>
    <cellStyle name="_10.Bieuthegioi-tan_NGTT2008(1)_07 Buu dien_04 Doanh nghiep va CSKDCT 2012" xfId="935"/>
    <cellStyle name="_10.Bieuthegioi-tan_NGTT2008(1)_07 Buu dien_NGDD 2013 Thu chi NSNN " xfId="936"/>
    <cellStyle name="_10.Bieuthegioi-tan_NGTT2008(1)_07 Buu dien_Nien giam KT_TV 2010" xfId="937"/>
    <cellStyle name="_10.Bieuthegioi-tan_NGTT2008(1)_07 Buu dien_Xl0000167" xfId="938"/>
    <cellStyle name="_10.Bieuthegioi-tan_NGTT2008(1)_07 NGTT CN 2012" xfId="939"/>
    <cellStyle name="_10.Bieuthegioi-tan_NGTT2008(1)_08 Thuong mai Tong muc - Diep" xfId="940"/>
    <cellStyle name="_10.Bieuthegioi-tan_NGTT2008(1)_08 Thuong mai va Du lich (Ok)" xfId="941"/>
    <cellStyle name="_10.Bieuthegioi-tan_NGTT2008(1)_08 Van tai" xfId="942"/>
    <cellStyle name="_10.Bieuthegioi-tan_NGTT2008(1)_08 Van tai_01 Don vi HC" xfId="943"/>
    <cellStyle name="_10.Bieuthegioi-tan_NGTT2008(1)_08 Van tai_02 Danso_Laodong 2012(chuan) CO SO" xfId="944"/>
    <cellStyle name="_10.Bieuthegioi-tan_NGTT2008(1)_08 Van tai_04 Doanh nghiep va CSKDCT 2012" xfId="945"/>
    <cellStyle name="_10.Bieuthegioi-tan_NGTT2008(1)_08 Van tai_NGDD 2013 Thu chi NSNN " xfId="946"/>
    <cellStyle name="_10.Bieuthegioi-tan_NGTT2008(1)_08 Van tai_Nien giam KT_TV 2010" xfId="947"/>
    <cellStyle name="_10.Bieuthegioi-tan_NGTT2008(1)_08 Van tai_Xl0000167" xfId="948"/>
    <cellStyle name="_10.Bieuthegioi-tan_NGTT2008(1)_08 Yte-van hoa" xfId="949"/>
    <cellStyle name="_10.Bieuthegioi-tan_NGTT2008(1)_08 Yte-van hoa_01 Don vi HC" xfId="950"/>
    <cellStyle name="_10.Bieuthegioi-tan_NGTT2008(1)_08 Yte-van hoa_02 Danso_Laodong 2012(chuan) CO SO" xfId="951"/>
    <cellStyle name="_10.Bieuthegioi-tan_NGTT2008(1)_08 Yte-van hoa_04 Doanh nghiep va CSKDCT 2012" xfId="952"/>
    <cellStyle name="_10.Bieuthegioi-tan_NGTT2008(1)_08 Yte-van hoa_NGDD 2013 Thu chi NSNN " xfId="953"/>
    <cellStyle name="_10.Bieuthegioi-tan_NGTT2008(1)_08 Yte-van hoa_Nien giam KT_TV 2010" xfId="954"/>
    <cellStyle name="_10.Bieuthegioi-tan_NGTT2008(1)_08 Yte-van hoa_Xl0000167" xfId="955"/>
    <cellStyle name="_10.Bieuthegioi-tan_NGTT2008(1)_09 Chi so gia 2011- VuTKG-1 (Ok)" xfId="956"/>
    <cellStyle name="_10.Bieuthegioi-tan_NGTT2008(1)_09 Du lich" xfId="957"/>
    <cellStyle name="_10.Bieuthegioi-tan_NGTT2008(1)_09 Thuong mai va Du lich" xfId="958"/>
    <cellStyle name="_10.Bieuthegioi-tan_NGTT2008(1)_09 Thuong mai va Du lich_01 Don vi HC" xfId="959"/>
    <cellStyle name="_10.Bieuthegioi-tan_NGTT2008(1)_09 Thuong mai va Du lich_NGDD 2013 Thu chi NSNN " xfId="960"/>
    <cellStyle name="_10.Bieuthegioi-tan_NGTT2008(1)_10 Market VH, YT, GD, NGTT 2011 " xfId="961"/>
    <cellStyle name="_10.Bieuthegioi-tan_NGTT2008(1)_10 Market VH, YT, GD, NGTT 2011 _02  Dan so lao dong(OK)" xfId="962"/>
    <cellStyle name="_10.Bieuthegioi-tan_NGTT2008(1)_10 Market VH, YT, GD, NGTT 2011 _03 TKQG va Thu chi NSNN 2012" xfId="963"/>
    <cellStyle name="_10.Bieuthegioi-tan_NGTT2008(1)_10 Market VH, YT, GD, NGTT 2011 _04 Doanh nghiep va CSKDCT 2012" xfId="964"/>
    <cellStyle name="_10.Bieuthegioi-tan_NGTT2008(1)_10 Market VH, YT, GD, NGTT 2011 _05 Doanh nghiep va Ca the_2011 (Ok)" xfId="965"/>
    <cellStyle name="_10.Bieuthegioi-tan_NGTT2008(1)_10 Market VH, YT, GD, NGTT 2011 _07 NGTT CN 2012" xfId="966"/>
    <cellStyle name="_10.Bieuthegioi-tan_NGTT2008(1)_10 Market VH, YT, GD, NGTT 2011 _08 Thuong mai Tong muc - Diep" xfId="967"/>
    <cellStyle name="_10.Bieuthegioi-tan_NGTT2008(1)_10 Market VH, YT, GD, NGTT 2011 _08 Thuong mai va Du lich (Ok)" xfId="968"/>
    <cellStyle name="_10.Bieuthegioi-tan_NGTT2008(1)_10 Market VH, YT, GD, NGTT 2011 _09 Chi so gia 2011- VuTKG-1 (Ok)" xfId="969"/>
    <cellStyle name="_10.Bieuthegioi-tan_NGTT2008(1)_10 Market VH, YT, GD, NGTT 2011 _09 Du lich" xfId="970"/>
    <cellStyle name="_10.Bieuthegioi-tan_NGTT2008(1)_10 Market VH, YT, GD, NGTT 2011 _10 Van tai va BCVT (da sua ok)" xfId="971"/>
    <cellStyle name="_10.Bieuthegioi-tan_NGTT2008(1)_10 Market VH, YT, GD, NGTT 2011 _11 (3)" xfId="972"/>
    <cellStyle name="_10.Bieuthegioi-tan_NGTT2008(1)_10 Market VH, YT, GD, NGTT 2011 _11 (3)_04 Doanh nghiep va CSKDCT 2012" xfId="973"/>
    <cellStyle name="_10.Bieuthegioi-tan_NGTT2008(1)_10 Market VH, YT, GD, NGTT 2011 _11 (3)_Xl0000167" xfId="974"/>
    <cellStyle name="_10.Bieuthegioi-tan_NGTT2008(1)_10 Market VH, YT, GD, NGTT 2011 _12 (2)" xfId="975"/>
    <cellStyle name="_10.Bieuthegioi-tan_NGTT2008(1)_10 Market VH, YT, GD, NGTT 2011 _12 (2)_04 Doanh nghiep va CSKDCT 2012" xfId="976"/>
    <cellStyle name="_10.Bieuthegioi-tan_NGTT2008(1)_10 Market VH, YT, GD, NGTT 2011 _12 (2)_Xl0000167" xfId="977"/>
    <cellStyle name="_10.Bieuthegioi-tan_NGTT2008(1)_10 Market VH, YT, GD, NGTT 2011 _12 Giao duc, Y Te va Muc songnam2011" xfId="978"/>
    <cellStyle name="_10.Bieuthegioi-tan_NGTT2008(1)_10 Market VH, YT, GD, NGTT 2011 _13 Van tai 2012" xfId="979"/>
    <cellStyle name="_10.Bieuthegioi-tan_NGTT2008(1)_10 Market VH, YT, GD, NGTT 2011 _Giaoduc2013(ok)" xfId="980"/>
    <cellStyle name="_10.Bieuthegioi-tan_NGTT2008(1)_10 Market VH, YT, GD, NGTT 2011 _Maket NGTT2012 LN,TS (7-1-2013)" xfId="981"/>
    <cellStyle name="_10.Bieuthegioi-tan_NGTT2008(1)_10 Market VH, YT, GD, NGTT 2011 _Maket NGTT2012 LN,TS (7-1-2013)_Nongnghiep" xfId="982"/>
    <cellStyle name="_10.Bieuthegioi-tan_NGTT2008(1)_10 Market VH, YT, GD, NGTT 2011 _Ngiam_lamnghiep_2011_v2(1)(1)" xfId="983"/>
    <cellStyle name="_10.Bieuthegioi-tan_NGTT2008(1)_10 Market VH, YT, GD, NGTT 2011 _Ngiam_lamnghiep_2011_v2(1)(1)_Nongnghiep" xfId="984"/>
    <cellStyle name="_10.Bieuthegioi-tan_NGTT2008(1)_10 Market VH, YT, GD, NGTT 2011 _NGTT LN,TS 2012 (Chuan)" xfId="985"/>
    <cellStyle name="_10.Bieuthegioi-tan_NGTT2008(1)_10 Market VH, YT, GD, NGTT 2011 _Nien giam TT Vu Nong nghiep 2012(solieu)-gui Vu TH 29-3-2013" xfId="986"/>
    <cellStyle name="_10.Bieuthegioi-tan_NGTT2008(1)_10 Market VH, YT, GD, NGTT 2011 _Nongnghiep" xfId="987"/>
    <cellStyle name="_10.Bieuthegioi-tan_NGTT2008(1)_10 Market VH, YT, GD, NGTT 2011 _Nongnghiep NGDD 2012_cap nhat den 24-5-2013(1)" xfId="988"/>
    <cellStyle name="_10.Bieuthegioi-tan_NGTT2008(1)_10 Market VH, YT, GD, NGTT 2011 _Nongnghiep_Nongnghiep NGDD 2012_cap nhat den 24-5-2013(1)" xfId="989"/>
    <cellStyle name="_10.Bieuthegioi-tan_NGTT2008(1)_10 Market VH, YT, GD, NGTT 2011 _So lieu quoc te TH" xfId="990"/>
    <cellStyle name="_10.Bieuthegioi-tan_NGTT2008(1)_10 Market VH, YT, GD, NGTT 2011 _Xl0000147" xfId="991"/>
    <cellStyle name="_10.Bieuthegioi-tan_NGTT2008(1)_10 Market VH, YT, GD, NGTT 2011 _Xl0000167" xfId="992"/>
    <cellStyle name="_10.Bieuthegioi-tan_NGTT2008(1)_10 Market VH, YT, GD, NGTT 2011 _XNK" xfId="993"/>
    <cellStyle name="_10.Bieuthegioi-tan_NGTT2008(1)_10 Van tai va BCVT (da sua ok)" xfId="994"/>
    <cellStyle name="_10.Bieuthegioi-tan_NGTT2008(1)_10 VH, YT, GD, NGTT 2010 - (OK)" xfId="995"/>
    <cellStyle name="_10.Bieuthegioi-tan_NGTT2008(1)_10 VH, YT, GD, NGTT 2010 - (OK)_Bo sung 04 bieu Cong nghiep" xfId="996"/>
    <cellStyle name="_10.Bieuthegioi-tan_NGTT2008(1)_11 (3)" xfId="997"/>
    <cellStyle name="_10.Bieuthegioi-tan_NGTT2008(1)_11 (3)_04 Doanh nghiep va CSKDCT 2012" xfId="998"/>
    <cellStyle name="_10.Bieuthegioi-tan_NGTT2008(1)_11 (3)_Xl0000167" xfId="999"/>
    <cellStyle name="_10.Bieuthegioi-tan_NGTT2008(1)_11 So lieu quoc te 2010-final" xfId="1000"/>
    <cellStyle name="_10.Bieuthegioi-tan_NGTT2008(1)_12 (2)" xfId="1001"/>
    <cellStyle name="_10.Bieuthegioi-tan_NGTT2008(1)_12 (2)_04 Doanh nghiep va CSKDCT 2012" xfId="1002"/>
    <cellStyle name="_10.Bieuthegioi-tan_NGTT2008(1)_12 (2)_Xl0000167" xfId="1003"/>
    <cellStyle name="_10.Bieuthegioi-tan_NGTT2008(1)_12 Chi so gia 2012(chuan) co so" xfId="1004"/>
    <cellStyle name="_10.Bieuthegioi-tan_NGTT2008(1)_12 Giao duc, Y Te va Muc songnam2011" xfId="1005"/>
    <cellStyle name="_10.Bieuthegioi-tan_NGTT2008(1)_13 Van tai 2012" xfId="1006"/>
    <cellStyle name="_10.Bieuthegioi-tan_NGTT2008(1)_Book1" xfId="1007"/>
    <cellStyle name="_10.Bieuthegioi-tan_NGTT2008(1)_Book3" xfId="1008"/>
    <cellStyle name="_10.Bieuthegioi-tan_NGTT2008(1)_Book3 10" xfId="1009"/>
    <cellStyle name="_10.Bieuthegioi-tan_NGTT2008(1)_Book3 11" xfId="1010"/>
    <cellStyle name="_10.Bieuthegioi-tan_NGTT2008(1)_Book3 12" xfId="1011"/>
    <cellStyle name="_10.Bieuthegioi-tan_NGTT2008(1)_Book3 13" xfId="1012"/>
    <cellStyle name="_10.Bieuthegioi-tan_NGTT2008(1)_Book3 14" xfId="1013"/>
    <cellStyle name="_10.Bieuthegioi-tan_NGTT2008(1)_Book3 15" xfId="1014"/>
    <cellStyle name="_10.Bieuthegioi-tan_NGTT2008(1)_Book3 16" xfId="1015"/>
    <cellStyle name="_10.Bieuthegioi-tan_NGTT2008(1)_Book3 17" xfId="1016"/>
    <cellStyle name="_10.Bieuthegioi-tan_NGTT2008(1)_Book3 18" xfId="1017"/>
    <cellStyle name="_10.Bieuthegioi-tan_NGTT2008(1)_Book3 19" xfId="1018"/>
    <cellStyle name="_10.Bieuthegioi-tan_NGTT2008(1)_Book3 2" xfId="1019"/>
    <cellStyle name="_10.Bieuthegioi-tan_NGTT2008(1)_Book3 3" xfId="1020"/>
    <cellStyle name="_10.Bieuthegioi-tan_NGTT2008(1)_Book3 4" xfId="1021"/>
    <cellStyle name="_10.Bieuthegioi-tan_NGTT2008(1)_Book3 5" xfId="1022"/>
    <cellStyle name="_10.Bieuthegioi-tan_NGTT2008(1)_Book3 6" xfId="1023"/>
    <cellStyle name="_10.Bieuthegioi-tan_NGTT2008(1)_Book3 7" xfId="1024"/>
    <cellStyle name="_10.Bieuthegioi-tan_NGTT2008(1)_Book3 8" xfId="1025"/>
    <cellStyle name="_10.Bieuthegioi-tan_NGTT2008(1)_Book3 9" xfId="1026"/>
    <cellStyle name="_10.Bieuthegioi-tan_NGTT2008(1)_Book3_01 Don vi HC" xfId="1027"/>
    <cellStyle name="_10.Bieuthegioi-tan_NGTT2008(1)_Book3_01 DVHC-DSLD 2010" xfId="1028"/>
    <cellStyle name="_10.Bieuthegioi-tan_NGTT2008(1)_Book3_02  Dan so lao dong(OK)" xfId="1029"/>
    <cellStyle name="_10.Bieuthegioi-tan_NGTT2008(1)_Book3_02 Danso_Laodong 2012(chuan) CO SO" xfId="1030"/>
    <cellStyle name="_10.Bieuthegioi-tan_NGTT2008(1)_Book3_03 TKQG va Thu chi NSNN 2012" xfId="1031"/>
    <cellStyle name="_10.Bieuthegioi-tan_NGTT2008(1)_Book3_04 Doanh nghiep va CSKDCT 2012" xfId="1032"/>
    <cellStyle name="_10.Bieuthegioi-tan_NGTT2008(1)_Book3_05 Doanh nghiep va Ca the_2011 (Ok)" xfId="1033"/>
    <cellStyle name="_10.Bieuthegioi-tan_NGTT2008(1)_Book3_05 NGTT DN 2010 (OK)" xfId="1034"/>
    <cellStyle name="_10.Bieuthegioi-tan_NGTT2008(1)_Book3_05 NGTT DN 2010 (OK)_Bo sung 04 bieu Cong nghiep" xfId="1035"/>
    <cellStyle name="_10.Bieuthegioi-tan_NGTT2008(1)_Book3_06 Nong, lam nghiep 2010  (ok)" xfId="1036"/>
    <cellStyle name="_10.Bieuthegioi-tan_NGTT2008(1)_Book3_07 NGTT CN 2012" xfId="1037"/>
    <cellStyle name="_10.Bieuthegioi-tan_NGTT2008(1)_Book3_08 Thuong mai Tong muc - Diep" xfId="1038"/>
    <cellStyle name="_10.Bieuthegioi-tan_NGTT2008(1)_Book3_08 Thuong mai va Du lich (Ok)" xfId="1039"/>
    <cellStyle name="_10.Bieuthegioi-tan_NGTT2008(1)_Book3_09 Chi so gia 2011- VuTKG-1 (Ok)" xfId="1040"/>
    <cellStyle name="_10.Bieuthegioi-tan_NGTT2008(1)_Book3_09 Du lich" xfId="1041"/>
    <cellStyle name="_10.Bieuthegioi-tan_NGTT2008(1)_Book3_10 Market VH, YT, GD, NGTT 2011 " xfId="1042"/>
    <cellStyle name="_10.Bieuthegioi-tan_NGTT2008(1)_Book3_10 Market VH, YT, GD, NGTT 2011 _02  Dan so lao dong(OK)" xfId="1043"/>
    <cellStyle name="_10.Bieuthegioi-tan_NGTT2008(1)_Book3_10 Market VH, YT, GD, NGTT 2011 _03 TKQG va Thu chi NSNN 2012" xfId="1044"/>
    <cellStyle name="_10.Bieuthegioi-tan_NGTT2008(1)_Book3_10 Market VH, YT, GD, NGTT 2011 _04 Doanh nghiep va CSKDCT 2012" xfId="1045"/>
    <cellStyle name="_10.Bieuthegioi-tan_NGTT2008(1)_Book3_10 Market VH, YT, GD, NGTT 2011 _05 Doanh nghiep va Ca the_2011 (Ok)" xfId="1046"/>
    <cellStyle name="_10.Bieuthegioi-tan_NGTT2008(1)_Book3_10 Market VH, YT, GD, NGTT 2011 _07 NGTT CN 2012" xfId="1047"/>
    <cellStyle name="_10.Bieuthegioi-tan_NGTT2008(1)_Book3_10 Market VH, YT, GD, NGTT 2011 _08 Thuong mai Tong muc - Diep" xfId="1048"/>
    <cellStyle name="_10.Bieuthegioi-tan_NGTT2008(1)_Book3_10 Market VH, YT, GD, NGTT 2011 _08 Thuong mai va Du lich (Ok)" xfId="1049"/>
    <cellStyle name="_10.Bieuthegioi-tan_NGTT2008(1)_Book3_10 Market VH, YT, GD, NGTT 2011 _09 Chi so gia 2011- VuTKG-1 (Ok)" xfId="1050"/>
    <cellStyle name="_10.Bieuthegioi-tan_NGTT2008(1)_Book3_10 Market VH, YT, GD, NGTT 2011 _09 Du lich" xfId="1051"/>
    <cellStyle name="_10.Bieuthegioi-tan_NGTT2008(1)_Book3_10 Market VH, YT, GD, NGTT 2011 _10 Van tai va BCVT (da sua ok)" xfId="1052"/>
    <cellStyle name="_10.Bieuthegioi-tan_NGTT2008(1)_Book3_10 Market VH, YT, GD, NGTT 2011 _11 (3)" xfId="1053"/>
    <cellStyle name="_10.Bieuthegioi-tan_NGTT2008(1)_Book3_10 Market VH, YT, GD, NGTT 2011 _11 (3)_04 Doanh nghiep va CSKDCT 2012" xfId="1054"/>
    <cellStyle name="_10.Bieuthegioi-tan_NGTT2008(1)_Book3_10 Market VH, YT, GD, NGTT 2011 _11 (3)_Xl0000167" xfId="1055"/>
    <cellStyle name="_10.Bieuthegioi-tan_NGTT2008(1)_Book3_10 Market VH, YT, GD, NGTT 2011 _12 (2)" xfId="1056"/>
    <cellStyle name="_10.Bieuthegioi-tan_NGTT2008(1)_Book3_10 Market VH, YT, GD, NGTT 2011 _12 (2)_04 Doanh nghiep va CSKDCT 2012" xfId="1057"/>
    <cellStyle name="_10.Bieuthegioi-tan_NGTT2008(1)_Book3_10 Market VH, YT, GD, NGTT 2011 _12 (2)_Xl0000167" xfId="1058"/>
    <cellStyle name="_10.Bieuthegioi-tan_NGTT2008(1)_Book3_10 Market VH, YT, GD, NGTT 2011 _12 Giao duc, Y Te va Muc songnam2011" xfId="1059"/>
    <cellStyle name="_10.Bieuthegioi-tan_NGTT2008(1)_Book3_10 Market VH, YT, GD, NGTT 2011 _13 Van tai 2012" xfId="1060"/>
    <cellStyle name="_10.Bieuthegioi-tan_NGTT2008(1)_Book3_10 Market VH, YT, GD, NGTT 2011 _Giaoduc2013(ok)" xfId="1061"/>
    <cellStyle name="_10.Bieuthegioi-tan_NGTT2008(1)_Book3_10 Market VH, YT, GD, NGTT 2011 _Maket NGTT2012 LN,TS (7-1-2013)" xfId="1062"/>
    <cellStyle name="_10.Bieuthegioi-tan_NGTT2008(1)_Book3_10 Market VH, YT, GD, NGTT 2011 _Maket NGTT2012 LN,TS (7-1-2013)_Nongnghiep" xfId="1063"/>
    <cellStyle name="_10.Bieuthegioi-tan_NGTT2008(1)_Book3_10 Market VH, YT, GD, NGTT 2011 _Ngiam_lamnghiep_2011_v2(1)(1)" xfId="1064"/>
    <cellStyle name="_10.Bieuthegioi-tan_NGTT2008(1)_Book3_10 Market VH, YT, GD, NGTT 2011 _Ngiam_lamnghiep_2011_v2(1)(1)_Nongnghiep" xfId="1065"/>
    <cellStyle name="_10.Bieuthegioi-tan_NGTT2008(1)_Book3_10 Market VH, YT, GD, NGTT 2011 _NGTT LN,TS 2012 (Chuan)" xfId="1066"/>
    <cellStyle name="_10.Bieuthegioi-tan_NGTT2008(1)_Book3_10 Market VH, YT, GD, NGTT 2011 _Nien giam TT Vu Nong nghiep 2012(solieu)-gui Vu TH 29-3-2013" xfId="1067"/>
    <cellStyle name="_10.Bieuthegioi-tan_NGTT2008(1)_Book3_10 Market VH, YT, GD, NGTT 2011 _Nongnghiep" xfId="1068"/>
    <cellStyle name="_10.Bieuthegioi-tan_NGTT2008(1)_Book3_10 Market VH, YT, GD, NGTT 2011 _Nongnghiep NGDD 2012_cap nhat den 24-5-2013(1)" xfId="1069"/>
    <cellStyle name="_10.Bieuthegioi-tan_NGTT2008(1)_Book3_10 Market VH, YT, GD, NGTT 2011 _Nongnghiep_Nongnghiep NGDD 2012_cap nhat den 24-5-2013(1)" xfId="1070"/>
    <cellStyle name="_10.Bieuthegioi-tan_NGTT2008(1)_Book3_10 Market VH, YT, GD, NGTT 2011 _So lieu quoc te TH" xfId="1071"/>
    <cellStyle name="_10.Bieuthegioi-tan_NGTT2008(1)_Book3_10 Market VH, YT, GD, NGTT 2011 _Xl0000147" xfId="1072"/>
    <cellStyle name="_10.Bieuthegioi-tan_NGTT2008(1)_Book3_10 Market VH, YT, GD, NGTT 2011 _Xl0000167" xfId="1073"/>
    <cellStyle name="_10.Bieuthegioi-tan_NGTT2008(1)_Book3_10 Market VH, YT, GD, NGTT 2011 _XNK" xfId="1074"/>
    <cellStyle name="_10.Bieuthegioi-tan_NGTT2008(1)_Book3_10 Van tai va BCVT (da sua ok)" xfId="1075"/>
    <cellStyle name="_10.Bieuthegioi-tan_NGTT2008(1)_Book3_10 VH, YT, GD, NGTT 2010 - (OK)" xfId="1076"/>
    <cellStyle name="_10.Bieuthegioi-tan_NGTT2008(1)_Book3_10 VH, YT, GD, NGTT 2010 - (OK)_Bo sung 04 bieu Cong nghiep" xfId="1077"/>
    <cellStyle name="_10.Bieuthegioi-tan_NGTT2008(1)_Book3_11 (3)" xfId="1078"/>
    <cellStyle name="_10.Bieuthegioi-tan_NGTT2008(1)_Book3_11 (3)_04 Doanh nghiep va CSKDCT 2012" xfId="1079"/>
    <cellStyle name="_10.Bieuthegioi-tan_NGTT2008(1)_Book3_11 (3)_Xl0000167" xfId="1080"/>
    <cellStyle name="_10.Bieuthegioi-tan_NGTT2008(1)_Book3_12 (2)" xfId="1081"/>
    <cellStyle name="_10.Bieuthegioi-tan_NGTT2008(1)_Book3_12 (2)_04 Doanh nghiep va CSKDCT 2012" xfId="1082"/>
    <cellStyle name="_10.Bieuthegioi-tan_NGTT2008(1)_Book3_12 (2)_Xl0000167" xfId="1083"/>
    <cellStyle name="_10.Bieuthegioi-tan_NGTT2008(1)_Book3_12 Chi so gia 2012(chuan) co so" xfId="1084"/>
    <cellStyle name="_10.Bieuthegioi-tan_NGTT2008(1)_Book3_12 Giao duc, Y Te va Muc songnam2011" xfId="1085"/>
    <cellStyle name="_10.Bieuthegioi-tan_NGTT2008(1)_Book3_13 Van tai 2012" xfId="1086"/>
    <cellStyle name="_10.Bieuthegioi-tan_NGTT2008(1)_Book3_Book1" xfId="1087"/>
    <cellStyle name="_10.Bieuthegioi-tan_NGTT2008(1)_Book3_CucThongke-phucdap-Tuan-Anh" xfId="1088"/>
    <cellStyle name="_10.Bieuthegioi-tan_NGTT2008(1)_Book3_Giaoduc2013(ok)" xfId="1089"/>
    <cellStyle name="_10.Bieuthegioi-tan_NGTT2008(1)_Book3_GTSXNN" xfId="1090"/>
    <cellStyle name="_10.Bieuthegioi-tan_NGTT2008(1)_Book3_GTSXNN_Nongnghiep NGDD 2012_cap nhat den 24-5-2013(1)" xfId="1091"/>
    <cellStyle name="_10.Bieuthegioi-tan_NGTT2008(1)_Book3_Maket NGTT2012 LN,TS (7-1-2013)" xfId="1092"/>
    <cellStyle name="_10.Bieuthegioi-tan_NGTT2008(1)_Book3_Maket NGTT2012 LN,TS (7-1-2013)_Nongnghiep" xfId="1093"/>
    <cellStyle name="_10.Bieuthegioi-tan_NGTT2008(1)_Book3_Ngiam_lamnghiep_2011_v2(1)(1)" xfId="1094"/>
    <cellStyle name="_10.Bieuthegioi-tan_NGTT2008(1)_Book3_Ngiam_lamnghiep_2011_v2(1)(1)_Nongnghiep" xfId="1095"/>
    <cellStyle name="_10.Bieuthegioi-tan_NGTT2008(1)_Book3_NGTT LN,TS 2012 (Chuan)" xfId="1096"/>
    <cellStyle name="_10.Bieuthegioi-tan_NGTT2008(1)_Book3_Nien giam day du  Nong nghiep 2010" xfId="1097"/>
    <cellStyle name="_10.Bieuthegioi-tan_NGTT2008(1)_Book3_Nien giam TT Vu Nong nghiep 2012(solieu)-gui Vu TH 29-3-2013" xfId="1098"/>
    <cellStyle name="_10.Bieuthegioi-tan_NGTT2008(1)_Book3_Nongnghiep" xfId="1099"/>
    <cellStyle name="_10.Bieuthegioi-tan_NGTT2008(1)_Book3_Nongnghiep_Bo sung 04 bieu Cong nghiep" xfId="1100"/>
    <cellStyle name="_10.Bieuthegioi-tan_NGTT2008(1)_Book3_Nongnghiep_Mau" xfId="1101"/>
    <cellStyle name="_10.Bieuthegioi-tan_NGTT2008(1)_Book3_Nongnghiep_NGDD 2013 Thu chi NSNN " xfId="1102"/>
    <cellStyle name="_10.Bieuthegioi-tan_NGTT2008(1)_Book3_Nongnghiep_Nongnghiep NGDD 2012_cap nhat den 24-5-2013(1)" xfId="1103"/>
    <cellStyle name="_10.Bieuthegioi-tan_NGTT2008(1)_Book3_So lieu quoc te TH" xfId="1104"/>
    <cellStyle name="_10.Bieuthegioi-tan_NGTT2008(1)_Book3_So lieu quoc te TH_08 Cong nghiep 2010" xfId="1105"/>
    <cellStyle name="_10.Bieuthegioi-tan_NGTT2008(1)_Book3_So lieu quoc te TH_08 Thuong mai va Du lich (Ok)" xfId="1106"/>
    <cellStyle name="_10.Bieuthegioi-tan_NGTT2008(1)_Book3_So lieu quoc te TH_09 Chi so gia 2011- VuTKG-1 (Ok)" xfId="1107"/>
    <cellStyle name="_10.Bieuthegioi-tan_NGTT2008(1)_Book3_So lieu quoc te TH_09 Du lich" xfId="1108"/>
    <cellStyle name="_10.Bieuthegioi-tan_NGTT2008(1)_Book3_So lieu quoc te TH_10 Van tai va BCVT (da sua ok)" xfId="1109"/>
    <cellStyle name="_10.Bieuthegioi-tan_NGTT2008(1)_Book3_So lieu quoc te TH_12 Giao duc, Y Te va Muc songnam2011" xfId="1110"/>
    <cellStyle name="_10.Bieuthegioi-tan_NGTT2008(1)_Book3_So lieu quoc te TH_nien giam tom tat du lich va XNK" xfId="1111"/>
    <cellStyle name="_10.Bieuthegioi-tan_NGTT2008(1)_Book3_So lieu quoc te TH_Nongnghiep" xfId="1112"/>
    <cellStyle name="_10.Bieuthegioi-tan_NGTT2008(1)_Book3_So lieu quoc te TH_XNK" xfId="1113"/>
    <cellStyle name="_10.Bieuthegioi-tan_NGTT2008(1)_Book3_So lieu quoc te(GDP)" xfId="1114"/>
    <cellStyle name="_10.Bieuthegioi-tan_NGTT2008(1)_Book3_So lieu quoc te(GDP)_02  Dan so lao dong(OK)" xfId="1115"/>
    <cellStyle name="_10.Bieuthegioi-tan_NGTT2008(1)_Book3_So lieu quoc te(GDP)_03 TKQG va Thu chi NSNN 2012" xfId="1116"/>
    <cellStyle name="_10.Bieuthegioi-tan_NGTT2008(1)_Book3_So lieu quoc te(GDP)_04 Doanh nghiep va CSKDCT 2012" xfId="1117"/>
    <cellStyle name="_10.Bieuthegioi-tan_NGTT2008(1)_Book3_So lieu quoc te(GDP)_05 Doanh nghiep va Ca the_2011 (Ok)" xfId="1118"/>
    <cellStyle name="_10.Bieuthegioi-tan_NGTT2008(1)_Book3_So lieu quoc te(GDP)_07 NGTT CN 2012" xfId="1119"/>
    <cellStyle name="_10.Bieuthegioi-tan_NGTT2008(1)_Book3_So lieu quoc te(GDP)_08 Thuong mai Tong muc - Diep" xfId="1120"/>
    <cellStyle name="_10.Bieuthegioi-tan_NGTT2008(1)_Book3_So lieu quoc te(GDP)_08 Thuong mai va Du lich (Ok)" xfId="1121"/>
    <cellStyle name="_10.Bieuthegioi-tan_NGTT2008(1)_Book3_So lieu quoc te(GDP)_09 Chi so gia 2011- VuTKG-1 (Ok)" xfId="1122"/>
    <cellStyle name="_10.Bieuthegioi-tan_NGTT2008(1)_Book3_So lieu quoc te(GDP)_09 Du lich" xfId="1123"/>
    <cellStyle name="_10.Bieuthegioi-tan_NGTT2008(1)_Book3_So lieu quoc te(GDP)_10 Van tai va BCVT (da sua ok)" xfId="1124"/>
    <cellStyle name="_10.Bieuthegioi-tan_NGTT2008(1)_Book3_So lieu quoc te(GDP)_11 (3)" xfId="1125"/>
    <cellStyle name="_10.Bieuthegioi-tan_NGTT2008(1)_Book3_So lieu quoc te(GDP)_11 (3)_04 Doanh nghiep va CSKDCT 2012" xfId="1126"/>
    <cellStyle name="_10.Bieuthegioi-tan_NGTT2008(1)_Book3_So lieu quoc te(GDP)_11 (3)_Xl0000167" xfId="1127"/>
    <cellStyle name="_10.Bieuthegioi-tan_NGTT2008(1)_Book3_So lieu quoc te(GDP)_12 (2)" xfId="1128"/>
    <cellStyle name="_10.Bieuthegioi-tan_NGTT2008(1)_Book3_So lieu quoc te(GDP)_12 (2)_04 Doanh nghiep va CSKDCT 2012" xfId="1129"/>
    <cellStyle name="_10.Bieuthegioi-tan_NGTT2008(1)_Book3_So lieu quoc te(GDP)_12 (2)_Xl0000167" xfId="1130"/>
    <cellStyle name="_10.Bieuthegioi-tan_NGTT2008(1)_Book3_So lieu quoc te(GDP)_12 Giao duc, Y Te va Muc songnam2011" xfId="1131"/>
    <cellStyle name="_10.Bieuthegioi-tan_NGTT2008(1)_Book3_So lieu quoc te(GDP)_12 So lieu quoc te (Ok)" xfId="1132"/>
    <cellStyle name="_10.Bieuthegioi-tan_NGTT2008(1)_Book3_So lieu quoc te(GDP)_13 Van tai 2012" xfId="1133"/>
    <cellStyle name="_10.Bieuthegioi-tan_NGTT2008(1)_Book3_So lieu quoc te(GDP)_Giaoduc2013(ok)" xfId="1134"/>
    <cellStyle name="_10.Bieuthegioi-tan_NGTT2008(1)_Book3_So lieu quoc te(GDP)_Maket NGTT2012 LN,TS (7-1-2013)" xfId="1135"/>
    <cellStyle name="_10.Bieuthegioi-tan_NGTT2008(1)_Book3_So lieu quoc te(GDP)_Maket NGTT2012 LN,TS (7-1-2013)_Nongnghiep" xfId="1136"/>
    <cellStyle name="_10.Bieuthegioi-tan_NGTT2008(1)_Book3_So lieu quoc te(GDP)_Ngiam_lamnghiep_2011_v2(1)(1)" xfId="1137"/>
    <cellStyle name="_10.Bieuthegioi-tan_NGTT2008(1)_Book3_So lieu quoc te(GDP)_Ngiam_lamnghiep_2011_v2(1)(1)_Nongnghiep" xfId="1138"/>
    <cellStyle name="_10.Bieuthegioi-tan_NGTT2008(1)_Book3_So lieu quoc te(GDP)_NGTT LN,TS 2012 (Chuan)" xfId="1139"/>
    <cellStyle name="_10.Bieuthegioi-tan_NGTT2008(1)_Book3_So lieu quoc te(GDP)_Nien giam TT Vu Nong nghiep 2012(solieu)-gui Vu TH 29-3-2013" xfId="1140"/>
    <cellStyle name="_10.Bieuthegioi-tan_NGTT2008(1)_Book3_So lieu quoc te(GDP)_Nongnghiep" xfId="1141"/>
    <cellStyle name="_10.Bieuthegioi-tan_NGTT2008(1)_Book3_So lieu quoc te(GDP)_Nongnghiep NGDD 2012_cap nhat den 24-5-2013(1)" xfId="1142"/>
    <cellStyle name="_10.Bieuthegioi-tan_NGTT2008(1)_Book3_So lieu quoc te(GDP)_Nongnghiep_Nongnghiep NGDD 2012_cap nhat den 24-5-2013(1)" xfId="1143"/>
    <cellStyle name="_10.Bieuthegioi-tan_NGTT2008(1)_Book3_So lieu quoc te(GDP)_Xl0000147" xfId="1144"/>
    <cellStyle name="_10.Bieuthegioi-tan_NGTT2008(1)_Book3_So lieu quoc te(GDP)_Xl0000167" xfId="1145"/>
    <cellStyle name="_10.Bieuthegioi-tan_NGTT2008(1)_Book3_So lieu quoc te(GDP)_XNK" xfId="1146"/>
    <cellStyle name="_10.Bieuthegioi-tan_NGTT2008(1)_Book3_Xl0000147" xfId="1147"/>
    <cellStyle name="_10.Bieuthegioi-tan_NGTT2008(1)_Book3_Xl0000167" xfId="1148"/>
    <cellStyle name="_10.Bieuthegioi-tan_NGTT2008(1)_Book3_XNK" xfId="1149"/>
    <cellStyle name="_10.Bieuthegioi-tan_NGTT2008(1)_Book3_XNK_08 Thuong mai Tong muc - Diep" xfId="1150"/>
    <cellStyle name="_10.Bieuthegioi-tan_NGTT2008(1)_Book3_XNK_Bo sung 04 bieu Cong nghiep" xfId="1151"/>
    <cellStyle name="_10.Bieuthegioi-tan_NGTT2008(1)_Book3_XNK-2012" xfId="1152"/>
    <cellStyle name="_10.Bieuthegioi-tan_NGTT2008(1)_Book3_XNK-Market" xfId="1153"/>
    <cellStyle name="_10.Bieuthegioi-tan_NGTT2008(1)_Book4" xfId="1154"/>
    <cellStyle name="_10.Bieuthegioi-tan_NGTT2008(1)_Book4_08 Cong nghiep 2010" xfId="1155"/>
    <cellStyle name="_10.Bieuthegioi-tan_NGTT2008(1)_Book4_08 Thuong mai va Du lich (Ok)" xfId="1156"/>
    <cellStyle name="_10.Bieuthegioi-tan_NGTT2008(1)_Book4_09 Chi so gia 2011- VuTKG-1 (Ok)" xfId="1157"/>
    <cellStyle name="_10.Bieuthegioi-tan_NGTT2008(1)_Book4_09 Du lich" xfId="1158"/>
    <cellStyle name="_10.Bieuthegioi-tan_NGTT2008(1)_Book4_10 Van tai va BCVT (da sua ok)" xfId="1159"/>
    <cellStyle name="_10.Bieuthegioi-tan_NGTT2008(1)_Book4_12 Giao duc, Y Te va Muc songnam2011" xfId="1160"/>
    <cellStyle name="_10.Bieuthegioi-tan_NGTT2008(1)_Book4_12 So lieu quoc te (Ok)" xfId="1161"/>
    <cellStyle name="_10.Bieuthegioi-tan_NGTT2008(1)_Book4_Book1" xfId="1162"/>
    <cellStyle name="_10.Bieuthegioi-tan_NGTT2008(1)_Book4_nien giam tom tat du lich va XNK" xfId="1163"/>
    <cellStyle name="_10.Bieuthegioi-tan_NGTT2008(1)_Book4_Nongnghiep" xfId="1164"/>
    <cellStyle name="_10.Bieuthegioi-tan_NGTT2008(1)_Book4_XNK" xfId="1165"/>
    <cellStyle name="_10.Bieuthegioi-tan_NGTT2008(1)_Book4_XNK-2012" xfId="1166"/>
    <cellStyle name="_10.Bieuthegioi-tan_NGTT2008(1)_CSKDCT 2010" xfId="1167"/>
    <cellStyle name="_10.Bieuthegioi-tan_NGTT2008(1)_CSKDCT 2010_Bo sung 04 bieu Cong nghiep" xfId="1168"/>
    <cellStyle name="_10.Bieuthegioi-tan_NGTT2008(1)_CucThongke-phucdap-Tuan-Anh" xfId="1169"/>
    <cellStyle name="_10.Bieuthegioi-tan_NGTT2008(1)_dan so phan tich 10 nam(moi)" xfId="1170"/>
    <cellStyle name="_10.Bieuthegioi-tan_NGTT2008(1)_dan so phan tich 10 nam(moi)_01 Don vi HC" xfId="1171"/>
    <cellStyle name="_10.Bieuthegioi-tan_NGTT2008(1)_dan so phan tich 10 nam(moi)_02 Danso_Laodong 2012(chuan) CO SO" xfId="1172"/>
    <cellStyle name="_10.Bieuthegioi-tan_NGTT2008(1)_dan so phan tich 10 nam(moi)_04 Doanh nghiep va CSKDCT 2012" xfId="1173"/>
    <cellStyle name="_10.Bieuthegioi-tan_NGTT2008(1)_dan so phan tich 10 nam(moi)_NGDD 2013 Thu chi NSNN " xfId="1174"/>
    <cellStyle name="_10.Bieuthegioi-tan_NGTT2008(1)_dan so phan tich 10 nam(moi)_Nien giam KT_TV 2010" xfId="1175"/>
    <cellStyle name="_10.Bieuthegioi-tan_NGTT2008(1)_dan so phan tich 10 nam(moi)_Xl0000167" xfId="1176"/>
    <cellStyle name="_10.Bieuthegioi-tan_NGTT2008(1)_Dat Dai NGTT -2013" xfId="1177"/>
    <cellStyle name="_10.Bieuthegioi-tan_NGTT2008(1)_Giaoduc2013(ok)" xfId="1178"/>
    <cellStyle name="_10.Bieuthegioi-tan_NGTT2008(1)_GTSXNN" xfId="1179"/>
    <cellStyle name="_10.Bieuthegioi-tan_NGTT2008(1)_GTSXNN_Nongnghiep NGDD 2012_cap nhat den 24-5-2013(1)" xfId="1180"/>
    <cellStyle name="_10.Bieuthegioi-tan_NGTT2008(1)_Lam nghiep, thuy san 2010 (ok)" xfId="1181"/>
    <cellStyle name="_10.Bieuthegioi-tan_NGTT2008(1)_Lam nghiep, thuy san 2010 (ok)_08 Cong nghiep 2010" xfId="1182"/>
    <cellStyle name="_10.Bieuthegioi-tan_NGTT2008(1)_Lam nghiep, thuy san 2010 (ok)_08 Thuong mai va Du lich (Ok)" xfId="1183"/>
    <cellStyle name="_10.Bieuthegioi-tan_NGTT2008(1)_Lam nghiep, thuy san 2010 (ok)_09 Chi so gia 2011- VuTKG-1 (Ok)" xfId="1184"/>
    <cellStyle name="_10.Bieuthegioi-tan_NGTT2008(1)_Lam nghiep, thuy san 2010 (ok)_09 Du lich" xfId="1185"/>
    <cellStyle name="_10.Bieuthegioi-tan_NGTT2008(1)_Lam nghiep, thuy san 2010 (ok)_10 Van tai va BCVT (da sua ok)" xfId="1186"/>
    <cellStyle name="_10.Bieuthegioi-tan_NGTT2008(1)_Lam nghiep, thuy san 2010 (ok)_12 Giao duc, Y Te va Muc songnam2011" xfId="1187"/>
    <cellStyle name="_10.Bieuthegioi-tan_NGTT2008(1)_Lam nghiep, thuy san 2010 (ok)_nien giam tom tat du lich va XNK" xfId="1188"/>
    <cellStyle name="_10.Bieuthegioi-tan_NGTT2008(1)_Lam nghiep, thuy san 2010 (ok)_Nongnghiep" xfId="1189"/>
    <cellStyle name="_10.Bieuthegioi-tan_NGTT2008(1)_Lam nghiep, thuy san 2010 (ok)_XNK" xfId="1190"/>
    <cellStyle name="_10.Bieuthegioi-tan_NGTT2008(1)_Maket NGTT Cong nghiep 2011" xfId="1191"/>
    <cellStyle name="_10.Bieuthegioi-tan_NGTT2008(1)_Maket NGTT Cong nghiep 2011_08 Cong nghiep 2010" xfId="1192"/>
    <cellStyle name="_10.Bieuthegioi-tan_NGTT2008(1)_Maket NGTT Cong nghiep 2011_08 Thuong mai va Du lich (Ok)" xfId="1193"/>
    <cellStyle name="_10.Bieuthegioi-tan_NGTT2008(1)_Maket NGTT Cong nghiep 2011_09 Chi so gia 2011- VuTKG-1 (Ok)" xfId="1194"/>
    <cellStyle name="_10.Bieuthegioi-tan_NGTT2008(1)_Maket NGTT Cong nghiep 2011_09 Du lich" xfId="1195"/>
    <cellStyle name="_10.Bieuthegioi-tan_NGTT2008(1)_Maket NGTT Cong nghiep 2011_10 Van tai va BCVT (da sua ok)" xfId="1196"/>
    <cellStyle name="_10.Bieuthegioi-tan_NGTT2008(1)_Maket NGTT Cong nghiep 2011_12 Giao duc, Y Te va Muc songnam2011" xfId="1197"/>
    <cellStyle name="_10.Bieuthegioi-tan_NGTT2008(1)_Maket NGTT Cong nghiep 2011_nien giam tom tat du lich va XNK" xfId="1198"/>
    <cellStyle name="_10.Bieuthegioi-tan_NGTT2008(1)_Maket NGTT Cong nghiep 2011_Nongnghiep" xfId="1199"/>
    <cellStyle name="_10.Bieuthegioi-tan_NGTT2008(1)_Maket NGTT Cong nghiep 2011_XNK" xfId="1200"/>
    <cellStyle name="_10.Bieuthegioi-tan_NGTT2008(1)_Maket NGTT Doanh Nghiep 2011" xfId="1201"/>
    <cellStyle name="_10.Bieuthegioi-tan_NGTT2008(1)_Maket NGTT Doanh Nghiep 2011_08 Cong nghiep 2010" xfId="1202"/>
    <cellStyle name="_10.Bieuthegioi-tan_NGTT2008(1)_Maket NGTT Doanh Nghiep 2011_08 Thuong mai va Du lich (Ok)" xfId="1203"/>
    <cellStyle name="_10.Bieuthegioi-tan_NGTT2008(1)_Maket NGTT Doanh Nghiep 2011_09 Chi so gia 2011- VuTKG-1 (Ok)" xfId="1204"/>
    <cellStyle name="_10.Bieuthegioi-tan_NGTT2008(1)_Maket NGTT Doanh Nghiep 2011_09 Du lich" xfId="1205"/>
    <cellStyle name="_10.Bieuthegioi-tan_NGTT2008(1)_Maket NGTT Doanh Nghiep 2011_10 Van tai va BCVT (da sua ok)" xfId="1206"/>
    <cellStyle name="_10.Bieuthegioi-tan_NGTT2008(1)_Maket NGTT Doanh Nghiep 2011_12 Giao duc, Y Te va Muc songnam2011" xfId="1207"/>
    <cellStyle name="_10.Bieuthegioi-tan_NGTT2008(1)_Maket NGTT Doanh Nghiep 2011_nien giam tom tat du lich va XNK" xfId="1208"/>
    <cellStyle name="_10.Bieuthegioi-tan_NGTT2008(1)_Maket NGTT Doanh Nghiep 2011_Nongnghiep" xfId="1209"/>
    <cellStyle name="_10.Bieuthegioi-tan_NGTT2008(1)_Maket NGTT Doanh Nghiep 2011_XNK" xfId="1210"/>
    <cellStyle name="_10.Bieuthegioi-tan_NGTT2008(1)_Maket NGTT Thu chi NS 2011" xfId="1211"/>
    <cellStyle name="_10.Bieuthegioi-tan_NGTT2008(1)_Maket NGTT Thu chi NS 2011_08 Cong nghiep 2010" xfId="1212"/>
    <cellStyle name="_10.Bieuthegioi-tan_NGTT2008(1)_Maket NGTT Thu chi NS 2011_08 Thuong mai va Du lich (Ok)" xfId="1213"/>
    <cellStyle name="_10.Bieuthegioi-tan_NGTT2008(1)_Maket NGTT Thu chi NS 2011_09 Chi so gia 2011- VuTKG-1 (Ok)" xfId="1214"/>
    <cellStyle name="_10.Bieuthegioi-tan_NGTT2008(1)_Maket NGTT Thu chi NS 2011_09 Du lich" xfId="1215"/>
    <cellStyle name="_10.Bieuthegioi-tan_NGTT2008(1)_Maket NGTT Thu chi NS 2011_10 Van tai va BCVT (da sua ok)" xfId="1216"/>
    <cellStyle name="_10.Bieuthegioi-tan_NGTT2008(1)_Maket NGTT Thu chi NS 2011_12 Giao duc, Y Te va Muc songnam2011" xfId="1217"/>
    <cellStyle name="_10.Bieuthegioi-tan_NGTT2008(1)_Maket NGTT Thu chi NS 2011_nien giam tom tat du lich va XNK" xfId="1218"/>
    <cellStyle name="_10.Bieuthegioi-tan_NGTT2008(1)_Maket NGTT Thu chi NS 2011_Nongnghiep" xfId="1219"/>
    <cellStyle name="_10.Bieuthegioi-tan_NGTT2008(1)_Maket NGTT Thu chi NS 2011_XNK" xfId="1220"/>
    <cellStyle name="_10.Bieuthegioi-tan_NGTT2008(1)_Maket NGTT2012 LN,TS (7-1-2013)" xfId="1221"/>
    <cellStyle name="_10.Bieuthegioi-tan_NGTT2008(1)_Maket NGTT2012 LN,TS (7-1-2013)_Nongnghiep" xfId="1222"/>
    <cellStyle name="_10.Bieuthegioi-tan_NGTT2008(1)_Ngiam_lamnghiep_2011_v2(1)(1)" xfId="1223"/>
    <cellStyle name="_10.Bieuthegioi-tan_NGTT2008(1)_Ngiam_lamnghiep_2011_v2(1)(1)_Nongnghiep" xfId="1224"/>
    <cellStyle name="_10.Bieuthegioi-tan_NGTT2008(1)_NGTT Ca the 2011 Diep" xfId="1225"/>
    <cellStyle name="_10.Bieuthegioi-tan_NGTT2008(1)_NGTT Ca the 2011 Diep_08 Cong nghiep 2010" xfId="1226"/>
    <cellStyle name="_10.Bieuthegioi-tan_NGTT2008(1)_NGTT Ca the 2011 Diep_08 Thuong mai va Du lich (Ok)" xfId="1227"/>
    <cellStyle name="_10.Bieuthegioi-tan_NGTT2008(1)_NGTT Ca the 2011 Diep_09 Chi so gia 2011- VuTKG-1 (Ok)" xfId="1228"/>
    <cellStyle name="_10.Bieuthegioi-tan_NGTT2008(1)_NGTT Ca the 2011 Diep_09 Du lich" xfId="1229"/>
    <cellStyle name="_10.Bieuthegioi-tan_NGTT2008(1)_NGTT Ca the 2011 Diep_10 Van tai va BCVT (da sua ok)" xfId="1230"/>
    <cellStyle name="_10.Bieuthegioi-tan_NGTT2008(1)_NGTT Ca the 2011 Diep_12 Giao duc, Y Te va Muc songnam2011" xfId="1231"/>
    <cellStyle name="_10.Bieuthegioi-tan_NGTT2008(1)_NGTT Ca the 2011 Diep_nien giam tom tat du lich va XNK" xfId="1232"/>
    <cellStyle name="_10.Bieuthegioi-tan_NGTT2008(1)_NGTT Ca the 2011 Diep_Nongnghiep" xfId="1233"/>
    <cellStyle name="_10.Bieuthegioi-tan_NGTT2008(1)_NGTT Ca the 2011 Diep_XNK" xfId="1234"/>
    <cellStyle name="_10.Bieuthegioi-tan_NGTT2008(1)_NGTT LN,TS 2012 (Chuan)" xfId="1235"/>
    <cellStyle name="_10.Bieuthegioi-tan_NGTT2008(1)_Nien giam day du  Nong nghiep 2010" xfId="1236"/>
    <cellStyle name="_10.Bieuthegioi-tan_NGTT2008(1)_Nien giam TT Vu Nong nghiep 2012(solieu)-gui Vu TH 29-3-2013" xfId="1237"/>
    <cellStyle name="_10.Bieuthegioi-tan_NGTT2008(1)_Nongnghiep" xfId="1238"/>
    <cellStyle name="_10.Bieuthegioi-tan_NGTT2008(1)_Nongnghiep_Bo sung 04 bieu Cong nghiep" xfId="1239"/>
    <cellStyle name="_10.Bieuthegioi-tan_NGTT2008(1)_Nongnghiep_Mau" xfId="1240"/>
    <cellStyle name="_10.Bieuthegioi-tan_NGTT2008(1)_Nongnghiep_NGDD 2013 Thu chi NSNN " xfId="1241"/>
    <cellStyle name="_10.Bieuthegioi-tan_NGTT2008(1)_Nongnghiep_Nongnghiep NGDD 2012_cap nhat den 24-5-2013(1)" xfId="1242"/>
    <cellStyle name="_10.Bieuthegioi-tan_NGTT2008(1)_Phan i (in)" xfId="1243"/>
    <cellStyle name="_10.Bieuthegioi-tan_NGTT2008(1)_So lieu quoc te TH" xfId="1244"/>
    <cellStyle name="_10.Bieuthegioi-tan_NGTT2008(1)_So lieu quoc te TH_08 Cong nghiep 2010" xfId="1245"/>
    <cellStyle name="_10.Bieuthegioi-tan_NGTT2008(1)_So lieu quoc te TH_08 Thuong mai va Du lich (Ok)" xfId="1246"/>
    <cellStyle name="_10.Bieuthegioi-tan_NGTT2008(1)_So lieu quoc te TH_09 Chi so gia 2011- VuTKG-1 (Ok)" xfId="1247"/>
    <cellStyle name="_10.Bieuthegioi-tan_NGTT2008(1)_So lieu quoc te TH_09 Du lich" xfId="1248"/>
    <cellStyle name="_10.Bieuthegioi-tan_NGTT2008(1)_So lieu quoc te TH_10 Van tai va BCVT (da sua ok)" xfId="1249"/>
    <cellStyle name="_10.Bieuthegioi-tan_NGTT2008(1)_So lieu quoc te TH_12 Giao duc, Y Te va Muc songnam2011" xfId="1250"/>
    <cellStyle name="_10.Bieuthegioi-tan_NGTT2008(1)_So lieu quoc te TH_nien giam tom tat du lich va XNK" xfId="1251"/>
    <cellStyle name="_10.Bieuthegioi-tan_NGTT2008(1)_So lieu quoc te TH_Nongnghiep" xfId="1252"/>
    <cellStyle name="_10.Bieuthegioi-tan_NGTT2008(1)_So lieu quoc te TH_XNK" xfId="1253"/>
    <cellStyle name="_10.Bieuthegioi-tan_NGTT2008(1)_So lieu quoc te(GDP)" xfId="1254"/>
    <cellStyle name="_10.Bieuthegioi-tan_NGTT2008(1)_So lieu quoc te(GDP)_02  Dan so lao dong(OK)" xfId="1255"/>
    <cellStyle name="_10.Bieuthegioi-tan_NGTT2008(1)_So lieu quoc te(GDP)_03 TKQG va Thu chi NSNN 2012" xfId="1256"/>
    <cellStyle name="_10.Bieuthegioi-tan_NGTT2008(1)_So lieu quoc te(GDP)_04 Doanh nghiep va CSKDCT 2012" xfId="1257"/>
    <cellStyle name="_10.Bieuthegioi-tan_NGTT2008(1)_So lieu quoc te(GDP)_05 Doanh nghiep va Ca the_2011 (Ok)" xfId="1258"/>
    <cellStyle name="_10.Bieuthegioi-tan_NGTT2008(1)_So lieu quoc te(GDP)_07 NGTT CN 2012" xfId="1259"/>
    <cellStyle name="_10.Bieuthegioi-tan_NGTT2008(1)_So lieu quoc te(GDP)_08 Thuong mai Tong muc - Diep" xfId="1260"/>
    <cellStyle name="_10.Bieuthegioi-tan_NGTT2008(1)_So lieu quoc te(GDP)_08 Thuong mai va Du lich (Ok)" xfId="1261"/>
    <cellStyle name="_10.Bieuthegioi-tan_NGTT2008(1)_So lieu quoc te(GDP)_09 Chi so gia 2011- VuTKG-1 (Ok)" xfId="1262"/>
    <cellStyle name="_10.Bieuthegioi-tan_NGTT2008(1)_So lieu quoc te(GDP)_09 Du lich" xfId="1263"/>
    <cellStyle name="_10.Bieuthegioi-tan_NGTT2008(1)_So lieu quoc te(GDP)_10 Van tai va BCVT (da sua ok)" xfId="1264"/>
    <cellStyle name="_10.Bieuthegioi-tan_NGTT2008(1)_So lieu quoc te(GDP)_11 (3)" xfId="1265"/>
    <cellStyle name="_10.Bieuthegioi-tan_NGTT2008(1)_So lieu quoc te(GDP)_11 (3)_04 Doanh nghiep va CSKDCT 2012" xfId="1266"/>
    <cellStyle name="_10.Bieuthegioi-tan_NGTT2008(1)_So lieu quoc te(GDP)_11 (3)_Xl0000167" xfId="1267"/>
    <cellStyle name="_10.Bieuthegioi-tan_NGTT2008(1)_So lieu quoc te(GDP)_12 (2)" xfId="1268"/>
    <cellStyle name="_10.Bieuthegioi-tan_NGTT2008(1)_So lieu quoc te(GDP)_12 (2)_04 Doanh nghiep va CSKDCT 2012" xfId="1269"/>
    <cellStyle name="_10.Bieuthegioi-tan_NGTT2008(1)_So lieu quoc te(GDP)_12 (2)_Xl0000167" xfId="1270"/>
    <cellStyle name="_10.Bieuthegioi-tan_NGTT2008(1)_So lieu quoc te(GDP)_12 Giao duc, Y Te va Muc songnam2011" xfId="1271"/>
    <cellStyle name="_10.Bieuthegioi-tan_NGTT2008(1)_So lieu quoc te(GDP)_12 So lieu quoc te (Ok)" xfId="1272"/>
    <cellStyle name="_10.Bieuthegioi-tan_NGTT2008(1)_So lieu quoc te(GDP)_13 Van tai 2012" xfId="1273"/>
    <cellStyle name="_10.Bieuthegioi-tan_NGTT2008(1)_So lieu quoc te(GDP)_Giaoduc2013(ok)" xfId="1274"/>
    <cellStyle name="_10.Bieuthegioi-tan_NGTT2008(1)_So lieu quoc te(GDP)_Maket NGTT2012 LN,TS (7-1-2013)" xfId="1275"/>
    <cellStyle name="_10.Bieuthegioi-tan_NGTT2008(1)_So lieu quoc te(GDP)_Maket NGTT2012 LN,TS (7-1-2013)_Nongnghiep" xfId="1276"/>
    <cellStyle name="_10.Bieuthegioi-tan_NGTT2008(1)_So lieu quoc te(GDP)_Ngiam_lamnghiep_2011_v2(1)(1)" xfId="1277"/>
    <cellStyle name="_10.Bieuthegioi-tan_NGTT2008(1)_So lieu quoc te(GDP)_Ngiam_lamnghiep_2011_v2(1)(1)_Nongnghiep" xfId="1278"/>
    <cellStyle name="_10.Bieuthegioi-tan_NGTT2008(1)_So lieu quoc te(GDP)_NGTT LN,TS 2012 (Chuan)" xfId="1279"/>
    <cellStyle name="_10.Bieuthegioi-tan_NGTT2008(1)_So lieu quoc te(GDP)_Nien giam TT Vu Nong nghiep 2012(solieu)-gui Vu TH 29-3-2013" xfId="1280"/>
    <cellStyle name="_10.Bieuthegioi-tan_NGTT2008(1)_So lieu quoc te(GDP)_Nongnghiep" xfId="1281"/>
    <cellStyle name="_10.Bieuthegioi-tan_NGTT2008(1)_So lieu quoc te(GDP)_Nongnghiep NGDD 2012_cap nhat den 24-5-2013(1)" xfId="1282"/>
    <cellStyle name="_10.Bieuthegioi-tan_NGTT2008(1)_So lieu quoc te(GDP)_Nongnghiep_Nongnghiep NGDD 2012_cap nhat den 24-5-2013(1)" xfId="1283"/>
    <cellStyle name="_10.Bieuthegioi-tan_NGTT2008(1)_So lieu quoc te(GDP)_Xl0000147" xfId="1284"/>
    <cellStyle name="_10.Bieuthegioi-tan_NGTT2008(1)_So lieu quoc te(GDP)_Xl0000167" xfId="1285"/>
    <cellStyle name="_10.Bieuthegioi-tan_NGTT2008(1)_So lieu quoc te(GDP)_XNK" xfId="1286"/>
    <cellStyle name="_10.Bieuthegioi-tan_NGTT2008(1)_Thuong mai va Du lich" xfId="1287"/>
    <cellStyle name="_10.Bieuthegioi-tan_NGTT2008(1)_Thuong mai va Du lich_01 Don vi HC" xfId="1288"/>
    <cellStyle name="_10.Bieuthegioi-tan_NGTT2008(1)_Thuong mai va Du lich_NGDD 2013 Thu chi NSNN " xfId="1289"/>
    <cellStyle name="_10.Bieuthegioi-tan_NGTT2008(1)_Tong hop 1" xfId="1290"/>
    <cellStyle name="_10.Bieuthegioi-tan_NGTT2008(1)_Tong hop NGTT" xfId="1291"/>
    <cellStyle name="_10.Bieuthegioi-tan_NGTT2008(1)_Xl0000167" xfId="1292"/>
    <cellStyle name="_10.Bieuthegioi-tan_NGTT2008(1)_XNK" xfId="1293"/>
    <cellStyle name="_10.Bieuthegioi-tan_NGTT2008(1)_XNK (10-6)" xfId="1294"/>
    <cellStyle name="_10.Bieuthegioi-tan_NGTT2008(1)_XNK_08 Thuong mai Tong muc - Diep" xfId="1295"/>
    <cellStyle name="_10.Bieuthegioi-tan_NGTT2008(1)_XNK_Bo sung 04 bieu Cong nghiep" xfId="1296"/>
    <cellStyle name="_10.Bieuthegioi-tan_NGTT2008(1)_XNK-2012" xfId="1297"/>
    <cellStyle name="_10.Bieuthegioi-tan_NGTT2008(1)_XNK-Market" xfId="1298"/>
    <cellStyle name="_10_Market_VH_YT_GD_NGTT_2011" xfId="1299"/>
    <cellStyle name="_10_Market_VH_YT_GD_NGTT_2011_02  Dan so lao dong(OK)" xfId="1300"/>
    <cellStyle name="_10_Market_VH_YT_GD_NGTT_2011_03 TKQG va Thu chi NSNN 2012" xfId="1301"/>
    <cellStyle name="_10_Market_VH_YT_GD_NGTT_2011_04 Doanh nghiep va CSKDCT 2012" xfId="1302"/>
    <cellStyle name="_10_Market_VH_YT_GD_NGTT_2011_05 Doanh nghiep va Ca the_2011 (Ok)" xfId="1303"/>
    <cellStyle name="_10_Market_VH_YT_GD_NGTT_2011_07 NGTT CN 2012" xfId="1304"/>
    <cellStyle name="_10_Market_VH_YT_GD_NGTT_2011_08 Thuong mai Tong muc - Diep" xfId="1305"/>
    <cellStyle name="_10_Market_VH_YT_GD_NGTT_2011_08 Thuong mai va Du lich (Ok)" xfId="1306"/>
    <cellStyle name="_10_Market_VH_YT_GD_NGTT_2011_09 Chi so gia 2011- VuTKG-1 (Ok)" xfId="1307"/>
    <cellStyle name="_10_Market_VH_YT_GD_NGTT_2011_09 Du lich" xfId="1308"/>
    <cellStyle name="_10_Market_VH_YT_GD_NGTT_2011_10 Van tai va BCVT (da sua ok)" xfId="1309"/>
    <cellStyle name="_10_Market_VH_YT_GD_NGTT_2011_11 (3)" xfId="1310"/>
    <cellStyle name="_10_Market_VH_YT_GD_NGTT_2011_11 (3)_04 Doanh nghiep va CSKDCT 2012" xfId="1311"/>
    <cellStyle name="_10_Market_VH_YT_GD_NGTT_2011_11 (3)_Xl0000167" xfId="1312"/>
    <cellStyle name="_10_Market_VH_YT_GD_NGTT_2011_12 (2)" xfId="1313"/>
    <cellStyle name="_10_Market_VH_YT_GD_NGTT_2011_12 (2)_04 Doanh nghiep va CSKDCT 2012" xfId="1314"/>
    <cellStyle name="_10_Market_VH_YT_GD_NGTT_2011_12 (2)_Xl0000167" xfId="1315"/>
    <cellStyle name="_10_Market_VH_YT_GD_NGTT_2011_12 Giao duc, Y Te va Muc songnam2011" xfId="1316"/>
    <cellStyle name="_10_Market_VH_YT_GD_NGTT_2011_13 Van tai 2012" xfId="1317"/>
    <cellStyle name="_10_Market_VH_YT_GD_NGTT_2011_Giaoduc2013(ok)" xfId="1318"/>
    <cellStyle name="_10_Market_VH_YT_GD_NGTT_2011_Maket NGTT2012 LN,TS (7-1-2013)" xfId="1319"/>
    <cellStyle name="_10_Market_VH_YT_GD_NGTT_2011_Maket NGTT2012 LN,TS (7-1-2013)_Nongnghiep" xfId="1320"/>
    <cellStyle name="_10_Market_VH_YT_GD_NGTT_2011_Ngiam_lamnghiep_2011_v2(1)(1)" xfId="1321"/>
    <cellStyle name="_10_Market_VH_YT_GD_NGTT_2011_Ngiam_lamnghiep_2011_v2(1)(1)_Nongnghiep" xfId="1322"/>
    <cellStyle name="_10_Market_VH_YT_GD_NGTT_2011_NGTT LN,TS 2012 (Chuan)" xfId="1323"/>
    <cellStyle name="_10_Market_VH_YT_GD_NGTT_2011_Nien giam TT Vu Nong nghiep 2012(solieu)-gui Vu TH 29-3-2013" xfId="1324"/>
    <cellStyle name="_10_Market_VH_YT_GD_NGTT_2011_Nongnghiep" xfId="1325"/>
    <cellStyle name="_10_Market_VH_YT_GD_NGTT_2011_Nongnghiep NGDD 2012_cap nhat den 24-5-2013(1)" xfId="1326"/>
    <cellStyle name="_10_Market_VH_YT_GD_NGTT_2011_Nongnghiep_Nongnghiep NGDD 2012_cap nhat den 24-5-2013(1)" xfId="1327"/>
    <cellStyle name="_10_Market_VH_YT_GD_NGTT_2011_Xl0000147" xfId="1328"/>
    <cellStyle name="_10_Market_VH_YT_GD_NGTT_2011_Xl0000167" xfId="1329"/>
    <cellStyle name="_10_Market_VH_YT_GD_NGTT_2011_XNK" xfId="1330"/>
    <cellStyle name="_12 So lieu quoc te (Ok)" xfId="1331"/>
    <cellStyle name="_15.Quoc te" xfId="1332"/>
    <cellStyle name="_2.OK" xfId="1333"/>
    <cellStyle name="_3OK" xfId="1334"/>
    <cellStyle name="_4OK" xfId="1335"/>
    <cellStyle name="_5OK" xfId="1336"/>
    <cellStyle name="_6OK" xfId="1337"/>
    <cellStyle name="_7OK" xfId="1338"/>
    <cellStyle name="_8OK" xfId="1339"/>
    <cellStyle name="_Book1" xfId="1340"/>
    <cellStyle name="_Book2" xfId="1341"/>
    <cellStyle name="_Book2 10" xfId="1342"/>
    <cellStyle name="_Book2 11" xfId="1343"/>
    <cellStyle name="_Book2 12" xfId="1344"/>
    <cellStyle name="_Book2 13" xfId="1345"/>
    <cellStyle name="_Book2 14" xfId="1346"/>
    <cellStyle name="_Book2 15" xfId="1347"/>
    <cellStyle name="_Book2 16" xfId="1348"/>
    <cellStyle name="_Book2 17" xfId="1349"/>
    <cellStyle name="_Book2 18" xfId="1350"/>
    <cellStyle name="_Book2 19" xfId="1351"/>
    <cellStyle name="_Book2 2" xfId="1352"/>
    <cellStyle name="_Book2 3" xfId="1353"/>
    <cellStyle name="_Book2 4" xfId="1354"/>
    <cellStyle name="_Book2 5" xfId="1355"/>
    <cellStyle name="_Book2 6" xfId="1356"/>
    <cellStyle name="_Book2 7" xfId="1357"/>
    <cellStyle name="_Book2 8" xfId="1358"/>
    <cellStyle name="_Book2 9" xfId="1359"/>
    <cellStyle name="_Book2_01 Don vi HC" xfId="1360"/>
    <cellStyle name="_Book2_01 DVHC-DSLD 2010" xfId="1361"/>
    <cellStyle name="_Book2_02  Dan so lao dong(OK)" xfId="1362"/>
    <cellStyle name="_Book2_02 Danso_Laodong 2012(chuan) CO SO" xfId="1363"/>
    <cellStyle name="_Book2_03 TKQG va Thu chi NSNN 2012" xfId="1364"/>
    <cellStyle name="_Book2_04 Doanh nghiep va CSKDCT 2012" xfId="1365"/>
    <cellStyle name="_Book2_05 Doanh nghiep va Ca the_2011 (Ok)" xfId="1366"/>
    <cellStyle name="_Book2_05 NGTT DN 2010 (OK)" xfId="1367"/>
    <cellStyle name="_Book2_05 NGTT DN 2010 (OK)_Bo sung 04 bieu Cong nghiep" xfId="1368"/>
    <cellStyle name="_Book2_06 Nong, lam nghiep 2010  (ok)" xfId="1369"/>
    <cellStyle name="_Book2_07 NGTT CN 2012" xfId="1370"/>
    <cellStyle name="_Book2_08 Thuong mai Tong muc - Diep" xfId="1371"/>
    <cellStyle name="_Book2_08 Thuong mai va Du lich (Ok)" xfId="1372"/>
    <cellStyle name="_Book2_09 Chi so gia 2011- VuTKG-1 (Ok)" xfId="1373"/>
    <cellStyle name="_Book2_09 Du lich" xfId="1374"/>
    <cellStyle name="_Book2_10 Market VH, YT, GD, NGTT 2011 " xfId="1375"/>
    <cellStyle name="_Book2_10 Market VH, YT, GD, NGTT 2011 _02  Dan so lao dong(OK)" xfId="1376"/>
    <cellStyle name="_Book2_10 Market VH, YT, GD, NGTT 2011 _03 TKQG va Thu chi NSNN 2012" xfId="1377"/>
    <cellStyle name="_Book2_10 Market VH, YT, GD, NGTT 2011 _04 Doanh nghiep va CSKDCT 2012" xfId="1378"/>
    <cellStyle name="_Book2_10 Market VH, YT, GD, NGTT 2011 _05 Doanh nghiep va Ca the_2011 (Ok)" xfId="1379"/>
    <cellStyle name="_Book2_10 Market VH, YT, GD, NGTT 2011 _07 NGTT CN 2012" xfId="1380"/>
    <cellStyle name="_Book2_10 Market VH, YT, GD, NGTT 2011 _08 Thuong mai Tong muc - Diep" xfId="1381"/>
    <cellStyle name="_Book2_10 Market VH, YT, GD, NGTT 2011 _08 Thuong mai va Du lich (Ok)" xfId="1382"/>
    <cellStyle name="_Book2_10 Market VH, YT, GD, NGTT 2011 _09 Chi so gia 2011- VuTKG-1 (Ok)" xfId="1383"/>
    <cellStyle name="_Book2_10 Market VH, YT, GD, NGTT 2011 _09 Du lich" xfId="1384"/>
    <cellStyle name="_Book2_10 Market VH, YT, GD, NGTT 2011 _10 Van tai va BCVT (da sua ok)" xfId="1385"/>
    <cellStyle name="_Book2_10 Market VH, YT, GD, NGTT 2011 _11 (3)" xfId="1386"/>
    <cellStyle name="_Book2_10 Market VH, YT, GD, NGTT 2011 _11 (3)_04 Doanh nghiep va CSKDCT 2012" xfId="1387"/>
    <cellStyle name="_Book2_10 Market VH, YT, GD, NGTT 2011 _11 (3)_Xl0000167" xfId="1388"/>
    <cellStyle name="_Book2_10 Market VH, YT, GD, NGTT 2011 _12 (2)" xfId="1389"/>
    <cellStyle name="_Book2_10 Market VH, YT, GD, NGTT 2011 _12 (2)_04 Doanh nghiep va CSKDCT 2012" xfId="1390"/>
    <cellStyle name="_Book2_10 Market VH, YT, GD, NGTT 2011 _12 (2)_Xl0000167" xfId="1391"/>
    <cellStyle name="_Book2_10 Market VH, YT, GD, NGTT 2011 _12 Giao duc, Y Te va Muc songnam2011" xfId="1392"/>
    <cellStyle name="_Book2_10 Market VH, YT, GD, NGTT 2011 _13 Van tai 2012" xfId="1393"/>
    <cellStyle name="_Book2_10 Market VH, YT, GD, NGTT 2011 _Giaoduc2013(ok)" xfId="1394"/>
    <cellStyle name="_Book2_10 Market VH, YT, GD, NGTT 2011 _Maket NGTT2012 LN,TS (7-1-2013)" xfId="1395"/>
    <cellStyle name="_Book2_10 Market VH, YT, GD, NGTT 2011 _Maket NGTT2012 LN,TS (7-1-2013)_Nongnghiep" xfId="1396"/>
    <cellStyle name="_Book2_10 Market VH, YT, GD, NGTT 2011 _Ngiam_lamnghiep_2011_v2(1)(1)" xfId="1397"/>
    <cellStyle name="_Book2_10 Market VH, YT, GD, NGTT 2011 _Ngiam_lamnghiep_2011_v2(1)(1)_Nongnghiep" xfId="1398"/>
    <cellStyle name="_Book2_10 Market VH, YT, GD, NGTT 2011 _NGTT LN,TS 2012 (Chuan)" xfId="1399"/>
    <cellStyle name="_Book2_10 Market VH, YT, GD, NGTT 2011 _Nien giam TT Vu Nong nghiep 2012(solieu)-gui Vu TH 29-3-2013" xfId="1400"/>
    <cellStyle name="_Book2_10 Market VH, YT, GD, NGTT 2011 _Nongnghiep" xfId="1401"/>
    <cellStyle name="_Book2_10 Market VH, YT, GD, NGTT 2011 _Nongnghiep NGDD 2012_cap nhat den 24-5-2013(1)" xfId="1402"/>
    <cellStyle name="_Book2_10 Market VH, YT, GD, NGTT 2011 _Nongnghiep_Nongnghiep NGDD 2012_cap nhat den 24-5-2013(1)" xfId="1403"/>
    <cellStyle name="_Book2_10 Market VH, YT, GD, NGTT 2011 _So lieu quoc te TH" xfId="1404"/>
    <cellStyle name="_Book2_10 Market VH, YT, GD, NGTT 2011 _Xl0000147" xfId="1405"/>
    <cellStyle name="_Book2_10 Market VH, YT, GD, NGTT 2011 _Xl0000167" xfId="1406"/>
    <cellStyle name="_Book2_10 Market VH, YT, GD, NGTT 2011 _XNK" xfId="1407"/>
    <cellStyle name="_Book2_10 Van tai va BCVT (da sua ok)" xfId="1408"/>
    <cellStyle name="_Book2_10 VH, YT, GD, NGTT 2010 - (OK)" xfId="1409"/>
    <cellStyle name="_Book2_10 VH, YT, GD, NGTT 2010 - (OK)_Bo sung 04 bieu Cong nghiep" xfId="1410"/>
    <cellStyle name="_Book2_11 (3)" xfId="1411"/>
    <cellStyle name="_Book2_11 (3)_04 Doanh nghiep va CSKDCT 2012" xfId="1412"/>
    <cellStyle name="_Book2_11 (3)_Xl0000167" xfId="1413"/>
    <cellStyle name="_Book2_12 (2)" xfId="1414"/>
    <cellStyle name="_Book2_12 (2)_04 Doanh nghiep va CSKDCT 2012" xfId="1415"/>
    <cellStyle name="_Book2_12 (2)_Xl0000167" xfId="1416"/>
    <cellStyle name="_Book2_12 Chi so gia 2012(chuan) co so" xfId="1417"/>
    <cellStyle name="_Book2_12 Giao duc, Y Te va Muc songnam2011" xfId="1418"/>
    <cellStyle name="_Book2_13 Van tai 2012" xfId="1419"/>
    <cellStyle name="_Book2_Book1" xfId="1420"/>
    <cellStyle name="_Book2_CucThongke-phucdap-Tuan-Anh" xfId="1421"/>
    <cellStyle name="_Book2_dan so phan tich 10 nam(moi)" xfId="1422"/>
    <cellStyle name="_Book2_Giaoduc2013(ok)" xfId="1423"/>
    <cellStyle name="_Book2_GTSXNN" xfId="1424"/>
    <cellStyle name="_Book2_GTSXNN_Nongnghiep NGDD 2012_cap nhat den 24-5-2013(1)" xfId="1425"/>
    <cellStyle name="_Book2_Maket NGTT2012 LN,TS (7-1-2013)" xfId="1426"/>
    <cellStyle name="_Book2_Maket NGTT2012 LN,TS (7-1-2013)_Nongnghiep" xfId="1427"/>
    <cellStyle name="_Book2_Mau" xfId="1428"/>
    <cellStyle name="_Book2_NGDD 2013 Thu chi NSNN " xfId="1429"/>
    <cellStyle name="_Book2_Ngiam_lamnghiep_2011_v2(1)(1)" xfId="1430"/>
    <cellStyle name="_Book2_Ngiam_lamnghiep_2011_v2(1)(1)_Nongnghiep" xfId="1431"/>
    <cellStyle name="_Book2_NGTT LN,TS 2012 (Chuan)" xfId="1432"/>
    <cellStyle name="_Book2_Nien giam day du  Nong nghiep 2010" xfId="1433"/>
    <cellStyle name="_Book2_Nien giam TT Vu Nong nghiep 2012(solieu)-gui Vu TH 29-3-2013" xfId="1434"/>
    <cellStyle name="_Book2_Nongnghiep" xfId="1435"/>
    <cellStyle name="_Book2_Nongnghiep_Bo sung 04 bieu Cong nghiep" xfId="1436"/>
    <cellStyle name="_Book2_Nongnghiep_Mau" xfId="1437"/>
    <cellStyle name="_Book2_Nongnghiep_NGDD 2013 Thu chi NSNN " xfId="1438"/>
    <cellStyle name="_Book2_Nongnghiep_Nongnghiep NGDD 2012_cap nhat den 24-5-2013(1)" xfId="1439"/>
    <cellStyle name="_Book2_So lieu quoc te TH" xfId="1440"/>
    <cellStyle name="_Book2_So lieu quoc te TH_08 Cong nghiep 2010" xfId="1441"/>
    <cellStyle name="_Book2_So lieu quoc te TH_08 Thuong mai va Du lich (Ok)" xfId="1442"/>
    <cellStyle name="_Book2_So lieu quoc te TH_09 Chi so gia 2011- VuTKG-1 (Ok)" xfId="1443"/>
    <cellStyle name="_Book2_So lieu quoc te TH_09 Du lich" xfId="1444"/>
    <cellStyle name="_Book2_So lieu quoc te TH_10 Van tai va BCVT (da sua ok)" xfId="1445"/>
    <cellStyle name="_Book2_So lieu quoc te TH_12 Giao duc, Y Te va Muc songnam2011" xfId="1446"/>
    <cellStyle name="_Book2_So lieu quoc te TH_nien giam tom tat du lich va XNK" xfId="1447"/>
    <cellStyle name="_Book2_So lieu quoc te TH_Nongnghiep" xfId="1448"/>
    <cellStyle name="_Book2_So lieu quoc te TH_XNK" xfId="1449"/>
    <cellStyle name="_Book2_So lieu quoc te(GDP)" xfId="1450"/>
    <cellStyle name="_Book2_So lieu quoc te(GDP)_02  Dan so lao dong(OK)" xfId="1451"/>
    <cellStyle name="_Book2_So lieu quoc te(GDP)_03 TKQG va Thu chi NSNN 2012" xfId="1452"/>
    <cellStyle name="_Book2_So lieu quoc te(GDP)_04 Doanh nghiep va CSKDCT 2012" xfId="1453"/>
    <cellStyle name="_Book2_So lieu quoc te(GDP)_05 Doanh nghiep va Ca the_2011 (Ok)" xfId="1454"/>
    <cellStyle name="_Book2_So lieu quoc te(GDP)_07 NGTT CN 2012" xfId="1455"/>
    <cellStyle name="_Book2_So lieu quoc te(GDP)_08 Thuong mai Tong muc - Diep" xfId="1456"/>
    <cellStyle name="_Book2_So lieu quoc te(GDP)_08 Thuong mai va Du lich (Ok)" xfId="1457"/>
    <cellStyle name="_Book2_So lieu quoc te(GDP)_09 Chi so gia 2011- VuTKG-1 (Ok)" xfId="1458"/>
    <cellStyle name="_Book2_So lieu quoc te(GDP)_09 Du lich" xfId="1459"/>
    <cellStyle name="_Book2_So lieu quoc te(GDP)_10 Van tai va BCVT (da sua ok)" xfId="1460"/>
    <cellStyle name="_Book2_So lieu quoc te(GDP)_11 (3)" xfId="1461"/>
    <cellStyle name="_Book2_So lieu quoc te(GDP)_11 (3)_04 Doanh nghiep va CSKDCT 2012" xfId="1462"/>
    <cellStyle name="_Book2_So lieu quoc te(GDP)_11 (3)_Xl0000167" xfId="1463"/>
    <cellStyle name="_Book2_So lieu quoc te(GDP)_12 (2)" xfId="1464"/>
    <cellStyle name="_Book2_So lieu quoc te(GDP)_12 (2)_04 Doanh nghiep va CSKDCT 2012" xfId="1465"/>
    <cellStyle name="_Book2_So lieu quoc te(GDP)_12 (2)_Xl0000167" xfId="1466"/>
    <cellStyle name="_Book2_So lieu quoc te(GDP)_12 Giao duc, Y Te va Muc songnam2011" xfId="1467"/>
    <cellStyle name="_Book2_So lieu quoc te(GDP)_12 So lieu quoc te (Ok)" xfId="1468"/>
    <cellStyle name="_Book2_So lieu quoc te(GDP)_13 Van tai 2012" xfId="1469"/>
    <cellStyle name="_Book2_So lieu quoc te(GDP)_Giaoduc2013(ok)" xfId="1470"/>
    <cellStyle name="_Book2_So lieu quoc te(GDP)_Maket NGTT2012 LN,TS (7-1-2013)" xfId="1471"/>
    <cellStyle name="_Book2_So lieu quoc te(GDP)_Maket NGTT2012 LN,TS (7-1-2013)_Nongnghiep" xfId="1472"/>
    <cellStyle name="_Book2_So lieu quoc te(GDP)_Ngiam_lamnghiep_2011_v2(1)(1)" xfId="1473"/>
    <cellStyle name="_Book2_So lieu quoc te(GDP)_Ngiam_lamnghiep_2011_v2(1)(1)_Nongnghiep" xfId="1474"/>
    <cellStyle name="_Book2_So lieu quoc te(GDP)_NGTT LN,TS 2012 (Chuan)" xfId="1475"/>
    <cellStyle name="_Book2_So lieu quoc te(GDP)_Nien giam TT Vu Nong nghiep 2012(solieu)-gui Vu TH 29-3-2013" xfId="1476"/>
    <cellStyle name="_Book2_So lieu quoc te(GDP)_Nongnghiep" xfId="1477"/>
    <cellStyle name="_Book2_So lieu quoc te(GDP)_Nongnghiep NGDD 2012_cap nhat den 24-5-2013(1)" xfId="1478"/>
    <cellStyle name="_Book2_So lieu quoc te(GDP)_Nongnghiep_Nongnghiep NGDD 2012_cap nhat den 24-5-2013(1)" xfId="1479"/>
    <cellStyle name="_Book2_So lieu quoc te(GDP)_Xl0000147" xfId="1480"/>
    <cellStyle name="_Book2_So lieu quoc te(GDP)_Xl0000167" xfId="1481"/>
    <cellStyle name="_Book2_So lieu quoc te(GDP)_XNK" xfId="1482"/>
    <cellStyle name="_Book2_Tong hop NGTT" xfId="1483"/>
    <cellStyle name="_Book2_Xl0000147" xfId="1484"/>
    <cellStyle name="_Book2_Xl0000167" xfId="1485"/>
    <cellStyle name="_Book2_XNK" xfId="1486"/>
    <cellStyle name="_Book2_XNK_08 Thuong mai Tong muc - Diep" xfId="1487"/>
    <cellStyle name="_Book2_XNK_Bo sung 04 bieu Cong nghiep" xfId="1488"/>
    <cellStyle name="_Book2_XNK-2012" xfId="1489"/>
    <cellStyle name="_Book2_XNK-Market" xfId="1490"/>
    <cellStyle name="_Book4" xfId="1491"/>
    <cellStyle name="_Buuchinh - Market" xfId="1492"/>
    <cellStyle name="_Buuchinh - Market_02  Dan so lao dong(OK)" xfId="1493"/>
    <cellStyle name="_Buuchinh - Market_03 TKQG va Thu chi NSNN 2012" xfId="1494"/>
    <cellStyle name="_Buuchinh - Market_04 Doanh nghiep va CSKDCT 2012" xfId="1495"/>
    <cellStyle name="_Buuchinh - Market_05 Doanh nghiep va Ca the_2011 (Ok)" xfId="1496"/>
    <cellStyle name="_Buuchinh - Market_07 NGTT CN 2012" xfId="1497"/>
    <cellStyle name="_Buuchinh - Market_08 Thuong mai Tong muc - Diep" xfId="1498"/>
    <cellStyle name="_Buuchinh - Market_08 Thuong mai va Du lich (Ok)" xfId="1499"/>
    <cellStyle name="_Buuchinh - Market_09 Chi so gia 2011- VuTKG-1 (Ok)" xfId="1500"/>
    <cellStyle name="_Buuchinh - Market_09 Du lich" xfId="1501"/>
    <cellStyle name="_Buuchinh - Market_10 Van tai va BCVT (da sua ok)" xfId="1502"/>
    <cellStyle name="_Buuchinh - Market_11 (3)" xfId="1503"/>
    <cellStyle name="_Buuchinh - Market_11 (3)_04 Doanh nghiep va CSKDCT 2012" xfId="1504"/>
    <cellStyle name="_Buuchinh - Market_11 (3)_Xl0000167" xfId="1505"/>
    <cellStyle name="_Buuchinh - Market_12 (2)" xfId="1506"/>
    <cellStyle name="_Buuchinh - Market_12 (2)_04 Doanh nghiep va CSKDCT 2012" xfId="1507"/>
    <cellStyle name="_Buuchinh - Market_12 (2)_Xl0000167" xfId="1508"/>
    <cellStyle name="_Buuchinh - Market_12 Giao duc, Y Te va Muc songnam2011" xfId="1509"/>
    <cellStyle name="_Buuchinh - Market_13 Van tai 2012" xfId="1510"/>
    <cellStyle name="_Buuchinh - Market_Giaoduc2013(ok)" xfId="1511"/>
    <cellStyle name="_Buuchinh - Market_Maket NGTT2012 LN,TS (7-1-2013)" xfId="1512"/>
    <cellStyle name="_Buuchinh - Market_Maket NGTT2012 LN,TS (7-1-2013)_Nongnghiep" xfId="1513"/>
    <cellStyle name="_Buuchinh - Market_Ngiam_lamnghiep_2011_v2(1)(1)" xfId="1514"/>
    <cellStyle name="_Buuchinh - Market_Ngiam_lamnghiep_2011_v2(1)(1)_Nongnghiep" xfId="1515"/>
    <cellStyle name="_Buuchinh - Market_NGTT LN,TS 2012 (Chuan)" xfId="1516"/>
    <cellStyle name="_Buuchinh - Market_Nien giam TT Vu Nong nghiep 2012(solieu)-gui Vu TH 29-3-2013" xfId="1517"/>
    <cellStyle name="_Buuchinh - Market_Nongnghiep" xfId="1518"/>
    <cellStyle name="_Buuchinh - Market_Nongnghiep NGDD 2012_cap nhat den 24-5-2013(1)" xfId="1519"/>
    <cellStyle name="_Buuchinh - Market_Nongnghiep_Nongnghiep NGDD 2012_cap nhat den 24-5-2013(1)" xfId="1520"/>
    <cellStyle name="_Buuchinh - Market_Xl0000147" xfId="1521"/>
    <cellStyle name="_Buuchinh - Market_Xl0000167" xfId="1522"/>
    <cellStyle name="_Buuchinh - Market_XNK" xfId="1523"/>
    <cellStyle name="_csGDPngVN" xfId="1524"/>
    <cellStyle name="_CSKDCT 2010" xfId="1525"/>
    <cellStyle name="_CSKDCT 2010_Bo sung 04 bieu Cong nghiep" xfId="1526"/>
    <cellStyle name="_da sua bo nam 2000 VT- 2011 - NGTT diep" xfId="1527"/>
    <cellStyle name="_da sua bo nam 2000 VT- 2011 - NGTT diep_02  Dan so lao dong(OK)" xfId="1528"/>
    <cellStyle name="_da sua bo nam 2000 VT- 2011 - NGTT diep_03 TKQG va Thu chi NSNN 2012" xfId="1529"/>
    <cellStyle name="_da sua bo nam 2000 VT- 2011 - NGTT diep_04 Doanh nghiep va CSKDCT 2012" xfId="1530"/>
    <cellStyle name="_da sua bo nam 2000 VT- 2011 - NGTT diep_05 Doanh nghiep va Ca the_2011 (Ok)" xfId="1531"/>
    <cellStyle name="_da sua bo nam 2000 VT- 2011 - NGTT diep_07 NGTT CN 2012" xfId="1532"/>
    <cellStyle name="_da sua bo nam 2000 VT- 2011 - NGTT diep_08 Thuong mai Tong muc - Diep" xfId="1533"/>
    <cellStyle name="_da sua bo nam 2000 VT- 2011 - NGTT diep_08 Thuong mai va Du lich (Ok)" xfId="1534"/>
    <cellStyle name="_da sua bo nam 2000 VT- 2011 - NGTT diep_09 Chi so gia 2011- VuTKG-1 (Ok)" xfId="1535"/>
    <cellStyle name="_da sua bo nam 2000 VT- 2011 - NGTT diep_09 Du lich" xfId="1536"/>
    <cellStyle name="_da sua bo nam 2000 VT- 2011 - NGTT diep_10 Van tai va BCVT (da sua ok)" xfId="1537"/>
    <cellStyle name="_da sua bo nam 2000 VT- 2011 - NGTT diep_11 (3)" xfId="1538"/>
    <cellStyle name="_da sua bo nam 2000 VT- 2011 - NGTT diep_11 (3)_04 Doanh nghiep va CSKDCT 2012" xfId="1539"/>
    <cellStyle name="_da sua bo nam 2000 VT- 2011 - NGTT diep_11 (3)_Xl0000167" xfId="1540"/>
    <cellStyle name="_da sua bo nam 2000 VT- 2011 - NGTT diep_12 (2)" xfId="1541"/>
    <cellStyle name="_da sua bo nam 2000 VT- 2011 - NGTT diep_12 (2)_04 Doanh nghiep va CSKDCT 2012" xfId="1542"/>
    <cellStyle name="_da sua bo nam 2000 VT- 2011 - NGTT diep_12 (2)_Xl0000167" xfId="1543"/>
    <cellStyle name="_da sua bo nam 2000 VT- 2011 - NGTT diep_12 Giao duc, Y Te va Muc songnam2011" xfId="1544"/>
    <cellStyle name="_da sua bo nam 2000 VT- 2011 - NGTT diep_13 Van tai 2012" xfId="1545"/>
    <cellStyle name="_da sua bo nam 2000 VT- 2011 - NGTT diep_Giaoduc2013(ok)" xfId="1546"/>
    <cellStyle name="_da sua bo nam 2000 VT- 2011 - NGTT diep_Maket NGTT2012 LN,TS (7-1-2013)" xfId="1547"/>
    <cellStyle name="_da sua bo nam 2000 VT- 2011 - NGTT diep_Maket NGTT2012 LN,TS (7-1-2013)_Nongnghiep" xfId="1548"/>
    <cellStyle name="_da sua bo nam 2000 VT- 2011 - NGTT diep_Ngiam_lamnghiep_2011_v2(1)(1)" xfId="1549"/>
    <cellStyle name="_da sua bo nam 2000 VT- 2011 - NGTT diep_Ngiam_lamnghiep_2011_v2(1)(1)_Nongnghiep" xfId="1550"/>
    <cellStyle name="_da sua bo nam 2000 VT- 2011 - NGTT diep_NGTT LN,TS 2012 (Chuan)" xfId="1551"/>
    <cellStyle name="_da sua bo nam 2000 VT- 2011 - NGTT diep_Nien giam TT Vu Nong nghiep 2012(solieu)-gui Vu TH 29-3-2013" xfId="1552"/>
    <cellStyle name="_da sua bo nam 2000 VT- 2011 - NGTT diep_Nongnghiep" xfId="1553"/>
    <cellStyle name="_da sua bo nam 2000 VT- 2011 - NGTT diep_Nongnghiep NGDD 2012_cap nhat den 24-5-2013(1)" xfId="1554"/>
    <cellStyle name="_da sua bo nam 2000 VT- 2011 - NGTT diep_Nongnghiep_Nongnghiep NGDD 2012_cap nhat den 24-5-2013(1)" xfId="1555"/>
    <cellStyle name="_da sua bo nam 2000 VT- 2011 - NGTT diep_Xl0000147" xfId="1556"/>
    <cellStyle name="_da sua bo nam 2000 VT- 2011 - NGTT diep_Xl0000167" xfId="1557"/>
    <cellStyle name="_da sua bo nam 2000 VT- 2011 - NGTT diep_XNK" xfId="1558"/>
    <cellStyle name="_Doi Ngheo(TV)" xfId="1559"/>
    <cellStyle name="_Du lich" xfId="1560"/>
    <cellStyle name="_Du lich_02  Dan so lao dong(OK)" xfId="1561"/>
    <cellStyle name="_Du lich_03 TKQG va Thu chi NSNN 2012" xfId="1562"/>
    <cellStyle name="_Du lich_04 Doanh nghiep va CSKDCT 2012" xfId="1563"/>
    <cellStyle name="_Du lich_05 Doanh nghiep va Ca the_2011 (Ok)" xfId="1564"/>
    <cellStyle name="_Du lich_07 NGTT CN 2012" xfId="1565"/>
    <cellStyle name="_Du lich_08 Thuong mai Tong muc - Diep" xfId="1566"/>
    <cellStyle name="_Du lich_08 Thuong mai va Du lich (Ok)" xfId="1567"/>
    <cellStyle name="_Du lich_09 Chi so gia 2011- VuTKG-1 (Ok)" xfId="1568"/>
    <cellStyle name="_Du lich_09 Du lich" xfId="1569"/>
    <cellStyle name="_Du lich_10 Van tai va BCVT (da sua ok)" xfId="1570"/>
    <cellStyle name="_Du lich_11 (3)" xfId="1571"/>
    <cellStyle name="_Du lich_11 (3)_04 Doanh nghiep va CSKDCT 2012" xfId="1572"/>
    <cellStyle name="_Du lich_11 (3)_Xl0000167" xfId="1573"/>
    <cellStyle name="_Du lich_12 (2)" xfId="1574"/>
    <cellStyle name="_Du lich_12 (2)_04 Doanh nghiep va CSKDCT 2012" xfId="1575"/>
    <cellStyle name="_Du lich_12 (2)_Xl0000167" xfId="1576"/>
    <cellStyle name="_Du lich_12 Giao duc, Y Te va Muc songnam2011" xfId="1577"/>
    <cellStyle name="_Du lich_13 Van tai 2012" xfId="1578"/>
    <cellStyle name="_Du lich_Giaoduc2013(ok)" xfId="1579"/>
    <cellStyle name="_Du lich_Maket NGTT2012 LN,TS (7-1-2013)" xfId="1580"/>
    <cellStyle name="_Du lich_Maket NGTT2012 LN,TS (7-1-2013)_Nongnghiep" xfId="1581"/>
    <cellStyle name="_Du lich_Ngiam_lamnghiep_2011_v2(1)(1)" xfId="1582"/>
    <cellStyle name="_Du lich_Ngiam_lamnghiep_2011_v2(1)(1)_Nongnghiep" xfId="1583"/>
    <cellStyle name="_Du lich_NGTT LN,TS 2012 (Chuan)" xfId="1584"/>
    <cellStyle name="_Du lich_Nien giam TT Vu Nong nghiep 2012(solieu)-gui Vu TH 29-3-2013" xfId="1585"/>
    <cellStyle name="_Du lich_Nongnghiep" xfId="1586"/>
    <cellStyle name="_Du lich_Nongnghiep NGDD 2012_cap nhat den 24-5-2013(1)" xfId="1587"/>
    <cellStyle name="_Du lich_Nongnghiep_Nongnghiep NGDD 2012_cap nhat den 24-5-2013(1)" xfId="1588"/>
    <cellStyle name="_Du lich_Xl0000147" xfId="1589"/>
    <cellStyle name="_Du lich_Xl0000167" xfId="1590"/>
    <cellStyle name="_Du lich_XNK" xfId="1591"/>
    <cellStyle name="_KT (2)" xfId="1592"/>
    <cellStyle name="_KT (2)_1" xfId="1593"/>
    <cellStyle name="_KT (2)_2" xfId="1594"/>
    <cellStyle name="_KT (2)_2_TG-TH" xfId="1595"/>
    <cellStyle name="_KT (2)_3" xfId="1596"/>
    <cellStyle name="_KT (2)_3_TG-TH" xfId="1597"/>
    <cellStyle name="_KT (2)_4" xfId="1598"/>
    <cellStyle name="_KT (2)_4_TG-TH" xfId="1599"/>
    <cellStyle name="_KT (2)_5" xfId="1600"/>
    <cellStyle name="_KT (2)_TG-TH" xfId="1601"/>
    <cellStyle name="_KT_TG" xfId="1602"/>
    <cellStyle name="_KT_TG_1" xfId="1603"/>
    <cellStyle name="_KT_TG_2" xfId="1604"/>
    <cellStyle name="_KT_TG_3" xfId="1605"/>
    <cellStyle name="_KT_TG_4" xfId="1606"/>
    <cellStyle name="_NGTK-tomtat-2010-DSLD-10-3-2011_final_4" xfId="1607"/>
    <cellStyle name="_NGTK-tomtat-2010-DSLD-10-3-2011_final_4_01 Don vi HC" xfId="1608"/>
    <cellStyle name="_NGTK-tomtat-2010-DSLD-10-3-2011_final_4_02 Danso_Laodong 2012(chuan) CO SO" xfId="1609"/>
    <cellStyle name="_NGTK-tomtat-2010-DSLD-10-3-2011_final_4_04 Doanh nghiep va CSKDCT 2012" xfId="1610"/>
    <cellStyle name="_NGTK-tomtat-2010-DSLD-10-3-2011_final_4_NGDD 2013 Thu chi NSNN " xfId="1611"/>
    <cellStyle name="_NGTK-tomtat-2010-DSLD-10-3-2011_final_4_Nien giam KT_TV 2010" xfId="1612"/>
    <cellStyle name="_NGTK-tomtat-2010-DSLD-10-3-2011_final_4_Xl0000167" xfId="1613"/>
    <cellStyle name="_NGTT 2011 - XNK" xfId="1614"/>
    <cellStyle name="_NGTT 2011 - XNK - Market dasua" xfId="1615"/>
    <cellStyle name="_NGTT 2011 - XNK - Market dasua_02  Dan so lao dong(OK)" xfId="1616"/>
    <cellStyle name="_NGTT 2011 - XNK - Market dasua_03 TKQG va Thu chi NSNN 2012" xfId="1617"/>
    <cellStyle name="_NGTT 2011 - XNK - Market dasua_04 Doanh nghiep va CSKDCT 2012" xfId="1618"/>
    <cellStyle name="_NGTT 2011 - XNK - Market dasua_05 Doanh nghiep va Ca the_2011 (Ok)" xfId="1619"/>
    <cellStyle name="_NGTT 2011 - XNK - Market dasua_07 NGTT CN 2012" xfId="1620"/>
    <cellStyle name="_NGTT 2011 - XNK - Market dasua_08 Thuong mai Tong muc - Diep" xfId="1621"/>
    <cellStyle name="_NGTT 2011 - XNK - Market dasua_08 Thuong mai va Du lich (Ok)" xfId="1622"/>
    <cellStyle name="_NGTT 2011 - XNK - Market dasua_09 Chi so gia 2011- VuTKG-1 (Ok)" xfId="1623"/>
    <cellStyle name="_NGTT 2011 - XNK - Market dasua_09 Du lich" xfId="1624"/>
    <cellStyle name="_NGTT 2011 - XNK - Market dasua_10 Van tai va BCVT (da sua ok)" xfId="1625"/>
    <cellStyle name="_NGTT 2011 - XNK - Market dasua_11 (3)" xfId="1626"/>
    <cellStyle name="_NGTT 2011 - XNK - Market dasua_11 (3)_04 Doanh nghiep va CSKDCT 2012" xfId="1627"/>
    <cellStyle name="_NGTT 2011 - XNK - Market dasua_11 (3)_Xl0000167" xfId="1628"/>
    <cellStyle name="_NGTT 2011 - XNK - Market dasua_12 (2)" xfId="1629"/>
    <cellStyle name="_NGTT 2011 - XNK - Market dasua_12 (2)_04 Doanh nghiep va CSKDCT 2012" xfId="1630"/>
    <cellStyle name="_NGTT 2011 - XNK - Market dasua_12 (2)_Xl0000167" xfId="1631"/>
    <cellStyle name="_NGTT 2011 - XNK - Market dasua_12 Giao duc, Y Te va Muc songnam2011" xfId="1632"/>
    <cellStyle name="_NGTT 2011 - XNK - Market dasua_13 Van tai 2012" xfId="1633"/>
    <cellStyle name="_NGTT 2011 - XNK - Market dasua_Giaoduc2013(ok)" xfId="1634"/>
    <cellStyle name="_NGTT 2011 - XNK - Market dasua_Maket NGTT2012 LN,TS (7-1-2013)" xfId="1635"/>
    <cellStyle name="_NGTT 2011 - XNK - Market dasua_Maket NGTT2012 LN,TS (7-1-2013)_Nongnghiep" xfId="1636"/>
    <cellStyle name="_NGTT 2011 - XNK - Market dasua_Ngiam_lamnghiep_2011_v2(1)(1)" xfId="1637"/>
    <cellStyle name="_NGTT 2011 - XNK - Market dasua_Ngiam_lamnghiep_2011_v2(1)(1)_Nongnghiep" xfId="1638"/>
    <cellStyle name="_NGTT 2011 - XNK - Market dasua_NGTT LN,TS 2012 (Chuan)" xfId="1639"/>
    <cellStyle name="_NGTT 2011 - XNK - Market dasua_Nien giam TT Vu Nong nghiep 2012(solieu)-gui Vu TH 29-3-2013" xfId="1640"/>
    <cellStyle name="_NGTT 2011 - XNK - Market dasua_Nongnghiep" xfId="1641"/>
    <cellStyle name="_NGTT 2011 - XNK - Market dasua_Nongnghiep NGDD 2012_cap nhat den 24-5-2013(1)" xfId="1642"/>
    <cellStyle name="_NGTT 2011 - XNK - Market dasua_Nongnghiep_Nongnghiep NGDD 2012_cap nhat den 24-5-2013(1)" xfId="1643"/>
    <cellStyle name="_NGTT 2011 - XNK - Market dasua_Xl0000147" xfId="1644"/>
    <cellStyle name="_NGTT 2011 - XNK - Market dasua_Xl0000167" xfId="1645"/>
    <cellStyle name="_NGTT 2011 - XNK - Market dasua_XNK" xfId="1646"/>
    <cellStyle name="_Nonglamthuysan" xfId="1647"/>
    <cellStyle name="_Nonglamthuysan_02  Dan so lao dong(OK)" xfId="1648"/>
    <cellStyle name="_Nonglamthuysan_03 TKQG va Thu chi NSNN 2012" xfId="1649"/>
    <cellStyle name="_Nonglamthuysan_04 Doanh nghiep va CSKDCT 2012" xfId="1650"/>
    <cellStyle name="_Nonglamthuysan_05 Doanh nghiep va Ca the_2011 (Ok)" xfId="1651"/>
    <cellStyle name="_Nonglamthuysan_07 NGTT CN 2012" xfId="1652"/>
    <cellStyle name="_Nonglamthuysan_08 Thuong mai Tong muc - Diep" xfId="1653"/>
    <cellStyle name="_Nonglamthuysan_08 Thuong mai va Du lich (Ok)" xfId="1654"/>
    <cellStyle name="_Nonglamthuysan_09 Chi so gia 2011- VuTKG-1 (Ok)" xfId="1655"/>
    <cellStyle name="_Nonglamthuysan_09 Du lich" xfId="1656"/>
    <cellStyle name="_Nonglamthuysan_10 Van tai va BCVT (da sua ok)" xfId="1657"/>
    <cellStyle name="_Nonglamthuysan_11 (3)" xfId="1658"/>
    <cellStyle name="_Nonglamthuysan_11 (3)_04 Doanh nghiep va CSKDCT 2012" xfId="1659"/>
    <cellStyle name="_Nonglamthuysan_11 (3)_Xl0000167" xfId="1660"/>
    <cellStyle name="_Nonglamthuysan_12 (2)" xfId="1661"/>
    <cellStyle name="_Nonglamthuysan_12 (2)_04 Doanh nghiep va CSKDCT 2012" xfId="1662"/>
    <cellStyle name="_Nonglamthuysan_12 (2)_Xl0000167" xfId="1663"/>
    <cellStyle name="_Nonglamthuysan_12 Giao duc, Y Te va Muc songnam2011" xfId="1664"/>
    <cellStyle name="_Nonglamthuysan_13 Van tai 2012" xfId="1665"/>
    <cellStyle name="_Nonglamthuysan_Giaoduc2013(ok)" xfId="1666"/>
    <cellStyle name="_Nonglamthuysan_Maket NGTT2012 LN,TS (7-1-2013)" xfId="1667"/>
    <cellStyle name="_Nonglamthuysan_Maket NGTT2012 LN,TS (7-1-2013)_Nongnghiep" xfId="1668"/>
    <cellStyle name="_Nonglamthuysan_Ngiam_lamnghiep_2011_v2(1)(1)" xfId="1669"/>
    <cellStyle name="_Nonglamthuysan_Ngiam_lamnghiep_2011_v2(1)(1)_Nongnghiep" xfId="1670"/>
    <cellStyle name="_Nonglamthuysan_NGTT LN,TS 2012 (Chuan)" xfId="1671"/>
    <cellStyle name="_Nonglamthuysan_Nien giam TT Vu Nong nghiep 2012(solieu)-gui Vu TH 29-3-2013" xfId="1672"/>
    <cellStyle name="_Nonglamthuysan_Nongnghiep" xfId="1673"/>
    <cellStyle name="_Nonglamthuysan_Nongnghiep NGDD 2012_cap nhat den 24-5-2013(1)" xfId="1674"/>
    <cellStyle name="_Nonglamthuysan_Nongnghiep_Nongnghiep NGDD 2012_cap nhat den 24-5-2013(1)" xfId="1675"/>
    <cellStyle name="_Nonglamthuysan_Xl0000147" xfId="1676"/>
    <cellStyle name="_Nonglamthuysan_Xl0000167" xfId="1677"/>
    <cellStyle name="_Nonglamthuysan_XNK" xfId="1678"/>
    <cellStyle name="_NSNN" xfId="1679"/>
    <cellStyle name="_So lieu quoc te TH" xfId="1680"/>
    <cellStyle name="_So lieu quoc te TH_02  Dan so lao dong(OK)" xfId="1681"/>
    <cellStyle name="_So lieu quoc te TH_03 TKQG va Thu chi NSNN 2012" xfId="1682"/>
    <cellStyle name="_So lieu quoc te TH_04 Doanh nghiep va CSKDCT 2012" xfId="1683"/>
    <cellStyle name="_So lieu quoc te TH_05 Doanh nghiep va Ca the_2011 (Ok)" xfId="1684"/>
    <cellStyle name="_So lieu quoc te TH_07 NGTT CN 2012" xfId="1685"/>
    <cellStyle name="_So lieu quoc te TH_08 Thuong mai Tong muc - Diep" xfId="1686"/>
    <cellStyle name="_So lieu quoc te TH_08 Thuong mai va Du lich (Ok)" xfId="1687"/>
    <cellStyle name="_So lieu quoc te TH_09 Chi so gia 2011- VuTKG-1 (Ok)" xfId="1688"/>
    <cellStyle name="_So lieu quoc te TH_09 Du lich" xfId="1689"/>
    <cellStyle name="_So lieu quoc te TH_10 Van tai va BCVT (da sua ok)" xfId="1690"/>
    <cellStyle name="_So lieu quoc te TH_11 (3)" xfId="1691"/>
    <cellStyle name="_So lieu quoc te TH_11 (3)_04 Doanh nghiep va CSKDCT 2012" xfId="1692"/>
    <cellStyle name="_So lieu quoc te TH_11 (3)_Xl0000167" xfId="1693"/>
    <cellStyle name="_So lieu quoc te TH_12 (2)" xfId="1694"/>
    <cellStyle name="_So lieu quoc te TH_12 (2)_04 Doanh nghiep va CSKDCT 2012" xfId="1695"/>
    <cellStyle name="_So lieu quoc te TH_12 (2)_Xl0000167" xfId="1696"/>
    <cellStyle name="_So lieu quoc te TH_12 Giao duc, Y Te va Muc songnam2011" xfId="1697"/>
    <cellStyle name="_So lieu quoc te TH_13 Van tai 2012" xfId="1698"/>
    <cellStyle name="_So lieu quoc te TH_Giaoduc2013(ok)" xfId="1699"/>
    <cellStyle name="_So lieu quoc te TH_Maket NGTT2012 LN,TS (7-1-2013)" xfId="1700"/>
    <cellStyle name="_So lieu quoc te TH_Maket NGTT2012 LN,TS (7-1-2013)_Nongnghiep" xfId="1701"/>
    <cellStyle name="_So lieu quoc te TH_Ngiam_lamnghiep_2011_v2(1)(1)" xfId="1702"/>
    <cellStyle name="_So lieu quoc te TH_Ngiam_lamnghiep_2011_v2(1)(1)_Nongnghiep" xfId="1703"/>
    <cellStyle name="_So lieu quoc te TH_NGTT LN,TS 2012 (Chuan)" xfId="1704"/>
    <cellStyle name="_So lieu quoc te TH_Nien giam TT Vu Nong nghiep 2012(solieu)-gui Vu TH 29-3-2013" xfId="1705"/>
    <cellStyle name="_So lieu quoc te TH_Nongnghiep" xfId="1706"/>
    <cellStyle name="_So lieu quoc te TH_Nongnghiep NGDD 2012_cap nhat den 24-5-2013(1)" xfId="1707"/>
    <cellStyle name="_So lieu quoc te TH_Nongnghiep_Nongnghiep NGDD 2012_cap nhat den 24-5-2013(1)" xfId="1708"/>
    <cellStyle name="_So lieu quoc te TH_Xl0000147" xfId="1709"/>
    <cellStyle name="_So lieu quoc te TH_Xl0000167" xfId="1710"/>
    <cellStyle name="_So lieu quoc te TH_XNK" xfId="1711"/>
    <cellStyle name="_TangGDP" xfId="1712"/>
    <cellStyle name="_TG-TH" xfId="1713"/>
    <cellStyle name="_TG-TH_1" xfId="1714"/>
    <cellStyle name="_TG-TH_2" xfId="1715"/>
    <cellStyle name="_TG-TH_3" xfId="1716"/>
    <cellStyle name="_TG-TH_4" xfId="1717"/>
    <cellStyle name="_Tich luy" xfId="1718"/>
    <cellStyle name="_Tieudung" xfId="1719"/>
    <cellStyle name="_Tong hop NGTT" xfId="1720"/>
    <cellStyle name="_Tong hop NGTT_01 Don vi HC" xfId="1721"/>
    <cellStyle name="_Tong hop NGTT_02 Danso_Laodong 2012(chuan) CO SO" xfId="1722"/>
    <cellStyle name="_Tong hop NGTT_04 Doanh nghiep va CSKDCT 2012" xfId="1723"/>
    <cellStyle name="_Tong hop NGTT_NGDD 2013 Thu chi NSNN " xfId="1724"/>
    <cellStyle name="_Tong hop NGTT_Nien giam KT_TV 2010" xfId="1725"/>
    <cellStyle name="_Tong hop NGTT_Xl0000167" xfId="1726"/>
    <cellStyle name="1" xfId="1727"/>
    <cellStyle name="1 10" xfId="1728"/>
    <cellStyle name="1 11" xfId="1729"/>
    <cellStyle name="1 12" xfId="1730"/>
    <cellStyle name="1 13" xfId="1731"/>
    <cellStyle name="1 14" xfId="1732"/>
    <cellStyle name="1 15" xfId="1733"/>
    <cellStyle name="1 16" xfId="1734"/>
    <cellStyle name="1 17" xfId="1735"/>
    <cellStyle name="1 18" xfId="1736"/>
    <cellStyle name="1 19" xfId="1737"/>
    <cellStyle name="1 2" xfId="1738"/>
    <cellStyle name="1 3" xfId="1739"/>
    <cellStyle name="1 4" xfId="1740"/>
    <cellStyle name="1 5" xfId="1741"/>
    <cellStyle name="1 6" xfId="1742"/>
    <cellStyle name="1 7" xfId="1743"/>
    <cellStyle name="1 8" xfId="1744"/>
    <cellStyle name="1 9" xfId="1745"/>
    <cellStyle name="1_01 Don vi HC" xfId="1746"/>
    <cellStyle name="1_01 DVHC-DSLD 2010" xfId="1747"/>
    <cellStyle name="1_01 DVHC-DSLD 2010_01 Don vi HC" xfId="1748"/>
    <cellStyle name="1_01 DVHC-DSLD 2010_02 Danso_Laodong 2012(chuan) CO SO" xfId="1749"/>
    <cellStyle name="1_01 DVHC-DSLD 2010_04 Doanh nghiep va CSKDCT 2012" xfId="1750"/>
    <cellStyle name="1_01 DVHC-DSLD 2010_08 Thuong mai Tong muc - Diep" xfId="1751"/>
    <cellStyle name="1_01 DVHC-DSLD 2010_Bo sung 04 bieu Cong nghiep" xfId="1752"/>
    <cellStyle name="1_01 DVHC-DSLD 2010_Mau" xfId="1753"/>
    <cellStyle name="1_01 DVHC-DSLD 2010_NGDD 2013 Thu chi NSNN " xfId="1754"/>
    <cellStyle name="1_01 DVHC-DSLD 2010_Nien giam KT_TV 2010" xfId="1755"/>
    <cellStyle name="1_01 DVHC-DSLD 2010_nien giam tom tat 2010 (thuy)" xfId="1756"/>
    <cellStyle name="1_01 DVHC-DSLD 2010_nien giam tom tat 2010 (thuy)_01 Don vi HC" xfId="1757"/>
    <cellStyle name="1_01 DVHC-DSLD 2010_nien giam tom tat 2010 (thuy)_02 Danso_Laodong 2012(chuan) CO SO" xfId="1758"/>
    <cellStyle name="1_01 DVHC-DSLD 2010_nien giam tom tat 2010 (thuy)_04 Doanh nghiep va CSKDCT 2012" xfId="1759"/>
    <cellStyle name="1_01 DVHC-DSLD 2010_nien giam tom tat 2010 (thuy)_08 Thuong mai Tong muc - Diep" xfId="1760"/>
    <cellStyle name="1_01 DVHC-DSLD 2010_nien giam tom tat 2010 (thuy)_09 Thuong mai va Du lich" xfId="1761"/>
    <cellStyle name="1_01 DVHC-DSLD 2010_nien giam tom tat 2010 (thuy)_09 Thuong mai va Du lich_01 Don vi HC" xfId="1762"/>
    <cellStyle name="1_01 DVHC-DSLD 2010_nien giam tom tat 2010 (thuy)_09 Thuong mai va Du lich_NGDD 2013 Thu chi NSNN " xfId="1763"/>
    <cellStyle name="1_01 DVHC-DSLD 2010_nien giam tom tat 2010 (thuy)_Xl0000167" xfId="1764"/>
    <cellStyle name="1_01 DVHC-DSLD 2010_Tong hop NGTT" xfId="1765"/>
    <cellStyle name="1_01 DVHC-DSLD 2010_Tong hop NGTT_09 Thuong mai va Du lich" xfId="1766"/>
    <cellStyle name="1_01 DVHC-DSLD 2010_Tong hop NGTT_09 Thuong mai va Du lich_01 Don vi HC" xfId="1767"/>
    <cellStyle name="1_01 DVHC-DSLD 2010_Tong hop NGTT_09 Thuong mai va Du lich_NGDD 2013 Thu chi NSNN " xfId="1768"/>
    <cellStyle name="1_01 DVHC-DSLD 2010_Xl0000167" xfId="1769"/>
    <cellStyle name="1_02  Dan so lao dong(OK)" xfId="1770"/>
    <cellStyle name="1_02 Danso_Laodong 2012(chuan) CO SO" xfId="1771"/>
    <cellStyle name="1_03 Dautu 2010" xfId="1772"/>
    <cellStyle name="1_03 Dautu 2010_01 Don vi HC" xfId="1773"/>
    <cellStyle name="1_03 Dautu 2010_02 Danso_Laodong 2012(chuan) CO SO" xfId="1774"/>
    <cellStyle name="1_03 Dautu 2010_04 Doanh nghiep va CSKDCT 2012" xfId="1775"/>
    <cellStyle name="1_03 Dautu 2010_08 Thuong mai Tong muc - Diep" xfId="1776"/>
    <cellStyle name="1_03 Dautu 2010_09 Thuong mai va Du lich" xfId="1777"/>
    <cellStyle name="1_03 Dautu 2010_09 Thuong mai va Du lich_01 Don vi HC" xfId="1778"/>
    <cellStyle name="1_03 Dautu 2010_09 Thuong mai va Du lich_NGDD 2013 Thu chi NSNN " xfId="1779"/>
    <cellStyle name="1_03 Dautu 2010_Xl0000167" xfId="1780"/>
    <cellStyle name="1_03 TKQG" xfId="1781"/>
    <cellStyle name="1_03 TKQG_02  Dan so lao dong(OK)" xfId="1782"/>
    <cellStyle name="1_03 TKQG_Xl0000167" xfId="1783"/>
    <cellStyle name="1_04 Doanh nghiep va CSKDCT 2012" xfId="1784"/>
    <cellStyle name="1_05 Doanh nghiep va Ca the_2011 (Ok)" xfId="1785"/>
    <cellStyle name="1_05 Thu chi NSNN" xfId="1786"/>
    <cellStyle name="1_05 Thuong mai" xfId="1787"/>
    <cellStyle name="1_05 Thuong mai_01 Don vi HC" xfId="1788"/>
    <cellStyle name="1_05 Thuong mai_02 Danso_Laodong 2012(chuan) CO SO" xfId="1789"/>
    <cellStyle name="1_05 Thuong mai_04 Doanh nghiep va CSKDCT 2012" xfId="1790"/>
    <cellStyle name="1_05 Thuong mai_NGDD 2013 Thu chi NSNN " xfId="1791"/>
    <cellStyle name="1_05 Thuong mai_Nien giam KT_TV 2010" xfId="1792"/>
    <cellStyle name="1_05 Thuong mai_Xl0000167" xfId="1793"/>
    <cellStyle name="1_06 Nong, lam nghiep 2010  (ok)" xfId="1794"/>
    <cellStyle name="1_06 Van tai" xfId="1795"/>
    <cellStyle name="1_06 Van tai_01 Don vi HC" xfId="1796"/>
    <cellStyle name="1_06 Van tai_02 Danso_Laodong 2012(chuan) CO SO" xfId="1797"/>
    <cellStyle name="1_06 Van tai_04 Doanh nghiep va CSKDCT 2012" xfId="1798"/>
    <cellStyle name="1_06 Van tai_NGDD 2013 Thu chi NSNN " xfId="1799"/>
    <cellStyle name="1_06 Van tai_Nien giam KT_TV 2010" xfId="1800"/>
    <cellStyle name="1_06 Van tai_Xl0000167" xfId="1801"/>
    <cellStyle name="1_07 Buu dien" xfId="1802"/>
    <cellStyle name="1_07 Buu dien_01 Don vi HC" xfId="1803"/>
    <cellStyle name="1_07 Buu dien_02 Danso_Laodong 2012(chuan) CO SO" xfId="1804"/>
    <cellStyle name="1_07 Buu dien_04 Doanh nghiep va CSKDCT 2012" xfId="1805"/>
    <cellStyle name="1_07 Buu dien_NGDD 2013 Thu chi NSNN " xfId="1806"/>
    <cellStyle name="1_07 Buu dien_Nien giam KT_TV 2010" xfId="1807"/>
    <cellStyle name="1_07 Buu dien_Xl0000167" xfId="1808"/>
    <cellStyle name="1_07 NGTT CN 2012" xfId="1809"/>
    <cellStyle name="1_08 Thuong mai Tong muc - Diep" xfId="1810"/>
    <cellStyle name="1_08 Thuong mai va Du lich (Ok)" xfId="1811"/>
    <cellStyle name="1_08 Van tai" xfId="1812"/>
    <cellStyle name="1_08 Van tai_01 Don vi HC" xfId="1813"/>
    <cellStyle name="1_08 Van tai_02 Danso_Laodong 2012(chuan) CO SO" xfId="1814"/>
    <cellStyle name="1_08 Van tai_04 Doanh nghiep va CSKDCT 2012" xfId="1815"/>
    <cellStyle name="1_08 Van tai_NGDD 2013 Thu chi NSNN " xfId="1816"/>
    <cellStyle name="1_08 Van tai_Nien giam KT_TV 2010" xfId="1817"/>
    <cellStyle name="1_08 Van tai_Xl0000167" xfId="1818"/>
    <cellStyle name="1_08 Yte-van hoa" xfId="1819"/>
    <cellStyle name="1_08 Yte-van hoa_01 Don vi HC" xfId="1820"/>
    <cellStyle name="1_08 Yte-van hoa_02 Danso_Laodong 2012(chuan) CO SO" xfId="1821"/>
    <cellStyle name="1_08 Yte-van hoa_04 Doanh nghiep va CSKDCT 2012" xfId="1822"/>
    <cellStyle name="1_08 Yte-van hoa_NGDD 2013 Thu chi NSNN " xfId="1823"/>
    <cellStyle name="1_08 Yte-van hoa_Nien giam KT_TV 2010" xfId="1824"/>
    <cellStyle name="1_08 Yte-van hoa_Xl0000167" xfId="1825"/>
    <cellStyle name="1_09 Chi so gia 2011- VuTKG-1 (Ok)" xfId="1826"/>
    <cellStyle name="1_09 Du lich" xfId="1827"/>
    <cellStyle name="1_09 Thuong mai va Du lich" xfId="1828"/>
    <cellStyle name="1_09 Thuong mai va Du lich_01 Don vi HC" xfId="1829"/>
    <cellStyle name="1_09 Thuong mai va Du lich_NGDD 2013 Thu chi NSNN " xfId="1830"/>
    <cellStyle name="1_10 Market VH, YT, GD, NGTT 2011 " xfId="1831"/>
    <cellStyle name="1_10 Market VH, YT, GD, NGTT 2011 _02  Dan so lao dong(OK)" xfId="1832"/>
    <cellStyle name="1_10 Market VH, YT, GD, NGTT 2011 _03 TKQG va Thu chi NSNN 2012" xfId="1833"/>
    <cellStyle name="1_10 Market VH, YT, GD, NGTT 2011 _04 Doanh nghiep va CSKDCT 2012" xfId="1834"/>
    <cellStyle name="1_10 Market VH, YT, GD, NGTT 2011 _05 Doanh nghiep va Ca the_2011 (Ok)" xfId="1835"/>
    <cellStyle name="1_10 Market VH, YT, GD, NGTT 2011 _07 NGTT CN 2012" xfId="1836"/>
    <cellStyle name="1_10 Market VH, YT, GD, NGTT 2011 _08 Thuong mai Tong muc - Diep" xfId="1837"/>
    <cellStyle name="1_10 Market VH, YT, GD, NGTT 2011 _08 Thuong mai va Du lich (Ok)" xfId="1838"/>
    <cellStyle name="1_10 Market VH, YT, GD, NGTT 2011 _09 Chi so gia 2011- VuTKG-1 (Ok)" xfId="1839"/>
    <cellStyle name="1_10 Market VH, YT, GD, NGTT 2011 _09 Du lich" xfId="1840"/>
    <cellStyle name="1_10 Market VH, YT, GD, NGTT 2011 _10 Van tai va BCVT (da sua ok)" xfId="1841"/>
    <cellStyle name="1_10 Market VH, YT, GD, NGTT 2011 _11 (3)" xfId="1842"/>
    <cellStyle name="1_10 Market VH, YT, GD, NGTT 2011 _11 (3)_04 Doanh nghiep va CSKDCT 2012" xfId="1843"/>
    <cellStyle name="1_10 Market VH, YT, GD, NGTT 2011 _11 (3)_Xl0000167" xfId="1844"/>
    <cellStyle name="1_10 Market VH, YT, GD, NGTT 2011 _12 (2)" xfId="1845"/>
    <cellStyle name="1_10 Market VH, YT, GD, NGTT 2011 _12 (2)_04 Doanh nghiep va CSKDCT 2012" xfId="1846"/>
    <cellStyle name="1_10 Market VH, YT, GD, NGTT 2011 _12 (2)_Xl0000167" xfId="1847"/>
    <cellStyle name="1_10 Market VH, YT, GD, NGTT 2011 _12 Giao duc, Y Te va Muc songnam2011" xfId="1848"/>
    <cellStyle name="1_10 Market VH, YT, GD, NGTT 2011 _13 Van tai 2012" xfId="1849"/>
    <cellStyle name="1_10 Market VH, YT, GD, NGTT 2011 _Giaoduc2013(ok)" xfId="1850"/>
    <cellStyle name="1_10 Market VH, YT, GD, NGTT 2011 _Maket NGTT2012 LN,TS (7-1-2013)" xfId="1851"/>
    <cellStyle name="1_10 Market VH, YT, GD, NGTT 2011 _Maket NGTT2012 LN,TS (7-1-2013)_Nongnghiep" xfId="1852"/>
    <cellStyle name="1_10 Market VH, YT, GD, NGTT 2011 _Ngiam_lamnghiep_2011_v2(1)(1)" xfId="1853"/>
    <cellStyle name="1_10 Market VH, YT, GD, NGTT 2011 _Ngiam_lamnghiep_2011_v2(1)(1)_Nongnghiep" xfId="1854"/>
    <cellStyle name="1_10 Market VH, YT, GD, NGTT 2011 _NGTT LN,TS 2012 (Chuan)" xfId="1855"/>
    <cellStyle name="1_10 Market VH, YT, GD, NGTT 2011 _Nien giam TT Vu Nong nghiep 2012(solieu)-gui Vu TH 29-3-2013" xfId="1856"/>
    <cellStyle name="1_10 Market VH, YT, GD, NGTT 2011 _Nongnghiep" xfId="1857"/>
    <cellStyle name="1_10 Market VH, YT, GD, NGTT 2011 _Nongnghiep NGDD 2012_cap nhat den 24-5-2013(1)" xfId="1858"/>
    <cellStyle name="1_10 Market VH, YT, GD, NGTT 2011 _Nongnghiep_Nongnghiep NGDD 2012_cap nhat den 24-5-2013(1)" xfId="1859"/>
    <cellStyle name="1_10 Market VH, YT, GD, NGTT 2011 _So lieu quoc te TH" xfId="1860"/>
    <cellStyle name="1_10 Market VH, YT, GD, NGTT 2011 _Xl0000147" xfId="1861"/>
    <cellStyle name="1_10 Market VH, YT, GD, NGTT 2011 _Xl0000167" xfId="1862"/>
    <cellStyle name="1_10 Market VH, YT, GD, NGTT 2011 _XNK" xfId="1863"/>
    <cellStyle name="1_10 Van tai va BCVT (da sua ok)" xfId="1864"/>
    <cellStyle name="1_10 VH, YT, GD, NGTT 2010 - (OK)" xfId="1865"/>
    <cellStyle name="1_10 VH, YT, GD, NGTT 2010 - (OK)_Bo sung 04 bieu Cong nghiep" xfId="1866"/>
    <cellStyle name="1_11 (3)" xfId="1867"/>
    <cellStyle name="1_11 (3)_04 Doanh nghiep va CSKDCT 2012" xfId="1868"/>
    <cellStyle name="1_11 (3)_Xl0000167" xfId="1869"/>
    <cellStyle name="1_11 So lieu quoc te 2010-final" xfId="1870"/>
    <cellStyle name="1_11.Bieuthegioi-hien_NGTT2009" xfId="1871"/>
    <cellStyle name="1_11.Bieuthegioi-hien_NGTT2009_01 Don vi HC" xfId="1872"/>
    <cellStyle name="1_11.Bieuthegioi-hien_NGTT2009_02  Dan so lao dong(OK)" xfId="1873"/>
    <cellStyle name="1_11.Bieuthegioi-hien_NGTT2009_02 Danso_Laodong 2012(chuan) CO SO" xfId="1874"/>
    <cellStyle name="1_11.Bieuthegioi-hien_NGTT2009_03 TKQG va Thu chi NSNN 2012" xfId="1875"/>
    <cellStyle name="1_11.Bieuthegioi-hien_NGTT2009_04 Doanh nghiep va CSKDCT 2012" xfId="1876"/>
    <cellStyle name="1_11.Bieuthegioi-hien_NGTT2009_05 Doanh nghiep va Ca the_2011 (Ok)" xfId="1877"/>
    <cellStyle name="1_11.Bieuthegioi-hien_NGTT2009_07 NGTT CN 2012" xfId="1878"/>
    <cellStyle name="1_11.Bieuthegioi-hien_NGTT2009_08 Thuong mai Tong muc - Diep" xfId="1879"/>
    <cellStyle name="1_11.Bieuthegioi-hien_NGTT2009_08 Thuong mai va Du lich (Ok)" xfId="1880"/>
    <cellStyle name="1_11.Bieuthegioi-hien_NGTT2009_09 Chi so gia 2011- VuTKG-1 (Ok)" xfId="1881"/>
    <cellStyle name="1_11.Bieuthegioi-hien_NGTT2009_09 Du lich" xfId="1882"/>
    <cellStyle name="1_11.Bieuthegioi-hien_NGTT2009_10 Van tai va BCVT (da sua ok)" xfId="1883"/>
    <cellStyle name="1_11.Bieuthegioi-hien_NGTT2009_11 (3)" xfId="1884"/>
    <cellStyle name="1_11.Bieuthegioi-hien_NGTT2009_11 (3)_04 Doanh nghiep va CSKDCT 2012" xfId="1885"/>
    <cellStyle name="1_11.Bieuthegioi-hien_NGTT2009_11 (3)_Xl0000167" xfId="1886"/>
    <cellStyle name="1_11.Bieuthegioi-hien_NGTT2009_12 (2)" xfId="1887"/>
    <cellStyle name="1_11.Bieuthegioi-hien_NGTT2009_12 (2)_04 Doanh nghiep va CSKDCT 2012" xfId="1888"/>
    <cellStyle name="1_11.Bieuthegioi-hien_NGTT2009_12 (2)_Xl0000167" xfId="1889"/>
    <cellStyle name="1_11.Bieuthegioi-hien_NGTT2009_12 Chi so gia 2012(chuan) co so" xfId="1890"/>
    <cellStyle name="1_11.Bieuthegioi-hien_NGTT2009_12 Giao duc, Y Te va Muc songnam2011" xfId="1891"/>
    <cellStyle name="1_11.Bieuthegioi-hien_NGTT2009_13 Van tai 2012" xfId="1892"/>
    <cellStyle name="1_11.Bieuthegioi-hien_NGTT2009_Bo sung 04 bieu Cong nghiep" xfId="1893"/>
    <cellStyle name="1_11.Bieuthegioi-hien_NGTT2009_CucThongke-phucdap-Tuan-Anh" xfId="1894"/>
    <cellStyle name="1_11.Bieuthegioi-hien_NGTT2009_Giaoduc2013(ok)" xfId="1895"/>
    <cellStyle name="1_11.Bieuthegioi-hien_NGTT2009_Maket NGTT2012 LN,TS (7-1-2013)" xfId="1896"/>
    <cellStyle name="1_11.Bieuthegioi-hien_NGTT2009_Maket NGTT2012 LN,TS (7-1-2013)_Nongnghiep" xfId="1897"/>
    <cellStyle name="1_11.Bieuthegioi-hien_NGTT2009_Mau" xfId="1898"/>
    <cellStyle name="1_11.Bieuthegioi-hien_NGTT2009_NGDD 2013 Thu chi NSNN " xfId="1899"/>
    <cellStyle name="1_11.Bieuthegioi-hien_NGTT2009_Ngiam_lamnghiep_2011_v2(1)(1)" xfId="1900"/>
    <cellStyle name="1_11.Bieuthegioi-hien_NGTT2009_Ngiam_lamnghiep_2011_v2(1)(1)_Nongnghiep" xfId="1901"/>
    <cellStyle name="1_11.Bieuthegioi-hien_NGTT2009_NGTT LN,TS 2012 (Chuan)" xfId="1902"/>
    <cellStyle name="1_11.Bieuthegioi-hien_NGTT2009_Nien giam TT Vu Nong nghiep 2012(solieu)-gui Vu TH 29-3-2013" xfId="1903"/>
    <cellStyle name="1_11.Bieuthegioi-hien_NGTT2009_Nongnghiep" xfId="1904"/>
    <cellStyle name="1_11.Bieuthegioi-hien_NGTT2009_Nongnghiep NGDD 2012_cap nhat den 24-5-2013(1)" xfId="1905"/>
    <cellStyle name="1_11.Bieuthegioi-hien_NGTT2009_Nongnghiep_Nongnghiep NGDD 2012_cap nhat den 24-5-2013(1)" xfId="1906"/>
    <cellStyle name="1_11.Bieuthegioi-hien_NGTT2009_Xl0000147" xfId="1907"/>
    <cellStyle name="1_11.Bieuthegioi-hien_NGTT2009_Xl0000167" xfId="1908"/>
    <cellStyle name="1_11.Bieuthegioi-hien_NGTT2009_XNK" xfId="1909"/>
    <cellStyle name="1_11.Bieuthegioi-hien_NGTT2009_XNK-2012" xfId="1910"/>
    <cellStyle name="1_11.Bieuthegioi-hien_NGTT2009_XNK-Market" xfId="1911"/>
    <cellStyle name="1_12 (2)" xfId="1912"/>
    <cellStyle name="1_12 (2)_04 Doanh nghiep va CSKDCT 2012" xfId="1913"/>
    <cellStyle name="1_12 (2)_Xl0000167" xfId="1914"/>
    <cellStyle name="1_12 Chi so gia 2012(chuan) co so" xfId="1915"/>
    <cellStyle name="1_12 Giao duc, Y Te va Muc songnam2011" xfId="1916"/>
    <cellStyle name="1_13 Van tai 2012" xfId="1917"/>
    <cellStyle name="1_Book1" xfId="1918"/>
    <cellStyle name="1_Book3" xfId="1919"/>
    <cellStyle name="1_Book3 10" xfId="1920"/>
    <cellStyle name="1_Book3 11" xfId="1921"/>
    <cellStyle name="1_Book3 12" xfId="1922"/>
    <cellStyle name="1_Book3 13" xfId="1923"/>
    <cellStyle name="1_Book3 14" xfId="1924"/>
    <cellStyle name="1_Book3 15" xfId="1925"/>
    <cellStyle name="1_Book3 16" xfId="1926"/>
    <cellStyle name="1_Book3 17" xfId="1927"/>
    <cellStyle name="1_Book3 18" xfId="1928"/>
    <cellStyle name="1_Book3 19" xfId="1929"/>
    <cellStyle name="1_Book3 2" xfId="1930"/>
    <cellStyle name="1_Book3 3" xfId="1931"/>
    <cellStyle name="1_Book3 4" xfId="1932"/>
    <cellStyle name="1_Book3 5" xfId="1933"/>
    <cellStyle name="1_Book3 6" xfId="1934"/>
    <cellStyle name="1_Book3 7" xfId="1935"/>
    <cellStyle name="1_Book3 8" xfId="1936"/>
    <cellStyle name="1_Book3 9" xfId="1937"/>
    <cellStyle name="1_Book3_01 Don vi HC" xfId="1938"/>
    <cellStyle name="1_Book3_01 DVHC-DSLD 2010" xfId="1939"/>
    <cellStyle name="1_Book3_02  Dan so lao dong(OK)" xfId="1940"/>
    <cellStyle name="1_Book3_02 Danso_Laodong 2012(chuan) CO SO" xfId="1941"/>
    <cellStyle name="1_Book3_03 TKQG va Thu chi NSNN 2012" xfId="1942"/>
    <cellStyle name="1_Book3_04 Doanh nghiep va CSKDCT 2012" xfId="1943"/>
    <cellStyle name="1_Book3_05 Doanh nghiep va Ca the_2011 (Ok)" xfId="1944"/>
    <cellStyle name="1_Book3_05 NGTT DN 2010 (OK)" xfId="1945"/>
    <cellStyle name="1_Book3_05 NGTT DN 2010 (OK)_Bo sung 04 bieu Cong nghiep" xfId="1946"/>
    <cellStyle name="1_Book3_06 Nong, lam nghiep 2010  (ok)" xfId="1947"/>
    <cellStyle name="1_Book3_07 NGTT CN 2012" xfId="1948"/>
    <cellStyle name="1_Book3_08 Thuong mai Tong muc - Diep" xfId="1949"/>
    <cellStyle name="1_Book3_08 Thuong mai va Du lich (Ok)" xfId="1950"/>
    <cellStyle name="1_Book3_09 Chi so gia 2011- VuTKG-1 (Ok)" xfId="1951"/>
    <cellStyle name="1_Book3_09 Du lich" xfId="1952"/>
    <cellStyle name="1_Book3_10 Market VH, YT, GD, NGTT 2011 " xfId="1953"/>
    <cellStyle name="1_Book3_10 Market VH, YT, GD, NGTT 2011 _02  Dan so lao dong(OK)" xfId="1954"/>
    <cellStyle name="1_Book3_10 Market VH, YT, GD, NGTT 2011 _03 TKQG va Thu chi NSNN 2012" xfId="1955"/>
    <cellStyle name="1_Book3_10 Market VH, YT, GD, NGTT 2011 _04 Doanh nghiep va CSKDCT 2012" xfId="1956"/>
    <cellStyle name="1_Book3_10 Market VH, YT, GD, NGTT 2011 _05 Doanh nghiep va Ca the_2011 (Ok)" xfId="1957"/>
    <cellStyle name="1_Book3_10 Market VH, YT, GD, NGTT 2011 _07 NGTT CN 2012" xfId="1958"/>
    <cellStyle name="1_Book3_10 Market VH, YT, GD, NGTT 2011 _08 Thuong mai Tong muc - Diep" xfId="1959"/>
    <cellStyle name="1_Book3_10 Market VH, YT, GD, NGTT 2011 _08 Thuong mai va Du lich (Ok)" xfId="1960"/>
    <cellStyle name="1_Book3_10 Market VH, YT, GD, NGTT 2011 _09 Chi so gia 2011- VuTKG-1 (Ok)" xfId="1961"/>
    <cellStyle name="1_Book3_10 Market VH, YT, GD, NGTT 2011 _09 Du lich" xfId="1962"/>
    <cellStyle name="1_Book3_10 Market VH, YT, GD, NGTT 2011 _10 Van tai va BCVT (da sua ok)" xfId="1963"/>
    <cellStyle name="1_Book3_10 Market VH, YT, GD, NGTT 2011 _11 (3)" xfId="1964"/>
    <cellStyle name="1_Book3_10 Market VH, YT, GD, NGTT 2011 _11 (3)_04 Doanh nghiep va CSKDCT 2012" xfId="1965"/>
    <cellStyle name="1_Book3_10 Market VH, YT, GD, NGTT 2011 _11 (3)_Xl0000167" xfId="1966"/>
    <cellStyle name="1_Book3_10 Market VH, YT, GD, NGTT 2011 _12 (2)" xfId="1967"/>
    <cellStyle name="1_Book3_10 Market VH, YT, GD, NGTT 2011 _12 (2)_04 Doanh nghiep va CSKDCT 2012" xfId="1968"/>
    <cellStyle name="1_Book3_10 Market VH, YT, GD, NGTT 2011 _12 (2)_Xl0000167" xfId="1969"/>
    <cellStyle name="1_Book3_10 Market VH, YT, GD, NGTT 2011 _12 Giao duc, Y Te va Muc songnam2011" xfId="1970"/>
    <cellStyle name="1_Book3_10 Market VH, YT, GD, NGTT 2011 _13 Van tai 2012" xfId="1971"/>
    <cellStyle name="1_Book3_10 Market VH, YT, GD, NGTT 2011 _Giaoduc2013(ok)" xfId="1972"/>
    <cellStyle name="1_Book3_10 Market VH, YT, GD, NGTT 2011 _Maket NGTT2012 LN,TS (7-1-2013)" xfId="1973"/>
    <cellStyle name="1_Book3_10 Market VH, YT, GD, NGTT 2011 _Maket NGTT2012 LN,TS (7-1-2013)_Nongnghiep" xfId="1974"/>
    <cellStyle name="1_Book3_10 Market VH, YT, GD, NGTT 2011 _Ngiam_lamnghiep_2011_v2(1)(1)" xfId="1975"/>
    <cellStyle name="1_Book3_10 Market VH, YT, GD, NGTT 2011 _Ngiam_lamnghiep_2011_v2(1)(1)_Nongnghiep" xfId="1976"/>
    <cellStyle name="1_Book3_10 Market VH, YT, GD, NGTT 2011 _NGTT LN,TS 2012 (Chuan)" xfId="1977"/>
    <cellStyle name="1_Book3_10 Market VH, YT, GD, NGTT 2011 _Nien giam TT Vu Nong nghiep 2012(solieu)-gui Vu TH 29-3-2013" xfId="1978"/>
    <cellStyle name="1_Book3_10 Market VH, YT, GD, NGTT 2011 _Nongnghiep" xfId="1979"/>
    <cellStyle name="1_Book3_10 Market VH, YT, GD, NGTT 2011 _Nongnghiep NGDD 2012_cap nhat den 24-5-2013(1)" xfId="1980"/>
    <cellStyle name="1_Book3_10 Market VH, YT, GD, NGTT 2011 _Nongnghiep_Nongnghiep NGDD 2012_cap nhat den 24-5-2013(1)" xfId="1981"/>
    <cellStyle name="1_Book3_10 Market VH, YT, GD, NGTT 2011 _So lieu quoc te TH" xfId="1982"/>
    <cellStyle name="1_Book3_10 Market VH, YT, GD, NGTT 2011 _Xl0000147" xfId="1983"/>
    <cellStyle name="1_Book3_10 Market VH, YT, GD, NGTT 2011 _Xl0000167" xfId="1984"/>
    <cellStyle name="1_Book3_10 Market VH, YT, GD, NGTT 2011 _XNK" xfId="1985"/>
    <cellStyle name="1_Book3_10 Van tai va BCVT (da sua ok)" xfId="1986"/>
    <cellStyle name="1_Book3_10 VH, YT, GD, NGTT 2010 - (OK)" xfId="1987"/>
    <cellStyle name="1_Book3_10 VH, YT, GD, NGTT 2010 - (OK)_Bo sung 04 bieu Cong nghiep" xfId="1988"/>
    <cellStyle name="1_Book3_11 (3)" xfId="1989"/>
    <cellStyle name="1_Book3_11 (3)_04 Doanh nghiep va CSKDCT 2012" xfId="1990"/>
    <cellStyle name="1_Book3_11 (3)_Xl0000167" xfId="1991"/>
    <cellStyle name="1_Book3_12 (2)" xfId="1992"/>
    <cellStyle name="1_Book3_12 (2)_04 Doanh nghiep va CSKDCT 2012" xfId="1993"/>
    <cellStyle name="1_Book3_12 (2)_Xl0000167" xfId="1994"/>
    <cellStyle name="1_Book3_12 Chi so gia 2012(chuan) co so" xfId="1995"/>
    <cellStyle name="1_Book3_12 Giao duc, Y Te va Muc songnam2011" xfId="1996"/>
    <cellStyle name="1_Book3_13 Van tai 2012" xfId="1997"/>
    <cellStyle name="1_Book3_Book1" xfId="1998"/>
    <cellStyle name="1_Book3_CucThongke-phucdap-Tuan-Anh" xfId="1999"/>
    <cellStyle name="1_Book3_Giaoduc2013(ok)" xfId="2000"/>
    <cellStyle name="1_Book3_GTSXNN" xfId="2001"/>
    <cellStyle name="1_Book3_GTSXNN_Nongnghiep NGDD 2012_cap nhat den 24-5-2013(1)" xfId="2002"/>
    <cellStyle name="1_Book3_Maket NGTT2012 LN,TS (7-1-2013)" xfId="2003"/>
    <cellStyle name="1_Book3_Maket NGTT2012 LN,TS (7-1-2013)_Nongnghiep" xfId="2004"/>
    <cellStyle name="1_Book3_Ngiam_lamnghiep_2011_v2(1)(1)" xfId="2005"/>
    <cellStyle name="1_Book3_Ngiam_lamnghiep_2011_v2(1)(1)_Nongnghiep" xfId="2006"/>
    <cellStyle name="1_Book3_NGTT LN,TS 2012 (Chuan)" xfId="2007"/>
    <cellStyle name="1_Book3_Nien giam day du  Nong nghiep 2010" xfId="2008"/>
    <cellStyle name="1_Book3_Nien giam TT Vu Nong nghiep 2012(solieu)-gui Vu TH 29-3-2013" xfId="2009"/>
    <cellStyle name="1_Book3_Nongnghiep" xfId="2010"/>
    <cellStyle name="1_Book3_Nongnghiep_Bo sung 04 bieu Cong nghiep" xfId="2011"/>
    <cellStyle name="1_Book3_Nongnghiep_Mau" xfId="2012"/>
    <cellStyle name="1_Book3_Nongnghiep_NGDD 2013 Thu chi NSNN " xfId="2013"/>
    <cellStyle name="1_Book3_Nongnghiep_Nongnghiep NGDD 2012_cap nhat den 24-5-2013(1)" xfId="2014"/>
    <cellStyle name="1_Book3_So lieu quoc te TH" xfId="2015"/>
    <cellStyle name="1_Book3_So lieu quoc te TH_08 Cong nghiep 2010" xfId="2016"/>
    <cellStyle name="1_Book3_So lieu quoc te TH_08 Thuong mai va Du lich (Ok)" xfId="2017"/>
    <cellStyle name="1_Book3_So lieu quoc te TH_09 Chi so gia 2011- VuTKG-1 (Ok)" xfId="2018"/>
    <cellStyle name="1_Book3_So lieu quoc te TH_09 Du lich" xfId="2019"/>
    <cellStyle name="1_Book3_So lieu quoc te TH_10 Van tai va BCVT (da sua ok)" xfId="2020"/>
    <cellStyle name="1_Book3_So lieu quoc te TH_12 Giao duc, Y Te va Muc songnam2011" xfId="2021"/>
    <cellStyle name="1_Book3_So lieu quoc te TH_nien giam tom tat du lich va XNK" xfId="2022"/>
    <cellStyle name="1_Book3_So lieu quoc te TH_Nongnghiep" xfId="2023"/>
    <cellStyle name="1_Book3_So lieu quoc te TH_XNK" xfId="2024"/>
    <cellStyle name="1_Book3_So lieu quoc te(GDP)" xfId="2025"/>
    <cellStyle name="1_Book3_So lieu quoc te(GDP)_02  Dan so lao dong(OK)" xfId="2026"/>
    <cellStyle name="1_Book3_So lieu quoc te(GDP)_03 TKQG va Thu chi NSNN 2012" xfId="2027"/>
    <cellStyle name="1_Book3_So lieu quoc te(GDP)_04 Doanh nghiep va CSKDCT 2012" xfId="2028"/>
    <cellStyle name="1_Book3_So lieu quoc te(GDP)_05 Doanh nghiep va Ca the_2011 (Ok)" xfId="2029"/>
    <cellStyle name="1_Book3_So lieu quoc te(GDP)_07 NGTT CN 2012" xfId="2030"/>
    <cellStyle name="1_Book3_So lieu quoc te(GDP)_08 Thuong mai Tong muc - Diep" xfId="2031"/>
    <cellStyle name="1_Book3_So lieu quoc te(GDP)_08 Thuong mai va Du lich (Ok)" xfId="2032"/>
    <cellStyle name="1_Book3_So lieu quoc te(GDP)_09 Chi so gia 2011- VuTKG-1 (Ok)" xfId="2033"/>
    <cellStyle name="1_Book3_So lieu quoc te(GDP)_09 Du lich" xfId="2034"/>
    <cellStyle name="1_Book3_So lieu quoc te(GDP)_10 Van tai va BCVT (da sua ok)" xfId="2035"/>
    <cellStyle name="1_Book3_So lieu quoc te(GDP)_11 (3)" xfId="2036"/>
    <cellStyle name="1_Book3_So lieu quoc te(GDP)_11 (3)_04 Doanh nghiep va CSKDCT 2012" xfId="2037"/>
    <cellStyle name="1_Book3_So lieu quoc te(GDP)_11 (3)_Xl0000167" xfId="2038"/>
    <cellStyle name="1_Book3_So lieu quoc te(GDP)_12 (2)" xfId="2039"/>
    <cellStyle name="1_Book3_So lieu quoc te(GDP)_12 (2)_04 Doanh nghiep va CSKDCT 2012" xfId="2040"/>
    <cellStyle name="1_Book3_So lieu quoc te(GDP)_12 (2)_Xl0000167" xfId="2041"/>
    <cellStyle name="1_Book3_So lieu quoc te(GDP)_12 Giao duc, Y Te va Muc songnam2011" xfId="2042"/>
    <cellStyle name="1_Book3_So lieu quoc te(GDP)_12 So lieu quoc te (Ok)" xfId="2043"/>
    <cellStyle name="1_Book3_So lieu quoc te(GDP)_13 Van tai 2012" xfId="2044"/>
    <cellStyle name="1_Book3_So lieu quoc te(GDP)_Giaoduc2013(ok)" xfId="2045"/>
    <cellStyle name="1_Book3_So lieu quoc te(GDP)_Maket NGTT2012 LN,TS (7-1-2013)" xfId="2046"/>
    <cellStyle name="1_Book3_So lieu quoc te(GDP)_Maket NGTT2012 LN,TS (7-1-2013)_Nongnghiep" xfId="2047"/>
    <cellStyle name="1_Book3_So lieu quoc te(GDP)_Ngiam_lamnghiep_2011_v2(1)(1)" xfId="2048"/>
    <cellStyle name="1_Book3_So lieu quoc te(GDP)_Ngiam_lamnghiep_2011_v2(1)(1)_Nongnghiep" xfId="2049"/>
    <cellStyle name="1_Book3_So lieu quoc te(GDP)_NGTT LN,TS 2012 (Chuan)" xfId="2050"/>
    <cellStyle name="1_Book3_So lieu quoc te(GDP)_Nien giam TT Vu Nong nghiep 2012(solieu)-gui Vu TH 29-3-2013" xfId="2051"/>
    <cellStyle name="1_Book3_So lieu quoc te(GDP)_Nongnghiep" xfId="2052"/>
    <cellStyle name="1_Book3_So lieu quoc te(GDP)_Nongnghiep NGDD 2012_cap nhat den 24-5-2013(1)" xfId="2053"/>
    <cellStyle name="1_Book3_So lieu quoc te(GDP)_Nongnghiep_Nongnghiep NGDD 2012_cap nhat den 24-5-2013(1)" xfId="2054"/>
    <cellStyle name="1_Book3_So lieu quoc te(GDP)_Xl0000147" xfId="2055"/>
    <cellStyle name="1_Book3_So lieu quoc te(GDP)_Xl0000167" xfId="2056"/>
    <cellStyle name="1_Book3_So lieu quoc te(GDP)_XNK" xfId="2057"/>
    <cellStyle name="1_Book3_Xl0000147" xfId="2058"/>
    <cellStyle name="1_Book3_Xl0000167" xfId="2059"/>
    <cellStyle name="1_Book3_XNK" xfId="2060"/>
    <cellStyle name="1_Book3_XNK_08 Thuong mai Tong muc - Diep" xfId="2061"/>
    <cellStyle name="1_Book3_XNK_Bo sung 04 bieu Cong nghiep" xfId="2062"/>
    <cellStyle name="1_Book3_XNK-2012" xfId="2063"/>
    <cellStyle name="1_Book3_XNK-Market" xfId="2064"/>
    <cellStyle name="1_Book4" xfId="2065"/>
    <cellStyle name="1_Book4_08 Cong nghiep 2010" xfId="2066"/>
    <cellStyle name="1_Book4_08 Thuong mai va Du lich (Ok)" xfId="2067"/>
    <cellStyle name="1_Book4_09 Chi so gia 2011- VuTKG-1 (Ok)" xfId="2068"/>
    <cellStyle name="1_Book4_09 Du lich" xfId="2069"/>
    <cellStyle name="1_Book4_10 Van tai va BCVT (da sua ok)" xfId="2070"/>
    <cellStyle name="1_Book4_12 Giao duc, Y Te va Muc songnam2011" xfId="2071"/>
    <cellStyle name="1_Book4_12 So lieu quoc te (Ok)" xfId="2072"/>
    <cellStyle name="1_Book4_Book1" xfId="2073"/>
    <cellStyle name="1_Book4_nien giam tom tat du lich va XNK" xfId="2074"/>
    <cellStyle name="1_Book4_Nongnghiep" xfId="2075"/>
    <cellStyle name="1_Book4_XNK" xfId="2076"/>
    <cellStyle name="1_Book4_XNK-2012" xfId="2077"/>
    <cellStyle name="1_BRU-KI 2010-updated" xfId="2078"/>
    <cellStyle name="1_CAM-KI 2010-updated" xfId="2079"/>
    <cellStyle name="1_CAM-KI 2010-updated 2" xfId="2080"/>
    <cellStyle name="1_CSKDCT 2010" xfId="2081"/>
    <cellStyle name="1_CSKDCT 2010_Bo sung 04 bieu Cong nghiep" xfId="2082"/>
    <cellStyle name="1_CucThongke-phucdap-Tuan-Anh" xfId="2083"/>
    <cellStyle name="1_dan so phan tich 10 nam(moi)" xfId="2084"/>
    <cellStyle name="1_dan so phan tich 10 nam(moi)_01 Don vi HC" xfId="2085"/>
    <cellStyle name="1_dan so phan tich 10 nam(moi)_02 Danso_Laodong 2012(chuan) CO SO" xfId="2086"/>
    <cellStyle name="1_dan so phan tich 10 nam(moi)_04 Doanh nghiep va CSKDCT 2012" xfId="2087"/>
    <cellStyle name="1_dan so phan tich 10 nam(moi)_NGDD 2013 Thu chi NSNN " xfId="2088"/>
    <cellStyle name="1_dan so phan tich 10 nam(moi)_Nien giam KT_TV 2010" xfId="2089"/>
    <cellStyle name="1_dan so phan tich 10 nam(moi)_Xl0000167" xfId="2090"/>
    <cellStyle name="1_Dat Dai NGTT -2013" xfId="2091"/>
    <cellStyle name="1_Giaoduc2013(ok)" xfId="2092"/>
    <cellStyle name="1_GTSXNN" xfId="2093"/>
    <cellStyle name="1_GTSXNN_Nongnghiep NGDD 2012_cap nhat den 24-5-2013(1)" xfId="2094"/>
    <cellStyle name="1_KI2008 Prototype-Balance of Payments-Mar2008-for typesetting" xfId="2095"/>
    <cellStyle name="1_Lam nghiep, thuy san 2010" xfId="2096"/>
    <cellStyle name="1_Lam nghiep, thuy san 2010 (ok)" xfId="2097"/>
    <cellStyle name="1_Lam nghiep, thuy san 2010 (ok)_01 Don vi HC" xfId="2098"/>
    <cellStyle name="1_Lam nghiep, thuy san 2010 (ok)_08 Cong nghiep 2010" xfId="2099"/>
    <cellStyle name="1_Lam nghiep, thuy san 2010 (ok)_08 Thuong mai va Du lich (Ok)" xfId="2100"/>
    <cellStyle name="1_Lam nghiep, thuy san 2010 (ok)_09 Chi so gia 2011- VuTKG-1 (Ok)" xfId="2101"/>
    <cellStyle name="1_Lam nghiep, thuy san 2010 (ok)_09 Du lich" xfId="2102"/>
    <cellStyle name="1_Lam nghiep, thuy san 2010 (ok)_09 Thuong mai va Du lich" xfId="2103"/>
    <cellStyle name="1_Lam nghiep, thuy san 2010 (ok)_10 Van tai va BCVT (da sua ok)" xfId="2104"/>
    <cellStyle name="1_Lam nghiep, thuy san 2010 (ok)_11 (3)" xfId="2105"/>
    <cellStyle name="1_Lam nghiep, thuy san 2010 (ok)_12 (2)" xfId="2106"/>
    <cellStyle name="1_Lam nghiep, thuy san 2010 (ok)_12 Giao duc, Y Te va Muc songnam2011" xfId="2107"/>
    <cellStyle name="1_Lam nghiep, thuy san 2010 (ok)_nien giam tom tat du lich va XNK" xfId="2108"/>
    <cellStyle name="1_Lam nghiep, thuy san 2010 (ok)_Nongnghiep" xfId="2109"/>
    <cellStyle name="1_Lam nghiep, thuy san 2010 (ok)_XNK" xfId="2110"/>
    <cellStyle name="1_Lam nghiep, thuy san 2010 10" xfId="2111"/>
    <cellStyle name="1_Lam nghiep, thuy san 2010 11" xfId="2112"/>
    <cellStyle name="1_Lam nghiep, thuy san 2010 12" xfId="2113"/>
    <cellStyle name="1_Lam nghiep, thuy san 2010 13" xfId="2114"/>
    <cellStyle name="1_Lam nghiep, thuy san 2010 14" xfId="2115"/>
    <cellStyle name="1_Lam nghiep, thuy san 2010 15" xfId="2116"/>
    <cellStyle name="1_Lam nghiep, thuy san 2010 16" xfId="2117"/>
    <cellStyle name="1_Lam nghiep, thuy san 2010 17" xfId="2118"/>
    <cellStyle name="1_Lam nghiep, thuy san 2010 18" xfId="2119"/>
    <cellStyle name="1_Lam nghiep, thuy san 2010 19" xfId="2120"/>
    <cellStyle name="1_Lam nghiep, thuy san 2010 2" xfId="2121"/>
    <cellStyle name="1_Lam nghiep, thuy san 2010 3" xfId="2122"/>
    <cellStyle name="1_Lam nghiep, thuy san 2010 4" xfId="2123"/>
    <cellStyle name="1_Lam nghiep, thuy san 2010 5" xfId="2124"/>
    <cellStyle name="1_Lam nghiep, thuy san 2010 6" xfId="2125"/>
    <cellStyle name="1_Lam nghiep, thuy san 2010 7" xfId="2126"/>
    <cellStyle name="1_Lam nghiep, thuy san 2010 8" xfId="2127"/>
    <cellStyle name="1_Lam nghiep, thuy san 2010 9" xfId="2128"/>
    <cellStyle name="1_Lam nghiep, thuy san 2010_01 Don vi HC" xfId="2129"/>
    <cellStyle name="1_Lam nghiep, thuy san 2010_02  Dan so lao dong(OK)" xfId="2130"/>
    <cellStyle name="1_Lam nghiep, thuy san 2010_02 Danso_Laodong 2012(chuan) CO SO" xfId="2131"/>
    <cellStyle name="1_Lam nghiep, thuy san 2010_03 TKQG va Thu chi NSNN 2012" xfId="2132"/>
    <cellStyle name="1_Lam nghiep, thuy san 2010_04 Doanh nghiep va CSKDCT 2012" xfId="2133"/>
    <cellStyle name="1_Lam nghiep, thuy san 2010_05 Doanh nghiep va Ca the_2011 (Ok)" xfId="2134"/>
    <cellStyle name="1_Lam nghiep, thuy san 2010_06 Nong, lam nghiep 2010  (ok)" xfId="2135"/>
    <cellStyle name="1_Lam nghiep, thuy san 2010_07 NGTT CN 2012" xfId="2136"/>
    <cellStyle name="1_Lam nghiep, thuy san 2010_08 Thuong mai Tong muc - Diep" xfId="2137"/>
    <cellStyle name="1_Lam nghiep, thuy san 2010_08 Thuong mai va Du lich (Ok)" xfId="2138"/>
    <cellStyle name="1_Lam nghiep, thuy san 2010_09 Chi so gia 2011- VuTKG-1 (Ok)" xfId="2139"/>
    <cellStyle name="1_Lam nghiep, thuy san 2010_09 Du lich" xfId="2140"/>
    <cellStyle name="1_Lam nghiep, thuy san 2010_09 Thuong mai va Du lich" xfId="2141"/>
    <cellStyle name="1_Lam nghiep, thuy san 2010_10 Van tai va BCVT (da sua ok)" xfId="2142"/>
    <cellStyle name="1_Lam nghiep, thuy san 2010_11 (3)" xfId="2143"/>
    <cellStyle name="1_Lam nghiep, thuy san 2010_11 (3)_04 Doanh nghiep va CSKDCT 2012" xfId="2144"/>
    <cellStyle name="1_Lam nghiep, thuy san 2010_11 (3)_Xl0000167" xfId="2145"/>
    <cellStyle name="1_Lam nghiep, thuy san 2010_12 (2)" xfId="2146"/>
    <cellStyle name="1_Lam nghiep, thuy san 2010_12 (2)_04 Doanh nghiep va CSKDCT 2012" xfId="2147"/>
    <cellStyle name="1_Lam nghiep, thuy san 2010_12 (2)_Xl0000167" xfId="2148"/>
    <cellStyle name="1_Lam nghiep, thuy san 2010_12 Giao duc, Y Te va Muc songnam2011" xfId="2149"/>
    <cellStyle name="1_Lam nghiep, thuy san 2010_13 Van tai 2012" xfId="2150"/>
    <cellStyle name="1_Lam nghiep, thuy san 2010_Bo sung 04 bieu Cong nghiep" xfId="2151"/>
    <cellStyle name="1_Lam nghiep, thuy san 2010_Bo sung 04 bieu Cong nghiep_01 Don vi HC" xfId="2152"/>
    <cellStyle name="1_Lam nghiep, thuy san 2010_Bo sung 04 bieu Cong nghiep_09 Thuong mai va Du lich" xfId="2153"/>
    <cellStyle name="1_Lam nghiep, thuy san 2010_CucThongke-phucdap-Tuan-Anh" xfId="2154"/>
    <cellStyle name="1_Lam nghiep, thuy san 2010_Giaoduc2013(ok)" xfId="2155"/>
    <cellStyle name="1_Lam nghiep, thuy san 2010_GTSXNN" xfId="2156"/>
    <cellStyle name="1_Lam nghiep, thuy san 2010_GTSXNN_Nongnghiep NGDD 2012_cap nhat den 24-5-2013(1)" xfId="2157"/>
    <cellStyle name="1_Lam nghiep, thuy san 2010_Maket NGTT2012 LN,TS (7-1-2013)" xfId="2158"/>
    <cellStyle name="1_Lam nghiep, thuy san 2010_Maket NGTT2012 LN,TS (7-1-2013)_Nongnghiep" xfId="2159"/>
    <cellStyle name="1_Lam nghiep, thuy san 2010_Ngiam_lamnghiep_2011_v2(1)(1)" xfId="2160"/>
    <cellStyle name="1_Lam nghiep, thuy san 2010_Ngiam_lamnghiep_2011_v2(1)(1)_Nongnghiep" xfId="2161"/>
    <cellStyle name="1_Lam nghiep, thuy san 2010_NGTT LN,TS 2012 (Chuan)" xfId="2162"/>
    <cellStyle name="1_Lam nghiep, thuy san 2010_Nien giam day du  Nong nghiep 2010" xfId="2163"/>
    <cellStyle name="1_Lam nghiep, thuy san 2010_nien giam tom tat 2010 (thuy)" xfId="2164"/>
    <cellStyle name="1_Lam nghiep, thuy san 2010_nien giam tom tat 2010 (thuy)_01 Don vi HC" xfId="2165"/>
    <cellStyle name="1_Lam nghiep, thuy san 2010_nien giam tom tat 2010 (thuy)_09 Thuong mai va Du lich" xfId="2166"/>
    <cellStyle name="1_Lam nghiep, thuy san 2010_Nien giam TT Vu Nong nghiep 2012(solieu)-gui Vu TH 29-3-2013" xfId="2167"/>
    <cellStyle name="1_Lam nghiep, thuy san 2010_Nongnghiep" xfId="2168"/>
    <cellStyle name="1_Lam nghiep, thuy san 2010_Nongnghiep_Nongnghiep NGDD 2012_cap nhat den 24-5-2013(1)" xfId="2169"/>
    <cellStyle name="1_Lam nghiep, thuy san 2010_Xl0000147" xfId="2170"/>
    <cellStyle name="1_Lam nghiep, thuy san 2010_Xl0000167" xfId="2171"/>
    <cellStyle name="1_Lam nghiep, thuy san 2010_XNK" xfId="2172"/>
    <cellStyle name="1_Lam nghiep, thuy san 2010_XNK-Market" xfId="2173"/>
    <cellStyle name="1_LAO-KI 2010-updated" xfId="2174"/>
    <cellStyle name="1_Maket NGTT Cong nghiep 2011" xfId="2175"/>
    <cellStyle name="1_Maket NGTT Cong nghiep 2011_08 Cong nghiep 2010" xfId="2176"/>
    <cellStyle name="1_Maket NGTT Cong nghiep 2011_08 Thuong mai va Du lich (Ok)" xfId="2177"/>
    <cellStyle name="1_Maket NGTT Cong nghiep 2011_09 Chi so gia 2011- VuTKG-1 (Ok)" xfId="2178"/>
    <cellStyle name="1_Maket NGTT Cong nghiep 2011_09 Du lich" xfId="2179"/>
    <cellStyle name="1_Maket NGTT Cong nghiep 2011_10 Van tai va BCVT (da sua ok)" xfId="2180"/>
    <cellStyle name="1_Maket NGTT Cong nghiep 2011_12 Giao duc, Y Te va Muc songnam2011" xfId="2181"/>
    <cellStyle name="1_Maket NGTT Cong nghiep 2011_nien giam tom tat du lich va XNK" xfId="2182"/>
    <cellStyle name="1_Maket NGTT Cong nghiep 2011_Nongnghiep" xfId="2183"/>
    <cellStyle name="1_Maket NGTT Cong nghiep 2011_XNK" xfId="2184"/>
    <cellStyle name="1_Maket NGTT Doanh Nghiep 2011" xfId="2185"/>
    <cellStyle name="1_Maket NGTT Doanh Nghiep 2011_08 Cong nghiep 2010" xfId="2186"/>
    <cellStyle name="1_Maket NGTT Doanh Nghiep 2011_08 Thuong mai va Du lich (Ok)" xfId="2187"/>
    <cellStyle name="1_Maket NGTT Doanh Nghiep 2011_09 Chi so gia 2011- VuTKG-1 (Ok)" xfId="2188"/>
    <cellStyle name="1_Maket NGTT Doanh Nghiep 2011_09 Du lich" xfId="2189"/>
    <cellStyle name="1_Maket NGTT Doanh Nghiep 2011_10 Van tai va BCVT (da sua ok)" xfId="2190"/>
    <cellStyle name="1_Maket NGTT Doanh Nghiep 2011_12 Giao duc, Y Te va Muc songnam2011" xfId="2191"/>
    <cellStyle name="1_Maket NGTT Doanh Nghiep 2011_nien giam tom tat du lich va XNK" xfId="2192"/>
    <cellStyle name="1_Maket NGTT Doanh Nghiep 2011_Nongnghiep" xfId="2193"/>
    <cellStyle name="1_Maket NGTT Doanh Nghiep 2011_XNK" xfId="2194"/>
    <cellStyle name="1_Maket NGTT Thu chi NS 2011" xfId="2195"/>
    <cellStyle name="1_Maket NGTT Thu chi NS 2011_08 Cong nghiep 2010" xfId="2196"/>
    <cellStyle name="1_Maket NGTT Thu chi NS 2011_08 Thuong mai va Du lich (Ok)" xfId="2197"/>
    <cellStyle name="1_Maket NGTT Thu chi NS 2011_09 Chi so gia 2011- VuTKG-1 (Ok)" xfId="2198"/>
    <cellStyle name="1_Maket NGTT Thu chi NS 2011_09 Du lich" xfId="2199"/>
    <cellStyle name="1_Maket NGTT Thu chi NS 2011_10 Van tai va BCVT (da sua ok)" xfId="2200"/>
    <cellStyle name="1_Maket NGTT Thu chi NS 2011_12 Giao duc, Y Te va Muc songnam2011" xfId="2201"/>
    <cellStyle name="1_Maket NGTT Thu chi NS 2011_nien giam tom tat du lich va XNK" xfId="2202"/>
    <cellStyle name="1_Maket NGTT Thu chi NS 2011_Nongnghiep" xfId="2203"/>
    <cellStyle name="1_Maket NGTT Thu chi NS 2011_XNK" xfId="2204"/>
    <cellStyle name="1_Maket NGTT2012 LN,TS (7-1-2013)" xfId="2205"/>
    <cellStyle name="1_Maket NGTT2012 LN,TS (7-1-2013)_Nongnghiep" xfId="2206"/>
    <cellStyle name="1_Ngiam_lamnghiep_2011_v2(1)(1)" xfId="2207"/>
    <cellStyle name="1_Ngiam_lamnghiep_2011_v2(1)(1)_Nongnghiep" xfId="2208"/>
    <cellStyle name="1_NGTT Ca the 2011 Diep" xfId="2209"/>
    <cellStyle name="1_NGTT Ca the 2011 Diep_08 Cong nghiep 2010" xfId="2210"/>
    <cellStyle name="1_NGTT Ca the 2011 Diep_08 Thuong mai va Du lich (Ok)" xfId="2211"/>
    <cellStyle name="1_NGTT Ca the 2011 Diep_09 Chi so gia 2011- VuTKG-1 (Ok)" xfId="2212"/>
    <cellStyle name="1_NGTT Ca the 2011 Diep_09 Du lich" xfId="2213"/>
    <cellStyle name="1_NGTT Ca the 2011 Diep_10 Van tai va BCVT (da sua ok)" xfId="2214"/>
    <cellStyle name="1_NGTT Ca the 2011 Diep_12 Giao duc, Y Te va Muc songnam2011" xfId="2215"/>
    <cellStyle name="1_NGTT Ca the 2011 Diep_nien giam tom tat du lich va XNK" xfId="2216"/>
    <cellStyle name="1_NGTT Ca the 2011 Diep_Nongnghiep" xfId="2217"/>
    <cellStyle name="1_NGTT Ca the 2011 Diep_XNK" xfId="2218"/>
    <cellStyle name="1_NGTT LN,TS 2012 (Chuan)" xfId="2219"/>
    <cellStyle name="1_Nien giam day du  Nong nghiep 2010" xfId="2220"/>
    <cellStyle name="1_Nien giam TT Vu Nong nghiep 2012(solieu)-gui Vu TH 29-3-2013" xfId="2221"/>
    <cellStyle name="1_Nongnghiep" xfId="2222"/>
    <cellStyle name="1_Nongnghiep_Bo sung 04 bieu Cong nghiep" xfId="2223"/>
    <cellStyle name="1_Nongnghiep_Mau" xfId="2224"/>
    <cellStyle name="1_Nongnghiep_NGDD 2013 Thu chi NSNN " xfId="2225"/>
    <cellStyle name="1_Nongnghiep_Nongnghiep NGDD 2012_cap nhat den 24-5-2013(1)" xfId="2226"/>
    <cellStyle name="1_Phan i (in)" xfId="2227"/>
    <cellStyle name="1_So lieu quoc te TH" xfId="2228"/>
    <cellStyle name="1_So lieu quoc te TH_08 Cong nghiep 2010" xfId="2229"/>
    <cellStyle name="1_So lieu quoc te TH_08 Thuong mai va Du lich (Ok)" xfId="2230"/>
    <cellStyle name="1_So lieu quoc te TH_09 Chi so gia 2011- VuTKG-1 (Ok)" xfId="2231"/>
    <cellStyle name="1_So lieu quoc te TH_09 Du lich" xfId="2232"/>
    <cellStyle name="1_So lieu quoc te TH_10 Van tai va BCVT (da sua ok)" xfId="2233"/>
    <cellStyle name="1_So lieu quoc te TH_12 Giao duc, Y Te va Muc songnam2011" xfId="2234"/>
    <cellStyle name="1_So lieu quoc te TH_nien giam tom tat du lich va XNK" xfId="2235"/>
    <cellStyle name="1_So lieu quoc te TH_Nongnghiep" xfId="2236"/>
    <cellStyle name="1_So lieu quoc te TH_XNK" xfId="2237"/>
    <cellStyle name="1_So lieu quoc te(GDP)" xfId="2238"/>
    <cellStyle name="1_So lieu quoc te(GDP)_02  Dan so lao dong(OK)" xfId="2239"/>
    <cellStyle name="1_So lieu quoc te(GDP)_03 TKQG va Thu chi NSNN 2012" xfId="2240"/>
    <cellStyle name="1_So lieu quoc te(GDP)_04 Doanh nghiep va CSKDCT 2012" xfId="2241"/>
    <cellStyle name="1_So lieu quoc te(GDP)_05 Doanh nghiep va Ca the_2011 (Ok)" xfId="2242"/>
    <cellStyle name="1_So lieu quoc te(GDP)_07 NGTT CN 2012" xfId="2243"/>
    <cellStyle name="1_So lieu quoc te(GDP)_08 Thuong mai Tong muc - Diep" xfId="2244"/>
    <cellStyle name="1_So lieu quoc te(GDP)_08 Thuong mai va Du lich (Ok)" xfId="2245"/>
    <cellStyle name="1_So lieu quoc te(GDP)_09 Chi so gia 2011- VuTKG-1 (Ok)" xfId="2246"/>
    <cellStyle name="1_So lieu quoc te(GDP)_09 Du lich" xfId="2247"/>
    <cellStyle name="1_So lieu quoc te(GDP)_10 Van tai va BCVT (da sua ok)" xfId="2248"/>
    <cellStyle name="1_So lieu quoc te(GDP)_11 (3)" xfId="2249"/>
    <cellStyle name="1_So lieu quoc te(GDP)_11 (3)_04 Doanh nghiep va CSKDCT 2012" xfId="2250"/>
    <cellStyle name="1_So lieu quoc te(GDP)_11 (3)_Xl0000167" xfId="2251"/>
    <cellStyle name="1_So lieu quoc te(GDP)_12 (2)" xfId="2252"/>
    <cellStyle name="1_So lieu quoc te(GDP)_12 (2)_04 Doanh nghiep va CSKDCT 2012" xfId="2253"/>
    <cellStyle name="1_So lieu quoc te(GDP)_12 (2)_Xl0000167" xfId="2254"/>
    <cellStyle name="1_So lieu quoc te(GDP)_12 Giao duc, Y Te va Muc songnam2011" xfId="2255"/>
    <cellStyle name="1_So lieu quoc te(GDP)_12 So lieu quoc te (Ok)" xfId="2256"/>
    <cellStyle name="1_So lieu quoc te(GDP)_13 Van tai 2012" xfId="2257"/>
    <cellStyle name="1_So lieu quoc te(GDP)_Giaoduc2013(ok)" xfId="2258"/>
    <cellStyle name="1_So lieu quoc te(GDP)_Maket NGTT2012 LN,TS (7-1-2013)" xfId="2259"/>
    <cellStyle name="1_So lieu quoc te(GDP)_Maket NGTT2012 LN,TS (7-1-2013)_Nongnghiep" xfId="2260"/>
    <cellStyle name="1_So lieu quoc te(GDP)_Ngiam_lamnghiep_2011_v2(1)(1)" xfId="2261"/>
    <cellStyle name="1_So lieu quoc te(GDP)_Ngiam_lamnghiep_2011_v2(1)(1)_Nongnghiep" xfId="2262"/>
    <cellStyle name="1_So lieu quoc te(GDP)_NGTT LN,TS 2012 (Chuan)" xfId="2263"/>
    <cellStyle name="1_So lieu quoc te(GDP)_Nien giam TT Vu Nong nghiep 2012(solieu)-gui Vu TH 29-3-2013" xfId="2264"/>
    <cellStyle name="1_So lieu quoc te(GDP)_Nongnghiep" xfId="2265"/>
    <cellStyle name="1_So lieu quoc te(GDP)_Nongnghiep NGDD 2012_cap nhat den 24-5-2013(1)" xfId="2266"/>
    <cellStyle name="1_So lieu quoc te(GDP)_Nongnghiep_Nongnghiep NGDD 2012_cap nhat den 24-5-2013(1)" xfId="2267"/>
    <cellStyle name="1_So lieu quoc te(GDP)_Xl0000147" xfId="2268"/>
    <cellStyle name="1_So lieu quoc te(GDP)_Xl0000167" xfId="2269"/>
    <cellStyle name="1_So lieu quoc te(GDP)_XNK" xfId="2270"/>
    <cellStyle name="1_Thuong mai va Du lich" xfId="2271"/>
    <cellStyle name="1_Thuong mai va Du lich_01 Don vi HC" xfId="2272"/>
    <cellStyle name="1_Thuong mai va Du lich_NGDD 2013 Thu chi NSNN " xfId="2273"/>
    <cellStyle name="1_Tong hop 1" xfId="2274"/>
    <cellStyle name="1_Tong hop NGTT" xfId="2275"/>
    <cellStyle name="1_Xl0000167" xfId="2276"/>
    <cellStyle name="1_XNK" xfId="2277"/>
    <cellStyle name="1_XNK (10-6)" xfId="2278"/>
    <cellStyle name="1_XNK_08 Thuong mai Tong muc - Diep" xfId="2279"/>
    <cellStyle name="1_XNK_Bo sung 04 bieu Cong nghiep" xfId="2280"/>
    <cellStyle name="1_XNK-2012" xfId="2281"/>
    <cellStyle name="1_XNK-Market" xfId="2282"/>
    <cellStyle name="¹éºÐÀ²_      " xfId="2283"/>
    <cellStyle name="2" xfId="2284"/>
    <cellStyle name="20% - Accent1 2" xfId="2285"/>
    <cellStyle name="20% - Accent2 2" xfId="2286"/>
    <cellStyle name="20% - Accent3 2" xfId="2287"/>
    <cellStyle name="20% - Accent4 2" xfId="2288"/>
    <cellStyle name="20% - Accent5 2" xfId="2289"/>
    <cellStyle name="20% - Accent6 2" xfId="2290"/>
    <cellStyle name="3" xfId="2291"/>
    <cellStyle name="4" xfId="2292"/>
    <cellStyle name="40% - Accent1 2" xfId="2293"/>
    <cellStyle name="40% - Accent2 2" xfId="2294"/>
    <cellStyle name="40% - Accent3 2" xfId="2295"/>
    <cellStyle name="40% - Accent4 2" xfId="2296"/>
    <cellStyle name="40% - Accent5 2" xfId="2297"/>
    <cellStyle name="40% - Accent6 2" xfId="2298"/>
    <cellStyle name="60% - Accent1 2" xfId="2299"/>
    <cellStyle name="60% - Accent2 2" xfId="2300"/>
    <cellStyle name="60% - Accent3 2" xfId="2301"/>
    <cellStyle name="60% - Accent4 2" xfId="2302"/>
    <cellStyle name="60% - Accent5 2" xfId="2303"/>
    <cellStyle name="60% - Accent6 2" xfId="2304"/>
    <cellStyle name="Accent1 2" xfId="2305"/>
    <cellStyle name="Accent2 2" xfId="2306"/>
    <cellStyle name="Accent3 2" xfId="2307"/>
    <cellStyle name="Accent4 2" xfId="2308"/>
    <cellStyle name="Accent5 2" xfId="2309"/>
    <cellStyle name="Accent6 2" xfId="2310"/>
    <cellStyle name="ÅëÈ­ [0]_      " xfId="2311"/>
    <cellStyle name="AeE­ [0]_INQUIRY ¿μ¾÷AßAø " xfId="2312"/>
    <cellStyle name="ÅëÈ­ [0]_S" xfId="2313"/>
    <cellStyle name="ÅëÈ­_      " xfId="2314"/>
    <cellStyle name="AeE­_INQUIRY ¿?¾÷AßAø " xfId="2315"/>
    <cellStyle name="ÅëÈ­_L601CPT" xfId="2316"/>
    <cellStyle name="ÄÞ¸¶ [0]_      " xfId="2317"/>
    <cellStyle name="AÞ¸¶ [0]_INQUIRY ¿?¾÷AßAø " xfId="2318"/>
    <cellStyle name="ÄÞ¸¶ [0]_L601CPT" xfId="2319"/>
    <cellStyle name="ÄÞ¸¶_      " xfId="2320"/>
    <cellStyle name="AÞ¸¶_INQUIRY ¿?¾÷AßAø " xfId="2321"/>
    <cellStyle name="ÄÞ¸¶_L601CPT" xfId="2322"/>
    <cellStyle name="AutoFormat Options" xfId="2323"/>
    <cellStyle name="Bad 2" xfId="2324"/>
    <cellStyle name="C?AØ_¿?¾÷CoE² " xfId="2325"/>
    <cellStyle name="Ç¥ÁØ_      " xfId="2326"/>
    <cellStyle name="C￥AØ_¿μ¾÷CoE² " xfId="2327"/>
    <cellStyle name="Ç¥ÁØ_S" xfId="2328"/>
    <cellStyle name="C￥AØ_Sheet1_¿μ¾÷CoE² " xfId="2329"/>
    <cellStyle name="Calc Currency (0)" xfId="2330"/>
    <cellStyle name="Calc Currency (0) 2" xfId="2331"/>
    <cellStyle name="Calc Currency (0) 3" xfId="2332"/>
    <cellStyle name="Calculation 2" xfId="2333"/>
    <cellStyle name="category" xfId="2334"/>
    <cellStyle name="Cerrency_Sheet2_XANGDAU" xfId="2335"/>
    <cellStyle name="Check Cell 2" xfId="2336"/>
    <cellStyle name="Comma [0] 2" xfId="2337"/>
    <cellStyle name="Comma 10" xfId="2338"/>
    <cellStyle name="Comma 10 2" xfId="2339"/>
    <cellStyle name="Comma 10_Mau" xfId="2340"/>
    <cellStyle name="Comma 11" xfId="2341"/>
    <cellStyle name="Comma 12" xfId="2342"/>
    <cellStyle name="Comma 13" xfId="2343"/>
    <cellStyle name="Comma 14" xfId="2344"/>
    <cellStyle name="Comma 15" xfId="2345"/>
    <cellStyle name="Comma 2" xfId="7"/>
    <cellStyle name="Comma 2 2" xfId="46"/>
    <cellStyle name="Comma 2 2 2" xfId="2346"/>
    <cellStyle name="Comma 2 2 3" xfId="2347"/>
    <cellStyle name="Comma 2 2 4" xfId="2348"/>
    <cellStyle name="Comma 2 2 5" xfId="2349"/>
    <cellStyle name="Comma 2 3" xfId="97"/>
    <cellStyle name="Comma 2 4" xfId="108"/>
    <cellStyle name="Comma 2 5" xfId="2350"/>
    <cellStyle name="Comma 2 6" xfId="2351"/>
    <cellStyle name="Comma 2_CS TT TK" xfId="114"/>
    <cellStyle name="Comma 3" xfId="8"/>
    <cellStyle name="Comma 3 2" xfId="47"/>
    <cellStyle name="Comma 3 2 2" xfId="2352"/>
    <cellStyle name="Comma 3 2 3" xfId="2353"/>
    <cellStyle name="Comma 3 2 4" xfId="2354"/>
    <cellStyle name="Comma 3 2 5" xfId="2658"/>
    <cellStyle name="Comma 3 3" xfId="96"/>
    <cellStyle name="Comma 3 3 2" xfId="2355"/>
    <cellStyle name="Comma 3 3 3" xfId="2356"/>
    <cellStyle name="Comma 3 4" xfId="107"/>
    <cellStyle name="Comma 3 5" xfId="2357"/>
    <cellStyle name="Comma 3_CS TT TK" xfId="113"/>
    <cellStyle name="Comma 4" xfId="2358"/>
    <cellStyle name="Comma 4 2" xfId="49"/>
    <cellStyle name="Comma 4 3" xfId="95"/>
    <cellStyle name="Comma 4 4" xfId="106"/>
    <cellStyle name="Comma 4_Xl0000115" xfId="2359"/>
    <cellStyle name="Comma 5" xfId="51"/>
    <cellStyle name="Comma 5 2" xfId="52"/>
    <cellStyle name="Comma 5_Xl0000108" xfId="2360"/>
    <cellStyle name="Comma 6" xfId="53"/>
    <cellStyle name="Comma 6 2" xfId="2361"/>
    <cellStyle name="Comma 6_Xl0000115" xfId="2362"/>
    <cellStyle name="Comma 7" xfId="2363"/>
    <cellStyle name="Comma 7 2" xfId="2364"/>
    <cellStyle name="Comma 8" xfId="2365"/>
    <cellStyle name="Comma 8 2" xfId="2366"/>
    <cellStyle name="Comma 9" xfId="2367"/>
    <cellStyle name="Comma 9 2" xfId="2368"/>
    <cellStyle name="comma zerodec" xfId="2369"/>
    <cellStyle name="Comma_Bieu 012011" xfId="2648"/>
    <cellStyle name="Comma_Bieu 012011 2" xfId="2650"/>
    <cellStyle name="Comma0" xfId="9"/>
    <cellStyle name="cong" xfId="2370"/>
    <cellStyle name="Currency 2" xfId="55"/>
    <cellStyle name="Currency0" xfId="10"/>
    <cellStyle name="Currency1" xfId="2371"/>
    <cellStyle name="Date" xfId="11"/>
    <cellStyle name="DAUDE" xfId="2372"/>
    <cellStyle name="Dollar (zero dec)" xfId="2373"/>
    <cellStyle name="Euro" xfId="12"/>
    <cellStyle name="Explanatory Text 2" xfId="2374"/>
    <cellStyle name="Fixed" xfId="13"/>
    <cellStyle name="gia" xfId="2375"/>
    <cellStyle name="Good 2" xfId="2376"/>
    <cellStyle name="Grey" xfId="2377"/>
    <cellStyle name="HEADER" xfId="2378"/>
    <cellStyle name="Header1" xfId="14"/>
    <cellStyle name="Header2" xfId="15"/>
    <cellStyle name="Heading 1 2" xfId="2379"/>
    <cellStyle name="Heading 1 3" xfId="2380"/>
    <cellStyle name="Heading 1 4" xfId="2381"/>
    <cellStyle name="Heading 1 5" xfId="2382"/>
    <cellStyle name="Heading 1 6" xfId="2383"/>
    <cellStyle name="Heading 1 7" xfId="2384"/>
    <cellStyle name="Heading 1 8" xfId="2385"/>
    <cellStyle name="Heading 1 9" xfId="2386"/>
    <cellStyle name="Heading 2 2" xfId="2387"/>
    <cellStyle name="Heading 2 3" xfId="2388"/>
    <cellStyle name="Heading 2 4" xfId="2389"/>
    <cellStyle name="Heading 2 5" xfId="2390"/>
    <cellStyle name="Heading 2 6" xfId="2391"/>
    <cellStyle name="Heading 2 7" xfId="2392"/>
    <cellStyle name="Heading 2 8" xfId="2393"/>
    <cellStyle name="Heading 2 9" xfId="2394"/>
    <cellStyle name="Heading 3 2" xfId="2395"/>
    <cellStyle name="Heading 4 2" xfId="2396"/>
    <cellStyle name="HEADING1" xfId="2397"/>
    <cellStyle name="HEADING2" xfId="2398"/>
    <cellStyle name="Hyperlink 2" xfId="2399"/>
    <cellStyle name="Input [yellow]" xfId="2400"/>
    <cellStyle name="Input 2" xfId="2401"/>
    <cellStyle name="Ledger 17 x 11 in" xfId="58"/>
    <cellStyle name="Linked Cell 2" xfId="2402"/>
    <cellStyle name="Model" xfId="2403"/>
    <cellStyle name="moi" xfId="2404"/>
    <cellStyle name="moi 2" xfId="2405"/>
    <cellStyle name="moi 3" xfId="2406"/>
    <cellStyle name="Monétaire [0]_TARIFFS DB" xfId="2407"/>
    <cellStyle name="Monétaire_TARIFFS DB" xfId="2408"/>
    <cellStyle name="n" xfId="2409"/>
    <cellStyle name="Neutral 2" xfId="2410"/>
    <cellStyle name="New Times Roman" xfId="2411"/>
    <cellStyle name="No" xfId="16"/>
    <cellStyle name="no dec" xfId="2412"/>
    <cellStyle name="No_01 Don vi HC" xfId="2413"/>
    <cellStyle name="Normal" xfId="0" builtinId="0"/>
    <cellStyle name="Normal - Style1" xfId="2414"/>
    <cellStyle name="Normal - Style1 2" xfId="2415"/>
    <cellStyle name="Normal - Style1_01 Don vi HC" xfId="2416"/>
    <cellStyle name="Normal 10" xfId="44"/>
    <cellStyle name="Normal 10 2" xfId="136"/>
    <cellStyle name="Normal 10 3" xfId="2417"/>
    <cellStyle name="Normal 10_Xl0000115" xfId="2418"/>
    <cellStyle name="Normal 100" xfId="2419"/>
    <cellStyle name="Normal 101" xfId="2420"/>
    <cellStyle name="Normal 102" xfId="2421"/>
    <cellStyle name="Normal 103" xfId="2422"/>
    <cellStyle name="Normal 104" xfId="2423"/>
    <cellStyle name="Normal 105" xfId="2424"/>
    <cellStyle name="Normal 106" xfId="2425"/>
    <cellStyle name="Normal 107" xfId="2426"/>
    <cellStyle name="Normal 108" xfId="2427"/>
    <cellStyle name="Normal 109" xfId="2428"/>
    <cellStyle name="Normal 11" xfId="2429"/>
    <cellStyle name="Normal 11 2" xfId="2430"/>
    <cellStyle name="Normal 11 3" xfId="2431"/>
    <cellStyle name="Normal 11_Mau" xfId="2432"/>
    <cellStyle name="Normal 110" xfId="2433"/>
    <cellStyle name="Normal 111" xfId="2434"/>
    <cellStyle name="Normal 112" xfId="2435"/>
    <cellStyle name="Normal 113" xfId="2436"/>
    <cellStyle name="Normal 114" xfId="2437"/>
    <cellStyle name="Normal 115" xfId="2438"/>
    <cellStyle name="Normal 116" xfId="2439"/>
    <cellStyle name="Normal 117" xfId="2440"/>
    <cellStyle name="Normal 118" xfId="2441"/>
    <cellStyle name="Normal 119" xfId="2442"/>
    <cellStyle name="Normal 12" xfId="45"/>
    <cellStyle name="Normal 12 2" xfId="2443"/>
    <cellStyle name="Normal 120" xfId="2444"/>
    <cellStyle name="Normal 121" xfId="2445"/>
    <cellStyle name="Normal 122" xfId="2446"/>
    <cellStyle name="Normal 123" xfId="2447"/>
    <cellStyle name="Normal 124" xfId="2448"/>
    <cellStyle name="Normal 125" xfId="2449"/>
    <cellStyle name="Normal 126" xfId="2450"/>
    <cellStyle name="Normal 127" xfId="2451"/>
    <cellStyle name="Normal 128" xfId="2452"/>
    <cellStyle name="Normal 129" xfId="2453"/>
    <cellStyle name="Normal 13" xfId="2454"/>
    <cellStyle name="Normal 130" xfId="2455"/>
    <cellStyle name="Normal 131" xfId="2456"/>
    <cellStyle name="Normal 132" xfId="2457"/>
    <cellStyle name="Normal 133" xfId="2458"/>
    <cellStyle name="Normal 134" xfId="2459"/>
    <cellStyle name="Normal 135" xfId="2460"/>
    <cellStyle name="Normal 136" xfId="2461"/>
    <cellStyle name="Normal 137" xfId="2462"/>
    <cellStyle name="Normal 138" xfId="2463"/>
    <cellStyle name="Normal 139" xfId="2464"/>
    <cellStyle name="Normal 14" xfId="2465"/>
    <cellStyle name="Normal 140" xfId="2466"/>
    <cellStyle name="Normal 141" xfId="2467"/>
    <cellStyle name="Normal 142" xfId="2468"/>
    <cellStyle name="Normal 143" xfId="2469"/>
    <cellStyle name="Normal 144" xfId="2470"/>
    <cellStyle name="Normal 145" xfId="2471"/>
    <cellStyle name="Normal 146" xfId="2472"/>
    <cellStyle name="Normal 147" xfId="2473"/>
    <cellStyle name="Normal 148" xfId="2474"/>
    <cellStyle name="Normal 149" xfId="2475"/>
    <cellStyle name="Normal 15" xfId="2476"/>
    <cellStyle name="Normal 150" xfId="2477"/>
    <cellStyle name="Normal 151" xfId="2478"/>
    <cellStyle name="Normal 152" xfId="2479"/>
    <cellStyle name="Normal 153" xfId="2656"/>
    <cellStyle name="Normal 16" xfId="2480"/>
    <cellStyle name="Normal 17" xfId="2481"/>
    <cellStyle name="Normal 18" xfId="2482"/>
    <cellStyle name="Normal 19" xfId="2483"/>
    <cellStyle name="Normal 2" xfId="17"/>
    <cellStyle name="Normal 2 10" xfId="133"/>
    <cellStyle name="Normal 2 11" xfId="2484"/>
    <cellStyle name="Normal 2 12" xfId="2485"/>
    <cellStyle name="Normal 2 13" xfId="2657"/>
    <cellStyle name="Normal 2 2" xfId="18"/>
    <cellStyle name="Normal 2 2 2" xfId="60"/>
    <cellStyle name="Normal 2 2 2 2" xfId="2486"/>
    <cellStyle name="Normal 2 2 2 3" xfId="2487"/>
    <cellStyle name="Normal 2 2 3" xfId="71"/>
    <cellStyle name="Normal 2 2 3 2" xfId="2488"/>
    <cellStyle name="Normal 2 2 3 3" xfId="2489"/>
    <cellStyle name="Normal 2 2 4" xfId="57"/>
    <cellStyle name="Normal 2 2 5" xfId="2490"/>
    <cellStyle name="Normal 2 2_CS TT TK" xfId="112"/>
    <cellStyle name="Normal 2 3" xfId="19"/>
    <cellStyle name="Normal 2 3 2" xfId="2491"/>
    <cellStyle name="Normal 2 3 3" xfId="2492"/>
    <cellStyle name="Normal 2 4" xfId="59"/>
    <cellStyle name="Normal 2 4 2" xfId="117"/>
    <cellStyle name="Normal 2 4 3" xfId="2493"/>
    <cellStyle name="Normal 2 5" xfId="73"/>
    <cellStyle name="Normal 2 6" xfId="54"/>
    <cellStyle name="Normal 2 7" xfId="128"/>
    <cellStyle name="Normal 2 8" xfId="134"/>
    <cellStyle name="Normal 2 9" xfId="135"/>
    <cellStyle name="Normal 2_12 Chi so gia 2012(chuan) co so" xfId="2494"/>
    <cellStyle name="Normal 20" xfId="2495"/>
    <cellStyle name="Normal 21" xfId="2496"/>
    <cellStyle name="Normal 22" xfId="2497"/>
    <cellStyle name="Normal 23" xfId="2498"/>
    <cellStyle name="Normal 24" xfId="61"/>
    <cellStyle name="Normal 24 2" xfId="62"/>
    <cellStyle name="Normal 24 3" xfId="63"/>
    <cellStyle name="Normal 24 4" xfId="64"/>
    <cellStyle name="Normal 24 5" xfId="65"/>
    <cellStyle name="Normal 25" xfId="20"/>
    <cellStyle name="Normal 25 2" xfId="66"/>
    <cellStyle name="Normal 25 3" xfId="56"/>
    <cellStyle name="Normal 25 4" xfId="86"/>
    <cellStyle name="Normal 25_CS TT TK" xfId="111"/>
    <cellStyle name="Normal 26" xfId="21"/>
    <cellStyle name="Normal 27" xfId="2499"/>
    <cellStyle name="Normal 28" xfId="2500"/>
    <cellStyle name="Normal 29" xfId="2501"/>
    <cellStyle name="Normal 3" xfId="22"/>
    <cellStyle name="Normal 3 2" xfId="23"/>
    <cellStyle name="Normal 3 2 2" xfId="68"/>
    <cellStyle name="Normal 3 2 3" xfId="48"/>
    <cellStyle name="Normal 3 2 4" xfId="90"/>
    <cellStyle name="Normal 3 2_08 Thuong mai Tong muc - Diep" xfId="2502"/>
    <cellStyle name="Normal 3 3" xfId="67"/>
    <cellStyle name="Normal 3 4" xfId="50"/>
    <cellStyle name="Normal 3 5" xfId="89"/>
    <cellStyle name="Normal 3 6" xfId="2503"/>
    <cellStyle name="Normal 3_01 Don vi HC" xfId="2504"/>
    <cellStyle name="Normal 30" xfId="2505"/>
    <cellStyle name="Normal 31" xfId="2506"/>
    <cellStyle name="Normal 32" xfId="2507"/>
    <cellStyle name="Normal 33" xfId="2508"/>
    <cellStyle name="Normal 34" xfId="2509"/>
    <cellStyle name="Normal 35" xfId="2510"/>
    <cellStyle name="Normal 36" xfId="2511"/>
    <cellStyle name="Normal 37" xfId="2512"/>
    <cellStyle name="Normal 38" xfId="2513"/>
    <cellStyle name="Normal 39" xfId="2514"/>
    <cellStyle name="Normal 4" xfId="24"/>
    <cellStyle name="Normal 4 2" xfId="69"/>
    <cellStyle name="Normal 4 2 2" xfId="2515"/>
    <cellStyle name="Normal 4 3" xfId="100"/>
    <cellStyle name="Normal 4 4" xfId="91"/>
    <cellStyle name="Normal 4 5" xfId="2516"/>
    <cellStyle name="Normal 4 6" xfId="2517"/>
    <cellStyle name="Normal 4_07 NGTT CN 2012" xfId="2518"/>
    <cellStyle name="Normal 40" xfId="2519"/>
    <cellStyle name="Normal 41" xfId="2520"/>
    <cellStyle name="Normal 42" xfId="2521"/>
    <cellStyle name="Normal 43" xfId="2522"/>
    <cellStyle name="Normal 44" xfId="2523"/>
    <cellStyle name="Normal 45" xfId="2524"/>
    <cellStyle name="Normal 46" xfId="2525"/>
    <cellStyle name="Normal 47" xfId="2526"/>
    <cellStyle name="Normal 48" xfId="2527"/>
    <cellStyle name="Normal 49" xfId="2528"/>
    <cellStyle name="Normal 5" xfId="25"/>
    <cellStyle name="Normal 5 2" xfId="70"/>
    <cellStyle name="Normal 5 3" xfId="101"/>
    <cellStyle name="Normal 5 4" xfId="92"/>
    <cellStyle name="Normal 5 5" xfId="2529"/>
    <cellStyle name="Normal 5 6" xfId="2530"/>
    <cellStyle name="Normal 5_Bieu GDP" xfId="2531"/>
    <cellStyle name="Normal 50" xfId="2532"/>
    <cellStyle name="Normal 51" xfId="2533"/>
    <cellStyle name="Normal 52" xfId="2534"/>
    <cellStyle name="Normal 53" xfId="2535"/>
    <cellStyle name="Normal 54" xfId="2536"/>
    <cellStyle name="Normal 55" xfId="2537"/>
    <cellStyle name="Normal 56" xfId="2538"/>
    <cellStyle name="Normal 57" xfId="2539"/>
    <cellStyle name="Normal 58" xfId="2540"/>
    <cellStyle name="Normal 59" xfId="2541"/>
    <cellStyle name="Normal 6" xfId="26"/>
    <cellStyle name="Normal 6 2" xfId="72"/>
    <cellStyle name="Normal 6 3" xfId="74"/>
    <cellStyle name="Normal 6 4" xfId="75"/>
    <cellStyle name="Normal 6 5" xfId="102"/>
    <cellStyle name="Normal 6 6" xfId="93"/>
    <cellStyle name="Normal 6_CS TT TK" xfId="110"/>
    <cellStyle name="Normal 60" xfId="2542"/>
    <cellStyle name="Normal 61" xfId="2543"/>
    <cellStyle name="Normal 62" xfId="2544"/>
    <cellStyle name="Normal 63" xfId="2545"/>
    <cellStyle name="Normal 64" xfId="2546"/>
    <cellStyle name="Normal 65" xfId="2547"/>
    <cellStyle name="Normal 66" xfId="2548"/>
    <cellStyle name="Normal 67" xfId="2549"/>
    <cellStyle name="Normal 68" xfId="2550"/>
    <cellStyle name="Normal 69" xfId="2551"/>
    <cellStyle name="Normal 7" xfId="120"/>
    <cellStyle name="Normal 7 2" xfId="76"/>
    <cellStyle name="Normal 7 2 2" xfId="77"/>
    <cellStyle name="Normal 7 2 3" xfId="78"/>
    <cellStyle name="Normal 7 2 4" xfId="79"/>
    <cellStyle name="Normal 7 3" xfId="80"/>
    <cellStyle name="Normal 7 4" xfId="81"/>
    <cellStyle name="Normal 7 5" xfId="103"/>
    <cellStyle name="Normal 7 6" xfId="94"/>
    <cellStyle name="Normal 7_Bieu GDP" xfId="2552"/>
    <cellStyle name="Normal 70" xfId="2553"/>
    <cellStyle name="Normal 71" xfId="2554"/>
    <cellStyle name="Normal 72" xfId="2555"/>
    <cellStyle name="Normal 73" xfId="2556"/>
    <cellStyle name="Normal 74" xfId="2557"/>
    <cellStyle name="Normal 75" xfId="2558"/>
    <cellStyle name="Normal 76" xfId="2559"/>
    <cellStyle name="Normal 77" xfId="2560"/>
    <cellStyle name="Normal 78" xfId="2561"/>
    <cellStyle name="Normal 79" xfId="2562"/>
    <cellStyle name="Normal 8" xfId="27"/>
    <cellStyle name="Normal 8 2" xfId="82"/>
    <cellStyle name="Normal 8 2 2" xfId="83"/>
    <cellStyle name="Normal 8 2 3" xfId="105"/>
    <cellStyle name="Normal 8 2 4" xfId="116"/>
    <cellStyle name="Normal 8 2_CS TT TK" xfId="109"/>
    <cellStyle name="Normal 8 3" xfId="84"/>
    <cellStyle name="Normal 8 4" xfId="85"/>
    <cellStyle name="Normal 8 5" xfId="99"/>
    <cellStyle name="Normal 8 6" xfId="104"/>
    <cellStyle name="Normal 8 7" xfId="115"/>
    <cellStyle name="Normal 8_Bieu GDP" xfId="2563"/>
    <cellStyle name="Normal 80" xfId="2564"/>
    <cellStyle name="Normal 81" xfId="2565"/>
    <cellStyle name="Normal 82" xfId="2566"/>
    <cellStyle name="Normal 83" xfId="2567"/>
    <cellStyle name="Normal 84" xfId="2568"/>
    <cellStyle name="Normal 85" xfId="2569"/>
    <cellStyle name="Normal 86" xfId="2570"/>
    <cellStyle name="Normal 87" xfId="2571"/>
    <cellStyle name="Normal 88" xfId="2572"/>
    <cellStyle name="Normal 89" xfId="2573"/>
    <cellStyle name="Normal 9" xfId="28"/>
    <cellStyle name="Normal 9 2" xfId="2574"/>
    <cellStyle name="Normal 9 3" xfId="2575"/>
    <cellStyle name="Normal 9_FDI " xfId="2576"/>
    <cellStyle name="Normal 90" xfId="2577"/>
    <cellStyle name="Normal 91" xfId="2578"/>
    <cellStyle name="Normal 92" xfId="2579"/>
    <cellStyle name="Normal 93" xfId="2580"/>
    <cellStyle name="Normal 94" xfId="2581"/>
    <cellStyle name="Normal 95" xfId="2582"/>
    <cellStyle name="Normal 96" xfId="2583"/>
    <cellStyle name="Normal 97" xfId="2584"/>
    <cellStyle name="Normal 98" xfId="2585"/>
    <cellStyle name="Normal 99" xfId="2586"/>
    <cellStyle name="Normal_02NN_bieu nongnghiep" xfId="118"/>
    <cellStyle name="Normal_03&amp;04CN" xfId="2"/>
    <cellStyle name="Normal_05XD" xfId="121"/>
    <cellStyle name="Normal_05XD_Dautu(6-2011)" xfId="5"/>
    <cellStyle name="Normal_06DTNN" xfId="2651"/>
    <cellStyle name="Normal_07Dulich11" xfId="129"/>
    <cellStyle name="Normal_07Dulich11 2" xfId="2659"/>
    <cellStyle name="Normal_07gia" xfId="2652"/>
    <cellStyle name="Normal_07VT" xfId="2587"/>
    <cellStyle name="Normal_08-12TM" xfId="2645"/>
    <cellStyle name="Normal_08tmt3" xfId="131"/>
    <cellStyle name="Normal_08tmt3_Xl0000253" xfId="2649"/>
    <cellStyle name="Normal_Bctiendo2000" xfId="119"/>
    <cellStyle name="Normal_Bieu04.072" xfId="2653"/>
    <cellStyle name="Normal_Book1" xfId="2588"/>
    <cellStyle name="Normal_Book2" xfId="2654"/>
    <cellStyle name="Normal_Dau tu" xfId="123"/>
    <cellStyle name="Normal_Dautu" xfId="124"/>
    <cellStyle name="Normal_Gui Vu TH-Bao cao nhanh VDT 2006" xfId="122"/>
    <cellStyle name="Normal_nhanh sap xep lai" xfId="132"/>
    <cellStyle name="Normal_nhanh sap xep lai 2" xfId="2646"/>
    <cellStyle name="Normal_Sheet1" xfId="3"/>
    <cellStyle name="Normal_SPT3-96" xfId="4"/>
    <cellStyle name="Normal_SPT3-96_Bieu 012011" xfId="125"/>
    <cellStyle name="Normal_SPT3-96_Bieudautu_Dautu(6-2011)" xfId="126"/>
    <cellStyle name="Normal_SPT3-96_Van tai12.2010" xfId="2589"/>
    <cellStyle name="Normal_Tieu thu-Ton kho thang 7.2012 (dieu chinh)" xfId="6"/>
    <cellStyle name="Normal_VT- TM Diep" xfId="2590"/>
    <cellStyle name="Normal_Xl0000008" xfId="130"/>
    <cellStyle name="Normal_Xl0000107" xfId="43"/>
    <cellStyle name="Normal_Xl0000141" xfId="1"/>
    <cellStyle name="Normal_Xl0000156" xfId="127"/>
    <cellStyle name="Normal_Xl0000163" xfId="2655"/>
    <cellStyle name="Normal_Xl0000203" xfId="2647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9"/>
    <cellStyle name="Percent 2 2" xfId="2597"/>
    <cellStyle name="Percent 2 3" xfId="2598"/>
    <cellStyle name="Percent 3" xfId="30"/>
    <cellStyle name="Percent 3 2" xfId="2599"/>
    <cellStyle name="Percent 3 3" xfId="2600"/>
    <cellStyle name="Percent 4" xfId="31"/>
    <cellStyle name="Percent 4 2" xfId="2601"/>
    <cellStyle name="Percent 4 3" xfId="2602"/>
    <cellStyle name="Percent 5" xfId="2603"/>
    <cellStyle name="Percent 5 2" xfId="2604"/>
    <cellStyle name="Percent 5 3" xfId="2605"/>
    <cellStyle name="Style 1" xfId="87"/>
    <cellStyle name="Style 10" xfId="2606"/>
    <cellStyle name="Style 11" xfId="2607"/>
    <cellStyle name="Style 2" xfId="2608"/>
    <cellStyle name="Style 3" xfId="2609"/>
    <cellStyle name="Style 4" xfId="2610"/>
    <cellStyle name="Style 5" xfId="2611"/>
    <cellStyle name="Style 6" xfId="2612"/>
    <cellStyle name="Style 7" xfId="2613"/>
    <cellStyle name="Style 8" xfId="2614"/>
    <cellStyle name="Style 9" xfId="2615"/>
    <cellStyle name="Style1" xfId="2616"/>
    <cellStyle name="Style2" xfId="2617"/>
    <cellStyle name="Style3" xfId="2618"/>
    <cellStyle name="Style4" xfId="2619"/>
    <cellStyle name="Style5" xfId="2620"/>
    <cellStyle name="Style6" xfId="2621"/>
    <cellStyle name="Style7" xfId="2622"/>
    <cellStyle name="subhead" xfId="2623"/>
    <cellStyle name="thvt" xfId="2624"/>
    <cellStyle name="Total 2" xfId="2625"/>
    <cellStyle name="Total 3" xfId="2626"/>
    <cellStyle name="Total 4" xfId="2627"/>
    <cellStyle name="Total 5" xfId="2628"/>
    <cellStyle name="Total 6" xfId="2629"/>
    <cellStyle name="Total 7" xfId="2630"/>
    <cellStyle name="Total 8" xfId="2631"/>
    <cellStyle name="Total 9" xfId="2632"/>
    <cellStyle name="Warning Text 2" xfId="2633"/>
    <cellStyle name="xanh" xfId="88"/>
    <cellStyle name="xuan" xfId="2634"/>
    <cellStyle name="ปกติ_gdp2006q4" xfId="2635"/>
    <cellStyle name=" [0.00]_ Att. 1- Cover" xfId="2636"/>
    <cellStyle name="_ Att. 1- Cover" xfId="2637"/>
    <cellStyle name="?_ Att. 1- Cover" xfId="2638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2639"/>
    <cellStyle name="千分位[0]_00Q3902REV.1" xfId="2640"/>
    <cellStyle name="千分位_00Q3902REV.1" xfId="2641"/>
    <cellStyle name="標準_list of commodities" xfId="98"/>
    <cellStyle name="貨幣 [0]_00Q3902REV.1" xfId="2642"/>
    <cellStyle name="貨幣[0]_BRE" xfId="2643"/>
    <cellStyle name="貨幣_00Q3902REV.1" xfId="26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0f__x0000_½"/>
      <sheetName val="CT.XF1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QD cua 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.tuanM"/>
      <sheetName val="Dinh_ha nha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}BHXH"/>
      <sheetName val="luong cty"/>
      <sheetName val="bangluong"/>
      <sheetName val="Tkecong"/>
      <sheetName val="thunhap03"/>
      <sheetName val="thungoaiSCTX"/>
      <sheetName val="TRICH73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I56" sqref="I56"/>
    </sheetView>
  </sheetViews>
  <sheetFormatPr defaultRowHeight="12.75"/>
  <cols>
    <col min="1" max="1" width="3.44140625" style="80" customWidth="1"/>
    <col min="2" max="2" width="23.6640625" style="80" customWidth="1"/>
    <col min="3" max="3" width="13.6640625" style="80" customWidth="1"/>
    <col min="4" max="4" width="10.5546875" style="80" customWidth="1"/>
    <col min="5" max="5" width="13.6640625" style="80" customWidth="1"/>
    <col min="6" max="16384" width="8.88671875" style="80"/>
  </cols>
  <sheetData>
    <row r="1" spans="1:6" ht="23.1" customHeight="1">
      <c r="A1" s="418" t="s">
        <v>134</v>
      </c>
      <c r="B1" s="100"/>
      <c r="C1" s="100"/>
      <c r="D1" s="100"/>
      <c r="E1" s="100"/>
      <c r="F1" s="82"/>
    </row>
    <row r="2" spans="1:6" ht="23.1" customHeight="1">
      <c r="A2" s="84"/>
      <c r="B2" s="84"/>
      <c r="C2" s="84"/>
      <c r="D2" s="84"/>
      <c r="E2" s="84"/>
      <c r="F2" s="82"/>
    </row>
    <row r="3" spans="1:6" ht="23.1" customHeight="1">
      <c r="A3" s="84"/>
      <c r="B3" s="84"/>
      <c r="C3" s="99"/>
      <c r="D3" s="84"/>
      <c r="E3" s="98" t="s">
        <v>133</v>
      </c>
      <c r="F3" s="82"/>
    </row>
    <row r="4" spans="1:6" ht="45.75" customHeight="1">
      <c r="A4" s="97"/>
      <c r="B4" s="97"/>
      <c r="C4" s="96" t="s">
        <v>132</v>
      </c>
      <c r="D4" s="96" t="s">
        <v>131</v>
      </c>
      <c r="E4" s="96" t="s">
        <v>130</v>
      </c>
      <c r="F4" s="82"/>
    </row>
    <row r="5" spans="1:6" ht="23.1" customHeight="1">
      <c r="A5" s="84"/>
      <c r="B5" s="84"/>
      <c r="C5" s="84"/>
      <c r="D5" s="84"/>
      <c r="E5" s="95"/>
      <c r="F5" s="82"/>
    </row>
    <row r="6" spans="1:6" ht="23.1" customHeight="1">
      <c r="A6" s="85" t="s">
        <v>129</v>
      </c>
      <c r="B6" s="94"/>
      <c r="C6" s="92">
        <v>866.4</v>
      </c>
      <c r="D6" s="92">
        <v>837.4</v>
      </c>
      <c r="E6" s="83">
        <v>96.6</v>
      </c>
      <c r="F6" s="82"/>
    </row>
    <row r="7" spans="1:6" ht="23.1" customHeight="1">
      <c r="A7" s="85" t="s">
        <v>128</v>
      </c>
      <c r="B7" s="93"/>
      <c r="C7" s="92">
        <v>2109.5</v>
      </c>
      <c r="D7" s="92">
        <v>2055</v>
      </c>
      <c r="E7" s="83">
        <f>+D7/C7*100</f>
        <v>97.416449395591371</v>
      </c>
      <c r="F7" s="82"/>
    </row>
    <row r="8" spans="1:6" ht="23.1" customHeight="1">
      <c r="A8" s="91"/>
      <c r="B8" s="90" t="s">
        <v>127</v>
      </c>
      <c r="C8" s="89">
        <v>173.8</v>
      </c>
      <c r="D8" s="89">
        <v>167</v>
      </c>
      <c r="E8" s="86">
        <f>+D8/C8*100</f>
        <v>96.087456846950516</v>
      </c>
      <c r="F8" s="82"/>
    </row>
    <row r="9" spans="1:6" ht="23.1" customHeight="1">
      <c r="A9" s="91"/>
      <c r="B9" s="90" t="s">
        <v>126</v>
      </c>
      <c r="C9" s="89">
        <v>1935.7</v>
      </c>
      <c r="D9" s="89">
        <v>1888.1</v>
      </c>
      <c r="E9" s="86">
        <f>+D9/C9*100</f>
        <v>97.540941261559126</v>
      </c>
      <c r="F9" s="82"/>
    </row>
    <row r="10" spans="1:6" ht="23.1" customHeight="1">
      <c r="A10" s="85" t="s">
        <v>125</v>
      </c>
      <c r="B10" s="88"/>
      <c r="C10" s="86"/>
      <c r="D10" s="86"/>
      <c r="E10" s="83"/>
      <c r="F10" s="82"/>
    </row>
    <row r="11" spans="1:6" ht="23.1" customHeight="1">
      <c r="A11" s="88"/>
      <c r="B11" s="87" t="s">
        <v>124</v>
      </c>
      <c r="C11" s="86">
        <v>100.3</v>
      </c>
      <c r="D11" s="86">
        <v>97.4</v>
      </c>
      <c r="E11" s="86">
        <f>+D11/C11*100</f>
        <v>97.108673978065809</v>
      </c>
      <c r="F11" s="82"/>
    </row>
    <row r="12" spans="1:6" ht="23.1" customHeight="1">
      <c r="A12" s="88"/>
      <c r="B12" s="87" t="s">
        <v>123</v>
      </c>
      <c r="C12" s="86">
        <v>18.600000000000001</v>
      </c>
      <c r="D12" s="86">
        <v>16.899999999999999</v>
      </c>
      <c r="E12" s="86">
        <f>+D12/C12*100</f>
        <v>90.860215053763426</v>
      </c>
      <c r="F12" s="82"/>
    </row>
    <row r="13" spans="1:6" ht="23.1" customHeight="1">
      <c r="A13" s="88"/>
      <c r="B13" s="87" t="s">
        <v>122</v>
      </c>
      <c r="C13" s="86">
        <v>27.6</v>
      </c>
      <c r="D13" s="86">
        <v>22.4</v>
      </c>
      <c r="E13" s="86">
        <f>+D13/C13*100</f>
        <v>81.159420289855063</v>
      </c>
      <c r="F13" s="82"/>
    </row>
    <row r="14" spans="1:6" ht="23.1" customHeight="1">
      <c r="A14" s="85" t="s">
        <v>121</v>
      </c>
      <c r="B14" s="84"/>
      <c r="C14" s="83">
        <v>85.3</v>
      </c>
      <c r="D14" s="83">
        <v>88</v>
      </c>
      <c r="E14" s="83">
        <v>103.1</v>
      </c>
      <c r="F14" s="82"/>
    </row>
    <row r="45" spans="1:1" ht="16.5">
      <c r="A45" s="81"/>
    </row>
  </sheetData>
  <pageMargins left="0.75" right="0.5" top="0.75" bottom="0.75" header="0.3" footer="0.5"/>
  <pageSetup paperSize="9" firstPageNumber="16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3"/>
  <sheetViews>
    <sheetView topLeftCell="A37" workbookViewId="0">
      <selection activeCell="I56" sqref="I56"/>
    </sheetView>
  </sheetViews>
  <sheetFormatPr defaultColWidth="8" defaultRowHeight="15"/>
  <cols>
    <col min="1" max="1" width="1.6640625" style="296" customWidth="1"/>
    <col min="2" max="2" width="21.77734375" style="297" customWidth="1"/>
    <col min="3" max="4" width="5.21875" style="296" customWidth="1"/>
    <col min="5" max="5" width="0.44140625" style="296" customWidth="1"/>
    <col min="6" max="7" width="5.21875" style="296" customWidth="1"/>
    <col min="8" max="8" width="0.44140625" style="296" customWidth="1"/>
    <col min="9" max="9" width="5.21875" style="296" customWidth="1"/>
    <col min="10" max="10" width="5.6640625" style="296" customWidth="1"/>
    <col min="11" max="11" width="0.44140625" style="296" customWidth="1"/>
    <col min="12" max="13" width="6" style="296" customWidth="1"/>
    <col min="14" max="16" width="0" style="296" hidden="1" customWidth="1"/>
    <col min="17" max="17" width="8.33203125" style="296" hidden="1" customWidth="1"/>
    <col min="18" max="16384" width="8" style="296"/>
  </cols>
  <sheetData>
    <row r="1" spans="1:17" s="253" customFormat="1" ht="20.100000000000001" customHeight="1">
      <c r="A1" s="295" t="s">
        <v>330</v>
      </c>
      <c r="B1" s="295"/>
      <c r="C1" s="295"/>
      <c r="D1" s="295"/>
      <c r="E1" s="295"/>
      <c r="F1" s="294"/>
      <c r="G1" s="294"/>
      <c r="H1" s="294"/>
      <c r="I1" s="294"/>
      <c r="J1" s="294"/>
      <c r="K1" s="294"/>
      <c r="L1" s="294"/>
      <c r="M1" s="294"/>
    </row>
    <row r="2" spans="1:17" s="253" customFormat="1" ht="15.95" customHeight="1">
      <c r="A2" s="293"/>
      <c r="B2" s="293"/>
      <c r="C2" s="293"/>
      <c r="D2" s="293"/>
      <c r="E2" s="293"/>
      <c r="F2" s="292"/>
      <c r="G2" s="292"/>
      <c r="H2" s="292"/>
      <c r="I2" s="292"/>
      <c r="J2" s="292"/>
      <c r="K2" s="292"/>
      <c r="L2" s="292"/>
      <c r="M2" s="292"/>
    </row>
    <row r="3" spans="1:17" s="282" customFormat="1" ht="15.95" customHeight="1">
      <c r="A3" s="290"/>
      <c r="B3" s="291"/>
      <c r="C3" s="290"/>
      <c r="D3" s="290"/>
      <c r="E3" s="290"/>
      <c r="F3" s="290"/>
      <c r="G3" s="290"/>
      <c r="H3" s="330"/>
      <c r="I3" s="330"/>
      <c r="J3" s="330"/>
      <c r="K3" s="330"/>
      <c r="L3" s="330"/>
      <c r="M3" s="329" t="s">
        <v>298</v>
      </c>
    </row>
    <row r="4" spans="1:17" s="282" customFormat="1" ht="15" customHeight="1">
      <c r="A4" s="286"/>
      <c r="B4" s="285"/>
      <c r="C4" s="428" t="s">
        <v>297</v>
      </c>
      <c r="D4" s="428"/>
      <c r="E4" s="284"/>
      <c r="F4" s="428" t="s">
        <v>225</v>
      </c>
      <c r="G4" s="428"/>
      <c r="H4" s="284"/>
      <c r="I4" s="428" t="s">
        <v>296</v>
      </c>
      <c r="J4" s="428"/>
      <c r="K4" s="284"/>
      <c r="L4" s="430" t="s">
        <v>234</v>
      </c>
      <c r="M4" s="430"/>
    </row>
    <row r="5" spans="1:17" s="282" customFormat="1" ht="24" customHeight="1">
      <c r="A5" s="432" t="s">
        <v>295</v>
      </c>
      <c r="B5" s="432"/>
      <c r="C5" s="429"/>
      <c r="D5" s="429"/>
      <c r="E5" s="283"/>
      <c r="F5" s="429"/>
      <c r="G5" s="429"/>
      <c r="H5" s="283"/>
      <c r="I5" s="429"/>
      <c r="J5" s="429"/>
      <c r="K5" s="283"/>
      <c r="L5" s="431"/>
      <c r="M5" s="431"/>
      <c r="P5" s="282" t="s">
        <v>291</v>
      </c>
      <c r="Q5" s="282" t="s">
        <v>290</v>
      </c>
    </row>
    <row r="6" spans="1:17" s="276" customFormat="1" ht="15" customHeight="1">
      <c r="A6" s="281"/>
      <c r="B6" s="280"/>
      <c r="C6" s="278" t="s">
        <v>294</v>
      </c>
      <c r="D6" s="278" t="s">
        <v>293</v>
      </c>
      <c r="E6" s="278"/>
      <c r="F6" s="279" t="s">
        <v>294</v>
      </c>
      <c r="G6" s="278" t="s">
        <v>293</v>
      </c>
      <c r="H6" s="278"/>
      <c r="I6" s="279" t="s">
        <v>294</v>
      </c>
      <c r="J6" s="278" t="s">
        <v>293</v>
      </c>
      <c r="K6" s="278"/>
      <c r="L6" s="277" t="s">
        <v>294</v>
      </c>
      <c r="M6" s="277" t="s">
        <v>293</v>
      </c>
      <c r="O6" s="276" t="s">
        <v>292</v>
      </c>
    </row>
    <row r="7" spans="1:17" ht="9.75" customHeight="1">
      <c r="A7" s="265"/>
      <c r="B7" s="328"/>
      <c r="C7" s="265"/>
      <c r="D7" s="258"/>
      <c r="E7" s="258"/>
      <c r="F7" s="265"/>
      <c r="G7" s="265"/>
      <c r="H7" s="265"/>
      <c r="I7" s="265"/>
      <c r="J7" s="265"/>
      <c r="K7" s="265"/>
      <c r="L7" s="265"/>
      <c r="M7" s="265"/>
    </row>
    <row r="8" spans="1:17" s="327" customFormat="1" ht="17.100000000000001" customHeight="1">
      <c r="A8" s="434" t="s">
        <v>288</v>
      </c>
      <c r="B8" s="434"/>
      <c r="C8" s="309"/>
      <c r="D8" s="322">
        <v>14034</v>
      </c>
      <c r="E8" s="326"/>
      <c r="F8" s="326"/>
      <c r="G8" s="325">
        <v>14500</v>
      </c>
      <c r="H8" s="325"/>
      <c r="I8" s="326"/>
      <c r="J8" s="325">
        <v>138747</v>
      </c>
      <c r="K8" s="325"/>
      <c r="L8" s="308"/>
      <c r="M8" s="324">
        <v>114.3</v>
      </c>
      <c r="O8" s="327">
        <v>14300</v>
      </c>
      <c r="P8" s="314">
        <f t="shared" ref="P8:P43" si="0">D8-O8</f>
        <v>-266</v>
      </c>
      <c r="Q8" s="313">
        <f t="shared" ref="Q8:Q43" si="1">G8/D8*100-100</f>
        <v>3.3205073393187945</v>
      </c>
    </row>
    <row r="9" spans="1:17" s="323" customFormat="1" ht="17.100000000000001" customHeight="1">
      <c r="A9" s="265"/>
      <c r="B9" s="273" t="s">
        <v>287</v>
      </c>
      <c r="C9" s="309"/>
      <c r="D9" s="322">
        <v>5525</v>
      </c>
      <c r="E9" s="326"/>
      <c r="F9" s="324"/>
      <c r="G9" s="325">
        <v>5800</v>
      </c>
      <c r="H9" s="325"/>
      <c r="I9" s="326"/>
      <c r="J9" s="325">
        <v>56654</v>
      </c>
      <c r="K9" s="325"/>
      <c r="L9" s="308"/>
      <c r="M9" s="324">
        <v>107.8</v>
      </c>
      <c r="O9" s="323">
        <v>5900</v>
      </c>
      <c r="P9" s="316">
        <f t="shared" si="0"/>
        <v>-375</v>
      </c>
      <c r="Q9" s="313">
        <f t="shared" si="1"/>
        <v>4.9773755656108705</v>
      </c>
    </row>
    <row r="10" spans="1:17" s="323" customFormat="1" ht="17.100000000000001" customHeight="1">
      <c r="A10" s="265"/>
      <c r="B10" s="273" t="s">
        <v>286</v>
      </c>
      <c r="C10" s="309"/>
      <c r="D10" s="322">
        <f>D8-D9</f>
        <v>8509</v>
      </c>
      <c r="E10" s="326"/>
      <c r="F10" s="324"/>
      <c r="G10" s="325">
        <f>G8-G9</f>
        <v>8700</v>
      </c>
      <c r="H10" s="325"/>
      <c r="I10" s="326"/>
      <c r="J10" s="325">
        <f>J8-J9</f>
        <v>82093</v>
      </c>
      <c r="K10" s="325"/>
      <c r="L10" s="308"/>
      <c r="M10" s="324">
        <v>119.3</v>
      </c>
      <c r="O10" s="323">
        <v>8400</v>
      </c>
      <c r="P10" s="316">
        <f t="shared" si="0"/>
        <v>109</v>
      </c>
      <c r="Q10" s="313">
        <f t="shared" si="1"/>
        <v>2.2446821013045053</v>
      </c>
    </row>
    <row r="11" spans="1:17" ht="17.100000000000001" customHeight="1">
      <c r="A11" s="427" t="s">
        <v>283</v>
      </c>
      <c r="B11" s="427"/>
      <c r="C11" s="320"/>
      <c r="D11" s="320"/>
      <c r="E11" s="322"/>
      <c r="F11" s="309"/>
      <c r="G11" s="309"/>
      <c r="H11" s="309"/>
      <c r="I11" s="309"/>
      <c r="J11" s="309"/>
      <c r="K11" s="309"/>
      <c r="L11" s="308"/>
      <c r="M11" s="308"/>
      <c r="P11" s="316">
        <f t="shared" si="0"/>
        <v>0</v>
      </c>
      <c r="Q11" s="313" t="e">
        <f t="shared" si="1"/>
        <v>#DIV/0!</v>
      </c>
    </row>
    <row r="12" spans="1:17" ht="15.95" customHeight="1">
      <c r="A12" s="318"/>
      <c r="B12" s="260" t="s">
        <v>327</v>
      </c>
      <c r="C12" s="320"/>
      <c r="D12" s="320">
        <v>111.381372</v>
      </c>
      <c r="E12" s="317"/>
      <c r="F12" s="310"/>
      <c r="G12" s="310">
        <v>110</v>
      </c>
      <c r="H12" s="310"/>
      <c r="I12" s="310"/>
      <c r="J12" s="309">
        <v>940.806468</v>
      </c>
      <c r="K12" s="309"/>
      <c r="L12" s="308"/>
      <c r="M12" s="307">
        <v>105.99898733130513</v>
      </c>
      <c r="O12" s="296">
        <v>105</v>
      </c>
      <c r="P12" s="316">
        <f t="shared" si="0"/>
        <v>6.3813719999999989</v>
      </c>
      <c r="Q12" s="313">
        <f t="shared" si="1"/>
        <v>-1.2402181578442111</v>
      </c>
    </row>
    <row r="13" spans="1:17" ht="15.95" customHeight="1">
      <c r="A13" s="318"/>
      <c r="B13" s="262" t="s">
        <v>326</v>
      </c>
      <c r="C13" s="320"/>
      <c r="D13" s="320">
        <v>51.277752999999997</v>
      </c>
      <c r="E13" s="317"/>
      <c r="F13" s="310"/>
      <c r="G13" s="310">
        <v>80</v>
      </c>
      <c r="H13" s="310"/>
      <c r="I13" s="310"/>
      <c r="J13" s="309">
        <v>779.046471</v>
      </c>
      <c r="K13" s="309"/>
      <c r="L13" s="308"/>
      <c r="M13" s="307">
        <v>84.300968957053669</v>
      </c>
      <c r="O13" s="296">
        <v>60</v>
      </c>
      <c r="P13" s="316">
        <f t="shared" si="0"/>
        <v>-8.722247000000003</v>
      </c>
      <c r="Q13" s="313">
        <f t="shared" si="1"/>
        <v>56.013076470023947</v>
      </c>
    </row>
    <row r="14" spans="1:17" ht="15.95" customHeight="1">
      <c r="A14" s="318"/>
      <c r="B14" s="260" t="s">
        <v>281</v>
      </c>
      <c r="C14" s="320"/>
      <c r="D14" s="320">
        <v>70.181986000000009</v>
      </c>
      <c r="E14" s="321"/>
      <c r="F14" s="310"/>
      <c r="G14" s="310">
        <v>70</v>
      </c>
      <c r="H14" s="310"/>
      <c r="I14" s="310"/>
      <c r="J14" s="309">
        <v>526.871578</v>
      </c>
      <c r="K14" s="309"/>
      <c r="L14" s="308"/>
      <c r="M14" s="307">
        <v>119.01649223628044</v>
      </c>
      <c r="O14" s="296">
        <v>80</v>
      </c>
      <c r="P14" s="316">
        <f t="shared" si="0"/>
        <v>-9.8180139999999909</v>
      </c>
      <c r="Q14" s="313">
        <f t="shared" si="1"/>
        <v>-0.25930585663394368</v>
      </c>
    </row>
    <row r="15" spans="1:17" ht="15.95" customHeight="1">
      <c r="A15" s="318"/>
      <c r="B15" s="262" t="s">
        <v>325</v>
      </c>
      <c r="C15" s="259">
        <v>390.20100000000002</v>
      </c>
      <c r="D15" s="259">
        <v>94.616629000000003</v>
      </c>
      <c r="E15" s="317"/>
      <c r="F15" s="310">
        <v>250</v>
      </c>
      <c r="G15" s="310">
        <v>64.781846998255531</v>
      </c>
      <c r="H15" s="310"/>
      <c r="I15" s="310">
        <v>2154.366</v>
      </c>
      <c r="J15" s="309">
        <v>564.83634999825551</v>
      </c>
      <c r="K15" s="309"/>
      <c r="L15" s="308">
        <v>121.25161739850843</v>
      </c>
      <c r="M15" s="307">
        <v>100.83373078509443</v>
      </c>
      <c r="N15" s="296">
        <v>250</v>
      </c>
      <c r="O15" s="296">
        <v>57.072510267714449</v>
      </c>
      <c r="P15" s="316">
        <f t="shared" si="0"/>
        <v>37.544118732285554</v>
      </c>
      <c r="Q15" s="313">
        <f t="shared" si="1"/>
        <v>-31.532281711013482</v>
      </c>
    </row>
    <row r="16" spans="1:17" ht="15.95" customHeight="1">
      <c r="A16" s="318"/>
      <c r="B16" s="262" t="s">
        <v>324</v>
      </c>
      <c r="C16" s="320"/>
      <c r="D16" s="320">
        <v>64.350264999999993</v>
      </c>
      <c r="E16" s="259"/>
      <c r="F16" s="259"/>
      <c r="G16" s="259">
        <v>65</v>
      </c>
      <c r="H16" s="259"/>
      <c r="I16" s="259"/>
      <c r="J16" s="259">
        <v>553.08822299999997</v>
      </c>
      <c r="K16" s="265"/>
      <c r="L16" s="308"/>
      <c r="M16" s="307">
        <v>90.666142513077205</v>
      </c>
      <c r="O16" s="296">
        <v>70</v>
      </c>
      <c r="P16" s="316">
        <f t="shared" si="0"/>
        <v>-5.6497350000000068</v>
      </c>
      <c r="Q16" s="313">
        <f t="shared" si="1"/>
        <v>1.0096850417010899</v>
      </c>
    </row>
    <row r="17" spans="1:17" ht="15.95" customHeight="1">
      <c r="A17" s="318"/>
      <c r="B17" s="262" t="s">
        <v>323</v>
      </c>
      <c r="C17" s="320"/>
      <c r="D17" s="320">
        <v>315.03566600000005</v>
      </c>
      <c r="E17" s="317"/>
      <c r="F17" s="310"/>
      <c r="G17" s="310">
        <v>320</v>
      </c>
      <c r="H17" s="310"/>
      <c r="I17" s="310"/>
      <c r="J17" s="309">
        <v>2876.1685339999999</v>
      </c>
      <c r="K17" s="309"/>
      <c r="L17" s="308"/>
      <c r="M17" s="307">
        <v>105.10718954632581</v>
      </c>
      <c r="O17" s="296">
        <v>320</v>
      </c>
      <c r="P17" s="316">
        <f t="shared" si="0"/>
        <v>-4.9643339999999512</v>
      </c>
      <c r="Q17" s="313">
        <f t="shared" si="1"/>
        <v>1.5758006269677196</v>
      </c>
    </row>
    <row r="18" spans="1:17" ht="15.95" customHeight="1">
      <c r="A18" s="318"/>
      <c r="B18" s="262" t="s">
        <v>322</v>
      </c>
      <c r="C18" s="320">
        <v>620.09500000000003</v>
      </c>
      <c r="D18" s="320">
        <v>295.40529599999996</v>
      </c>
      <c r="E18" s="317"/>
      <c r="F18" s="310">
        <v>750</v>
      </c>
      <c r="G18" s="310">
        <v>350</v>
      </c>
      <c r="H18" s="310"/>
      <c r="I18" s="310">
        <v>7839.9889999999996</v>
      </c>
      <c r="J18" s="309">
        <v>4321.8693240000002</v>
      </c>
      <c r="K18" s="309"/>
      <c r="L18" s="308">
        <v>108.03711851922795</v>
      </c>
      <c r="M18" s="307">
        <v>64.15540945925629</v>
      </c>
      <c r="N18" s="296">
        <v>600</v>
      </c>
      <c r="O18" s="296">
        <v>268.61001919736725</v>
      </c>
      <c r="P18" s="316">
        <f t="shared" si="0"/>
        <v>26.795276802632713</v>
      </c>
      <c r="Q18" s="313">
        <f t="shared" si="1"/>
        <v>18.481288162145887</v>
      </c>
    </row>
    <row r="19" spans="1:17" ht="15.95" customHeight="1">
      <c r="A19" s="318"/>
      <c r="B19" s="260" t="s">
        <v>321</v>
      </c>
      <c r="C19" s="320">
        <v>58.517000000000003</v>
      </c>
      <c r="D19" s="320">
        <v>24.711396000000001</v>
      </c>
      <c r="E19" s="317"/>
      <c r="F19" s="310">
        <v>120</v>
      </c>
      <c r="G19" s="310">
        <v>50</v>
      </c>
      <c r="H19" s="310"/>
      <c r="I19" s="310">
        <v>897.13900000000001</v>
      </c>
      <c r="J19" s="309">
        <v>440.23665399999999</v>
      </c>
      <c r="K19" s="309"/>
      <c r="L19" s="308">
        <v>118.74991727179591</v>
      </c>
      <c r="M19" s="307">
        <v>65.656549245226117</v>
      </c>
      <c r="N19" s="296">
        <v>100</v>
      </c>
      <c r="O19" s="296">
        <v>41.263830833538236</v>
      </c>
      <c r="P19" s="316">
        <f t="shared" si="0"/>
        <v>-16.552434833538236</v>
      </c>
      <c r="Q19" s="313">
        <f t="shared" si="1"/>
        <v>102.33579681212666</v>
      </c>
    </row>
    <row r="20" spans="1:17" ht="15.95" customHeight="1">
      <c r="A20" s="318"/>
      <c r="B20" s="260" t="s">
        <v>320</v>
      </c>
      <c r="C20" s="320"/>
      <c r="D20" s="320">
        <v>78.808948999999998</v>
      </c>
      <c r="E20" s="317"/>
      <c r="F20" s="310"/>
      <c r="G20" s="310">
        <v>85</v>
      </c>
      <c r="H20" s="310"/>
      <c r="I20" s="310"/>
      <c r="J20" s="309">
        <v>871.08696499999996</v>
      </c>
      <c r="K20" s="309"/>
      <c r="L20" s="308"/>
      <c r="M20" s="307">
        <v>101.89201935595544</v>
      </c>
      <c r="O20" s="296">
        <v>90</v>
      </c>
      <c r="P20" s="316">
        <f t="shared" si="0"/>
        <v>-11.191051000000002</v>
      </c>
      <c r="Q20" s="313">
        <f t="shared" si="1"/>
        <v>7.855771557110856</v>
      </c>
    </row>
    <row r="21" spans="1:17" ht="15.95" customHeight="1">
      <c r="A21" s="318"/>
      <c r="B21" s="262" t="s">
        <v>271</v>
      </c>
      <c r="C21" s="320"/>
      <c r="D21" s="320">
        <v>246.22067899999999</v>
      </c>
      <c r="E21" s="317"/>
      <c r="F21" s="310"/>
      <c r="G21" s="310">
        <v>260</v>
      </c>
      <c r="H21" s="310"/>
      <c r="I21" s="310"/>
      <c r="J21" s="309">
        <v>2632.4300580000004</v>
      </c>
      <c r="K21" s="309"/>
      <c r="L21" s="308"/>
      <c r="M21" s="307">
        <v>95.484673793951785</v>
      </c>
      <c r="O21" s="296">
        <v>270</v>
      </c>
      <c r="P21" s="314">
        <f t="shared" si="0"/>
        <v>-23.77932100000001</v>
      </c>
      <c r="Q21" s="313">
        <f t="shared" si="1"/>
        <v>5.5963297055159273</v>
      </c>
    </row>
    <row r="22" spans="1:17" ht="15.95" customHeight="1">
      <c r="A22" s="318"/>
      <c r="B22" s="262" t="s">
        <v>319</v>
      </c>
      <c r="C22" s="320"/>
      <c r="D22" s="320">
        <v>297.63076899999999</v>
      </c>
      <c r="E22" s="317"/>
      <c r="F22" s="310"/>
      <c r="G22" s="310">
        <v>320</v>
      </c>
      <c r="H22" s="310"/>
      <c r="I22" s="310"/>
      <c r="J22" s="309">
        <v>2844.6193240000002</v>
      </c>
      <c r="K22" s="309"/>
      <c r="L22" s="308"/>
      <c r="M22" s="307">
        <v>107.1622559615639</v>
      </c>
      <c r="O22" s="296">
        <v>300</v>
      </c>
      <c r="P22" s="316">
        <f t="shared" si="0"/>
        <v>-2.3692310000000134</v>
      </c>
      <c r="Q22" s="313">
        <f t="shared" si="1"/>
        <v>7.5157656162894995</v>
      </c>
    </row>
    <row r="23" spans="1:17" ht="15.95" customHeight="1">
      <c r="A23" s="318"/>
      <c r="B23" s="262" t="s">
        <v>318</v>
      </c>
      <c r="C23" s="320"/>
      <c r="D23" s="320">
        <v>189.577157</v>
      </c>
      <c r="E23" s="317"/>
      <c r="F23" s="310"/>
      <c r="G23" s="310">
        <v>200</v>
      </c>
      <c r="H23" s="310"/>
      <c r="I23" s="310"/>
      <c r="J23" s="309">
        <v>1845.400621</v>
      </c>
      <c r="K23" s="309"/>
      <c r="L23" s="308"/>
      <c r="M23" s="307">
        <v>110.70291173479131</v>
      </c>
      <c r="O23" s="296">
        <v>200</v>
      </c>
      <c r="P23" s="316">
        <f t="shared" si="0"/>
        <v>-10.422843</v>
      </c>
      <c r="Q23" s="313">
        <f t="shared" si="1"/>
        <v>5.4979424551661538</v>
      </c>
    </row>
    <row r="24" spans="1:17" ht="15.95" customHeight="1">
      <c r="A24" s="318"/>
      <c r="B24" s="262" t="s">
        <v>317</v>
      </c>
      <c r="C24" s="320">
        <v>285.04500000000002</v>
      </c>
      <c r="D24" s="320">
        <v>91.628368000000009</v>
      </c>
      <c r="E24" s="317"/>
      <c r="F24" s="310">
        <v>400</v>
      </c>
      <c r="G24" s="310">
        <v>122.33388419158882</v>
      </c>
      <c r="H24" s="310"/>
      <c r="I24" s="310">
        <v>3523.924</v>
      </c>
      <c r="J24" s="309">
        <v>1112.5630191915889</v>
      </c>
      <c r="K24" s="309"/>
      <c r="L24" s="308">
        <v>106.59206271281441</v>
      </c>
      <c r="M24" s="307">
        <v>102.95420963321378</v>
      </c>
      <c r="N24" s="296">
        <v>320</v>
      </c>
      <c r="O24" s="296">
        <v>95.195046877764028</v>
      </c>
      <c r="P24" s="316">
        <f t="shared" si="0"/>
        <v>-3.5666788777640193</v>
      </c>
      <c r="Q24" s="313">
        <f t="shared" si="1"/>
        <v>33.510927741929009</v>
      </c>
    </row>
    <row r="25" spans="1:17" ht="15.95" customHeight="1">
      <c r="A25" s="318"/>
      <c r="B25" s="262" t="s">
        <v>316</v>
      </c>
      <c r="C25" s="320"/>
      <c r="D25" s="320">
        <v>54.920676</v>
      </c>
      <c r="E25" s="317"/>
      <c r="F25" s="310"/>
      <c r="G25" s="310">
        <v>55</v>
      </c>
      <c r="H25" s="310"/>
      <c r="I25" s="310"/>
      <c r="J25" s="309">
        <v>601.81281300000001</v>
      </c>
      <c r="K25" s="309"/>
      <c r="L25" s="308"/>
      <c r="M25" s="307">
        <v>97.330159092122045</v>
      </c>
      <c r="O25" s="296">
        <v>45</v>
      </c>
      <c r="P25" s="316">
        <f t="shared" si="0"/>
        <v>9.9206760000000003</v>
      </c>
      <c r="Q25" s="313">
        <f t="shared" si="1"/>
        <v>0.14443376479924552</v>
      </c>
    </row>
    <row r="26" spans="1:17" ht="15.95" customHeight="1">
      <c r="A26" s="318"/>
      <c r="B26" s="262" t="s">
        <v>315</v>
      </c>
      <c r="C26" s="320">
        <v>339.774</v>
      </c>
      <c r="D26" s="320">
        <v>511.27601699999997</v>
      </c>
      <c r="E26" s="317"/>
      <c r="F26" s="310">
        <v>400</v>
      </c>
      <c r="G26" s="310">
        <v>573.6327308938661</v>
      </c>
      <c r="H26" s="310"/>
      <c r="I26" s="310">
        <v>3180.1849999999999</v>
      </c>
      <c r="J26" s="309">
        <v>4923.5286098938659</v>
      </c>
      <c r="K26" s="309"/>
      <c r="L26" s="308">
        <v>111.83964815464765</v>
      </c>
      <c r="M26" s="307">
        <v>94.023113522788123</v>
      </c>
      <c r="N26" s="296">
        <v>330</v>
      </c>
      <c r="O26" s="296">
        <v>510.1112858055323</v>
      </c>
      <c r="P26" s="316">
        <f t="shared" si="0"/>
        <v>1.164731194467663</v>
      </c>
      <c r="Q26" s="313">
        <f t="shared" si="1"/>
        <v>12.196291596025731</v>
      </c>
    </row>
    <row r="27" spans="1:17" ht="15.95" customHeight="1">
      <c r="A27" s="318"/>
      <c r="B27" s="260" t="s">
        <v>314</v>
      </c>
      <c r="C27" s="320"/>
      <c r="D27" s="320">
        <v>339.58243099999999</v>
      </c>
      <c r="E27" s="317"/>
      <c r="F27" s="310"/>
      <c r="G27" s="310">
        <v>360</v>
      </c>
      <c r="H27" s="310"/>
      <c r="I27" s="310"/>
      <c r="J27" s="309">
        <v>3143.8458220000002</v>
      </c>
      <c r="K27" s="309"/>
      <c r="L27" s="308"/>
      <c r="M27" s="307">
        <v>121.67916878487436</v>
      </c>
      <c r="O27" s="296">
        <v>350</v>
      </c>
      <c r="P27" s="316">
        <f t="shared" si="0"/>
        <v>-10.417569000000015</v>
      </c>
      <c r="Q27" s="313">
        <f t="shared" si="1"/>
        <v>6.0125516328611184</v>
      </c>
    </row>
    <row r="28" spans="1:17" ht="15.95" customHeight="1">
      <c r="A28" s="318"/>
      <c r="B28" s="262" t="s">
        <v>268</v>
      </c>
      <c r="C28" s="320">
        <v>35.07</v>
      </c>
      <c r="D28" s="320">
        <v>56.914946999999998</v>
      </c>
      <c r="E28" s="317"/>
      <c r="F28" s="310">
        <v>35</v>
      </c>
      <c r="G28" s="310">
        <v>54.767138513924351</v>
      </c>
      <c r="H28" s="310"/>
      <c r="I28" s="310">
        <v>319.346</v>
      </c>
      <c r="J28" s="309">
        <v>544.01032551392427</v>
      </c>
      <c r="K28" s="309"/>
      <c r="L28" s="308">
        <v>121.1732341725322</v>
      </c>
      <c r="M28" s="307">
        <v>102.55527133381928</v>
      </c>
      <c r="N28" s="296">
        <v>35</v>
      </c>
      <c r="O28" s="296">
        <v>57.965923432898606</v>
      </c>
      <c r="P28" s="316">
        <f t="shared" si="0"/>
        <v>-1.050976432898608</v>
      </c>
      <c r="Q28" s="313">
        <f t="shared" si="1"/>
        <v>-3.7737160434773784</v>
      </c>
    </row>
    <row r="29" spans="1:17" ht="15.95" customHeight="1">
      <c r="A29" s="318"/>
      <c r="B29" s="262" t="s">
        <v>265</v>
      </c>
      <c r="C29" s="320"/>
      <c r="D29" s="311">
        <v>174.38093900000001</v>
      </c>
      <c r="E29" s="317"/>
      <c r="F29" s="310"/>
      <c r="G29" s="310">
        <v>185</v>
      </c>
      <c r="H29" s="310"/>
      <c r="I29" s="310"/>
      <c r="J29" s="309">
        <v>1808.7349040000001</v>
      </c>
      <c r="K29" s="309"/>
      <c r="L29" s="308"/>
      <c r="M29" s="307">
        <v>95.045411870837043</v>
      </c>
      <c r="O29" s="296">
        <v>200</v>
      </c>
      <c r="P29" s="314">
        <f t="shared" si="0"/>
        <v>-25.619060999999988</v>
      </c>
      <c r="Q29" s="313">
        <f t="shared" si="1"/>
        <v>6.0895766824606881</v>
      </c>
    </row>
    <row r="30" spans="1:17" ht="15.95" customHeight="1">
      <c r="A30" s="318"/>
      <c r="B30" s="262" t="s">
        <v>313</v>
      </c>
      <c r="C30" s="320">
        <v>147.559</v>
      </c>
      <c r="D30" s="311">
        <v>120.824192</v>
      </c>
      <c r="E30" s="317"/>
      <c r="F30" s="310">
        <v>150</v>
      </c>
      <c r="G30" s="310">
        <v>118.45209480587762</v>
      </c>
      <c r="H30" s="310"/>
      <c r="I30" s="310">
        <v>1409.3820000000001</v>
      </c>
      <c r="J30" s="309">
        <v>1165.1561878058776</v>
      </c>
      <c r="K30" s="309"/>
      <c r="L30" s="308">
        <v>104.64990395460509</v>
      </c>
      <c r="M30" s="307">
        <v>99.803592541572982</v>
      </c>
      <c r="N30" s="296">
        <v>160</v>
      </c>
      <c r="O30" s="296">
        <v>129.26081730769232</v>
      </c>
      <c r="P30" s="316">
        <f t="shared" si="0"/>
        <v>-8.4366253076923243</v>
      </c>
      <c r="Q30" s="313">
        <f t="shared" si="1"/>
        <v>-1.9632634448922062</v>
      </c>
    </row>
    <row r="31" spans="1:17" ht="15.95" customHeight="1">
      <c r="A31" s="318"/>
      <c r="B31" s="262" t="s">
        <v>312</v>
      </c>
      <c r="C31" s="320">
        <v>102.22799999999999</v>
      </c>
      <c r="D31" s="311">
        <v>166.19366500000001</v>
      </c>
      <c r="E31" s="317"/>
      <c r="F31" s="310">
        <v>90</v>
      </c>
      <c r="G31" s="310">
        <v>146.03212417695747</v>
      </c>
      <c r="H31" s="310"/>
      <c r="I31" s="310">
        <v>902.78300000000002</v>
      </c>
      <c r="J31" s="309">
        <v>1452.9385551769576</v>
      </c>
      <c r="K31" s="309"/>
      <c r="L31" s="308">
        <v>143.23681960039539</v>
      </c>
      <c r="M31" s="307">
        <v>117.64977829119245</v>
      </c>
      <c r="N31" s="296">
        <v>100</v>
      </c>
      <c r="O31" s="296">
        <v>162.85771977164677</v>
      </c>
      <c r="P31" s="316">
        <f t="shared" si="0"/>
        <v>3.3359452283532391</v>
      </c>
      <c r="Q31" s="313">
        <f t="shared" si="1"/>
        <v>-12.131353396077131</v>
      </c>
    </row>
    <row r="32" spans="1:17" ht="15.95" customHeight="1">
      <c r="A32" s="318"/>
      <c r="B32" s="262" t="s">
        <v>311</v>
      </c>
      <c r="C32" s="320">
        <v>64.555000000000007</v>
      </c>
      <c r="D32" s="311">
        <v>123.117119</v>
      </c>
      <c r="E32" s="317"/>
      <c r="F32" s="310">
        <v>70</v>
      </c>
      <c r="G32" s="310">
        <v>126.24532752992384</v>
      </c>
      <c r="H32" s="310"/>
      <c r="I32" s="310">
        <v>652.07500000000005</v>
      </c>
      <c r="J32" s="309">
        <v>1263.5847415299238</v>
      </c>
      <c r="K32" s="309"/>
      <c r="L32" s="308">
        <v>106.49999918337616</v>
      </c>
      <c r="M32" s="307">
        <v>97.556076398173303</v>
      </c>
      <c r="N32" s="296">
        <v>65</v>
      </c>
      <c r="O32" s="296">
        <v>125.28905981302567</v>
      </c>
      <c r="P32" s="316">
        <f t="shared" si="0"/>
        <v>-2.171940813025671</v>
      </c>
      <c r="Q32" s="313">
        <f t="shared" si="1"/>
        <v>2.5408396129898279</v>
      </c>
    </row>
    <row r="33" spans="1:17" ht="15.95" customHeight="1">
      <c r="A33" s="318"/>
      <c r="B33" s="262" t="s">
        <v>310</v>
      </c>
      <c r="C33" s="320"/>
      <c r="D33" s="311">
        <v>827.52110400000004</v>
      </c>
      <c r="E33" s="317"/>
      <c r="F33" s="310"/>
      <c r="G33" s="310">
        <v>870</v>
      </c>
      <c r="H33" s="310"/>
      <c r="I33" s="310"/>
      <c r="J33" s="309">
        <v>8358.7837729999992</v>
      </c>
      <c r="K33" s="309"/>
      <c r="L33" s="308"/>
      <c r="M33" s="307">
        <v>107.46055412669145</v>
      </c>
      <c r="O33" s="296">
        <v>800</v>
      </c>
      <c r="P33" s="316">
        <f t="shared" si="0"/>
        <v>27.521104000000037</v>
      </c>
      <c r="Q33" s="313">
        <f t="shared" si="1"/>
        <v>5.1332704138503686</v>
      </c>
    </row>
    <row r="34" spans="1:17" ht="15.95" customHeight="1">
      <c r="A34" s="318"/>
      <c r="B34" s="262" t="s">
        <v>309</v>
      </c>
      <c r="C34" s="320"/>
      <c r="D34" s="311">
        <v>404.52837599999998</v>
      </c>
      <c r="E34" s="317"/>
      <c r="F34" s="310"/>
      <c r="G34" s="310">
        <v>420</v>
      </c>
      <c r="H34" s="310"/>
      <c r="I34" s="310"/>
      <c r="J34" s="309">
        <v>4197.6459439999999</v>
      </c>
      <c r="K34" s="309"/>
      <c r="L34" s="308"/>
      <c r="M34" s="307">
        <v>107.51494161059365</v>
      </c>
      <c r="O34" s="296">
        <v>400</v>
      </c>
      <c r="P34" s="316">
        <f t="shared" si="0"/>
        <v>4.5283759999999802</v>
      </c>
      <c r="Q34" s="313">
        <f t="shared" si="1"/>
        <v>3.824607844073725</v>
      </c>
    </row>
    <row r="35" spans="1:17" ht="15.95" customHeight="1">
      <c r="A35" s="318"/>
      <c r="B35" s="260" t="s">
        <v>308</v>
      </c>
      <c r="C35" s="320">
        <v>1261.558</v>
      </c>
      <c r="D35" s="311">
        <v>558.50494200000003</v>
      </c>
      <c r="E35" s="317"/>
      <c r="F35" s="310">
        <v>1600</v>
      </c>
      <c r="G35" s="310">
        <v>600</v>
      </c>
      <c r="H35" s="310"/>
      <c r="I35" s="310">
        <v>12755.377</v>
      </c>
      <c r="J35" s="309">
        <v>6295.4200730000002</v>
      </c>
      <c r="K35" s="309"/>
      <c r="L35" s="308">
        <v>135.47441728073548</v>
      </c>
      <c r="M35" s="307">
        <v>100.62638309157114</v>
      </c>
      <c r="N35" s="296">
        <v>1550</v>
      </c>
      <c r="O35" s="296">
        <v>680</v>
      </c>
      <c r="P35" s="314">
        <f t="shared" si="0"/>
        <v>-121.49505799999997</v>
      </c>
      <c r="Q35" s="313">
        <f t="shared" si="1"/>
        <v>7.4296671129545615</v>
      </c>
    </row>
    <row r="36" spans="1:17" ht="15.95" customHeight="1">
      <c r="A36" s="318"/>
      <c r="B36" s="262" t="s">
        <v>307</v>
      </c>
      <c r="C36" s="320">
        <v>145.80600000000001</v>
      </c>
      <c r="D36" s="311">
        <v>395.67062499999997</v>
      </c>
      <c r="E36" s="317"/>
      <c r="F36" s="310">
        <v>160</v>
      </c>
      <c r="G36" s="310">
        <v>435.07220617314664</v>
      </c>
      <c r="H36" s="310"/>
      <c r="I36" s="310">
        <v>1151.3220000000001</v>
      </c>
      <c r="J36" s="309">
        <v>3453.2812501731469</v>
      </c>
      <c r="K36" s="309"/>
      <c r="L36" s="308">
        <v>146.61460820532022</v>
      </c>
      <c r="M36" s="307">
        <v>122.63593776184329</v>
      </c>
      <c r="N36" s="296">
        <v>150</v>
      </c>
      <c r="O36" s="296">
        <v>416.37139250424417</v>
      </c>
      <c r="P36" s="316">
        <f t="shared" si="0"/>
        <v>-20.700767504244197</v>
      </c>
      <c r="Q36" s="313">
        <f t="shared" si="1"/>
        <v>9.9581769996563736</v>
      </c>
    </row>
    <row r="37" spans="1:17" ht="15.95" customHeight="1">
      <c r="A37" s="318"/>
      <c r="B37" s="262" t="s">
        <v>306</v>
      </c>
      <c r="C37" s="320"/>
      <c r="D37" s="311">
        <v>2147.3019920000002</v>
      </c>
      <c r="E37" s="317"/>
      <c r="F37" s="310"/>
      <c r="G37" s="310">
        <v>2200</v>
      </c>
      <c r="H37" s="310"/>
      <c r="I37" s="310"/>
      <c r="J37" s="309">
        <v>19534.860971999999</v>
      </c>
      <c r="K37" s="309"/>
      <c r="L37" s="308"/>
      <c r="M37" s="307">
        <v>129.67743039019172</v>
      </c>
      <c r="O37" s="296">
        <v>2100</v>
      </c>
      <c r="P37" s="316">
        <f t="shared" si="0"/>
        <v>47.301992000000155</v>
      </c>
      <c r="Q37" s="313">
        <f t="shared" si="1"/>
        <v>2.4541498213260979</v>
      </c>
    </row>
    <row r="38" spans="1:17" ht="15.95" customHeight="1">
      <c r="A38" s="318"/>
      <c r="B38" s="262" t="s">
        <v>305</v>
      </c>
      <c r="C38" s="320"/>
      <c r="D38" s="311">
        <v>954.34269900000004</v>
      </c>
      <c r="E38" s="317"/>
      <c r="F38" s="310"/>
      <c r="G38" s="310">
        <v>980</v>
      </c>
      <c r="H38" s="310"/>
      <c r="I38" s="310"/>
      <c r="J38" s="309">
        <v>9116.7534139999989</v>
      </c>
      <c r="K38" s="309"/>
      <c r="L38" s="308"/>
      <c r="M38" s="307">
        <v>131.76154767490823</v>
      </c>
      <c r="O38" s="296">
        <v>950</v>
      </c>
      <c r="P38" s="316">
        <f t="shared" si="0"/>
        <v>4.3426990000000387</v>
      </c>
      <c r="Q38" s="313">
        <f t="shared" si="1"/>
        <v>2.6884787851245449</v>
      </c>
    </row>
    <row r="39" spans="1:17" ht="15.95" customHeight="1">
      <c r="A39" s="318"/>
      <c r="B39" s="302" t="s">
        <v>304</v>
      </c>
      <c r="C39" s="320"/>
      <c r="D39" s="311">
        <v>2255.6708829999998</v>
      </c>
      <c r="E39" s="317"/>
      <c r="F39" s="310"/>
      <c r="G39" s="310">
        <v>2300</v>
      </c>
      <c r="H39" s="310"/>
      <c r="I39" s="310"/>
      <c r="J39" s="309">
        <v>23084.163155999999</v>
      </c>
      <c r="K39" s="309"/>
      <c r="L39" s="308"/>
      <c r="M39" s="307">
        <v>126.75251149427001</v>
      </c>
      <c r="O39" s="296">
        <v>2400</v>
      </c>
      <c r="P39" s="314">
        <f t="shared" si="0"/>
        <v>-144.32911700000022</v>
      </c>
      <c r="Q39" s="313">
        <f t="shared" si="1"/>
        <v>1.965229827369285</v>
      </c>
    </row>
    <row r="40" spans="1:17" ht="15.95" customHeight="1">
      <c r="A40" s="318"/>
      <c r="B40" s="262" t="s">
        <v>303</v>
      </c>
      <c r="C40" s="320"/>
      <c r="D40" s="311">
        <v>465.79931799999997</v>
      </c>
      <c r="E40" s="317"/>
      <c r="F40" s="310"/>
      <c r="G40" s="310">
        <v>463.35294791470085</v>
      </c>
      <c r="H40" s="310"/>
      <c r="I40" s="310"/>
      <c r="J40" s="309">
        <v>4774.9069849147008</v>
      </c>
      <c r="K40" s="309"/>
      <c r="L40" s="308"/>
      <c r="M40" s="307">
        <v>164.38940897867232</v>
      </c>
      <c r="O40" s="296">
        <v>455.47849176845455</v>
      </c>
      <c r="P40" s="316">
        <f t="shared" si="0"/>
        <v>10.320826231545425</v>
      </c>
      <c r="Q40" s="313">
        <f t="shared" si="1"/>
        <v>-0.52519829694107045</v>
      </c>
    </row>
    <row r="41" spans="1:17" ht="15.95" customHeight="1">
      <c r="A41" s="318"/>
      <c r="B41" s="319" t="s">
        <v>302</v>
      </c>
      <c r="C41" s="306">
        <v>8.58</v>
      </c>
      <c r="D41" s="311">
        <v>196.31604000000002</v>
      </c>
      <c r="E41" s="317"/>
      <c r="F41" s="310">
        <v>11</v>
      </c>
      <c r="G41" s="310">
        <v>203.35294791470085</v>
      </c>
      <c r="H41" s="310"/>
      <c r="I41" s="310">
        <v>94.61</v>
      </c>
      <c r="J41" s="309">
        <v>2312.4906749147008</v>
      </c>
      <c r="K41" s="309"/>
      <c r="L41" s="308">
        <v>182.81772332901781</v>
      </c>
      <c r="M41" s="307">
        <v>200.15625761454393</v>
      </c>
      <c r="N41" s="296">
        <v>8</v>
      </c>
      <c r="O41" s="296">
        <v>185.47849176845457</v>
      </c>
      <c r="P41" s="316">
        <f t="shared" si="0"/>
        <v>10.837548231545441</v>
      </c>
      <c r="Q41" s="313">
        <f t="shared" si="1"/>
        <v>3.584479350083086</v>
      </c>
    </row>
    <row r="42" spans="1:17" ht="15.95" customHeight="1">
      <c r="A42" s="318"/>
      <c r="B42" s="262" t="s">
        <v>301</v>
      </c>
      <c r="C42" s="311"/>
      <c r="D42" s="259">
        <v>31.471572000000002</v>
      </c>
      <c r="E42" s="317"/>
      <c r="F42" s="310"/>
      <c r="G42" s="310">
        <v>35</v>
      </c>
      <c r="H42" s="310"/>
      <c r="I42" s="310"/>
      <c r="J42" s="309">
        <v>293.48409500000002</v>
      </c>
      <c r="K42" s="309"/>
      <c r="L42" s="308"/>
      <c r="M42" s="307">
        <v>91.746721060988463</v>
      </c>
      <c r="O42" s="296">
        <v>32</v>
      </c>
      <c r="P42" s="316">
        <f t="shared" si="0"/>
        <v>-0.52842799999999812</v>
      </c>
      <c r="Q42" s="313">
        <f t="shared" si="1"/>
        <v>11.211476821049786</v>
      </c>
    </row>
    <row r="43" spans="1:17" ht="15.95" customHeight="1">
      <c r="A43" s="315"/>
      <c r="B43" s="315" t="s">
        <v>300</v>
      </c>
      <c r="D43" s="259">
        <v>305.15159600000004</v>
      </c>
      <c r="E43" s="310"/>
      <c r="F43" s="310"/>
      <c r="G43" s="310">
        <v>200</v>
      </c>
      <c r="H43" s="310"/>
      <c r="I43" s="310"/>
      <c r="J43" s="309">
        <v>2320.4815720000001</v>
      </c>
      <c r="K43" s="308"/>
      <c r="L43" s="308"/>
      <c r="M43" s="307">
        <v>372.8880292318255</v>
      </c>
      <c r="O43" s="296">
        <v>150</v>
      </c>
      <c r="P43" s="314">
        <f t="shared" si="0"/>
        <v>155.15159600000004</v>
      </c>
      <c r="Q43" s="313">
        <f t="shared" si="1"/>
        <v>-34.458805845472313</v>
      </c>
    </row>
    <row r="44" spans="1:17" ht="15.95" customHeight="1">
      <c r="A44" s="265"/>
      <c r="B44" s="301" t="s">
        <v>299</v>
      </c>
      <c r="E44" s="310"/>
      <c r="F44" s="310"/>
      <c r="G44" s="310"/>
      <c r="H44" s="310"/>
      <c r="I44" s="310"/>
      <c r="J44" s="309"/>
      <c r="K44" s="308"/>
      <c r="L44" s="308"/>
      <c r="M44" s="307"/>
    </row>
    <row r="45" spans="1:17" ht="17.100000000000001" customHeight="1">
      <c r="A45" s="265"/>
      <c r="B45" s="265"/>
      <c r="C45" s="312"/>
      <c r="D45" s="311"/>
      <c r="E45" s="310"/>
      <c r="F45" s="307"/>
      <c r="G45" s="310"/>
      <c r="H45" s="307"/>
      <c r="I45" s="307"/>
      <c r="J45" s="309"/>
      <c r="K45" s="308"/>
      <c r="L45" s="308"/>
      <c r="M45" s="307"/>
    </row>
    <row r="46" spans="1:17" ht="15.95" customHeight="1">
      <c r="A46" s="265"/>
      <c r="B46" s="302"/>
      <c r="C46" s="265"/>
      <c r="D46" s="265"/>
      <c r="E46" s="306"/>
      <c r="F46" s="303"/>
      <c r="G46" s="306"/>
      <c r="H46" s="303"/>
      <c r="I46" s="303"/>
      <c r="J46" s="305"/>
      <c r="K46" s="304"/>
      <c r="L46" s="304"/>
      <c r="M46" s="303"/>
    </row>
    <row r="47" spans="1:17" ht="20.25" customHeight="1">
      <c r="A47" s="265"/>
      <c r="B47" s="302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</row>
    <row r="48" spans="1:17" ht="18" customHeight="1">
      <c r="A48" s="265"/>
      <c r="B48" s="301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</row>
    <row r="49" spans="1:13">
      <c r="A49" s="298"/>
      <c r="B49" s="300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</row>
    <row r="50" spans="1:13">
      <c r="A50" s="298"/>
      <c r="B50" s="299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</row>
    <row r="51" spans="1:13">
      <c r="A51" s="298"/>
      <c r="B51" s="299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</row>
    <row r="52" spans="1:13"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</row>
    <row r="53" spans="1:13"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</row>
    <row r="54" spans="1:13"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3"/>
    </row>
    <row r="55" spans="1:13"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</row>
    <row r="56" spans="1:13"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</row>
    <row r="57" spans="1:13"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</row>
    <row r="58" spans="1:13"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</row>
    <row r="59" spans="1:13"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</row>
    <row r="60" spans="1:13"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</row>
    <row r="61" spans="1:13"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</row>
    <row r="62" spans="1:13"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</row>
    <row r="63" spans="1:13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</row>
    <row r="64" spans="1:13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</row>
    <row r="65" spans="3:13" s="296" customFormat="1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</row>
    <row r="66" spans="3:13" s="296" customFormat="1"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</row>
    <row r="67" spans="3:13" s="296" customFormat="1"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</row>
    <row r="68" spans="3:13" s="296" customFormat="1"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</row>
    <row r="69" spans="3:13" s="296" customFormat="1"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</row>
    <row r="70" spans="3:13" s="296" customFormat="1"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</row>
    <row r="71" spans="3:13" s="296" customFormat="1"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/>
    </row>
    <row r="72" spans="3:13" s="296" customFormat="1"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</row>
    <row r="73" spans="3:13" s="296" customFormat="1"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K33"/>
  <sheetViews>
    <sheetView topLeftCell="A40" workbookViewId="0">
      <selection activeCell="I56" sqref="I56"/>
    </sheetView>
  </sheetViews>
  <sheetFormatPr defaultColWidth="7.109375" defaultRowHeight="12.75"/>
  <cols>
    <col min="1" max="1" width="1.77734375" style="331" customWidth="1"/>
    <col min="2" max="2" width="8.77734375" style="331" customWidth="1"/>
    <col min="3" max="3" width="17.5546875" style="331" customWidth="1"/>
    <col min="4" max="7" width="7.109375" style="331" customWidth="1"/>
    <col min="8" max="8" width="13.5546875" style="331" customWidth="1"/>
    <col min="9" max="16384" width="7.109375" style="331"/>
  </cols>
  <sheetData>
    <row r="1" spans="1:9" ht="19.5" customHeight="1">
      <c r="A1" s="362" t="s">
        <v>365</v>
      </c>
      <c r="B1" s="361"/>
      <c r="C1" s="361"/>
      <c r="D1" s="361"/>
      <c r="E1" s="361"/>
      <c r="F1" s="351"/>
    </row>
    <row r="2" spans="1:9" ht="18" customHeight="1">
      <c r="A2" s="362" t="s">
        <v>364</v>
      </c>
      <c r="B2" s="361"/>
      <c r="C2" s="361"/>
      <c r="D2" s="361"/>
      <c r="E2" s="361"/>
      <c r="F2" s="351"/>
    </row>
    <row r="3" spans="1:9" ht="15">
      <c r="A3" s="348"/>
      <c r="B3" s="354"/>
      <c r="C3" s="354"/>
      <c r="D3" s="354"/>
      <c r="E3" s="354"/>
      <c r="F3" s="354"/>
      <c r="G3" s="360"/>
      <c r="H3" s="348"/>
    </row>
    <row r="4" spans="1:9" ht="15">
      <c r="A4" s="348"/>
      <c r="B4" s="354"/>
      <c r="C4" s="354"/>
      <c r="D4" s="354"/>
      <c r="E4" s="354"/>
      <c r="F4" s="360"/>
      <c r="G4" s="360"/>
      <c r="H4" s="359" t="s">
        <v>360</v>
      </c>
    </row>
    <row r="5" spans="1:9" ht="19.5" customHeight="1">
      <c r="A5" s="358"/>
      <c r="B5" s="357"/>
      <c r="C5" s="357"/>
      <c r="D5" s="435" t="s">
        <v>361</v>
      </c>
      <c r="E5" s="435"/>
      <c r="F5" s="435"/>
      <c r="G5" s="435"/>
      <c r="H5" s="356" t="s">
        <v>363</v>
      </c>
    </row>
    <row r="6" spans="1:9" ht="18" customHeight="1">
      <c r="A6" s="348"/>
      <c r="B6" s="354"/>
      <c r="C6" s="354"/>
      <c r="D6" s="355" t="s">
        <v>359</v>
      </c>
      <c r="E6" s="355" t="s">
        <v>362</v>
      </c>
      <c r="F6" s="355" t="s">
        <v>357</v>
      </c>
      <c r="G6" s="355" t="s">
        <v>358</v>
      </c>
      <c r="H6" s="355" t="s">
        <v>356</v>
      </c>
    </row>
    <row r="7" spans="1:9" ht="19.5" customHeight="1">
      <c r="A7" s="348"/>
      <c r="B7" s="354"/>
      <c r="C7" s="354"/>
      <c r="D7" s="353" t="s">
        <v>355</v>
      </c>
      <c r="E7" s="352" t="s">
        <v>91</v>
      </c>
      <c r="F7" s="352" t="s">
        <v>91</v>
      </c>
      <c r="G7" s="352" t="s">
        <v>100</v>
      </c>
      <c r="H7" s="352" t="s">
        <v>354</v>
      </c>
    </row>
    <row r="8" spans="1:9" ht="15">
      <c r="A8" s="351"/>
      <c r="B8" s="350"/>
      <c r="C8" s="350"/>
      <c r="D8" s="350"/>
      <c r="E8" s="350"/>
      <c r="F8" s="349"/>
    </row>
    <row r="9" spans="1:9" ht="20.100000000000001" customHeight="1">
      <c r="A9" s="338" t="s">
        <v>353</v>
      </c>
      <c r="B9" s="348"/>
      <c r="C9" s="348"/>
      <c r="D9" s="334">
        <v>159.37</v>
      </c>
      <c r="E9" s="334">
        <v>100</v>
      </c>
      <c r="F9" s="334">
        <v>100.51</v>
      </c>
      <c r="G9" s="334">
        <v>100.11</v>
      </c>
      <c r="H9" s="333">
        <v>100.67</v>
      </c>
      <c r="I9" s="332"/>
    </row>
    <row r="10" spans="1:9" ht="16.5" customHeight="1">
      <c r="A10" s="342"/>
      <c r="B10" s="347"/>
      <c r="C10" s="347"/>
      <c r="H10" s="340"/>
      <c r="I10" s="332"/>
    </row>
    <row r="11" spans="1:9" ht="20.100000000000001" customHeight="1">
      <c r="A11" s="342"/>
      <c r="B11" s="341" t="s">
        <v>352</v>
      </c>
      <c r="C11" s="341"/>
      <c r="D11" s="344">
        <v>165.16</v>
      </c>
      <c r="E11" s="344">
        <v>100.81</v>
      </c>
      <c r="F11" s="344">
        <v>100.76</v>
      </c>
      <c r="G11" s="344">
        <v>100.19</v>
      </c>
      <c r="H11" s="346">
        <v>101.59</v>
      </c>
      <c r="I11" s="332"/>
    </row>
    <row r="12" spans="1:9" ht="20.100000000000001" customHeight="1">
      <c r="A12" s="342"/>
      <c r="B12" s="345" t="s">
        <v>339</v>
      </c>
      <c r="C12" s="341" t="s">
        <v>351</v>
      </c>
      <c r="D12" s="344">
        <v>143.03</v>
      </c>
      <c r="E12" s="344">
        <v>97.86</v>
      </c>
      <c r="F12" s="344">
        <v>97.6</v>
      </c>
      <c r="G12" s="344">
        <v>99.83</v>
      </c>
      <c r="H12" s="343">
        <v>99.09</v>
      </c>
      <c r="I12" s="332"/>
    </row>
    <row r="13" spans="1:9" ht="20.100000000000001" customHeight="1">
      <c r="A13" s="342"/>
      <c r="B13" s="341"/>
      <c r="C13" s="341" t="s">
        <v>350</v>
      </c>
      <c r="D13" s="344">
        <v>169.28</v>
      </c>
      <c r="E13" s="344">
        <v>101.3</v>
      </c>
      <c r="F13" s="344">
        <v>101.35</v>
      </c>
      <c r="G13" s="344">
        <v>100.34</v>
      </c>
      <c r="H13" s="343">
        <v>102.16</v>
      </c>
      <c r="I13" s="332"/>
    </row>
    <row r="14" spans="1:9" ht="20.100000000000001" customHeight="1">
      <c r="A14" s="342"/>
      <c r="B14" s="341"/>
      <c r="C14" s="341" t="s">
        <v>349</v>
      </c>
      <c r="D14" s="344">
        <v>176.54</v>
      </c>
      <c r="E14" s="344">
        <v>101.87</v>
      </c>
      <c r="F14" s="344">
        <v>101.77</v>
      </c>
      <c r="G14" s="344">
        <v>100.01</v>
      </c>
      <c r="H14" s="343">
        <v>102.15</v>
      </c>
      <c r="I14" s="332"/>
    </row>
    <row r="15" spans="1:9" ht="20.100000000000001" customHeight="1">
      <c r="A15" s="342"/>
      <c r="B15" s="341" t="s">
        <v>348</v>
      </c>
      <c r="C15" s="341"/>
      <c r="D15" s="344">
        <v>145.06</v>
      </c>
      <c r="E15" s="344">
        <v>102.03</v>
      </c>
      <c r="F15" s="344">
        <v>101.72</v>
      </c>
      <c r="G15" s="344">
        <v>100.11</v>
      </c>
      <c r="H15" s="343">
        <v>102.17</v>
      </c>
      <c r="I15" s="332"/>
    </row>
    <row r="16" spans="1:9" ht="20.100000000000001" customHeight="1">
      <c r="A16" s="342"/>
      <c r="B16" s="341" t="s">
        <v>347</v>
      </c>
      <c r="C16" s="341"/>
      <c r="D16" s="344">
        <v>155.47</v>
      </c>
      <c r="E16" s="344">
        <v>103.2</v>
      </c>
      <c r="F16" s="344">
        <v>102.33</v>
      </c>
      <c r="G16" s="344">
        <v>100.2</v>
      </c>
      <c r="H16" s="343">
        <v>103.37</v>
      </c>
      <c r="I16" s="332"/>
    </row>
    <row r="17" spans="1:11" ht="20.100000000000001" customHeight="1">
      <c r="A17" s="342"/>
      <c r="B17" s="341" t="s">
        <v>346</v>
      </c>
      <c r="C17" s="341"/>
      <c r="D17" s="344">
        <v>165.7</v>
      </c>
      <c r="E17" s="344">
        <v>98.4</v>
      </c>
      <c r="F17" s="344">
        <v>100.13</v>
      </c>
      <c r="G17" s="344">
        <v>99.99</v>
      </c>
      <c r="H17" s="343">
        <v>98.02</v>
      </c>
      <c r="I17" s="332"/>
    </row>
    <row r="18" spans="1:11" ht="20.100000000000001" customHeight="1">
      <c r="A18" s="342"/>
      <c r="B18" s="341" t="s">
        <v>345</v>
      </c>
      <c r="C18" s="341"/>
      <c r="D18" s="344">
        <v>136.38999999999999</v>
      </c>
      <c r="E18" s="344">
        <v>101.78</v>
      </c>
      <c r="F18" s="344">
        <v>101.44</v>
      </c>
      <c r="G18" s="344">
        <v>100.12</v>
      </c>
      <c r="H18" s="343">
        <v>102.09</v>
      </c>
      <c r="I18" s="332"/>
    </row>
    <row r="19" spans="1:11" ht="20.100000000000001" customHeight="1">
      <c r="A19" s="342"/>
      <c r="B19" s="341" t="s">
        <v>344</v>
      </c>
      <c r="C19" s="341"/>
      <c r="D19" s="344">
        <v>198.91</v>
      </c>
      <c r="E19" s="344">
        <v>101.67</v>
      </c>
      <c r="F19" s="344">
        <v>101.6</v>
      </c>
      <c r="G19" s="344">
        <v>100.01</v>
      </c>
      <c r="H19" s="343">
        <v>102.21</v>
      </c>
      <c r="I19" s="332"/>
    </row>
    <row r="20" spans="1:11" ht="20.100000000000001" customHeight="1">
      <c r="A20" s="342"/>
      <c r="B20" s="345" t="s">
        <v>339</v>
      </c>
      <c r="C20" s="341" t="s">
        <v>343</v>
      </c>
      <c r="D20" s="344">
        <v>228.89</v>
      </c>
      <c r="E20" s="344">
        <v>101.66</v>
      </c>
      <c r="F20" s="344">
        <v>101.65</v>
      </c>
      <c r="G20" s="344">
        <v>100</v>
      </c>
      <c r="H20" s="343">
        <v>102.24</v>
      </c>
      <c r="I20" s="332"/>
    </row>
    <row r="21" spans="1:11" ht="20.100000000000001" customHeight="1">
      <c r="A21" s="342"/>
      <c r="B21" s="341" t="s">
        <v>342</v>
      </c>
      <c r="C21" s="341"/>
      <c r="D21" s="344">
        <v>130.87</v>
      </c>
      <c r="E21" s="344">
        <v>87.71</v>
      </c>
      <c r="F21" s="344">
        <v>93.07</v>
      </c>
      <c r="G21" s="344">
        <v>99.95</v>
      </c>
      <c r="H21" s="343">
        <v>87.59</v>
      </c>
      <c r="I21" s="332"/>
    </row>
    <row r="22" spans="1:11" ht="20.100000000000001" customHeight="1">
      <c r="A22" s="342"/>
      <c r="B22" s="341" t="s">
        <v>341</v>
      </c>
      <c r="C22" s="341"/>
      <c r="D22" s="344">
        <v>87.4</v>
      </c>
      <c r="E22" s="344">
        <v>100.43</v>
      </c>
      <c r="F22" s="344">
        <v>99.64</v>
      </c>
      <c r="G22" s="344">
        <v>99.97</v>
      </c>
      <c r="H22" s="343">
        <v>100.41</v>
      </c>
      <c r="I22" s="332"/>
    </row>
    <row r="23" spans="1:11" ht="20.100000000000001" customHeight="1">
      <c r="A23" s="342"/>
      <c r="B23" s="341" t="s">
        <v>340</v>
      </c>
      <c r="C23" s="341"/>
      <c r="D23" s="344">
        <v>215.97</v>
      </c>
      <c r="E23" s="344">
        <v>102.38</v>
      </c>
      <c r="F23" s="344">
        <v>102.31</v>
      </c>
      <c r="G23" s="344">
        <v>100.05</v>
      </c>
      <c r="H23" s="343">
        <v>107.27</v>
      </c>
      <c r="I23" s="332"/>
      <c r="K23" s="334"/>
    </row>
    <row r="24" spans="1:11" ht="20.100000000000001" customHeight="1">
      <c r="A24" s="342"/>
      <c r="B24" s="345" t="s">
        <v>339</v>
      </c>
      <c r="C24" s="341" t="s">
        <v>338</v>
      </c>
      <c r="D24" s="344">
        <v>231.34</v>
      </c>
      <c r="E24" s="344">
        <v>102.5</v>
      </c>
      <c r="F24" s="344">
        <v>102.45</v>
      </c>
      <c r="G24" s="344">
        <v>100.05</v>
      </c>
      <c r="H24" s="343">
        <v>107.95</v>
      </c>
      <c r="I24" s="332"/>
    </row>
    <row r="25" spans="1:11" ht="20.100000000000001" customHeight="1">
      <c r="A25" s="342"/>
      <c r="B25" s="341" t="s">
        <v>337</v>
      </c>
      <c r="C25" s="341"/>
      <c r="D25" s="344">
        <v>129.58000000000001</v>
      </c>
      <c r="E25" s="344">
        <v>101.68</v>
      </c>
      <c r="F25" s="344">
        <v>101.51</v>
      </c>
      <c r="G25" s="344">
        <v>99.94</v>
      </c>
      <c r="H25" s="343">
        <v>101.65</v>
      </c>
      <c r="I25" s="332"/>
    </row>
    <row r="26" spans="1:11" ht="20.100000000000001" customHeight="1">
      <c r="A26" s="342"/>
      <c r="B26" s="341" t="s">
        <v>336</v>
      </c>
      <c r="C26" s="341"/>
      <c r="D26" s="344">
        <v>160.94999999999999</v>
      </c>
      <c r="E26" s="344">
        <v>102.65</v>
      </c>
      <c r="F26" s="344">
        <v>102.08</v>
      </c>
      <c r="G26" s="344">
        <v>100.1</v>
      </c>
      <c r="H26" s="343">
        <v>102.98</v>
      </c>
      <c r="I26" s="332"/>
    </row>
    <row r="27" spans="1:11" ht="14.25" customHeight="1">
      <c r="A27" s="342"/>
      <c r="B27" s="341"/>
      <c r="C27" s="341"/>
      <c r="H27" s="340"/>
      <c r="I27" s="332"/>
    </row>
    <row r="28" spans="1:11" ht="20.100000000000001" customHeight="1">
      <c r="A28" s="338" t="s">
        <v>335</v>
      </c>
      <c r="B28" s="339"/>
      <c r="C28" s="339"/>
      <c r="D28" s="334">
        <v>165.43</v>
      </c>
      <c r="E28" s="334">
        <v>96.85</v>
      </c>
      <c r="F28" s="334">
        <v>98.37</v>
      </c>
      <c r="G28" s="334">
        <v>99.95</v>
      </c>
      <c r="H28" s="333">
        <v>95.06</v>
      </c>
      <c r="I28" s="332"/>
    </row>
    <row r="29" spans="1:11" ht="18.75" customHeight="1">
      <c r="A29" s="338" t="s">
        <v>334</v>
      </c>
      <c r="B29" s="339"/>
      <c r="C29" s="339"/>
      <c r="D29" s="334">
        <v>129.19</v>
      </c>
      <c r="E29" s="334">
        <v>105.54</v>
      </c>
      <c r="F29" s="334">
        <v>104.94</v>
      </c>
      <c r="G29" s="334">
        <v>99.84</v>
      </c>
      <c r="H29" s="333">
        <v>102.77</v>
      </c>
      <c r="I29" s="332"/>
    </row>
    <row r="30" spans="1:11" ht="21.75" customHeight="1">
      <c r="A30" s="338" t="s">
        <v>333</v>
      </c>
      <c r="B30" s="337"/>
      <c r="C30" s="337"/>
      <c r="D30" s="336"/>
      <c r="E30" s="334">
        <v>1.82</v>
      </c>
      <c r="F30" s="335"/>
      <c r="G30" s="334">
        <v>0.06</v>
      </c>
      <c r="H30" s="333">
        <v>2.12</v>
      </c>
    </row>
    <row r="31" spans="1:11">
      <c r="E31" s="332"/>
      <c r="F31" s="332"/>
      <c r="G31" s="332"/>
      <c r="H31" s="332"/>
    </row>
    <row r="33" spans="5:7">
      <c r="E33" s="332"/>
      <c r="G33" s="332"/>
    </row>
  </sheetData>
  <mergeCells count="1">
    <mergeCell ref="D5:G5"/>
  </mergeCells>
  <printOptions horizontalCentered="1"/>
  <pageMargins left="0.19" right="0.17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N97"/>
  <sheetViews>
    <sheetView topLeftCell="A34" workbookViewId="0">
      <selection activeCell="I56" sqref="I56"/>
    </sheetView>
  </sheetViews>
  <sheetFormatPr defaultColWidth="8" defaultRowHeight="15"/>
  <cols>
    <col min="1" max="1" width="2.44140625" style="202" customWidth="1"/>
    <col min="2" max="2" width="22.44140625" style="202" customWidth="1"/>
    <col min="3" max="4" width="10.6640625" style="202" customWidth="1"/>
    <col min="5" max="5" width="0.6640625" style="202" customWidth="1"/>
    <col min="6" max="7" width="9.88671875" style="202" customWidth="1"/>
    <col min="8" max="8" width="1.33203125" style="202" customWidth="1"/>
    <col min="9" max="9" width="1" style="202" customWidth="1"/>
    <col min="10" max="11" width="9.33203125" style="202" hidden="1" customWidth="1"/>
    <col min="12" max="13" width="8.88671875" style="202" customWidth="1"/>
    <col min="14" max="16384" width="8" style="202"/>
  </cols>
  <sheetData>
    <row r="1" spans="1:14" ht="20.100000000000001" customHeight="1">
      <c r="A1" s="252" t="s">
        <v>331</v>
      </c>
      <c r="B1" s="251"/>
      <c r="C1" s="251"/>
      <c r="D1" s="251"/>
      <c r="E1" s="251"/>
      <c r="F1" s="251"/>
      <c r="G1" s="251"/>
      <c r="H1" s="247"/>
    </row>
    <row r="2" spans="1:14" ht="20.100000000000001" customHeight="1">
      <c r="A2" s="250"/>
      <c r="B2" s="247"/>
      <c r="C2" s="248"/>
      <c r="D2" s="249"/>
      <c r="E2" s="249"/>
      <c r="F2" s="248"/>
      <c r="G2" s="248"/>
      <c r="H2" s="247"/>
    </row>
    <row r="3" spans="1:14" ht="20.100000000000001" customHeight="1">
      <c r="A3" s="246"/>
      <c r="B3" s="245"/>
      <c r="C3" s="245"/>
      <c r="D3" s="245"/>
      <c r="E3" s="245"/>
      <c r="F3" s="245"/>
      <c r="G3" s="245"/>
    </row>
    <row r="4" spans="1:14" ht="27" customHeight="1">
      <c r="A4" s="244"/>
      <c r="B4" s="244"/>
      <c r="C4" s="436" t="s">
        <v>254</v>
      </c>
      <c r="D4" s="437"/>
      <c r="E4" s="243"/>
      <c r="F4" s="438" t="s">
        <v>253</v>
      </c>
      <c r="G4" s="439"/>
    </row>
    <row r="5" spans="1:14" ht="27" customHeight="1">
      <c r="A5" s="242"/>
      <c r="B5" s="242"/>
      <c r="C5" s="240" t="s">
        <v>252</v>
      </c>
      <c r="D5" s="240" t="s">
        <v>251</v>
      </c>
      <c r="E5" s="241"/>
      <c r="F5" s="240" t="s">
        <v>252</v>
      </c>
      <c r="G5" s="240" t="s">
        <v>251</v>
      </c>
    </row>
    <row r="6" spans="1:14" ht="20.100000000000001" customHeight="1">
      <c r="A6" s="238"/>
      <c r="B6" s="238"/>
      <c r="C6" s="238"/>
      <c r="D6" s="238"/>
      <c r="E6" s="239"/>
      <c r="F6" s="238"/>
      <c r="G6" s="238"/>
    </row>
    <row r="7" spans="1:14" ht="20.100000000000001" customHeight="1">
      <c r="A7" s="237" t="s">
        <v>250</v>
      </c>
      <c r="B7" s="236"/>
      <c r="C7" s="230" t="s">
        <v>249</v>
      </c>
      <c r="D7" s="230" t="s">
        <v>248</v>
      </c>
    </row>
    <row r="8" spans="1:14" ht="20.100000000000001" customHeight="1">
      <c r="A8" s="227" t="s">
        <v>245</v>
      </c>
      <c r="B8" s="220"/>
      <c r="C8" s="226">
        <f>+C10+C11</f>
        <v>2717307.1</v>
      </c>
      <c r="D8" s="226">
        <f>+D10+D11</f>
        <v>119575.70000000001</v>
      </c>
      <c r="E8" s="226">
        <f>+E10+E11</f>
        <v>0</v>
      </c>
      <c r="F8" s="224">
        <v>107.74717036336345</v>
      </c>
      <c r="G8" s="224">
        <v>107.87871122841106</v>
      </c>
      <c r="I8" s="233"/>
      <c r="J8" s="222"/>
      <c r="K8" s="222"/>
    </row>
    <row r="9" spans="1:14" ht="20.100000000000001" customHeight="1">
      <c r="A9" s="221" t="s">
        <v>244</v>
      </c>
      <c r="B9" s="220"/>
      <c r="C9" s="234"/>
      <c r="D9" s="234"/>
      <c r="E9" s="234"/>
      <c r="F9" s="234"/>
      <c r="G9" s="234"/>
      <c r="J9" s="219"/>
      <c r="K9" s="219"/>
    </row>
    <row r="10" spans="1:14" ht="20.100000000000001" customHeight="1">
      <c r="A10" s="220"/>
      <c r="B10" s="223" t="s">
        <v>243</v>
      </c>
      <c r="C10" s="215">
        <v>2711126.6</v>
      </c>
      <c r="D10" s="215">
        <v>102755.3</v>
      </c>
      <c r="E10" s="215"/>
      <c r="F10" s="213">
        <v>107.74412467284671</v>
      </c>
      <c r="G10" s="213">
        <v>108.14161355950698</v>
      </c>
      <c r="I10" s="233"/>
      <c r="J10" s="218"/>
      <c r="K10" s="218"/>
    </row>
    <row r="11" spans="1:14" ht="20.100000000000001" customHeight="1">
      <c r="A11" s="220"/>
      <c r="B11" s="223" t="s">
        <v>242</v>
      </c>
      <c r="C11" s="215">
        <v>6180.5</v>
      </c>
      <c r="D11" s="215">
        <v>16820.400000000001</v>
      </c>
      <c r="E11" s="215"/>
      <c r="F11" s="213">
        <v>109.1</v>
      </c>
      <c r="G11" s="213">
        <v>106.3</v>
      </c>
      <c r="I11" s="233"/>
      <c r="J11" s="218"/>
      <c r="K11" s="218"/>
    </row>
    <row r="12" spans="1:14" ht="20.100000000000001" customHeight="1">
      <c r="A12" s="221" t="s">
        <v>241</v>
      </c>
      <c r="B12" s="220"/>
      <c r="C12" s="215"/>
      <c r="D12" s="215"/>
      <c r="E12" s="215">
        <f>+E13+E14</f>
        <v>0</v>
      </c>
      <c r="F12" s="213"/>
      <c r="G12" s="213"/>
      <c r="I12" s="233"/>
      <c r="J12" s="222">
        <f>+C8-C12</f>
        <v>2717307.1</v>
      </c>
      <c r="K12" s="222">
        <f>+D8-D12</f>
        <v>119575.70000000001</v>
      </c>
    </row>
    <row r="13" spans="1:14" ht="20.100000000000001" customHeight="1">
      <c r="A13" s="220"/>
      <c r="B13" s="223" t="s">
        <v>172</v>
      </c>
      <c r="C13" s="215">
        <v>28456.9</v>
      </c>
      <c r="D13" s="215">
        <v>29820.7</v>
      </c>
      <c r="E13" s="215"/>
      <c r="F13" s="213">
        <v>102.5105439655167</v>
      </c>
      <c r="G13" s="213">
        <v>106.34492860518169</v>
      </c>
      <c r="I13" s="233"/>
      <c r="J13" s="218"/>
      <c r="K13" s="218"/>
    </row>
    <row r="14" spans="1:14" ht="20.100000000000001" customHeight="1">
      <c r="A14" s="220"/>
      <c r="B14" s="223" t="s">
        <v>160</v>
      </c>
      <c r="C14" s="215">
        <v>2688850.2</v>
      </c>
      <c r="D14" s="215">
        <v>89755</v>
      </c>
      <c r="E14" s="215"/>
      <c r="F14" s="213">
        <v>107.80545368536283</v>
      </c>
      <c r="G14" s="213">
        <v>108.39814215045902</v>
      </c>
      <c r="I14" s="233"/>
      <c r="J14" s="218"/>
      <c r="K14" s="218"/>
    </row>
    <row r="15" spans="1:14" ht="20.100000000000001" customHeight="1">
      <c r="A15" s="221" t="s">
        <v>240</v>
      </c>
      <c r="B15" s="220"/>
      <c r="C15" s="215"/>
      <c r="D15" s="215"/>
      <c r="E15" s="215"/>
      <c r="F15" s="213"/>
      <c r="G15" s="213"/>
      <c r="H15" s="235"/>
      <c r="I15" s="233"/>
      <c r="J15" s="222">
        <f>+C8-C15</f>
        <v>2717307.1</v>
      </c>
      <c r="K15" s="222">
        <f>+D8-D15</f>
        <v>119575.70000000001</v>
      </c>
      <c r="N15" s="234"/>
    </row>
    <row r="16" spans="1:14" ht="20.100000000000001" customHeight="1">
      <c r="A16" s="217"/>
      <c r="B16" s="216" t="s">
        <v>239</v>
      </c>
      <c r="C16" s="215">
        <v>9575.2000000000007</v>
      </c>
      <c r="D16" s="215">
        <v>3670.1</v>
      </c>
      <c r="E16" s="215"/>
      <c r="F16" s="213">
        <v>96.109652851155019</v>
      </c>
      <c r="G16" s="213">
        <v>105.4</v>
      </c>
      <c r="I16" s="233"/>
      <c r="J16" s="218"/>
      <c r="K16" s="218"/>
    </row>
    <row r="17" spans="1:11" ht="20.100000000000001" customHeight="1">
      <c r="A17" s="217"/>
      <c r="B17" s="216" t="s">
        <v>218</v>
      </c>
      <c r="C17" s="215">
        <v>4620.5</v>
      </c>
      <c r="D17" s="215">
        <v>222.8</v>
      </c>
      <c r="E17" s="215"/>
      <c r="F17" s="213">
        <v>105.89999999999999</v>
      </c>
      <c r="G17" s="213">
        <v>105</v>
      </c>
      <c r="I17" s="233"/>
      <c r="J17" s="218"/>
      <c r="K17" s="218"/>
    </row>
    <row r="18" spans="1:11" ht="20.100000000000001" customHeight="1">
      <c r="A18" s="217"/>
      <c r="B18" s="216" t="s">
        <v>238</v>
      </c>
      <c r="C18" s="215">
        <v>123156.3</v>
      </c>
      <c r="D18" s="215">
        <v>2103.1</v>
      </c>
      <c r="E18" s="215"/>
      <c r="F18" s="213">
        <v>103.89999999999999</v>
      </c>
      <c r="G18" s="213">
        <v>106.69999999999999</v>
      </c>
      <c r="I18" s="233"/>
      <c r="J18" s="218"/>
      <c r="K18" s="218"/>
    </row>
    <row r="19" spans="1:11" ht="20.100000000000001" customHeight="1">
      <c r="A19" s="217"/>
      <c r="B19" s="216" t="s">
        <v>217</v>
      </c>
      <c r="C19" s="215">
        <v>2562909.6</v>
      </c>
      <c r="D19" s="215">
        <v>88094</v>
      </c>
      <c r="E19" s="215"/>
      <c r="F19" s="213">
        <v>108</v>
      </c>
      <c r="G19" s="213">
        <v>108.7</v>
      </c>
      <c r="I19" s="233"/>
      <c r="J19" s="218"/>
      <c r="K19" s="218"/>
    </row>
    <row r="20" spans="1:11" ht="20.100000000000001" customHeight="1">
      <c r="A20" s="217"/>
      <c r="B20" s="216" t="s">
        <v>237</v>
      </c>
      <c r="C20" s="215">
        <v>17045.5</v>
      </c>
      <c r="D20" s="215">
        <v>25485.7</v>
      </c>
      <c r="E20" s="215"/>
      <c r="F20" s="213">
        <v>106.5</v>
      </c>
      <c r="G20" s="213">
        <v>105.60000000000001</v>
      </c>
      <c r="I20" s="233"/>
      <c r="J20" s="218"/>
      <c r="K20" s="218"/>
    </row>
    <row r="21" spans="1:11" ht="20.100000000000001" customHeight="1">
      <c r="A21" s="232"/>
      <c r="B21" s="232"/>
    </row>
    <row r="22" spans="1:11" ht="20.100000000000001" customHeight="1">
      <c r="A22" s="232"/>
      <c r="B22" s="232"/>
      <c r="F22" s="229"/>
      <c r="G22" s="229"/>
    </row>
    <row r="23" spans="1:11" ht="20.100000000000001" customHeight="1">
      <c r="A23" s="440" t="s">
        <v>247</v>
      </c>
      <c r="B23" s="440"/>
      <c r="C23" s="231" t="s">
        <v>37</v>
      </c>
      <c r="D23" s="230" t="s">
        <v>246</v>
      </c>
      <c r="F23" s="229"/>
      <c r="G23" s="229"/>
      <c r="I23" s="219"/>
      <c r="J23" s="228"/>
      <c r="K23" s="228"/>
    </row>
    <row r="24" spans="1:11" ht="20.100000000000001" customHeight="1">
      <c r="A24" s="227" t="s">
        <v>245</v>
      </c>
      <c r="B24" s="220"/>
      <c r="C24" s="226">
        <f>+C26+C27</f>
        <v>933641.9</v>
      </c>
      <c r="D24" s="226">
        <f>+D26+D27</f>
        <v>186699.2</v>
      </c>
      <c r="E24" s="225"/>
      <c r="F24" s="224">
        <v>105.9858192757747</v>
      </c>
      <c r="G24" s="224">
        <v>103.0513884150583</v>
      </c>
      <c r="I24" s="219"/>
      <c r="J24" s="219"/>
      <c r="K24" s="219"/>
    </row>
    <row r="25" spans="1:11" ht="20.100000000000001" customHeight="1">
      <c r="A25" s="221" t="s">
        <v>244</v>
      </c>
      <c r="B25" s="220"/>
      <c r="C25" s="215"/>
      <c r="D25" s="215"/>
      <c r="E25" s="214"/>
      <c r="F25" s="213"/>
      <c r="G25" s="213"/>
      <c r="I25" s="219"/>
      <c r="J25" s="218"/>
      <c r="K25" s="218"/>
    </row>
    <row r="26" spans="1:11" ht="20.100000000000001" customHeight="1">
      <c r="A26" s="220"/>
      <c r="B26" s="223" t="s">
        <v>243</v>
      </c>
      <c r="C26" s="215">
        <v>907254.8</v>
      </c>
      <c r="D26" s="215">
        <v>83270</v>
      </c>
      <c r="E26" s="214"/>
      <c r="F26" s="213">
        <v>106.04169049904641</v>
      </c>
      <c r="G26" s="213">
        <v>105.99186207146303</v>
      </c>
      <c r="I26" s="219"/>
      <c r="J26" s="218"/>
      <c r="K26" s="218"/>
    </row>
    <row r="27" spans="1:11" ht="20.100000000000001" customHeight="1">
      <c r="A27" s="220"/>
      <c r="B27" s="223" t="s">
        <v>242</v>
      </c>
      <c r="C27" s="215">
        <v>26387.1</v>
      </c>
      <c r="D27" s="215">
        <v>103429.2</v>
      </c>
      <c r="E27" s="214"/>
      <c r="F27" s="213">
        <v>104.1</v>
      </c>
      <c r="G27" s="213">
        <v>100.8</v>
      </c>
      <c r="I27" s="219"/>
      <c r="J27" s="222"/>
      <c r="K27" s="222"/>
    </row>
    <row r="28" spans="1:11" ht="20.100000000000001" customHeight="1">
      <c r="A28" s="221" t="s">
        <v>241</v>
      </c>
      <c r="B28" s="220"/>
      <c r="C28" s="215"/>
      <c r="D28" s="215"/>
      <c r="E28" s="214"/>
      <c r="F28" s="213"/>
      <c r="G28" s="213"/>
      <c r="I28" s="219"/>
      <c r="J28" s="218">
        <f>+C24-C28</f>
        <v>933641.9</v>
      </c>
      <c r="K28" s="218">
        <f>+D24-D28</f>
        <v>186699.2</v>
      </c>
    </row>
    <row r="29" spans="1:11" ht="20.100000000000001" customHeight="1">
      <c r="A29" s="220"/>
      <c r="B29" s="223" t="s">
        <v>172</v>
      </c>
      <c r="C29" s="215">
        <v>37265.800000000003</v>
      </c>
      <c r="D29" s="215">
        <v>99963.199999999997</v>
      </c>
      <c r="E29" s="214"/>
      <c r="F29" s="213">
        <v>104</v>
      </c>
      <c r="G29" s="213">
        <v>101.29999999999998</v>
      </c>
      <c r="I29" s="219"/>
      <c r="J29" s="218"/>
      <c r="K29" s="218"/>
    </row>
    <row r="30" spans="1:11" ht="20.100000000000001" customHeight="1">
      <c r="A30" s="220"/>
      <c r="B30" s="223" t="s">
        <v>160</v>
      </c>
      <c r="C30" s="215">
        <v>896376.1</v>
      </c>
      <c r="D30" s="215">
        <v>86736</v>
      </c>
      <c r="E30" s="214"/>
      <c r="F30" s="213">
        <v>106.07002059635005</v>
      </c>
      <c r="G30" s="213">
        <v>105.14650561595862</v>
      </c>
      <c r="I30" s="219"/>
      <c r="J30" s="222"/>
      <c r="K30" s="222"/>
    </row>
    <row r="31" spans="1:11" ht="20.100000000000001" customHeight="1">
      <c r="A31" s="221" t="s">
        <v>240</v>
      </c>
      <c r="B31" s="220"/>
      <c r="C31" s="215"/>
      <c r="D31" s="215"/>
      <c r="E31" s="214"/>
      <c r="F31" s="213"/>
      <c r="G31" s="213"/>
      <c r="I31" s="219"/>
      <c r="J31" s="218">
        <f>+C24-C31</f>
        <v>933641.9</v>
      </c>
      <c r="K31" s="218">
        <f>+D24-D31</f>
        <v>186699.2</v>
      </c>
    </row>
    <row r="32" spans="1:11" ht="20.100000000000001" customHeight="1">
      <c r="A32" s="217"/>
      <c r="B32" s="216" t="s">
        <v>239</v>
      </c>
      <c r="C32" s="215">
        <v>5491.4</v>
      </c>
      <c r="D32" s="215">
        <v>3420.4</v>
      </c>
      <c r="E32" s="214"/>
      <c r="F32" s="213">
        <v>92.4</v>
      </c>
      <c r="G32" s="213">
        <v>96.5</v>
      </c>
      <c r="I32" s="219"/>
      <c r="J32" s="218"/>
      <c r="K32" s="218"/>
    </row>
    <row r="33" spans="1:11" ht="20.100000000000001" customHeight="1">
      <c r="A33" s="217"/>
      <c r="B33" s="216" t="s">
        <v>218</v>
      </c>
      <c r="C33" s="215">
        <v>48152.7</v>
      </c>
      <c r="D33" s="215">
        <v>110173.3</v>
      </c>
      <c r="E33" s="214"/>
      <c r="F33" s="213">
        <v>103.60000000000001</v>
      </c>
      <c r="G33" s="213">
        <v>101.4</v>
      </c>
      <c r="I33" s="219"/>
      <c r="J33" s="218"/>
      <c r="K33" s="218"/>
    </row>
    <row r="34" spans="1:11" ht="20.100000000000001" customHeight="1">
      <c r="A34" s="217"/>
      <c r="B34" s="216" t="s">
        <v>238</v>
      </c>
      <c r="C34" s="215">
        <v>160170.4</v>
      </c>
      <c r="D34" s="215">
        <v>32273.200000000001</v>
      </c>
      <c r="E34" s="214"/>
      <c r="F34" s="213">
        <v>104.1</v>
      </c>
      <c r="G34" s="213">
        <v>104.69999999999999</v>
      </c>
      <c r="I34" s="219"/>
      <c r="J34" s="218"/>
      <c r="K34" s="218"/>
    </row>
    <row r="35" spans="1:11" ht="20.100000000000001" customHeight="1">
      <c r="A35" s="217"/>
      <c r="B35" s="216" t="s">
        <v>217</v>
      </c>
      <c r="C35" s="215">
        <v>719647.6</v>
      </c>
      <c r="D35" s="215">
        <v>40390.199999999997</v>
      </c>
      <c r="E35" s="214"/>
      <c r="F35" s="213">
        <v>106.69999999999999</v>
      </c>
      <c r="G35" s="213">
        <v>107.1</v>
      </c>
      <c r="I35" s="219"/>
      <c r="J35" s="218"/>
      <c r="K35" s="218"/>
    </row>
    <row r="36" spans="1:11">
      <c r="A36" s="217"/>
      <c r="B36" s="216" t="s">
        <v>237</v>
      </c>
      <c r="C36" s="215">
        <v>179.8</v>
      </c>
      <c r="D36" s="215">
        <v>442.1</v>
      </c>
      <c r="E36" s="214"/>
      <c r="F36" s="213">
        <v>106.60000000000001</v>
      </c>
      <c r="G36" s="213">
        <v>101.1</v>
      </c>
    </row>
    <row r="37" spans="1:11" ht="15.75">
      <c r="A37" s="203"/>
      <c r="B37" s="203"/>
      <c r="C37" s="212"/>
      <c r="D37" s="211"/>
      <c r="E37" s="211"/>
      <c r="F37" s="210"/>
      <c r="G37" s="203"/>
    </row>
    <row r="38" spans="1:11" ht="15.75">
      <c r="A38" s="203"/>
      <c r="B38" s="203"/>
      <c r="C38" s="203"/>
      <c r="D38" s="209"/>
      <c r="E38" s="209"/>
      <c r="F38" s="208"/>
      <c r="G38" s="203"/>
    </row>
    <row r="39" spans="1:11" ht="15.75">
      <c r="A39" s="203"/>
      <c r="B39" s="203"/>
      <c r="C39" s="203"/>
      <c r="D39" s="203"/>
      <c r="E39" s="203"/>
      <c r="F39" s="208"/>
      <c r="G39" s="203"/>
    </row>
    <row r="40" spans="1:11" ht="15.75">
      <c r="A40" s="203"/>
      <c r="B40" s="203"/>
      <c r="C40" s="203"/>
      <c r="D40" s="203"/>
      <c r="E40" s="203"/>
      <c r="F40" s="208"/>
      <c r="G40" s="203"/>
    </row>
    <row r="41" spans="1:11" ht="15.75">
      <c r="A41" s="203"/>
      <c r="B41" s="203"/>
      <c r="C41" s="203"/>
      <c r="D41" s="203"/>
      <c r="E41" s="203"/>
      <c r="F41" s="208"/>
      <c r="G41" s="203"/>
    </row>
    <row r="42" spans="1:11" ht="15.75">
      <c r="A42" s="203"/>
      <c r="B42" s="203"/>
      <c r="C42" s="203"/>
      <c r="D42" s="203"/>
      <c r="E42" s="203"/>
      <c r="F42" s="208"/>
      <c r="G42" s="203"/>
    </row>
    <row r="43" spans="1:11" ht="15.75">
      <c r="A43" s="203"/>
      <c r="B43" s="203"/>
      <c r="C43" s="203"/>
      <c r="D43" s="203"/>
      <c r="E43" s="203"/>
      <c r="F43" s="203"/>
      <c r="G43" s="203"/>
    </row>
    <row r="44" spans="1:11" ht="15.75">
      <c r="C44" s="203"/>
      <c r="D44" s="203"/>
      <c r="E44" s="203"/>
      <c r="F44" s="203"/>
    </row>
    <row r="47" spans="1:11">
      <c r="A47" s="207"/>
      <c r="B47" s="207"/>
      <c r="C47" s="207"/>
      <c r="D47" s="207"/>
      <c r="E47" s="207"/>
      <c r="F47" s="207"/>
      <c r="G47" s="207"/>
    </row>
    <row r="48" spans="1:11">
      <c r="A48" s="207"/>
      <c r="B48" s="207"/>
      <c r="C48" s="207"/>
      <c r="D48" s="207"/>
      <c r="E48" s="207"/>
      <c r="F48" s="207"/>
      <c r="G48" s="207"/>
    </row>
    <row r="49" spans="1:7" ht="15.75">
      <c r="A49" s="203"/>
      <c r="B49" s="206"/>
      <c r="C49" s="205"/>
      <c r="D49" s="205"/>
      <c r="E49" s="205"/>
      <c r="F49" s="204"/>
      <c r="G49" s="203"/>
    </row>
    <row r="50" spans="1:7" ht="15.75">
      <c r="A50" s="203"/>
      <c r="B50" s="206"/>
      <c r="C50" s="205"/>
      <c r="D50" s="205"/>
      <c r="E50" s="205"/>
      <c r="F50" s="204"/>
      <c r="G50" s="203"/>
    </row>
    <row r="51" spans="1:7" ht="15.75">
      <c r="A51" s="203"/>
      <c r="B51" s="206"/>
      <c r="C51" s="205"/>
      <c r="D51" s="205"/>
      <c r="E51" s="205"/>
      <c r="F51" s="204"/>
      <c r="G51" s="203"/>
    </row>
    <row r="52" spans="1:7" ht="15.75">
      <c r="A52" s="203"/>
      <c r="B52" s="206"/>
      <c r="C52" s="205"/>
      <c r="D52" s="205"/>
      <c r="E52" s="205"/>
      <c r="F52" s="204"/>
      <c r="G52" s="203"/>
    </row>
    <row r="53" spans="1:7" ht="15.75">
      <c r="A53" s="203"/>
      <c r="B53" s="206"/>
      <c r="C53" s="205"/>
      <c r="D53" s="205"/>
      <c r="E53" s="205"/>
      <c r="F53" s="204"/>
      <c r="G53" s="203"/>
    </row>
    <row r="54" spans="1:7" ht="15.75">
      <c r="A54" s="203"/>
      <c r="B54" s="206"/>
      <c r="C54" s="205"/>
      <c r="D54" s="205"/>
      <c r="E54" s="205"/>
      <c r="F54" s="204"/>
      <c r="G54" s="203"/>
    </row>
    <row r="55" spans="1:7" ht="15.75">
      <c r="A55" s="203"/>
      <c r="B55" s="206"/>
      <c r="C55" s="205"/>
      <c r="D55" s="205"/>
      <c r="E55" s="205"/>
      <c r="F55" s="204"/>
      <c r="G55" s="203"/>
    </row>
    <row r="56" spans="1:7" ht="15.75">
      <c r="A56" s="203"/>
      <c r="B56" s="206"/>
      <c r="C56" s="205"/>
      <c r="D56" s="205"/>
      <c r="E56" s="205"/>
      <c r="F56" s="204"/>
      <c r="G56" s="203"/>
    </row>
    <row r="57" spans="1:7" ht="15.75">
      <c r="A57" s="203"/>
      <c r="B57" s="206"/>
      <c r="C57" s="205"/>
      <c r="D57" s="205"/>
      <c r="E57" s="205"/>
      <c r="F57" s="204"/>
      <c r="G57" s="203"/>
    </row>
    <row r="58" spans="1:7" ht="15.75">
      <c r="A58" s="203"/>
      <c r="B58" s="206"/>
      <c r="C58" s="205"/>
      <c r="D58" s="205"/>
      <c r="E58" s="205"/>
      <c r="F58" s="204"/>
      <c r="G58" s="203"/>
    </row>
    <row r="59" spans="1:7" ht="15.75">
      <c r="A59" s="203"/>
      <c r="B59" s="206"/>
      <c r="C59" s="205"/>
      <c r="D59" s="205"/>
      <c r="E59" s="205"/>
      <c r="F59" s="204"/>
      <c r="G59" s="203"/>
    </row>
    <row r="60" spans="1:7" ht="15.75">
      <c r="A60" s="203"/>
      <c r="B60" s="206"/>
      <c r="C60" s="205"/>
      <c r="D60" s="205"/>
      <c r="E60" s="205"/>
      <c r="F60" s="204"/>
      <c r="G60" s="203"/>
    </row>
    <row r="61" spans="1:7" ht="15.75">
      <c r="A61" s="203"/>
      <c r="B61" s="206"/>
      <c r="C61" s="205"/>
      <c r="D61" s="205"/>
      <c r="E61" s="205"/>
      <c r="F61" s="204"/>
      <c r="G61" s="203"/>
    </row>
    <row r="62" spans="1:7" ht="15.75">
      <c r="A62" s="203"/>
      <c r="B62" s="206"/>
      <c r="C62" s="205"/>
      <c r="D62" s="205"/>
      <c r="E62" s="205"/>
      <c r="F62" s="204"/>
      <c r="G62" s="203"/>
    </row>
    <row r="63" spans="1:7" ht="15.75">
      <c r="A63" s="203"/>
      <c r="B63" s="206"/>
      <c r="C63" s="205"/>
      <c r="D63" s="205"/>
      <c r="E63" s="205"/>
      <c r="F63" s="204"/>
      <c r="G63" s="203"/>
    </row>
    <row r="64" spans="1:7" ht="15.75">
      <c r="A64" s="203"/>
      <c r="B64" s="206"/>
      <c r="C64" s="205"/>
      <c r="D64" s="205"/>
      <c r="E64" s="205"/>
      <c r="F64" s="204"/>
      <c r="G64" s="203"/>
    </row>
    <row r="65" spans="1:7" ht="15.75">
      <c r="A65" s="203"/>
      <c r="B65" s="206"/>
      <c r="C65" s="205"/>
      <c r="D65" s="205"/>
      <c r="E65" s="205"/>
      <c r="F65" s="204"/>
      <c r="G65" s="203"/>
    </row>
    <row r="66" spans="1:7" ht="15.75">
      <c r="A66" s="203"/>
      <c r="B66" s="206"/>
      <c r="C66" s="205"/>
      <c r="D66" s="205"/>
      <c r="E66" s="205"/>
      <c r="F66" s="204"/>
      <c r="G66" s="203"/>
    </row>
    <row r="67" spans="1:7" ht="15.75">
      <c r="A67" s="203"/>
      <c r="B67" s="206"/>
      <c r="C67" s="205"/>
      <c r="D67" s="205"/>
      <c r="E67" s="205"/>
      <c r="F67" s="204"/>
      <c r="G67" s="203"/>
    </row>
    <row r="68" spans="1:7" ht="15.75">
      <c r="A68" s="203"/>
      <c r="B68" s="206"/>
      <c r="C68" s="205"/>
      <c r="D68" s="205"/>
      <c r="E68" s="205"/>
      <c r="F68" s="204"/>
      <c r="G68" s="203"/>
    </row>
    <row r="69" spans="1:7" ht="15.75">
      <c r="A69" s="203"/>
      <c r="B69" s="206"/>
      <c r="C69" s="205"/>
      <c r="D69" s="205"/>
      <c r="E69" s="205"/>
      <c r="F69" s="204"/>
      <c r="G69" s="203"/>
    </row>
    <row r="70" spans="1:7" ht="15.75">
      <c r="A70" s="203"/>
      <c r="B70" s="206"/>
      <c r="C70" s="205"/>
      <c r="D70" s="205"/>
      <c r="E70" s="205"/>
      <c r="F70" s="204"/>
      <c r="G70" s="203"/>
    </row>
    <row r="71" spans="1:7" ht="15.75">
      <c r="A71" s="203"/>
      <c r="B71" s="206"/>
      <c r="C71" s="205"/>
      <c r="D71" s="205"/>
      <c r="E71" s="205"/>
      <c r="F71" s="204"/>
      <c r="G71" s="203"/>
    </row>
    <row r="72" spans="1:7" ht="15.75">
      <c r="A72" s="203"/>
      <c r="B72" s="206"/>
      <c r="C72" s="205"/>
      <c r="D72" s="205"/>
      <c r="E72" s="205"/>
      <c r="F72" s="204"/>
      <c r="G72" s="203"/>
    </row>
    <row r="73" spans="1:7" ht="15.75">
      <c r="A73" s="203"/>
      <c r="B73" s="206"/>
      <c r="C73" s="205"/>
      <c r="D73" s="205"/>
      <c r="E73" s="205"/>
      <c r="F73" s="204"/>
      <c r="G73" s="203"/>
    </row>
    <row r="74" spans="1:7" ht="15.75">
      <c r="A74" s="203"/>
      <c r="B74" s="206"/>
      <c r="C74" s="205"/>
      <c r="D74" s="205"/>
      <c r="E74" s="205"/>
      <c r="F74" s="204"/>
      <c r="G74" s="203"/>
    </row>
    <row r="75" spans="1:7" ht="15.75">
      <c r="A75" s="203"/>
      <c r="B75" s="206"/>
      <c r="C75" s="205"/>
      <c r="D75" s="205"/>
      <c r="E75" s="205"/>
      <c r="F75" s="204"/>
      <c r="G75" s="203"/>
    </row>
    <row r="76" spans="1:7" ht="15.75">
      <c r="A76" s="203"/>
      <c r="B76" s="206"/>
      <c r="C76" s="205"/>
      <c r="D76" s="205"/>
      <c r="E76" s="205"/>
      <c r="F76" s="204"/>
      <c r="G76" s="203"/>
    </row>
    <row r="77" spans="1:7" ht="15.75">
      <c r="A77" s="203"/>
      <c r="B77" s="206"/>
      <c r="C77" s="205"/>
      <c r="D77" s="205"/>
      <c r="E77" s="205"/>
      <c r="F77" s="204"/>
      <c r="G77" s="203"/>
    </row>
    <row r="78" spans="1:7" ht="15.75">
      <c r="A78" s="203"/>
      <c r="B78" s="206"/>
      <c r="C78" s="205"/>
      <c r="D78" s="205"/>
      <c r="E78" s="205"/>
      <c r="F78" s="204"/>
      <c r="G78" s="203"/>
    </row>
    <row r="79" spans="1:7" ht="15.75">
      <c r="A79" s="203"/>
      <c r="B79" s="206"/>
      <c r="C79" s="205"/>
      <c r="D79" s="205"/>
      <c r="E79" s="205"/>
      <c r="F79" s="204"/>
      <c r="G79" s="203"/>
    </row>
    <row r="80" spans="1:7" ht="15.75">
      <c r="A80" s="203"/>
      <c r="B80" s="206"/>
      <c r="C80" s="205"/>
      <c r="D80" s="205"/>
      <c r="E80" s="205"/>
      <c r="F80" s="204"/>
      <c r="G80" s="203"/>
    </row>
    <row r="81" spans="1:7" ht="15.75">
      <c r="A81" s="203"/>
      <c r="B81" s="206"/>
      <c r="C81" s="205"/>
      <c r="D81" s="205"/>
      <c r="E81" s="205"/>
      <c r="F81" s="204"/>
      <c r="G81" s="203"/>
    </row>
    <row r="82" spans="1:7" ht="15.75">
      <c r="A82" s="203"/>
      <c r="B82" s="206"/>
      <c r="C82" s="205"/>
      <c r="D82" s="205"/>
      <c r="E82" s="205"/>
      <c r="F82" s="204"/>
      <c r="G82" s="203"/>
    </row>
    <row r="83" spans="1:7" ht="15.75">
      <c r="A83" s="203"/>
      <c r="B83" s="206"/>
      <c r="C83" s="205"/>
      <c r="D83" s="205"/>
      <c r="E83" s="205"/>
      <c r="F83" s="204"/>
      <c r="G83" s="203"/>
    </row>
    <row r="84" spans="1:7" ht="15.75">
      <c r="A84" s="203"/>
      <c r="B84" s="206"/>
      <c r="C84" s="205"/>
      <c r="D84" s="205"/>
      <c r="E84" s="205"/>
      <c r="F84" s="204"/>
      <c r="G84" s="203"/>
    </row>
    <row r="85" spans="1:7" ht="15.75">
      <c r="A85" s="203"/>
      <c r="B85" s="206"/>
      <c r="C85" s="205"/>
      <c r="D85" s="205"/>
      <c r="E85" s="205"/>
      <c r="F85" s="206"/>
      <c r="G85" s="203"/>
    </row>
    <row r="86" spans="1:7" ht="15.75">
      <c r="A86" s="203"/>
      <c r="B86" s="206"/>
      <c r="C86" s="205"/>
      <c r="D86" s="205"/>
      <c r="E86" s="205"/>
      <c r="F86" s="204"/>
      <c r="G86" s="203"/>
    </row>
    <row r="87" spans="1:7" ht="15.75">
      <c r="A87" s="203"/>
      <c r="B87" s="206"/>
      <c r="C87" s="205"/>
      <c r="D87" s="205"/>
      <c r="E87" s="205"/>
      <c r="F87" s="204"/>
      <c r="G87" s="203"/>
    </row>
    <row r="88" spans="1:7" ht="15.75">
      <c r="A88" s="203"/>
      <c r="B88" s="206"/>
      <c r="C88" s="205"/>
      <c r="D88" s="205"/>
      <c r="E88" s="205"/>
      <c r="F88" s="204"/>
      <c r="G88" s="203"/>
    </row>
    <row r="89" spans="1:7" ht="15.75">
      <c r="A89" s="203"/>
      <c r="B89" s="206"/>
      <c r="C89" s="205"/>
      <c r="D89" s="205"/>
      <c r="E89" s="205"/>
      <c r="F89" s="204"/>
      <c r="G89" s="203"/>
    </row>
    <row r="90" spans="1:7" ht="15.75">
      <c r="A90" s="203"/>
      <c r="B90" s="206"/>
      <c r="C90" s="205"/>
      <c r="D90" s="205"/>
      <c r="E90" s="205"/>
      <c r="F90" s="204"/>
      <c r="G90" s="203"/>
    </row>
    <row r="91" spans="1:7" ht="15.75">
      <c r="A91" s="203"/>
      <c r="B91" s="206"/>
      <c r="C91" s="205"/>
      <c r="D91" s="205"/>
      <c r="E91" s="205"/>
      <c r="F91" s="204"/>
      <c r="G91" s="203"/>
    </row>
    <row r="92" spans="1:7" ht="15.75">
      <c r="A92" s="203"/>
      <c r="B92" s="206"/>
      <c r="C92" s="205"/>
      <c r="D92" s="205"/>
      <c r="E92" s="205"/>
      <c r="F92" s="204"/>
      <c r="G92" s="203"/>
    </row>
    <row r="93" spans="1:7" ht="15.75">
      <c r="A93" s="203"/>
      <c r="B93" s="206"/>
      <c r="C93" s="205"/>
      <c r="D93" s="205"/>
      <c r="E93" s="205"/>
      <c r="F93" s="204"/>
      <c r="G93" s="203"/>
    </row>
    <row r="94" spans="1:7" ht="15.75">
      <c r="A94" s="203"/>
      <c r="B94" s="206"/>
      <c r="C94" s="205"/>
      <c r="D94" s="205"/>
      <c r="E94" s="205"/>
      <c r="F94" s="204"/>
      <c r="G94" s="203"/>
    </row>
    <row r="95" spans="1:7" ht="15.75">
      <c r="A95" s="203"/>
      <c r="B95" s="206"/>
      <c r="C95" s="205"/>
      <c r="D95" s="205"/>
      <c r="E95" s="205"/>
      <c r="F95" s="204"/>
      <c r="G95" s="203"/>
    </row>
    <row r="96" spans="1:7" ht="15.75">
      <c r="A96" s="203"/>
      <c r="B96" s="206"/>
      <c r="C96" s="205"/>
      <c r="D96" s="205"/>
      <c r="E96" s="205"/>
      <c r="F96" s="204"/>
      <c r="G96" s="203"/>
    </row>
    <row r="97" spans="1:7" ht="15.75">
      <c r="A97" s="203"/>
      <c r="B97" s="206"/>
      <c r="C97" s="205"/>
      <c r="D97" s="205"/>
      <c r="E97" s="205"/>
      <c r="F97" s="204"/>
      <c r="G97" s="203"/>
    </row>
  </sheetData>
  <mergeCells count="3">
    <mergeCell ref="C4:D4"/>
    <mergeCell ref="F4:G4"/>
    <mergeCell ref="A23:B23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7"/>
  <sheetViews>
    <sheetView topLeftCell="A37" workbookViewId="0">
      <selection activeCell="I56" sqref="I56"/>
    </sheetView>
  </sheetViews>
  <sheetFormatPr defaultRowHeight="15"/>
  <cols>
    <col min="1" max="1" width="3.44140625" style="145" customWidth="1"/>
    <col min="2" max="2" width="14.44140625" style="145" customWidth="1"/>
    <col min="3" max="7" width="10.33203125" style="145" customWidth="1"/>
    <col min="8" max="16384" width="8.88671875" style="145"/>
  </cols>
  <sheetData>
    <row r="1" spans="1:11" ht="16.5">
      <c r="A1" s="172" t="s">
        <v>332</v>
      </c>
      <c r="B1" s="171"/>
      <c r="C1" s="171"/>
      <c r="D1" s="171"/>
      <c r="E1" s="171"/>
      <c r="F1" s="171"/>
      <c r="G1" s="171"/>
    </row>
    <row r="2" spans="1:11" ht="7.5" customHeight="1">
      <c r="A2" s="170" t="s">
        <v>227</v>
      </c>
      <c r="B2" s="169"/>
      <c r="C2" s="169"/>
      <c r="D2" s="169"/>
      <c r="E2" s="169"/>
      <c r="F2" s="169"/>
      <c r="G2" s="169"/>
    </row>
    <row r="3" spans="1:11">
      <c r="A3" s="168"/>
      <c r="B3" s="167"/>
      <c r="C3" s="167"/>
      <c r="D3" s="167"/>
      <c r="E3" s="167"/>
      <c r="F3" s="167"/>
      <c r="G3" s="166" t="s">
        <v>226</v>
      </c>
    </row>
    <row r="4" spans="1:11">
      <c r="A4" s="165"/>
      <c r="B4" s="165"/>
      <c r="C4" s="443" t="s">
        <v>225</v>
      </c>
      <c r="D4" s="443" t="s">
        <v>224</v>
      </c>
      <c r="E4" s="445" t="s">
        <v>223</v>
      </c>
      <c r="F4" s="445" t="s">
        <v>222</v>
      </c>
      <c r="G4" s="441" t="s">
        <v>221</v>
      </c>
    </row>
    <row r="5" spans="1:11" ht="36" customHeight="1">
      <c r="A5" s="164"/>
      <c r="B5" s="164"/>
      <c r="C5" s="444"/>
      <c r="D5" s="444"/>
      <c r="E5" s="446"/>
      <c r="F5" s="446"/>
      <c r="G5" s="442"/>
    </row>
    <row r="6" spans="1:11" ht="11.25" customHeight="1">
      <c r="A6" s="164"/>
      <c r="B6" s="164"/>
      <c r="C6" s="163"/>
      <c r="D6" s="163"/>
      <c r="E6" s="162"/>
      <c r="F6" s="162"/>
      <c r="G6" s="161"/>
    </row>
    <row r="7" spans="1:11" ht="16.5">
      <c r="A7" s="160" t="s">
        <v>173</v>
      </c>
      <c r="B7" s="156"/>
      <c r="C7" s="448">
        <v>649.1</v>
      </c>
      <c r="D7" s="448">
        <v>6338.6</v>
      </c>
      <c r="E7" s="448">
        <v>103.6</v>
      </c>
      <c r="F7" s="449">
        <v>116.1</v>
      </c>
      <c r="G7" s="449">
        <v>95.9</v>
      </c>
      <c r="H7" s="150"/>
      <c r="I7" s="150"/>
      <c r="J7" s="150"/>
      <c r="K7" s="150"/>
    </row>
    <row r="8" spans="1:11" ht="14.1" customHeight="1">
      <c r="A8" s="159" t="s">
        <v>220</v>
      </c>
      <c r="B8" s="158"/>
      <c r="C8" s="450"/>
      <c r="D8" s="450"/>
      <c r="E8" s="450"/>
      <c r="F8" s="451"/>
      <c r="G8" s="451"/>
      <c r="H8" s="150"/>
      <c r="I8" s="150"/>
      <c r="J8" s="150"/>
      <c r="K8" s="150"/>
    </row>
    <row r="9" spans="1:11" ht="14.1" customHeight="1">
      <c r="A9" s="154"/>
      <c r="B9" s="153" t="s">
        <v>219</v>
      </c>
      <c r="C9" s="452">
        <v>461.5</v>
      </c>
      <c r="D9" s="452">
        <v>5171.1000000000004</v>
      </c>
      <c r="E9" s="453">
        <v>96.5</v>
      </c>
      <c r="F9" s="453">
        <v>113.3</v>
      </c>
      <c r="G9" s="453">
        <v>99.3</v>
      </c>
      <c r="H9" s="150"/>
      <c r="I9" s="150"/>
      <c r="J9" s="150"/>
      <c r="K9" s="150"/>
    </row>
    <row r="10" spans="1:11" ht="14.1" customHeight="1">
      <c r="A10" s="154"/>
      <c r="B10" s="153" t="s">
        <v>218</v>
      </c>
      <c r="C10" s="452">
        <v>4</v>
      </c>
      <c r="D10" s="452">
        <v>40.5</v>
      </c>
      <c r="E10" s="453">
        <v>119.8</v>
      </c>
      <c r="F10" s="453">
        <v>500.6</v>
      </c>
      <c r="G10" s="453">
        <v>88.5</v>
      </c>
      <c r="H10" s="150"/>
      <c r="I10" s="150"/>
      <c r="J10" s="150"/>
      <c r="K10" s="150"/>
    </row>
    <row r="11" spans="1:11" ht="14.1" customHeight="1">
      <c r="A11" s="154"/>
      <c r="B11" s="153" t="s">
        <v>217</v>
      </c>
      <c r="C11" s="452">
        <v>183.6</v>
      </c>
      <c r="D11" s="452">
        <v>1127</v>
      </c>
      <c r="E11" s="453">
        <v>126.7</v>
      </c>
      <c r="F11" s="453">
        <v>121.6</v>
      </c>
      <c r="G11" s="453">
        <v>83.2</v>
      </c>
      <c r="H11" s="150"/>
      <c r="I11" s="150"/>
      <c r="J11" s="150"/>
      <c r="K11" s="150"/>
    </row>
    <row r="12" spans="1:11" ht="16.5">
      <c r="A12" s="157" t="s">
        <v>216</v>
      </c>
      <c r="B12" s="156"/>
      <c r="C12" s="454"/>
      <c r="D12" s="454"/>
      <c r="E12" s="455"/>
      <c r="F12" s="455"/>
      <c r="G12" s="453"/>
      <c r="H12" s="150"/>
      <c r="I12" s="150"/>
      <c r="J12" s="150"/>
      <c r="K12" s="150"/>
    </row>
    <row r="13" spans="1:11" ht="14.1" customHeight="1">
      <c r="A13" s="154"/>
      <c r="B13" s="151" t="s">
        <v>215</v>
      </c>
      <c r="C13" s="448">
        <v>475.3</v>
      </c>
      <c r="D13" s="456">
        <v>4443.5</v>
      </c>
      <c r="E13" s="457">
        <v>100</v>
      </c>
      <c r="F13" s="457">
        <v>114.9</v>
      </c>
      <c r="G13" s="457">
        <v>95.1</v>
      </c>
      <c r="H13" s="150"/>
      <c r="I13" s="150"/>
      <c r="J13" s="150"/>
      <c r="K13" s="150"/>
    </row>
    <row r="14" spans="1:11" ht="13.5" customHeight="1">
      <c r="A14" s="154"/>
      <c r="B14" s="153" t="s">
        <v>214</v>
      </c>
      <c r="C14" s="452">
        <v>175.4</v>
      </c>
      <c r="D14" s="458">
        <v>1436</v>
      </c>
      <c r="E14" s="459">
        <v>116.4</v>
      </c>
      <c r="F14" s="459">
        <v>122</v>
      </c>
      <c r="G14" s="459">
        <v>85.3</v>
      </c>
      <c r="H14" s="150"/>
      <c r="I14" s="150"/>
      <c r="J14" s="150"/>
      <c r="K14" s="150"/>
    </row>
    <row r="15" spans="1:11" ht="13.5" customHeight="1">
      <c r="A15" s="154"/>
      <c r="B15" s="153" t="s">
        <v>213</v>
      </c>
      <c r="C15" s="452">
        <v>86.8</v>
      </c>
      <c r="D15" s="458">
        <v>897.5</v>
      </c>
      <c r="E15" s="459">
        <v>108.2</v>
      </c>
      <c r="F15" s="459">
        <v>124.7</v>
      </c>
      <c r="G15" s="459">
        <v>130.69999999999999</v>
      </c>
      <c r="H15" s="150"/>
      <c r="I15" s="150"/>
      <c r="J15" s="150"/>
      <c r="K15" s="150"/>
    </row>
    <row r="16" spans="1:11" ht="13.5" customHeight="1">
      <c r="A16" s="154"/>
      <c r="B16" s="153" t="s">
        <v>212</v>
      </c>
      <c r="C16" s="452">
        <v>53.5</v>
      </c>
      <c r="D16" s="458">
        <v>551.9</v>
      </c>
      <c r="E16" s="459">
        <v>78.3</v>
      </c>
      <c r="F16" s="459">
        <v>106.8</v>
      </c>
      <c r="G16" s="459">
        <v>103</v>
      </c>
      <c r="H16" s="150"/>
      <c r="I16" s="150"/>
      <c r="J16" s="150"/>
      <c r="K16" s="150"/>
    </row>
    <row r="17" spans="1:11" ht="13.5" customHeight="1">
      <c r="A17" s="154"/>
      <c r="B17" s="153" t="s">
        <v>211</v>
      </c>
      <c r="C17" s="452">
        <v>35</v>
      </c>
      <c r="D17" s="458">
        <v>365.2</v>
      </c>
      <c r="E17" s="459">
        <v>101.8</v>
      </c>
      <c r="F17" s="459">
        <v>130.69999999999999</v>
      </c>
      <c r="G17" s="459">
        <v>110.2</v>
      </c>
      <c r="H17" s="150"/>
      <c r="I17" s="150"/>
      <c r="J17" s="150"/>
      <c r="K17" s="150"/>
    </row>
    <row r="18" spans="1:11" ht="13.5" customHeight="1">
      <c r="A18" s="154"/>
      <c r="B18" s="153" t="s">
        <v>210</v>
      </c>
      <c r="C18" s="452">
        <v>26.3</v>
      </c>
      <c r="D18" s="458">
        <v>276.8</v>
      </c>
      <c r="E18" s="459">
        <v>86.6</v>
      </c>
      <c r="F18" s="459">
        <v>121.4</v>
      </c>
      <c r="G18" s="459">
        <v>104.8</v>
      </c>
      <c r="H18" s="150"/>
      <c r="I18" s="150"/>
      <c r="J18" s="150"/>
      <c r="K18" s="150"/>
    </row>
    <row r="19" spans="1:11" ht="13.5" customHeight="1">
      <c r="A19" s="154"/>
      <c r="B19" s="153" t="s">
        <v>209</v>
      </c>
      <c r="C19" s="452">
        <v>19.399999999999999</v>
      </c>
      <c r="D19" s="458">
        <v>187.6</v>
      </c>
      <c r="E19" s="459">
        <v>63.1</v>
      </c>
      <c r="F19" s="459">
        <v>53</v>
      </c>
      <c r="G19" s="459">
        <v>56.1</v>
      </c>
      <c r="H19" s="150"/>
      <c r="I19" s="150"/>
      <c r="J19" s="150"/>
      <c r="K19" s="150"/>
    </row>
    <row r="20" spans="1:11" ht="14.1" customHeight="1">
      <c r="A20" s="154"/>
      <c r="B20" s="153" t="s">
        <v>208</v>
      </c>
      <c r="C20" s="452">
        <v>18.600000000000001</v>
      </c>
      <c r="D20" s="458">
        <v>184</v>
      </c>
      <c r="E20" s="459">
        <v>95.4</v>
      </c>
      <c r="F20" s="459">
        <v>117.2</v>
      </c>
      <c r="G20" s="459">
        <v>116.9</v>
      </c>
      <c r="H20" s="150"/>
      <c r="I20" s="150"/>
      <c r="J20" s="150"/>
      <c r="K20" s="150"/>
    </row>
    <row r="21" spans="1:11" ht="14.1" customHeight="1">
      <c r="A21" s="154"/>
      <c r="B21" s="153" t="s">
        <v>207</v>
      </c>
      <c r="C21" s="452">
        <v>21</v>
      </c>
      <c r="D21" s="458">
        <v>162.30000000000001</v>
      </c>
      <c r="E21" s="459">
        <v>147.4</v>
      </c>
      <c r="F21" s="459">
        <v>136.19999999999999</v>
      </c>
      <c r="G21" s="459">
        <v>77.099999999999994</v>
      </c>
      <c r="H21" s="150"/>
      <c r="I21" s="150"/>
      <c r="J21" s="150"/>
      <c r="K21" s="150"/>
    </row>
    <row r="22" spans="1:11" ht="14.1" customHeight="1">
      <c r="A22" s="154"/>
      <c r="B22" s="153" t="s">
        <v>206</v>
      </c>
      <c r="C22" s="452">
        <v>11.3</v>
      </c>
      <c r="D22" s="458">
        <v>94.9</v>
      </c>
      <c r="E22" s="459">
        <v>68.7</v>
      </c>
      <c r="F22" s="459">
        <v>121.7</v>
      </c>
      <c r="G22" s="459">
        <v>77.8</v>
      </c>
      <c r="H22" s="150"/>
      <c r="I22" s="150"/>
      <c r="J22" s="150"/>
      <c r="K22" s="150"/>
    </row>
    <row r="23" spans="1:11" ht="14.1" customHeight="1">
      <c r="A23" s="154"/>
      <c r="B23" s="153" t="s">
        <v>205</v>
      </c>
      <c r="C23" s="452">
        <v>8.4</v>
      </c>
      <c r="D23" s="452">
        <v>81</v>
      </c>
      <c r="E23" s="453">
        <v>92.7</v>
      </c>
      <c r="F23" s="453">
        <v>109.3</v>
      </c>
      <c r="G23" s="453">
        <v>92.5</v>
      </c>
      <c r="H23" s="150"/>
      <c r="I23" s="150"/>
      <c r="J23" s="150"/>
      <c r="K23" s="150"/>
    </row>
    <row r="24" spans="1:11" ht="14.1" customHeight="1">
      <c r="A24" s="154"/>
      <c r="B24" s="153" t="s">
        <v>204</v>
      </c>
      <c r="C24" s="452">
        <v>5.3</v>
      </c>
      <c r="D24" s="452">
        <v>51.5</v>
      </c>
      <c r="E24" s="453">
        <v>110.9</v>
      </c>
      <c r="F24" s="453">
        <v>101.7</v>
      </c>
      <c r="G24" s="453">
        <v>88.1</v>
      </c>
      <c r="H24" s="150"/>
      <c r="I24" s="150"/>
      <c r="J24" s="150"/>
      <c r="K24" s="150"/>
    </row>
    <row r="25" spans="1:11" ht="30.95" customHeight="1">
      <c r="A25" s="154"/>
      <c r="B25" s="152" t="s">
        <v>203</v>
      </c>
      <c r="C25" s="452">
        <v>2.2000000000000002</v>
      </c>
      <c r="D25" s="452">
        <v>16.600000000000001</v>
      </c>
      <c r="E25" s="453">
        <v>87.2</v>
      </c>
      <c r="F25" s="453">
        <v>312.60000000000002</v>
      </c>
      <c r="G25" s="453">
        <v>128</v>
      </c>
      <c r="H25" s="150"/>
      <c r="I25" s="150"/>
      <c r="J25" s="150"/>
      <c r="K25" s="150"/>
    </row>
    <row r="26" spans="1:11" ht="30.95" customHeight="1">
      <c r="A26" s="154"/>
      <c r="B26" s="152" t="s">
        <v>202</v>
      </c>
      <c r="C26" s="452">
        <v>12.1</v>
      </c>
      <c r="D26" s="452">
        <v>138.19999999999999</v>
      </c>
      <c r="E26" s="453">
        <v>85.3</v>
      </c>
      <c r="F26" s="453">
        <v>109.5</v>
      </c>
      <c r="G26" s="453">
        <v>74.3</v>
      </c>
      <c r="H26" s="150"/>
      <c r="I26" s="150"/>
      <c r="J26" s="150"/>
      <c r="K26" s="150"/>
    </row>
    <row r="27" spans="1:11" ht="15" customHeight="1">
      <c r="A27" s="154"/>
      <c r="B27" s="151" t="s">
        <v>201</v>
      </c>
      <c r="C27" s="448">
        <v>45.8</v>
      </c>
      <c r="D27" s="448">
        <v>524.20000000000005</v>
      </c>
      <c r="E27" s="448">
        <v>116.9</v>
      </c>
      <c r="F27" s="448">
        <v>118.7</v>
      </c>
      <c r="G27" s="448">
        <v>101.1</v>
      </c>
      <c r="H27" s="150"/>
      <c r="I27" s="150"/>
      <c r="J27" s="150"/>
      <c r="K27" s="150"/>
    </row>
    <row r="28" spans="1:11" ht="15" customHeight="1">
      <c r="A28" s="154"/>
      <c r="B28" s="153" t="s">
        <v>200</v>
      </c>
      <c r="C28" s="452">
        <v>35.700000000000003</v>
      </c>
      <c r="D28" s="452">
        <v>403.9</v>
      </c>
      <c r="E28" s="452">
        <v>114</v>
      </c>
      <c r="F28" s="452">
        <v>118.3</v>
      </c>
      <c r="G28" s="452">
        <v>107.9</v>
      </c>
      <c r="H28" s="150"/>
      <c r="I28" s="150"/>
      <c r="J28" s="150"/>
      <c r="K28" s="150"/>
    </row>
    <row r="29" spans="1:11" ht="15" customHeight="1">
      <c r="A29" s="154"/>
      <c r="B29" s="153" t="s">
        <v>199</v>
      </c>
      <c r="C29" s="452">
        <v>7.1</v>
      </c>
      <c r="D29" s="452">
        <v>85.2</v>
      </c>
      <c r="E29" s="452">
        <v>137.80000000000001</v>
      </c>
      <c r="F29" s="452">
        <v>118.4</v>
      </c>
      <c r="G29" s="452">
        <v>98.4</v>
      </c>
      <c r="H29" s="150"/>
      <c r="I29" s="150"/>
      <c r="J29" s="150"/>
      <c r="K29" s="150"/>
    </row>
    <row r="30" spans="1:11" ht="26.25" customHeight="1">
      <c r="A30" s="154"/>
      <c r="B30" s="447" t="s">
        <v>198</v>
      </c>
      <c r="C30" s="452">
        <v>3</v>
      </c>
      <c r="D30" s="452">
        <v>35.1</v>
      </c>
      <c r="E30" s="452">
        <v>111.5</v>
      </c>
      <c r="F30" s="452">
        <v>125.2</v>
      </c>
      <c r="G30" s="452">
        <v>61.2</v>
      </c>
      <c r="H30" s="150"/>
      <c r="I30" s="150"/>
      <c r="J30" s="150"/>
      <c r="K30" s="150"/>
    </row>
    <row r="31" spans="1:11" ht="14.1" customHeight="1">
      <c r="A31" s="154"/>
      <c r="B31" s="151" t="s">
        <v>197</v>
      </c>
      <c r="C31" s="448">
        <v>98.1</v>
      </c>
      <c r="D31" s="448">
        <v>1067.2</v>
      </c>
      <c r="E31" s="448">
        <v>116.6</v>
      </c>
      <c r="F31" s="448">
        <v>127.3</v>
      </c>
      <c r="G31" s="448">
        <v>96.8</v>
      </c>
      <c r="H31" s="150"/>
      <c r="I31" s="150"/>
      <c r="J31" s="150"/>
      <c r="K31" s="150"/>
    </row>
    <row r="32" spans="1:11" ht="14.1" customHeight="1">
      <c r="A32" s="154"/>
      <c r="B32" s="153" t="s">
        <v>196</v>
      </c>
      <c r="C32" s="452">
        <v>24</v>
      </c>
      <c r="D32" s="452">
        <v>260.3</v>
      </c>
      <c r="E32" s="452">
        <v>100.5</v>
      </c>
      <c r="F32" s="452">
        <v>160.30000000000001</v>
      </c>
      <c r="G32" s="452">
        <v>93.2</v>
      </c>
      <c r="H32" s="150"/>
      <c r="I32" s="150"/>
      <c r="J32" s="150"/>
      <c r="K32" s="150"/>
    </row>
    <row r="33" spans="1:11" ht="14.1" customHeight="1">
      <c r="A33" s="154"/>
      <c r="B33" s="153" t="s">
        <v>195</v>
      </c>
      <c r="C33" s="452">
        <v>15</v>
      </c>
      <c r="D33" s="452">
        <v>172.8</v>
      </c>
      <c r="E33" s="452">
        <v>132.30000000000001</v>
      </c>
      <c r="F33" s="452">
        <v>108.2</v>
      </c>
      <c r="G33" s="452">
        <v>97.2</v>
      </c>
      <c r="H33" s="150"/>
      <c r="I33" s="150"/>
      <c r="J33" s="150"/>
      <c r="K33" s="150"/>
    </row>
    <row r="34" spans="1:11" ht="14.1" customHeight="1">
      <c r="A34" s="154"/>
      <c r="B34" s="153" t="s">
        <v>194</v>
      </c>
      <c r="C34" s="452">
        <v>17.5</v>
      </c>
      <c r="D34" s="452">
        <v>171.7</v>
      </c>
      <c r="E34" s="452">
        <v>128.6</v>
      </c>
      <c r="F34" s="452">
        <v>128.4</v>
      </c>
      <c r="G34" s="452">
        <v>101</v>
      </c>
      <c r="H34" s="150"/>
      <c r="I34" s="150"/>
      <c r="J34" s="150"/>
      <c r="K34" s="150"/>
    </row>
    <row r="35" spans="1:11" ht="14.1" customHeight="1">
      <c r="A35" s="154"/>
      <c r="B35" s="153" t="s">
        <v>193</v>
      </c>
      <c r="C35" s="452">
        <v>11.8</v>
      </c>
      <c r="D35" s="452">
        <v>117.8</v>
      </c>
      <c r="E35" s="452">
        <v>122.9</v>
      </c>
      <c r="F35" s="452">
        <v>120.3</v>
      </c>
      <c r="G35" s="452">
        <v>103.7</v>
      </c>
      <c r="H35" s="150"/>
      <c r="I35" s="150"/>
      <c r="J35" s="150"/>
      <c r="K35" s="150"/>
    </row>
    <row r="36" spans="1:11" ht="14.1" customHeight="1">
      <c r="A36" s="154"/>
      <c r="B36" s="153" t="s">
        <v>192</v>
      </c>
      <c r="C36" s="452">
        <v>4</v>
      </c>
      <c r="D36" s="452">
        <v>43</v>
      </c>
      <c r="E36" s="452">
        <v>125.4</v>
      </c>
      <c r="F36" s="452">
        <v>122.5</v>
      </c>
      <c r="G36" s="452">
        <v>104.8</v>
      </c>
      <c r="H36" s="150"/>
      <c r="I36" s="150"/>
      <c r="J36" s="150"/>
      <c r="K36" s="150"/>
    </row>
    <row r="37" spans="1:11" ht="14.1" customHeight="1">
      <c r="A37" s="154"/>
      <c r="B37" s="155" t="s">
        <v>191</v>
      </c>
      <c r="C37" s="452">
        <v>4.5999999999999996</v>
      </c>
      <c r="D37" s="452">
        <v>37.5</v>
      </c>
      <c r="E37" s="452">
        <v>90.1</v>
      </c>
      <c r="F37" s="452">
        <v>119</v>
      </c>
      <c r="G37" s="452">
        <v>109.8</v>
      </c>
      <c r="H37" s="150"/>
      <c r="I37" s="150"/>
      <c r="J37" s="150"/>
      <c r="K37" s="150"/>
    </row>
    <row r="38" spans="1:11" ht="14.1" customHeight="1">
      <c r="A38" s="154"/>
      <c r="B38" s="153" t="s">
        <v>190</v>
      </c>
      <c r="C38" s="452">
        <v>2.9</v>
      </c>
      <c r="D38" s="452">
        <v>32.1</v>
      </c>
      <c r="E38" s="452">
        <v>108.3</v>
      </c>
      <c r="F38" s="452">
        <v>122.3</v>
      </c>
      <c r="G38" s="452">
        <v>107</v>
      </c>
      <c r="H38" s="150"/>
      <c r="I38" s="150"/>
      <c r="J38" s="150"/>
      <c r="K38" s="150"/>
    </row>
    <row r="39" spans="1:11" ht="14.1" customHeight="1">
      <c r="A39" s="154"/>
      <c r="B39" s="153" t="s">
        <v>189</v>
      </c>
      <c r="C39" s="452">
        <v>1.8</v>
      </c>
      <c r="D39" s="452">
        <v>24.8</v>
      </c>
      <c r="E39" s="452">
        <v>162.1</v>
      </c>
      <c r="F39" s="452">
        <v>118.8</v>
      </c>
      <c r="G39" s="452">
        <v>94.9</v>
      </c>
      <c r="H39" s="150"/>
      <c r="I39" s="150"/>
      <c r="J39" s="150"/>
      <c r="K39" s="150"/>
    </row>
    <row r="40" spans="1:11" ht="14.1" customHeight="1">
      <c r="A40" s="154"/>
      <c r="B40" s="153" t="s">
        <v>188</v>
      </c>
      <c r="C40" s="452">
        <v>1.8</v>
      </c>
      <c r="D40" s="452">
        <v>23.1</v>
      </c>
      <c r="E40" s="452">
        <v>150.5</v>
      </c>
      <c r="F40" s="452">
        <v>111.5</v>
      </c>
      <c r="G40" s="452">
        <v>99</v>
      </c>
      <c r="H40" s="150"/>
      <c r="I40" s="150"/>
      <c r="J40" s="150"/>
      <c r="K40" s="150"/>
    </row>
    <row r="41" spans="1:11" ht="14.1" customHeight="1">
      <c r="A41" s="154"/>
      <c r="B41" s="153" t="s">
        <v>187</v>
      </c>
      <c r="C41" s="452">
        <v>2.1</v>
      </c>
      <c r="D41" s="452">
        <v>23</v>
      </c>
      <c r="E41" s="452">
        <v>159.69999999999999</v>
      </c>
      <c r="F41" s="452">
        <v>103.3</v>
      </c>
      <c r="G41" s="452">
        <v>93.7</v>
      </c>
      <c r="H41" s="150"/>
      <c r="I41" s="150"/>
      <c r="J41" s="150"/>
      <c r="K41" s="150"/>
    </row>
    <row r="42" spans="1:11" ht="14.1" customHeight="1">
      <c r="A42" s="154"/>
      <c r="B42" s="153" t="s">
        <v>186</v>
      </c>
      <c r="C42" s="452">
        <v>1.7</v>
      </c>
      <c r="D42" s="452">
        <v>19.3</v>
      </c>
      <c r="E42" s="452">
        <v>108.9</v>
      </c>
      <c r="F42" s="452">
        <v>121</v>
      </c>
      <c r="G42" s="452">
        <v>101</v>
      </c>
      <c r="H42" s="150"/>
      <c r="I42" s="150"/>
      <c r="J42" s="150"/>
      <c r="K42" s="150"/>
    </row>
    <row r="43" spans="1:11" ht="14.1" customHeight="1">
      <c r="A43" s="154"/>
      <c r="B43" s="153" t="s">
        <v>185</v>
      </c>
      <c r="C43" s="452">
        <v>1.3</v>
      </c>
      <c r="D43" s="452">
        <v>17.899999999999999</v>
      </c>
      <c r="E43" s="452">
        <v>148</v>
      </c>
      <c r="F43" s="452">
        <v>116.3</v>
      </c>
      <c r="G43" s="452">
        <v>93.1</v>
      </c>
      <c r="H43" s="150"/>
      <c r="I43" s="150"/>
      <c r="J43" s="150"/>
      <c r="K43" s="150"/>
    </row>
    <row r="44" spans="1:11" ht="14.1" customHeight="1">
      <c r="A44" s="154"/>
      <c r="B44" s="153" t="s">
        <v>184</v>
      </c>
      <c r="C44" s="452">
        <v>0.8</v>
      </c>
      <c r="D44" s="452">
        <v>12.2</v>
      </c>
      <c r="E44" s="452">
        <v>152.4</v>
      </c>
      <c r="F44" s="452">
        <v>129.1</v>
      </c>
      <c r="G44" s="452">
        <v>109.1</v>
      </c>
      <c r="H44" s="150"/>
      <c r="I44" s="150"/>
      <c r="J44" s="150"/>
      <c r="K44" s="150"/>
    </row>
    <row r="45" spans="1:11" ht="30" customHeight="1">
      <c r="A45" s="154"/>
      <c r="B45" s="152" t="s">
        <v>183</v>
      </c>
      <c r="C45" s="452">
        <v>8.8000000000000007</v>
      </c>
      <c r="D45" s="452">
        <v>111.7</v>
      </c>
      <c r="E45" s="452">
        <v>108</v>
      </c>
      <c r="F45" s="452">
        <v>126.7</v>
      </c>
      <c r="G45" s="452">
        <v>84.4</v>
      </c>
      <c r="H45" s="150"/>
      <c r="I45" s="150"/>
      <c r="J45" s="150"/>
      <c r="K45" s="150"/>
    </row>
    <row r="46" spans="1:11" ht="14.1" customHeight="1">
      <c r="A46" s="149"/>
      <c r="B46" s="151" t="s">
        <v>182</v>
      </c>
      <c r="C46" s="448">
        <v>27.7</v>
      </c>
      <c r="D46" s="448">
        <v>281.5</v>
      </c>
      <c r="E46" s="448">
        <v>107.9</v>
      </c>
      <c r="F46" s="448">
        <v>98.1</v>
      </c>
      <c r="G46" s="448">
        <v>93.4</v>
      </c>
      <c r="H46" s="150"/>
      <c r="I46" s="150"/>
      <c r="J46" s="150"/>
      <c r="K46" s="150"/>
    </row>
    <row r="47" spans="1:11" ht="14.1" customHeight="1">
      <c r="A47" s="149"/>
      <c r="B47" s="153" t="s">
        <v>181</v>
      </c>
      <c r="C47" s="452">
        <v>24.7</v>
      </c>
      <c r="D47" s="452">
        <v>253.2</v>
      </c>
      <c r="E47" s="452">
        <v>106.8</v>
      </c>
      <c r="F47" s="452">
        <v>97.4</v>
      </c>
      <c r="G47" s="452">
        <v>93.3</v>
      </c>
      <c r="H47" s="150"/>
      <c r="I47" s="150"/>
      <c r="J47" s="150"/>
      <c r="K47" s="150"/>
    </row>
    <row r="48" spans="1:11" ht="14.1" customHeight="1">
      <c r="A48" s="149"/>
      <c r="B48" s="153" t="s">
        <v>180</v>
      </c>
      <c r="C48" s="452">
        <v>2.9</v>
      </c>
      <c r="D48" s="452">
        <v>27</v>
      </c>
      <c r="E48" s="452">
        <v>118.2</v>
      </c>
      <c r="F48" s="452">
        <v>102.8</v>
      </c>
      <c r="G48" s="452">
        <v>94.8</v>
      </c>
      <c r="H48" s="150"/>
      <c r="I48" s="150"/>
      <c r="J48" s="150"/>
      <c r="K48" s="150"/>
    </row>
    <row r="49" spans="1:11" ht="30.95" customHeight="1">
      <c r="A49" s="149"/>
      <c r="B49" s="447" t="s">
        <v>383</v>
      </c>
      <c r="C49" s="452">
        <v>0.1</v>
      </c>
      <c r="D49" s="452">
        <v>1.3</v>
      </c>
      <c r="E49" s="452">
        <v>108.6</v>
      </c>
      <c r="F49" s="452">
        <v>152</v>
      </c>
      <c r="G49" s="452">
        <v>86.1</v>
      </c>
      <c r="H49" s="150"/>
      <c r="I49" s="150"/>
      <c r="J49" s="150"/>
      <c r="K49" s="150"/>
    </row>
    <row r="50" spans="1:11" ht="15" customHeight="1">
      <c r="A50" s="149"/>
      <c r="B50" s="151" t="s">
        <v>179</v>
      </c>
      <c r="C50" s="448">
        <v>2.2000000000000002</v>
      </c>
      <c r="D50" s="456">
        <v>22.2</v>
      </c>
      <c r="E50" s="456">
        <v>118.7</v>
      </c>
      <c r="F50" s="456">
        <v>160.69999999999999</v>
      </c>
      <c r="G50" s="456">
        <v>148.19999999999999</v>
      </c>
      <c r="H50" s="150"/>
      <c r="I50" s="150"/>
      <c r="J50" s="150"/>
      <c r="K50" s="150"/>
    </row>
    <row r="51" spans="1:11">
      <c r="A51" s="149"/>
    </row>
    <row r="52" spans="1:11">
      <c r="A52" s="149"/>
      <c r="B52" s="149"/>
      <c r="C52" s="149"/>
      <c r="D52" s="148"/>
      <c r="E52" s="148"/>
      <c r="F52" s="148"/>
      <c r="G52" s="149"/>
    </row>
    <row r="53" spans="1:11">
      <c r="A53" s="149"/>
    </row>
    <row r="54" spans="1:11">
      <c r="A54" s="149"/>
      <c r="B54" s="149"/>
      <c r="C54" s="149"/>
      <c r="D54" s="148"/>
      <c r="E54" s="148"/>
      <c r="F54" s="148"/>
      <c r="G54" s="149"/>
    </row>
    <row r="55" spans="1:11">
      <c r="A55" s="149"/>
      <c r="B55" s="149"/>
      <c r="C55" s="149"/>
      <c r="D55" s="148"/>
      <c r="E55" s="148"/>
      <c r="F55" s="148"/>
      <c r="G55" s="149"/>
    </row>
    <row r="56" spans="1:11">
      <c r="A56" s="149"/>
      <c r="B56" s="149"/>
      <c r="C56" s="149"/>
      <c r="D56" s="148"/>
      <c r="E56" s="148"/>
      <c r="F56" s="148"/>
      <c r="G56" s="149"/>
    </row>
    <row r="57" spans="1:11">
      <c r="A57" s="149"/>
      <c r="B57" s="149"/>
      <c r="C57" s="149"/>
      <c r="D57" s="148"/>
      <c r="E57" s="148"/>
      <c r="F57" s="148"/>
      <c r="G57" s="149"/>
    </row>
    <row r="58" spans="1:11">
      <c r="A58" s="149"/>
      <c r="B58" s="149"/>
      <c r="C58" s="149"/>
      <c r="D58" s="148"/>
      <c r="E58" s="148"/>
      <c r="F58" s="148"/>
      <c r="G58" s="149"/>
    </row>
    <row r="59" spans="1:11">
      <c r="A59" s="149"/>
      <c r="B59" s="149"/>
      <c r="C59" s="149"/>
      <c r="D59" s="148"/>
      <c r="E59" s="148"/>
      <c r="F59" s="148"/>
      <c r="G59" s="149"/>
    </row>
    <row r="60" spans="1:11">
      <c r="A60" s="149"/>
      <c r="B60" s="149"/>
      <c r="C60" s="149"/>
      <c r="D60" s="148"/>
      <c r="E60" s="148"/>
      <c r="F60" s="148"/>
      <c r="G60" s="149"/>
    </row>
    <row r="61" spans="1:11">
      <c r="A61" s="149"/>
      <c r="B61" s="149"/>
      <c r="C61" s="149"/>
      <c r="D61" s="148"/>
      <c r="E61" s="148"/>
      <c r="F61" s="148"/>
      <c r="G61" s="149"/>
    </row>
    <row r="62" spans="1:11">
      <c r="A62" s="149"/>
      <c r="B62" s="149"/>
      <c r="C62" s="149"/>
      <c r="D62" s="148"/>
      <c r="E62" s="148"/>
      <c r="F62" s="148"/>
      <c r="G62" s="149"/>
    </row>
    <row r="63" spans="1:11">
      <c r="A63" s="149"/>
      <c r="B63" s="149"/>
      <c r="C63" s="149"/>
      <c r="D63" s="148"/>
      <c r="E63" s="148"/>
      <c r="F63" s="148"/>
      <c r="G63" s="149"/>
    </row>
    <row r="64" spans="1:11">
      <c r="A64" s="149"/>
      <c r="B64" s="149"/>
      <c r="C64" s="149"/>
      <c r="D64" s="148"/>
      <c r="E64" s="148"/>
      <c r="F64" s="148"/>
      <c r="G64" s="149"/>
    </row>
    <row r="65" spans="1:7">
      <c r="A65" s="149"/>
      <c r="B65" s="149"/>
      <c r="C65" s="149"/>
      <c r="D65" s="148"/>
      <c r="E65" s="148"/>
      <c r="F65" s="148"/>
      <c r="G65" s="149"/>
    </row>
    <row r="66" spans="1:7">
      <c r="A66" s="149"/>
      <c r="B66" s="149"/>
      <c r="C66" s="149"/>
      <c r="D66" s="148"/>
      <c r="E66" s="148"/>
      <c r="F66" s="148"/>
      <c r="G66" s="149"/>
    </row>
    <row r="67" spans="1:7">
      <c r="A67" s="149"/>
      <c r="B67" s="149"/>
      <c r="C67" s="149"/>
      <c r="D67" s="148"/>
      <c r="E67" s="148"/>
      <c r="F67" s="148"/>
      <c r="G67" s="149"/>
    </row>
    <row r="68" spans="1:7">
      <c r="A68" s="149"/>
      <c r="B68" s="149"/>
      <c r="C68" s="149"/>
      <c r="D68" s="148"/>
      <c r="E68" s="148"/>
      <c r="F68" s="148"/>
      <c r="G68" s="149"/>
    </row>
    <row r="69" spans="1:7">
      <c r="A69" s="149"/>
      <c r="B69" s="149"/>
      <c r="C69" s="149"/>
      <c r="D69" s="148"/>
      <c r="E69" s="148"/>
      <c r="F69" s="148"/>
      <c r="G69" s="149"/>
    </row>
    <row r="70" spans="1:7">
      <c r="A70" s="149"/>
      <c r="B70" s="149"/>
      <c r="C70" s="149"/>
      <c r="D70" s="148"/>
      <c r="E70" s="148"/>
      <c r="F70" s="148"/>
      <c r="G70" s="149"/>
    </row>
    <row r="71" spans="1:7">
      <c r="A71" s="149"/>
      <c r="B71" s="149"/>
      <c r="C71" s="149"/>
      <c r="D71" s="148"/>
      <c r="E71" s="148"/>
      <c r="F71" s="148"/>
      <c r="G71" s="149"/>
    </row>
    <row r="72" spans="1:7">
      <c r="A72" s="149"/>
      <c r="B72" s="149"/>
      <c r="C72" s="149"/>
      <c r="D72" s="148"/>
      <c r="E72" s="148"/>
      <c r="F72" s="148"/>
      <c r="G72" s="149"/>
    </row>
    <row r="73" spans="1:7">
      <c r="A73" s="149"/>
      <c r="B73" s="149"/>
      <c r="C73" s="149"/>
      <c r="D73" s="148"/>
      <c r="E73" s="148"/>
      <c r="F73" s="148"/>
      <c r="G73" s="149"/>
    </row>
    <row r="74" spans="1:7">
      <c r="A74" s="149"/>
      <c r="B74" s="149"/>
      <c r="C74" s="149"/>
      <c r="D74" s="148"/>
      <c r="E74" s="148"/>
      <c r="F74" s="148"/>
      <c r="G74" s="149"/>
    </row>
    <row r="75" spans="1:7">
      <c r="A75" s="149"/>
      <c r="B75" s="149"/>
      <c r="C75" s="149"/>
      <c r="D75" s="148"/>
      <c r="E75" s="148"/>
      <c r="F75" s="148"/>
      <c r="G75" s="149"/>
    </row>
    <row r="76" spans="1:7">
      <c r="A76" s="149"/>
      <c r="B76" s="149"/>
      <c r="C76" s="149"/>
      <c r="D76" s="148"/>
      <c r="E76" s="148"/>
      <c r="F76" s="148"/>
      <c r="G76" s="149"/>
    </row>
    <row r="77" spans="1:7">
      <c r="A77" s="149"/>
      <c r="B77" s="149"/>
      <c r="C77" s="149"/>
      <c r="D77" s="148"/>
      <c r="E77" s="148"/>
      <c r="F77" s="148"/>
      <c r="G77" s="149"/>
    </row>
    <row r="78" spans="1:7">
      <c r="A78" s="149"/>
      <c r="B78" s="149"/>
      <c r="C78" s="149"/>
      <c r="D78" s="148"/>
      <c r="E78" s="148"/>
      <c r="F78" s="148"/>
      <c r="G78" s="149"/>
    </row>
    <row r="79" spans="1:7">
      <c r="A79" s="149"/>
      <c r="B79" s="149"/>
      <c r="C79" s="149"/>
      <c r="D79" s="148"/>
      <c r="E79" s="148"/>
      <c r="F79" s="148"/>
      <c r="G79" s="149"/>
    </row>
    <row r="80" spans="1:7">
      <c r="A80" s="149"/>
      <c r="B80" s="149"/>
      <c r="C80" s="149"/>
      <c r="D80" s="148"/>
      <c r="E80" s="148"/>
      <c r="F80" s="148"/>
      <c r="G80" s="149"/>
    </row>
    <row r="81" spans="1:7">
      <c r="A81" s="149"/>
      <c r="B81" s="149"/>
      <c r="C81" s="149"/>
      <c r="D81" s="148"/>
      <c r="E81" s="148"/>
      <c r="F81" s="148"/>
      <c r="G81" s="149"/>
    </row>
    <row r="82" spans="1:7">
      <c r="A82" s="149"/>
      <c r="B82" s="149"/>
      <c r="C82" s="149"/>
      <c r="D82" s="148"/>
      <c r="E82" s="148"/>
      <c r="F82" s="148"/>
      <c r="G82" s="149"/>
    </row>
    <row r="83" spans="1:7">
      <c r="A83" s="149"/>
      <c r="B83" s="149"/>
      <c r="C83" s="149"/>
      <c r="D83" s="148"/>
      <c r="E83" s="148"/>
      <c r="F83" s="148"/>
      <c r="G83" s="149"/>
    </row>
    <row r="84" spans="1:7">
      <c r="A84" s="149"/>
      <c r="B84" s="149"/>
      <c r="C84" s="149"/>
      <c r="D84" s="148"/>
      <c r="E84" s="148"/>
      <c r="F84" s="148"/>
      <c r="G84" s="149"/>
    </row>
    <row r="85" spans="1:7">
      <c r="A85" s="149"/>
      <c r="B85" s="149"/>
      <c r="C85" s="149"/>
      <c r="D85" s="148"/>
      <c r="E85" s="148"/>
      <c r="F85" s="148"/>
      <c r="G85" s="149"/>
    </row>
    <row r="86" spans="1:7">
      <c r="A86" s="149"/>
      <c r="B86" s="149"/>
      <c r="C86" s="149"/>
      <c r="D86" s="148"/>
      <c r="E86" s="148"/>
      <c r="F86" s="148"/>
      <c r="G86" s="149"/>
    </row>
    <row r="87" spans="1:7">
      <c r="A87" s="149"/>
      <c r="B87" s="149"/>
      <c r="C87" s="149"/>
      <c r="D87" s="148"/>
      <c r="E87" s="148"/>
      <c r="F87" s="148"/>
      <c r="G87" s="149"/>
    </row>
    <row r="88" spans="1:7">
      <c r="A88" s="149"/>
      <c r="B88" s="149"/>
      <c r="C88" s="149"/>
      <c r="D88" s="148"/>
      <c r="E88" s="148"/>
      <c r="F88" s="148"/>
      <c r="G88" s="149"/>
    </row>
    <row r="89" spans="1:7">
      <c r="A89" s="149"/>
      <c r="B89" s="149"/>
      <c r="C89" s="149"/>
      <c r="D89" s="148"/>
      <c r="E89" s="148"/>
      <c r="F89" s="148"/>
      <c r="G89" s="149"/>
    </row>
    <row r="90" spans="1:7">
      <c r="A90" s="149"/>
      <c r="B90" s="149"/>
      <c r="C90" s="149"/>
      <c r="D90" s="148"/>
      <c r="E90" s="148"/>
      <c r="F90" s="148"/>
      <c r="G90" s="149"/>
    </row>
    <row r="91" spans="1:7">
      <c r="A91" s="149"/>
      <c r="B91" s="149"/>
      <c r="C91" s="149"/>
      <c r="D91" s="148"/>
      <c r="E91" s="148"/>
      <c r="F91" s="148"/>
      <c r="G91" s="149"/>
    </row>
    <row r="92" spans="1:7">
      <c r="A92" s="149"/>
      <c r="B92" s="149"/>
      <c r="C92" s="149"/>
      <c r="D92" s="148"/>
      <c r="E92" s="148"/>
      <c r="F92" s="148"/>
      <c r="G92" s="149"/>
    </row>
    <row r="93" spans="1:7">
      <c r="A93" s="149"/>
      <c r="B93" s="149"/>
      <c r="C93" s="149"/>
      <c r="D93" s="148"/>
      <c r="E93" s="148"/>
      <c r="F93" s="148"/>
      <c r="G93" s="149"/>
    </row>
    <row r="94" spans="1:7">
      <c r="A94" s="149"/>
      <c r="B94" s="149"/>
      <c r="C94" s="149"/>
      <c r="D94" s="148"/>
      <c r="E94" s="148"/>
      <c r="F94" s="148"/>
      <c r="G94" s="149"/>
    </row>
    <row r="95" spans="1:7">
      <c r="A95" s="149"/>
      <c r="B95" s="149"/>
      <c r="C95" s="149"/>
      <c r="D95" s="148"/>
      <c r="E95" s="148"/>
      <c r="F95" s="148"/>
      <c r="G95" s="149"/>
    </row>
    <row r="96" spans="1:7">
      <c r="A96" s="149"/>
      <c r="B96" s="149"/>
      <c r="C96" s="149"/>
      <c r="D96" s="148"/>
      <c r="E96" s="148"/>
      <c r="F96" s="148"/>
      <c r="G96" s="149"/>
    </row>
    <row r="97" spans="1:7">
      <c r="A97" s="149"/>
      <c r="B97" s="149"/>
      <c r="C97" s="149"/>
      <c r="D97" s="148"/>
      <c r="E97" s="148"/>
      <c r="F97" s="148"/>
      <c r="G97" s="149"/>
    </row>
    <row r="98" spans="1:7">
      <c r="A98" s="149"/>
      <c r="B98" s="149"/>
      <c r="C98" s="149"/>
      <c r="D98" s="148"/>
      <c r="E98" s="148"/>
      <c r="F98" s="148"/>
      <c r="G98" s="149"/>
    </row>
    <row r="99" spans="1:7">
      <c r="A99" s="149"/>
      <c r="B99" s="149"/>
      <c r="C99" s="149"/>
      <c r="D99" s="148"/>
      <c r="E99" s="148"/>
      <c r="F99" s="148"/>
      <c r="G99" s="149"/>
    </row>
    <row r="100" spans="1:7">
      <c r="A100" s="149"/>
      <c r="B100" s="149"/>
      <c r="C100" s="149"/>
      <c r="D100" s="148"/>
      <c r="E100" s="148"/>
      <c r="F100" s="148"/>
      <c r="G100" s="149"/>
    </row>
    <row r="101" spans="1:7">
      <c r="A101" s="149"/>
      <c r="B101" s="149"/>
      <c r="C101" s="149"/>
      <c r="D101" s="148"/>
      <c r="E101" s="148"/>
      <c r="F101" s="148"/>
      <c r="G101" s="149"/>
    </row>
    <row r="102" spans="1:7">
      <c r="A102" s="149"/>
      <c r="B102" s="149"/>
      <c r="C102" s="149"/>
      <c r="D102" s="148"/>
      <c r="E102" s="148"/>
      <c r="F102" s="148"/>
      <c r="G102" s="149"/>
    </row>
    <row r="103" spans="1:7">
      <c r="A103" s="149"/>
      <c r="B103" s="149"/>
      <c r="C103" s="149"/>
      <c r="D103" s="148"/>
      <c r="E103" s="148"/>
      <c r="F103" s="148"/>
      <c r="G103" s="149"/>
    </row>
    <row r="104" spans="1:7">
      <c r="A104" s="149"/>
      <c r="B104" s="149"/>
      <c r="C104" s="149"/>
      <c r="D104" s="148"/>
      <c r="E104" s="148"/>
      <c r="F104" s="148"/>
      <c r="G104" s="149"/>
    </row>
    <row r="105" spans="1:7">
      <c r="A105" s="149"/>
      <c r="B105" s="149"/>
      <c r="C105" s="149"/>
      <c r="D105" s="148"/>
      <c r="E105" s="148"/>
      <c r="F105" s="148"/>
      <c r="G105" s="149"/>
    </row>
    <row r="106" spans="1:7">
      <c r="A106" s="149"/>
      <c r="B106" s="149"/>
      <c r="C106" s="149"/>
      <c r="D106" s="148"/>
      <c r="E106" s="148"/>
      <c r="F106" s="148"/>
      <c r="G106" s="149"/>
    </row>
    <row r="107" spans="1:7">
      <c r="A107" s="149"/>
      <c r="B107" s="149"/>
      <c r="C107" s="149"/>
      <c r="D107" s="148"/>
      <c r="E107" s="148"/>
      <c r="F107" s="148"/>
      <c r="G107" s="149"/>
    </row>
    <row r="108" spans="1:7">
      <c r="A108" s="149"/>
      <c r="B108" s="149"/>
      <c r="C108" s="149"/>
      <c r="D108" s="148"/>
      <c r="E108" s="148"/>
      <c r="F108" s="148"/>
      <c r="G108" s="149"/>
    </row>
    <row r="109" spans="1:7">
      <c r="A109" s="149"/>
      <c r="B109" s="149"/>
      <c r="C109" s="149"/>
      <c r="D109" s="148"/>
      <c r="E109" s="148"/>
      <c r="F109" s="148"/>
      <c r="G109" s="149"/>
    </row>
    <row r="110" spans="1:7">
      <c r="A110" s="149"/>
      <c r="B110" s="149"/>
      <c r="C110" s="149"/>
      <c r="D110" s="148"/>
      <c r="E110" s="148"/>
      <c r="F110" s="148"/>
      <c r="G110" s="149"/>
    </row>
    <row r="111" spans="1:7">
      <c r="A111" s="149"/>
      <c r="B111" s="149"/>
      <c r="C111" s="149"/>
      <c r="D111" s="148"/>
      <c r="E111" s="148"/>
      <c r="F111" s="148"/>
      <c r="G111" s="149"/>
    </row>
    <row r="112" spans="1:7">
      <c r="A112" s="149"/>
      <c r="B112" s="149"/>
      <c r="C112" s="149"/>
      <c r="D112" s="148"/>
      <c r="E112" s="148"/>
      <c r="F112" s="148"/>
      <c r="G112" s="149"/>
    </row>
    <row r="113" spans="1:7">
      <c r="A113" s="149"/>
      <c r="B113" s="149"/>
      <c r="C113" s="149"/>
      <c r="D113" s="148"/>
      <c r="E113" s="148"/>
      <c r="F113" s="148"/>
      <c r="G113" s="149"/>
    </row>
    <row r="114" spans="1:7">
      <c r="A114" s="149"/>
      <c r="B114" s="149"/>
      <c r="C114" s="149"/>
      <c r="D114" s="148"/>
      <c r="E114" s="148"/>
      <c r="F114" s="148"/>
      <c r="G114" s="149"/>
    </row>
    <row r="115" spans="1:7">
      <c r="A115" s="149"/>
      <c r="B115" s="149"/>
      <c r="C115" s="149"/>
      <c r="D115" s="148"/>
      <c r="E115" s="148"/>
      <c r="F115" s="148"/>
      <c r="G115" s="149"/>
    </row>
    <row r="116" spans="1:7">
      <c r="A116" s="149"/>
      <c r="B116" s="149"/>
      <c r="C116" s="149"/>
      <c r="D116" s="148"/>
      <c r="E116" s="148"/>
      <c r="F116" s="148"/>
      <c r="G116" s="149"/>
    </row>
    <row r="117" spans="1:7">
      <c r="A117" s="149"/>
      <c r="B117" s="149"/>
      <c r="C117" s="149"/>
      <c r="D117" s="148"/>
      <c r="E117" s="148"/>
      <c r="F117" s="148"/>
      <c r="G117" s="149"/>
    </row>
    <row r="118" spans="1:7">
      <c r="A118" s="149"/>
      <c r="B118" s="149"/>
      <c r="C118" s="149"/>
      <c r="D118" s="148"/>
      <c r="E118" s="148"/>
      <c r="F118" s="148"/>
      <c r="G118" s="149"/>
    </row>
    <row r="119" spans="1:7">
      <c r="A119" s="149"/>
      <c r="B119" s="149"/>
      <c r="C119" s="149"/>
      <c r="D119" s="148"/>
      <c r="E119" s="148"/>
      <c r="F119" s="148"/>
      <c r="G119" s="149"/>
    </row>
    <row r="120" spans="1:7">
      <c r="A120" s="149"/>
      <c r="B120" s="149"/>
      <c r="C120" s="149"/>
      <c r="D120" s="148"/>
      <c r="E120" s="148"/>
      <c r="F120" s="148"/>
      <c r="G120" s="149"/>
    </row>
    <row r="121" spans="1:7">
      <c r="A121" s="149"/>
      <c r="B121" s="149"/>
      <c r="C121" s="149"/>
      <c r="D121" s="148"/>
      <c r="E121" s="148"/>
      <c r="F121" s="148"/>
      <c r="G121" s="149"/>
    </row>
    <row r="122" spans="1:7">
      <c r="A122" s="149"/>
      <c r="B122" s="149"/>
      <c r="C122" s="149"/>
      <c r="D122" s="148"/>
      <c r="E122" s="148"/>
      <c r="F122" s="148"/>
      <c r="G122" s="149"/>
    </row>
    <row r="123" spans="1:7">
      <c r="A123" s="149"/>
      <c r="B123" s="149"/>
      <c r="C123" s="149"/>
      <c r="D123" s="148"/>
      <c r="E123" s="148"/>
      <c r="F123" s="148"/>
      <c r="G123" s="149"/>
    </row>
    <row r="124" spans="1:7">
      <c r="A124" s="149"/>
      <c r="B124" s="149"/>
      <c r="C124" s="149"/>
      <c r="D124" s="148"/>
      <c r="E124" s="148"/>
      <c r="F124" s="148"/>
      <c r="G124" s="149"/>
    </row>
    <row r="125" spans="1:7">
      <c r="A125" s="149"/>
      <c r="B125" s="149"/>
      <c r="C125" s="149"/>
      <c r="D125" s="148"/>
      <c r="E125" s="148"/>
      <c r="F125" s="148"/>
      <c r="G125" s="149"/>
    </row>
    <row r="126" spans="1:7">
      <c r="A126" s="149"/>
      <c r="B126" s="149"/>
      <c r="C126" s="149"/>
      <c r="D126" s="148"/>
      <c r="E126" s="148"/>
      <c r="F126" s="148"/>
      <c r="G126" s="149"/>
    </row>
    <row r="127" spans="1:7">
      <c r="A127" s="149"/>
      <c r="B127" s="149"/>
      <c r="C127" s="149"/>
      <c r="D127" s="148"/>
      <c r="E127" s="148"/>
      <c r="F127" s="148"/>
      <c r="G127" s="149"/>
    </row>
    <row r="128" spans="1:7">
      <c r="A128" s="149"/>
      <c r="B128" s="149"/>
      <c r="C128" s="149"/>
      <c r="D128" s="148"/>
      <c r="E128" s="148"/>
      <c r="F128" s="148"/>
      <c r="G128" s="149"/>
    </row>
    <row r="129" spans="1:7">
      <c r="A129" s="149"/>
      <c r="B129" s="149"/>
      <c r="C129" s="149"/>
      <c r="D129" s="148"/>
      <c r="E129" s="148"/>
      <c r="F129" s="148"/>
      <c r="G129" s="149"/>
    </row>
    <row r="130" spans="1:7">
      <c r="A130" s="149"/>
      <c r="B130" s="149"/>
      <c r="C130" s="149"/>
      <c r="D130" s="148"/>
      <c r="E130" s="148"/>
      <c r="F130" s="148"/>
      <c r="G130" s="149"/>
    </row>
    <row r="131" spans="1:7">
      <c r="A131" s="149"/>
      <c r="B131" s="149"/>
      <c r="C131" s="149"/>
      <c r="D131" s="148"/>
      <c r="E131" s="148"/>
      <c r="F131" s="148"/>
      <c r="G131" s="149"/>
    </row>
    <row r="132" spans="1:7">
      <c r="A132" s="149"/>
      <c r="B132" s="149"/>
      <c r="C132" s="149"/>
      <c r="D132" s="148"/>
      <c r="E132" s="148"/>
      <c r="F132" s="148"/>
      <c r="G132" s="149"/>
    </row>
    <row r="133" spans="1:7">
      <c r="A133" s="149"/>
      <c r="B133" s="149"/>
      <c r="C133" s="149"/>
      <c r="D133" s="148"/>
      <c r="E133" s="148"/>
      <c r="F133" s="148"/>
      <c r="G133" s="149"/>
    </row>
    <row r="134" spans="1:7">
      <c r="A134" s="149"/>
      <c r="B134" s="149"/>
      <c r="C134" s="149"/>
      <c r="D134" s="148"/>
      <c r="E134" s="148"/>
      <c r="F134" s="148"/>
      <c r="G134" s="149"/>
    </row>
    <row r="135" spans="1:7">
      <c r="A135" s="149"/>
      <c r="B135" s="149"/>
      <c r="C135" s="149"/>
      <c r="D135" s="148"/>
      <c r="E135" s="148"/>
      <c r="F135" s="148"/>
      <c r="G135" s="149"/>
    </row>
    <row r="136" spans="1:7">
      <c r="A136" s="149"/>
      <c r="B136" s="149"/>
      <c r="C136" s="149"/>
      <c r="D136" s="148"/>
      <c r="E136" s="148"/>
      <c r="F136" s="148"/>
      <c r="G136" s="149"/>
    </row>
    <row r="137" spans="1:7">
      <c r="A137" s="149"/>
      <c r="B137" s="149"/>
      <c r="C137" s="149"/>
      <c r="D137" s="148"/>
      <c r="E137" s="148"/>
      <c r="F137" s="148"/>
      <c r="G137" s="149"/>
    </row>
    <row r="138" spans="1:7">
      <c r="A138" s="149"/>
      <c r="B138" s="149"/>
      <c r="C138" s="149"/>
      <c r="D138" s="148"/>
      <c r="E138" s="148"/>
      <c r="F138" s="148"/>
      <c r="G138" s="149"/>
    </row>
    <row r="139" spans="1:7">
      <c r="A139" s="149"/>
      <c r="B139" s="149"/>
      <c r="C139" s="149"/>
      <c r="D139" s="148"/>
      <c r="E139" s="148"/>
      <c r="F139" s="148"/>
      <c r="G139" s="149"/>
    </row>
    <row r="140" spans="1:7">
      <c r="A140" s="149"/>
      <c r="B140" s="149"/>
      <c r="C140" s="149"/>
      <c r="D140" s="148"/>
      <c r="E140" s="148"/>
      <c r="F140" s="148"/>
      <c r="G140" s="149"/>
    </row>
    <row r="141" spans="1:7">
      <c r="A141" s="149"/>
      <c r="B141" s="149"/>
      <c r="C141" s="149"/>
      <c r="D141" s="148"/>
      <c r="E141" s="148"/>
      <c r="F141" s="148"/>
      <c r="G141" s="149"/>
    </row>
    <row r="142" spans="1:7">
      <c r="A142" s="149"/>
      <c r="B142" s="149"/>
      <c r="C142" s="149"/>
      <c r="D142" s="148"/>
      <c r="E142" s="148"/>
      <c r="F142" s="148"/>
      <c r="G142" s="149"/>
    </row>
    <row r="143" spans="1:7">
      <c r="A143" s="149"/>
      <c r="B143" s="149"/>
      <c r="C143" s="149"/>
      <c r="D143" s="148"/>
      <c r="E143" s="148"/>
      <c r="F143" s="148"/>
      <c r="G143" s="149"/>
    </row>
    <row r="144" spans="1:7">
      <c r="A144" s="149"/>
      <c r="B144" s="149"/>
      <c r="C144" s="149"/>
      <c r="D144" s="148"/>
      <c r="E144" s="148"/>
      <c r="F144" s="148"/>
      <c r="G144" s="149"/>
    </row>
    <row r="145" spans="1:7">
      <c r="A145" s="149"/>
      <c r="B145" s="149"/>
      <c r="C145" s="149"/>
      <c r="D145" s="148"/>
      <c r="E145" s="148"/>
      <c r="F145" s="148"/>
      <c r="G145" s="149"/>
    </row>
    <row r="146" spans="1:7">
      <c r="A146" s="149"/>
      <c r="B146" s="149"/>
      <c r="C146" s="149"/>
      <c r="D146" s="148"/>
      <c r="E146" s="148"/>
      <c r="F146" s="148"/>
      <c r="G146" s="149"/>
    </row>
    <row r="147" spans="1:7">
      <c r="A147" s="149"/>
      <c r="B147" s="149"/>
      <c r="C147" s="149"/>
      <c r="D147" s="148"/>
      <c r="E147" s="148"/>
      <c r="F147" s="148"/>
      <c r="G147" s="149"/>
    </row>
    <row r="148" spans="1:7">
      <c r="A148" s="149"/>
      <c r="B148" s="149"/>
      <c r="C148" s="149"/>
      <c r="D148" s="148"/>
      <c r="E148" s="148"/>
      <c r="F148" s="148"/>
      <c r="G148" s="149"/>
    </row>
    <row r="149" spans="1:7" ht="18.75">
      <c r="A149" s="149"/>
      <c r="B149" s="149"/>
      <c r="C149" s="149"/>
      <c r="D149" s="148"/>
      <c r="E149" s="148"/>
      <c r="F149" s="146"/>
      <c r="G149" s="147"/>
    </row>
    <row r="150" spans="1:7" ht="18.75">
      <c r="A150" s="147"/>
      <c r="B150" s="147"/>
      <c r="C150" s="147"/>
      <c r="D150" s="146"/>
      <c r="E150" s="146"/>
      <c r="F150" s="146"/>
      <c r="G150" s="147"/>
    </row>
    <row r="151" spans="1:7" ht="18.75">
      <c r="A151" s="147"/>
      <c r="B151" s="147"/>
      <c r="C151" s="147"/>
      <c r="D151" s="146"/>
      <c r="E151" s="146"/>
      <c r="F151" s="146"/>
      <c r="G151" s="147"/>
    </row>
    <row r="152" spans="1:7">
      <c r="D152" s="146"/>
      <c r="E152" s="146"/>
      <c r="F152" s="146"/>
    </row>
    <row r="153" spans="1:7">
      <c r="D153" s="146"/>
      <c r="E153" s="146"/>
      <c r="F153" s="146"/>
    </row>
    <row r="154" spans="1:7">
      <c r="D154" s="146"/>
      <c r="E154" s="146"/>
      <c r="F154" s="146"/>
    </row>
    <row r="155" spans="1:7">
      <c r="D155" s="146"/>
      <c r="E155" s="146"/>
      <c r="F155" s="146"/>
    </row>
    <row r="156" spans="1:7">
      <c r="D156" s="146"/>
      <c r="E156" s="146"/>
      <c r="F156" s="146"/>
    </row>
    <row r="157" spans="1:7">
      <c r="D157" s="146"/>
      <c r="E157" s="146"/>
      <c r="F157" s="146"/>
    </row>
    <row r="158" spans="1:7">
      <c r="D158" s="146"/>
      <c r="E158" s="146"/>
      <c r="F158" s="146"/>
    </row>
    <row r="159" spans="1:7">
      <c r="D159" s="146"/>
      <c r="E159" s="146"/>
      <c r="F159" s="146"/>
    </row>
    <row r="160" spans="1:7">
      <c r="D160" s="146"/>
      <c r="E160" s="146"/>
      <c r="F160" s="146"/>
    </row>
    <row r="161" spans="4:6">
      <c r="D161" s="146"/>
      <c r="E161" s="146"/>
      <c r="F161" s="146"/>
    </row>
    <row r="162" spans="4:6">
      <c r="D162" s="146"/>
      <c r="E162" s="146"/>
      <c r="F162" s="146"/>
    </row>
    <row r="163" spans="4:6">
      <c r="D163" s="146"/>
      <c r="E163" s="146"/>
      <c r="F163" s="146"/>
    </row>
    <row r="164" spans="4:6">
      <c r="D164" s="146"/>
      <c r="E164" s="146"/>
      <c r="F164" s="146"/>
    </row>
    <row r="165" spans="4:6">
      <c r="D165" s="146"/>
      <c r="E165" s="146"/>
      <c r="F165" s="146"/>
    </row>
    <row r="166" spans="4:6">
      <c r="D166" s="146"/>
      <c r="E166" s="146"/>
      <c r="F166" s="146"/>
    </row>
    <row r="167" spans="4:6">
      <c r="D167" s="146"/>
      <c r="E167" s="146"/>
      <c r="F167" s="146"/>
    </row>
    <row r="168" spans="4:6">
      <c r="D168" s="146"/>
      <c r="E168" s="146"/>
      <c r="F168" s="146"/>
    </row>
    <row r="169" spans="4:6">
      <c r="D169" s="146"/>
      <c r="E169" s="146"/>
      <c r="F169" s="146"/>
    </row>
    <row r="170" spans="4:6">
      <c r="D170" s="146"/>
      <c r="E170" s="146"/>
      <c r="F170" s="146"/>
    </row>
    <row r="171" spans="4:6">
      <c r="D171" s="146"/>
      <c r="E171" s="146"/>
      <c r="F171" s="146"/>
    </row>
    <row r="172" spans="4:6">
      <c r="D172" s="146"/>
      <c r="E172" s="146"/>
      <c r="F172" s="146"/>
    </row>
    <row r="173" spans="4:6">
      <c r="D173" s="146"/>
      <c r="E173" s="146"/>
      <c r="F173" s="146"/>
    </row>
    <row r="174" spans="4:6">
      <c r="D174" s="146"/>
      <c r="E174" s="146"/>
      <c r="F174" s="146"/>
    </row>
    <row r="175" spans="4:6">
      <c r="D175" s="146"/>
      <c r="E175" s="146"/>
      <c r="F175" s="146"/>
    </row>
    <row r="176" spans="4:6">
      <c r="D176" s="146"/>
      <c r="E176" s="146"/>
      <c r="F176" s="146"/>
    </row>
    <row r="177" spans="4:6">
      <c r="D177" s="146"/>
      <c r="E177" s="146"/>
      <c r="F177" s="146"/>
    </row>
    <row r="178" spans="4:6">
      <c r="D178" s="146"/>
      <c r="E178" s="146"/>
      <c r="F178" s="146"/>
    </row>
    <row r="179" spans="4:6">
      <c r="D179" s="146"/>
      <c r="E179" s="146"/>
      <c r="F179" s="146"/>
    </row>
    <row r="180" spans="4:6">
      <c r="D180" s="146"/>
      <c r="E180" s="146"/>
      <c r="F180" s="146"/>
    </row>
    <row r="181" spans="4:6">
      <c r="D181" s="146"/>
      <c r="E181" s="146"/>
      <c r="F181" s="146"/>
    </row>
    <row r="182" spans="4:6">
      <c r="D182" s="146"/>
      <c r="E182" s="146"/>
      <c r="F182" s="146"/>
    </row>
    <row r="183" spans="4:6">
      <c r="D183" s="146"/>
      <c r="E183" s="146"/>
      <c r="F183" s="146"/>
    </row>
    <row r="184" spans="4:6">
      <c r="D184" s="146"/>
      <c r="E184" s="146"/>
      <c r="F184" s="146"/>
    </row>
    <row r="185" spans="4:6">
      <c r="D185" s="146"/>
      <c r="E185" s="146"/>
      <c r="F185" s="146"/>
    </row>
    <row r="186" spans="4:6">
      <c r="D186" s="146"/>
      <c r="E186" s="146"/>
      <c r="F186" s="146"/>
    </row>
    <row r="187" spans="4:6">
      <c r="D187" s="146"/>
      <c r="E187" s="146"/>
      <c r="F187" s="146"/>
    </row>
    <row r="188" spans="4:6">
      <c r="D188" s="146"/>
      <c r="E188" s="146"/>
      <c r="F188" s="146"/>
    </row>
    <row r="189" spans="4:6">
      <c r="D189" s="146"/>
      <c r="E189" s="146"/>
      <c r="F189" s="146"/>
    </row>
    <row r="190" spans="4:6">
      <c r="D190" s="146"/>
      <c r="E190" s="146"/>
      <c r="F190" s="146"/>
    </row>
    <row r="191" spans="4:6">
      <c r="D191" s="146"/>
      <c r="E191" s="146"/>
      <c r="F191" s="146"/>
    </row>
    <row r="192" spans="4:6">
      <c r="D192" s="146"/>
      <c r="E192" s="146"/>
      <c r="F192" s="146"/>
    </row>
    <row r="193" spans="4:6">
      <c r="D193" s="146"/>
      <c r="E193" s="146"/>
      <c r="F193" s="146"/>
    </row>
    <row r="194" spans="4:6">
      <c r="D194" s="146"/>
      <c r="E194" s="146"/>
      <c r="F194" s="146"/>
    </row>
    <row r="195" spans="4:6">
      <c r="D195" s="146"/>
      <c r="E195" s="146"/>
      <c r="F195" s="146"/>
    </row>
    <row r="196" spans="4:6">
      <c r="D196" s="146"/>
      <c r="E196" s="146"/>
      <c r="F196" s="146"/>
    </row>
    <row r="197" spans="4:6">
      <c r="D197" s="146"/>
      <c r="E197" s="146"/>
      <c r="F197" s="146"/>
    </row>
  </sheetData>
  <mergeCells count="5">
    <mergeCell ref="G4:G5"/>
    <mergeCell ref="C4:C5"/>
    <mergeCell ref="D4:D5"/>
    <mergeCell ref="E4:E5"/>
    <mergeCell ref="F4:F5"/>
  </mergeCells>
  <pageMargins left="0.75" right="0.5" top="0.75" bottom="0.53" header="0.3" footer="0.24"/>
  <pageSetup paperSize="9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topLeftCell="A37" workbookViewId="0">
      <selection activeCell="I56" sqref="I56"/>
    </sheetView>
  </sheetViews>
  <sheetFormatPr defaultRowHeight="16.5" customHeight="1"/>
  <cols>
    <col min="1" max="1" width="35" style="3" customWidth="1"/>
    <col min="2" max="2" width="7.6640625" style="3" bestFit="1" customWidth="1"/>
    <col min="3" max="3" width="8.33203125" style="5" customWidth="1"/>
    <col min="4" max="4" width="8.6640625" style="5" customWidth="1"/>
    <col min="5" max="5" width="8.77734375" style="3" bestFit="1" customWidth="1"/>
    <col min="6" max="16384" width="8.88671875" style="3"/>
  </cols>
  <sheetData>
    <row r="1" spans="1:120" ht="16.5" customHeight="1">
      <c r="A1" s="1" t="s">
        <v>0</v>
      </c>
      <c r="B1" s="1"/>
      <c r="C1" s="2"/>
      <c r="D1" s="2"/>
    </row>
    <row r="2" spans="1:120" ht="16.5" customHeight="1">
      <c r="A2" s="419"/>
      <c r="B2" s="419"/>
      <c r="C2" s="419"/>
      <c r="D2" s="419"/>
    </row>
    <row r="3" spans="1:120" ht="16.5" customHeight="1">
      <c r="A3" s="4"/>
      <c r="B3" s="4"/>
      <c r="D3" s="6"/>
      <c r="E3" s="6" t="s">
        <v>1</v>
      </c>
    </row>
    <row r="4" spans="1:120" ht="16.5" customHeight="1">
      <c r="A4" s="420"/>
      <c r="B4" s="7" t="s">
        <v>109</v>
      </c>
      <c r="C4" s="7" t="s">
        <v>113</v>
      </c>
      <c r="D4" s="7" t="s">
        <v>113</v>
      </c>
      <c r="E4" s="7" t="s">
        <v>114</v>
      </c>
    </row>
    <row r="5" spans="1:120" ht="12">
      <c r="A5" s="421"/>
      <c r="B5" s="8" t="s">
        <v>99</v>
      </c>
      <c r="C5" s="8" t="s">
        <v>99</v>
      </c>
      <c r="D5" s="8" t="s">
        <v>99</v>
      </c>
      <c r="E5" s="8" t="s">
        <v>99</v>
      </c>
    </row>
    <row r="6" spans="1:120" ht="16.5" customHeight="1">
      <c r="A6" s="421"/>
      <c r="B6" s="8" t="s">
        <v>2</v>
      </c>
      <c r="C6" s="8" t="s">
        <v>110</v>
      </c>
      <c r="D6" s="8" t="s">
        <v>2</v>
      </c>
      <c r="E6" s="8" t="s">
        <v>2</v>
      </c>
    </row>
    <row r="7" spans="1:120" ht="16.5" customHeight="1">
      <c r="A7" s="421"/>
      <c r="B7" s="9" t="s">
        <v>91</v>
      </c>
      <c r="C7" s="9" t="s">
        <v>100</v>
      </c>
      <c r="D7" s="9" t="s">
        <v>91</v>
      </c>
      <c r="E7" s="9" t="s">
        <v>91</v>
      </c>
    </row>
    <row r="8" spans="1:120" ht="16.5" customHeight="1">
      <c r="A8" s="10"/>
      <c r="B8" s="10"/>
      <c r="C8" s="11"/>
      <c r="D8" s="11"/>
    </row>
    <row r="9" spans="1:120" s="402" customFormat="1" ht="16.5" customHeight="1">
      <c r="A9" s="400" t="s">
        <v>3</v>
      </c>
      <c r="B9" s="401">
        <v>109.8</v>
      </c>
      <c r="C9" s="401">
        <v>103.353909589669</v>
      </c>
      <c r="D9" s="401">
        <v>108.826317720443</v>
      </c>
      <c r="E9" s="401">
        <v>109.7</v>
      </c>
    </row>
    <row r="10" spans="1:120" s="15" customFormat="1" ht="16.5" customHeight="1">
      <c r="A10" s="403" t="s">
        <v>4</v>
      </c>
      <c r="B10" s="404">
        <v>108.63915003440999</v>
      </c>
      <c r="C10" s="404">
        <v>102.65106632038101</v>
      </c>
      <c r="D10" s="404">
        <v>106.677203153454</v>
      </c>
      <c r="E10" s="404">
        <v>108.435283119085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</row>
    <row r="11" spans="1:120" s="5" customFormat="1" ht="16.5" customHeight="1">
      <c r="A11" s="16" t="s">
        <v>5</v>
      </c>
      <c r="B11" s="17">
        <v>104.667267515888</v>
      </c>
      <c r="C11" s="17">
        <v>116.345836760029</v>
      </c>
      <c r="D11" s="17">
        <v>109.914535576991</v>
      </c>
      <c r="E11" s="17">
        <v>105.20835008139601</v>
      </c>
    </row>
    <row r="12" spans="1:120" s="5" customFormat="1" ht="16.5" customHeight="1">
      <c r="A12" s="16" t="s">
        <v>6</v>
      </c>
      <c r="B12" s="17">
        <v>109.512553322218</v>
      </c>
      <c r="C12" s="17">
        <v>99.554834089127993</v>
      </c>
      <c r="D12" s="17">
        <v>105.92228770486</v>
      </c>
      <c r="E12" s="17">
        <v>109.14120815631</v>
      </c>
    </row>
    <row r="13" spans="1:120" s="5" customFormat="1" ht="16.5" customHeight="1">
      <c r="A13" s="16" t="s">
        <v>7</v>
      </c>
      <c r="B13" s="17">
        <v>110.641984940368</v>
      </c>
      <c r="C13" s="17">
        <v>104.07370484572699</v>
      </c>
      <c r="D13" s="17">
        <v>105.95428804055599</v>
      </c>
      <c r="E13" s="17">
        <v>110.099383761402</v>
      </c>
    </row>
    <row r="14" spans="1:120" s="18" customFormat="1" ht="16.5" customHeight="1">
      <c r="A14" s="405" t="s">
        <v>8</v>
      </c>
      <c r="B14" s="404">
        <v>110</v>
      </c>
      <c r="C14" s="404">
        <v>103.677974829001</v>
      </c>
      <c r="D14" s="404">
        <v>109.138285582869</v>
      </c>
      <c r="E14" s="404">
        <v>110</v>
      </c>
    </row>
    <row r="15" spans="1:120" s="5" customFormat="1" ht="16.5" customHeight="1">
      <c r="A15" s="16" t="s">
        <v>9</v>
      </c>
      <c r="B15" s="17">
        <v>107.792099982461</v>
      </c>
      <c r="C15" s="17">
        <v>105.12412046084501</v>
      </c>
      <c r="D15" s="17">
        <v>109.156423730958</v>
      </c>
      <c r="E15" s="17">
        <v>107.93160632239599</v>
      </c>
    </row>
    <row r="16" spans="1:120" s="5" customFormat="1" ht="16.5" customHeight="1">
      <c r="A16" s="16" t="s">
        <v>10</v>
      </c>
      <c r="B16" s="17">
        <v>106.952281633562</v>
      </c>
      <c r="C16" s="17">
        <v>102.872274920449</v>
      </c>
      <c r="D16" s="17">
        <v>108.155006943801</v>
      </c>
      <c r="E16" s="17">
        <v>107.084986732823</v>
      </c>
    </row>
    <row r="17" spans="1:120" s="5" customFormat="1" ht="16.5" customHeight="1">
      <c r="A17" s="16" t="s">
        <v>11</v>
      </c>
      <c r="B17" s="17">
        <v>102.64400075112501</v>
      </c>
      <c r="C17" s="17">
        <v>106.546433978965</v>
      </c>
      <c r="D17" s="17">
        <v>102.866580475813</v>
      </c>
      <c r="E17" s="17">
        <v>102.668257818977</v>
      </c>
    </row>
    <row r="18" spans="1:120" s="5" customFormat="1" ht="16.5" customHeight="1">
      <c r="A18" s="16" t="s">
        <v>12</v>
      </c>
      <c r="B18" s="17">
        <v>116.726928212153</v>
      </c>
      <c r="C18" s="17">
        <v>104.526793473198</v>
      </c>
      <c r="D18" s="17">
        <v>106.974512790172</v>
      </c>
      <c r="E18" s="17">
        <v>115.56039580879801</v>
      </c>
    </row>
    <row r="19" spans="1:120" s="5" customFormat="1" ht="16.5" customHeight="1">
      <c r="A19" s="16" t="s">
        <v>13</v>
      </c>
      <c r="B19" s="17">
        <v>104.230761921453</v>
      </c>
      <c r="C19" s="17">
        <v>106.084626321027</v>
      </c>
      <c r="D19" s="17">
        <v>112.45431688296</v>
      </c>
      <c r="E19" s="17">
        <v>105.112603527513</v>
      </c>
    </row>
    <row r="20" spans="1:120" s="5" customFormat="1" ht="16.5" customHeight="1">
      <c r="A20" s="16" t="s">
        <v>14</v>
      </c>
      <c r="B20" s="17">
        <v>117.82581460902701</v>
      </c>
      <c r="C20" s="17">
        <v>104.39920889103399</v>
      </c>
      <c r="D20" s="17">
        <v>108.519378032422</v>
      </c>
      <c r="E20" s="17">
        <v>116.792459623109</v>
      </c>
    </row>
    <row r="21" spans="1:120" s="5" customFormat="1" ht="16.5" customHeight="1">
      <c r="A21" s="16" t="s">
        <v>15</v>
      </c>
      <c r="B21" s="17">
        <v>108.75048270238599</v>
      </c>
      <c r="C21" s="17">
        <v>100.759236249418</v>
      </c>
      <c r="D21" s="17">
        <v>119.157591229594</v>
      </c>
      <c r="E21" s="17">
        <v>109.877973792036</v>
      </c>
    </row>
    <row r="22" spans="1:120" s="5" customFormat="1" ht="16.5" customHeight="1">
      <c r="A22" s="16" t="s">
        <v>16</v>
      </c>
      <c r="B22" s="17">
        <v>105.916654692574</v>
      </c>
      <c r="C22" s="17">
        <v>104.60445387303599</v>
      </c>
      <c r="D22" s="17">
        <v>103.153001562715</v>
      </c>
      <c r="E22" s="17">
        <v>105.61326963480499</v>
      </c>
    </row>
    <row r="23" spans="1:120" s="5" customFormat="1" ht="16.5" customHeight="1">
      <c r="A23" s="16" t="s">
        <v>17</v>
      </c>
      <c r="B23" s="17">
        <v>103.89220085049899</v>
      </c>
      <c r="C23" s="17">
        <v>98.727250940860699</v>
      </c>
      <c r="D23" s="17">
        <v>96.446933682116494</v>
      </c>
      <c r="E23" s="17">
        <v>102.998221010246</v>
      </c>
    </row>
    <row r="24" spans="1:120" s="19" customFormat="1" ht="16.5" customHeight="1">
      <c r="A24" s="16" t="s">
        <v>18</v>
      </c>
      <c r="B24" s="17">
        <v>112.67615159130099</v>
      </c>
      <c r="C24" s="17">
        <v>106.56378244198901</v>
      </c>
      <c r="D24" s="17">
        <v>114.37833341817699</v>
      </c>
      <c r="E24" s="17">
        <v>112.868179834519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6.5" customHeight="1">
      <c r="A25" s="16" t="s">
        <v>19</v>
      </c>
      <c r="B25" s="17">
        <v>112.023590874391</v>
      </c>
      <c r="C25" s="17">
        <v>106.207510490338</v>
      </c>
      <c r="D25" s="17">
        <v>111.887786313166</v>
      </c>
      <c r="E25" s="17">
        <v>112.008380831426</v>
      </c>
    </row>
    <row r="26" spans="1:120" s="5" customFormat="1" ht="16.5" customHeight="1">
      <c r="A26" s="16" t="s">
        <v>20</v>
      </c>
      <c r="B26" s="17">
        <v>110.258944898629</v>
      </c>
      <c r="C26" s="17">
        <v>101.597581567604</v>
      </c>
      <c r="D26" s="17">
        <v>107.49323593909</v>
      </c>
      <c r="E26" s="17">
        <v>109.956395900559</v>
      </c>
    </row>
    <row r="27" spans="1:120" s="5" customFormat="1" ht="24">
      <c r="A27" s="16" t="s">
        <v>21</v>
      </c>
      <c r="B27" s="17">
        <v>106.455966198029</v>
      </c>
      <c r="C27" s="17">
        <v>105.613204473613</v>
      </c>
      <c r="D27" s="17">
        <v>107.701467454179</v>
      </c>
      <c r="E27" s="17">
        <v>106.598903387471</v>
      </c>
    </row>
    <row r="28" spans="1:120" s="5" customFormat="1" ht="24">
      <c r="A28" s="16" t="s">
        <v>22</v>
      </c>
      <c r="B28" s="17">
        <v>143.90733670648399</v>
      </c>
      <c r="C28" s="17">
        <v>101.75615127214</v>
      </c>
      <c r="D28" s="17">
        <v>107.45974458139899</v>
      </c>
      <c r="E28" s="17">
        <v>138.85534195739299</v>
      </c>
    </row>
    <row r="29" spans="1:120" s="5" customFormat="1" ht="16.5" customHeight="1">
      <c r="A29" s="16" t="s">
        <v>23</v>
      </c>
      <c r="B29" s="17">
        <v>109.200527312769</v>
      </c>
      <c r="C29" s="17">
        <v>99.884837627072201</v>
      </c>
      <c r="D29" s="17">
        <v>110.806838289965</v>
      </c>
      <c r="E29" s="17">
        <v>109.362658032862</v>
      </c>
    </row>
    <row r="30" spans="1:120" s="5" customFormat="1" ht="16.5" customHeight="1">
      <c r="A30" s="16" t="s">
        <v>24</v>
      </c>
      <c r="B30" s="17">
        <v>129.502026685895</v>
      </c>
      <c r="C30" s="17">
        <v>95.891713863809798</v>
      </c>
      <c r="D30" s="17">
        <v>111.981168624757</v>
      </c>
      <c r="E30" s="17">
        <v>127.39355025179999</v>
      </c>
    </row>
    <row r="31" spans="1:120" s="5" customFormat="1" ht="16.5" customHeight="1">
      <c r="A31" s="16" t="s">
        <v>25</v>
      </c>
      <c r="B31" s="17">
        <v>103.87448544814001</v>
      </c>
      <c r="C31" s="17">
        <v>101.699474445077</v>
      </c>
      <c r="D31" s="17">
        <v>103.13219965531199</v>
      </c>
      <c r="E31" s="17">
        <v>103.792751217203</v>
      </c>
    </row>
    <row r="32" spans="1:120" s="5" customFormat="1" ht="16.5" customHeight="1">
      <c r="A32" s="16" t="s">
        <v>26</v>
      </c>
      <c r="B32" s="17">
        <v>109.11185212941599</v>
      </c>
      <c r="C32" s="17">
        <v>113.486299739955</v>
      </c>
      <c r="D32" s="17">
        <v>122.30114758962399</v>
      </c>
      <c r="E32" s="17">
        <v>110.641710135349</v>
      </c>
    </row>
    <row r="33" spans="1:5" s="18" customFormat="1" ht="16.5" customHeight="1">
      <c r="A33" s="406" t="s">
        <v>27</v>
      </c>
      <c r="B33" s="404">
        <v>111.370695377446</v>
      </c>
      <c r="C33" s="404">
        <v>102.561910847517</v>
      </c>
      <c r="D33" s="404">
        <v>112.342671605416</v>
      </c>
      <c r="E33" s="404">
        <v>111.471429100525</v>
      </c>
    </row>
    <row r="34" spans="1:5" s="18" customFormat="1" ht="25.5">
      <c r="A34" s="406" t="s">
        <v>28</v>
      </c>
      <c r="B34" s="404">
        <v>107.208917071416</v>
      </c>
      <c r="C34" s="404">
        <v>101.552366471543</v>
      </c>
      <c r="D34" s="404">
        <v>109.429929222517</v>
      </c>
      <c r="E34" s="404">
        <v>107.438421098668</v>
      </c>
    </row>
    <row r="35" spans="1:5" s="5" customFormat="1" ht="16.5" customHeight="1">
      <c r="A35" s="16" t="s">
        <v>29</v>
      </c>
      <c r="B35" s="17">
        <v>106.800853333598</v>
      </c>
      <c r="C35" s="17">
        <v>101.39951907008199</v>
      </c>
      <c r="D35" s="17">
        <v>110.092175607358</v>
      </c>
      <c r="E35" s="17">
        <v>107.142244621684</v>
      </c>
    </row>
    <row r="36" spans="1:5" s="5" customFormat="1" ht="24">
      <c r="A36" s="16" t="s">
        <v>98</v>
      </c>
      <c r="B36" s="17">
        <v>108.07193010334601</v>
      </c>
      <c r="C36" s="17">
        <v>101.887838750424</v>
      </c>
      <c r="D36" s="17">
        <v>108.010733860904</v>
      </c>
      <c r="E36" s="17">
        <v>108.065657256017</v>
      </c>
    </row>
    <row r="37" spans="1:5" ht="16.5" customHeight="1">
      <c r="A37" s="20"/>
      <c r="B37" s="20"/>
      <c r="C37" s="21"/>
      <c r="D37" s="21"/>
      <c r="E37" s="13"/>
    </row>
    <row r="38" spans="1:5" ht="16.5" customHeight="1">
      <c r="E38" s="13"/>
    </row>
    <row r="39" spans="1:5" ht="16.5" customHeight="1">
      <c r="E39" s="13"/>
    </row>
    <row r="40" spans="1:5" ht="16.5" customHeight="1">
      <c r="E40" s="13"/>
    </row>
  </sheetData>
  <mergeCells count="2">
    <mergeCell ref="A2:D2"/>
    <mergeCell ref="A4:A7"/>
  </mergeCells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topLeftCell="A34" workbookViewId="0">
      <selection activeCell="I56" sqref="I56"/>
    </sheetView>
  </sheetViews>
  <sheetFormatPr defaultRowHeight="15"/>
  <cols>
    <col min="1" max="1" width="26.5546875" style="24" customWidth="1"/>
    <col min="2" max="2" width="8" style="24" bestFit="1" customWidth="1"/>
    <col min="3" max="3" width="6.109375" style="24" bestFit="1" customWidth="1"/>
    <col min="4" max="4" width="5.44140625" style="24" bestFit="1" customWidth="1"/>
    <col min="5" max="5" width="5.88671875" style="24" bestFit="1" customWidth="1"/>
    <col min="6" max="6" width="8.33203125" style="24" customWidth="1"/>
    <col min="7" max="7" width="7.6640625" style="24" customWidth="1"/>
    <col min="8" max="16384" width="8.88671875" style="24"/>
  </cols>
  <sheetData>
    <row r="1" spans="1:7" ht="15.75">
      <c r="A1" s="22" t="s">
        <v>30</v>
      </c>
      <c r="B1" s="23"/>
      <c r="C1" s="23"/>
      <c r="D1" s="23"/>
      <c r="E1" s="23"/>
      <c r="F1" s="23"/>
      <c r="G1" s="23"/>
    </row>
    <row r="2" spans="1:7" ht="16.5">
      <c r="A2" s="25"/>
      <c r="B2" s="26"/>
    </row>
    <row r="3" spans="1:7" ht="12.75" customHeight="1">
      <c r="A3" s="27"/>
      <c r="B3" s="26"/>
    </row>
    <row r="4" spans="1:7">
      <c r="A4" s="28"/>
      <c r="B4" s="28"/>
      <c r="F4" s="29"/>
    </row>
    <row r="5" spans="1:7">
      <c r="A5" s="30"/>
      <c r="B5" s="31" t="s">
        <v>31</v>
      </c>
      <c r="C5" s="32" t="s">
        <v>32</v>
      </c>
      <c r="D5" s="32" t="s">
        <v>33</v>
      </c>
      <c r="E5" s="32" t="s">
        <v>92</v>
      </c>
      <c r="F5" s="33" t="s">
        <v>113</v>
      </c>
      <c r="G5" s="32" t="s">
        <v>114</v>
      </c>
    </row>
    <row r="6" spans="1:7">
      <c r="A6" s="28"/>
      <c r="B6" s="34" t="s">
        <v>34</v>
      </c>
      <c r="C6" s="35" t="s">
        <v>111</v>
      </c>
      <c r="D6" s="36" t="s">
        <v>115</v>
      </c>
      <c r="E6" s="35" t="s">
        <v>116</v>
      </c>
      <c r="F6" s="35" t="s">
        <v>99</v>
      </c>
      <c r="G6" s="35" t="s">
        <v>102</v>
      </c>
    </row>
    <row r="7" spans="1:7">
      <c r="A7" s="28"/>
      <c r="B7" s="34"/>
      <c r="C7" s="35" t="s">
        <v>100</v>
      </c>
      <c r="D7" s="35" t="s">
        <v>35</v>
      </c>
      <c r="E7" s="35" t="s">
        <v>35</v>
      </c>
      <c r="F7" s="35" t="s">
        <v>112</v>
      </c>
      <c r="G7" s="35" t="s">
        <v>93</v>
      </c>
    </row>
    <row r="8" spans="1:7">
      <c r="A8" s="28"/>
      <c r="B8" s="37"/>
      <c r="C8" s="38"/>
      <c r="D8" s="38">
        <v>2015</v>
      </c>
      <c r="E8" s="38">
        <v>2015</v>
      </c>
      <c r="F8" s="38" t="s">
        <v>101</v>
      </c>
      <c r="G8" s="38" t="s">
        <v>103</v>
      </c>
    </row>
    <row r="9" spans="1:7">
      <c r="A9" s="28"/>
      <c r="B9" s="34"/>
      <c r="C9" s="35"/>
      <c r="D9" s="35"/>
      <c r="E9" s="35"/>
      <c r="F9" s="35"/>
      <c r="G9" s="35"/>
    </row>
    <row r="10" spans="1:7">
      <c r="A10" s="39" t="s">
        <v>36</v>
      </c>
      <c r="B10" s="40" t="s">
        <v>37</v>
      </c>
      <c r="C10" s="41">
        <f>+E10-D10</f>
        <v>30504.2</v>
      </c>
      <c r="D10" s="42">
        <v>4065.2</v>
      </c>
      <c r="E10" s="42">
        <v>34569.4</v>
      </c>
      <c r="F10" s="42">
        <v>106.67642748164252</v>
      </c>
      <c r="G10" s="42">
        <v>104.91244670419435</v>
      </c>
    </row>
    <row r="11" spans="1:7">
      <c r="A11" s="39" t="s">
        <v>38</v>
      </c>
      <c r="B11" s="40" t="s">
        <v>37</v>
      </c>
      <c r="C11" s="41">
        <f t="shared" ref="C11:C40" si="0">+E11-D11</f>
        <v>12599</v>
      </c>
      <c r="D11" s="42">
        <v>1410</v>
      </c>
      <c r="E11" s="42">
        <v>14009</v>
      </c>
      <c r="F11" s="42">
        <v>103.6764705882353</v>
      </c>
      <c r="G11" s="42">
        <v>110.39401542930061</v>
      </c>
    </row>
    <row r="12" spans="1:7">
      <c r="A12" s="39" t="s">
        <v>39</v>
      </c>
      <c r="B12" s="40" t="s">
        <v>104</v>
      </c>
      <c r="C12" s="41">
        <f t="shared" si="0"/>
        <v>7890</v>
      </c>
      <c r="D12" s="42">
        <v>870</v>
      </c>
      <c r="E12" s="42">
        <v>8760</v>
      </c>
      <c r="F12" s="42">
        <v>115.99999999999999</v>
      </c>
      <c r="G12" s="42">
        <v>104.45024696425551</v>
      </c>
    </row>
    <row r="13" spans="1:7">
      <c r="A13" s="39" t="s">
        <v>40</v>
      </c>
      <c r="B13" s="40" t="s">
        <v>37</v>
      </c>
      <c r="C13" s="41">
        <f t="shared" si="0"/>
        <v>536.79999999999995</v>
      </c>
      <c r="D13" s="42">
        <v>60</v>
      </c>
      <c r="E13" s="42">
        <v>596.79999999999995</v>
      </c>
      <c r="F13" s="42">
        <v>142.18009478672982</v>
      </c>
      <c r="G13" s="42">
        <v>113.84691041434803</v>
      </c>
    </row>
    <row r="14" spans="1:7">
      <c r="A14" s="39" t="s">
        <v>41</v>
      </c>
      <c r="B14" s="40" t="s">
        <v>42</v>
      </c>
      <c r="C14" s="41">
        <f t="shared" si="0"/>
        <v>1518.3999999999999</v>
      </c>
      <c r="D14" s="42">
        <v>190.2</v>
      </c>
      <c r="E14" s="42">
        <v>1708.6</v>
      </c>
      <c r="F14" s="42">
        <v>106</v>
      </c>
      <c r="G14" s="42">
        <v>104.949640888141</v>
      </c>
    </row>
    <row r="15" spans="1:7">
      <c r="A15" s="39" t="s">
        <v>43</v>
      </c>
      <c r="B15" s="40" t="s">
        <v>44</v>
      </c>
      <c r="C15" s="41">
        <f t="shared" si="0"/>
        <v>795.8</v>
      </c>
      <c r="D15" s="42">
        <v>90.7</v>
      </c>
      <c r="E15" s="42">
        <v>886.5</v>
      </c>
      <c r="F15" s="42">
        <v>107.97851422289683</v>
      </c>
      <c r="G15" s="42">
        <v>115.34046524436252</v>
      </c>
    </row>
    <row r="16" spans="1:7">
      <c r="A16" s="39" t="s">
        <v>45</v>
      </c>
      <c r="B16" s="40" t="s">
        <v>37</v>
      </c>
      <c r="C16" s="41">
        <f t="shared" si="0"/>
        <v>68.800000000000011</v>
      </c>
      <c r="D16" s="42">
        <v>8.1</v>
      </c>
      <c r="E16" s="42">
        <v>76.900000000000006</v>
      </c>
      <c r="F16" s="42">
        <v>124.39584014839062</v>
      </c>
      <c r="G16" s="42">
        <v>117.88100408746978</v>
      </c>
    </row>
    <row r="17" spans="1:7">
      <c r="A17" s="39" t="s">
        <v>46</v>
      </c>
      <c r="B17" s="40" t="s">
        <v>42</v>
      </c>
      <c r="C17" s="41">
        <f t="shared" si="0"/>
        <v>1227.3</v>
      </c>
      <c r="D17" s="42">
        <v>34.9</v>
      </c>
      <c r="E17" s="42">
        <v>1262.2</v>
      </c>
      <c r="F17" s="42">
        <v>88.42913428672172</v>
      </c>
      <c r="G17" s="42">
        <v>103.24452744312337</v>
      </c>
    </row>
    <row r="18" spans="1:7">
      <c r="A18" s="39" t="s">
        <v>47</v>
      </c>
      <c r="B18" s="40" t="s">
        <v>42</v>
      </c>
      <c r="C18" s="41">
        <f t="shared" si="0"/>
        <v>191.1</v>
      </c>
      <c r="D18" s="42">
        <v>23.1</v>
      </c>
      <c r="E18" s="42">
        <v>214.2</v>
      </c>
      <c r="F18" s="42">
        <v>101.29869220583383</v>
      </c>
      <c r="G18" s="42">
        <v>104.39958502050983</v>
      </c>
    </row>
    <row r="19" spans="1:7">
      <c r="A19" s="39" t="s">
        <v>48</v>
      </c>
      <c r="B19" s="40" t="s">
        <v>42</v>
      </c>
      <c r="C19" s="41">
        <f t="shared" si="0"/>
        <v>8584.5</v>
      </c>
      <c r="D19" s="42">
        <v>1074.4000000000001</v>
      </c>
      <c r="E19" s="42">
        <v>9658.9</v>
      </c>
      <c r="F19" s="42">
        <v>118.39999999999999</v>
      </c>
      <c r="G19" s="42">
        <v>116.57543841254238</v>
      </c>
    </row>
    <row r="20" spans="1:7">
      <c r="A20" s="39" t="s">
        <v>49</v>
      </c>
      <c r="B20" s="40" t="s">
        <v>42</v>
      </c>
      <c r="C20" s="41">
        <f t="shared" si="0"/>
        <v>2582.9</v>
      </c>
      <c r="D20" s="42">
        <v>313.2</v>
      </c>
      <c r="E20" s="42">
        <v>2896.1</v>
      </c>
      <c r="F20" s="42">
        <v>112.94726067643521</v>
      </c>
      <c r="G20" s="42">
        <v>114.4766022754152</v>
      </c>
    </row>
    <row r="21" spans="1:7">
      <c r="A21" s="39" t="s">
        <v>50</v>
      </c>
      <c r="B21" s="40" t="s">
        <v>44</v>
      </c>
      <c r="C21" s="41">
        <f t="shared" si="0"/>
        <v>2456.3000000000002</v>
      </c>
      <c r="D21" s="42">
        <v>303.2</v>
      </c>
      <c r="E21" s="42">
        <v>2759.5</v>
      </c>
      <c r="F21" s="42">
        <v>108.69183653217884</v>
      </c>
      <c r="G21" s="42">
        <v>106.78422372086563</v>
      </c>
    </row>
    <row r="22" spans="1:7">
      <c r="A22" s="43" t="s">
        <v>51</v>
      </c>
      <c r="B22" s="40" t="s">
        <v>52</v>
      </c>
      <c r="C22" s="41">
        <f t="shared" si="0"/>
        <v>3778.9</v>
      </c>
      <c r="D22" s="42">
        <v>450.4</v>
      </c>
      <c r="E22" s="42">
        <v>4229.3</v>
      </c>
      <c r="F22" s="42">
        <v>102.8</v>
      </c>
      <c r="G22" s="42">
        <v>102.60128943728628</v>
      </c>
    </row>
    <row r="23" spans="1:7">
      <c r="A23" s="43" t="s">
        <v>53</v>
      </c>
      <c r="B23" s="40" t="s">
        <v>105</v>
      </c>
      <c r="C23" s="41">
        <f t="shared" si="0"/>
        <v>227.70000000000002</v>
      </c>
      <c r="D23" s="42">
        <v>31.6</v>
      </c>
      <c r="E23" s="42">
        <v>259.3</v>
      </c>
      <c r="F23" s="42">
        <v>108.01308119386361</v>
      </c>
      <c r="G23" s="42">
        <v>101.92282110539938</v>
      </c>
    </row>
    <row r="24" spans="1:7">
      <c r="A24" s="39" t="s">
        <v>54</v>
      </c>
      <c r="B24" s="40" t="s">
        <v>42</v>
      </c>
      <c r="C24" s="41">
        <f t="shared" si="0"/>
        <v>492.09999999999997</v>
      </c>
      <c r="D24" s="42">
        <v>54.8</v>
      </c>
      <c r="E24" s="42">
        <v>546.9</v>
      </c>
      <c r="F24" s="42">
        <v>95.569064358363804</v>
      </c>
      <c r="G24" s="42">
        <v>94.36996888250323</v>
      </c>
    </row>
    <row r="25" spans="1:7">
      <c r="A25" s="39" t="s">
        <v>55</v>
      </c>
      <c r="B25" s="40" t="s">
        <v>56</v>
      </c>
      <c r="C25" s="41">
        <f t="shared" si="0"/>
        <v>2323.2000000000003</v>
      </c>
      <c r="D25" s="42">
        <v>303.60000000000002</v>
      </c>
      <c r="E25" s="42">
        <v>2626.8</v>
      </c>
      <c r="F25" s="42">
        <v>112.88760313944563</v>
      </c>
      <c r="G25" s="42">
        <v>104.40498915809337</v>
      </c>
    </row>
    <row r="26" spans="1:7">
      <c r="A26" s="44" t="s">
        <v>106</v>
      </c>
      <c r="B26" s="40" t="s">
        <v>57</v>
      </c>
      <c r="C26" s="41">
        <f t="shared" si="0"/>
        <v>237.6</v>
      </c>
      <c r="D26" s="42">
        <v>21.4</v>
      </c>
      <c r="E26" s="42">
        <v>259</v>
      </c>
      <c r="F26" s="42">
        <v>88.199999999999989</v>
      </c>
      <c r="G26" s="42">
        <v>118.14490494275016</v>
      </c>
    </row>
    <row r="27" spans="1:7">
      <c r="A27" s="39" t="s">
        <v>58</v>
      </c>
      <c r="B27" s="40" t="s">
        <v>37</v>
      </c>
      <c r="C27" s="41">
        <f t="shared" si="0"/>
        <v>1575.8</v>
      </c>
      <c r="D27" s="42">
        <v>207.4</v>
      </c>
      <c r="E27" s="42">
        <v>1783.2</v>
      </c>
      <c r="F27" s="42">
        <v>108.43209443222355</v>
      </c>
      <c r="G27" s="42">
        <v>98.69861455349961</v>
      </c>
    </row>
    <row r="28" spans="1:7">
      <c r="A28" s="39" t="s">
        <v>59</v>
      </c>
      <c r="B28" s="40" t="s">
        <v>42</v>
      </c>
      <c r="C28" s="41">
        <f t="shared" si="0"/>
        <v>1843.1999999999998</v>
      </c>
      <c r="D28" s="42">
        <v>198.9</v>
      </c>
      <c r="E28" s="42">
        <v>2042.1</v>
      </c>
      <c r="F28" s="42">
        <v>91.405124532730383</v>
      </c>
      <c r="G28" s="42">
        <v>100.43138788016608</v>
      </c>
    </row>
    <row r="29" spans="1:7">
      <c r="A29" s="39" t="s">
        <v>60</v>
      </c>
      <c r="B29" s="40" t="s">
        <v>42</v>
      </c>
      <c r="C29" s="41">
        <f t="shared" si="0"/>
        <v>432</v>
      </c>
      <c r="D29" s="42">
        <v>54.4</v>
      </c>
      <c r="E29" s="42">
        <v>486.4</v>
      </c>
      <c r="F29" s="42">
        <v>112.5</v>
      </c>
      <c r="G29" s="42">
        <v>110.38224589921978</v>
      </c>
    </row>
    <row r="30" spans="1:7">
      <c r="A30" s="39" t="s">
        <v>61</v>
      </c>
      <c r="B30" s="40" t="s">
        <v>42</v>
      </c>
      <c r="C30" s="41">
        <f t="shared" si="0"/>
        <v>47.6</v>
      </c>
      <c r="D30" s="42">
        <v>5.5</v>
      </c>
      <c r="E30" s="42">
        <v>53.1</v>
      </c>
      <c r="F30" s="42">
        <v>90.800401084822653</v>
      </c>
      <c r="G30" s="42">
        <v>101.17736562109425</v>
      </c>
    </row>
    <row r="31" spans="1:7">
      <c r="A31" s="39" t="s">
        <v>62</v>
      </c>
      <c r="B31" s="40" t="s">
        <v>63</v>
      </c>
      <c r="C31" s="41">
        <f t="shared" si="0"/>
        <v>48.699999999999996</v>
      </c>
      <c r="D31" s="42">
        <v>6.1</v>
      </c>
      <c r="E31" s="42">
        <v>54.8</v>
      </c>
      <c r="F31" s="42">
        <v>110.83965177968021</v>
      </c>
      <c r="G31" s="42">
        <v>110.41726791640924</v>
      </c>
    </row>
    <row r="32" spans="1:7">
      <c r="A32" s="39" t="s">
        <v>64</v>
      </c>
      <c r="B32" s="40" t="s">
        <v>37</v>
      </c>
      <c r="C32" s="41">
        <f t="shared" si="0"/>
        <v>2752.4</v>
      </c>
      <c r="D32" s="42">
        <v>325.60000000000002</v>
      </c>
      <c r="E32" s="42">
        <v>3078</v>
      </c>
      <c r="F32" s="42">
        <v>97.542279149506044</v>
      </c>
      <c r="G32" s="42">
        <v>98.97660024506277</v>
      </c>
    </row>
    <row r="33" spans="1:7">
      <c r="A33" s="43" t="s">
        <v>65</v>
      </c>
      <c r="B33" s="40" t="s">
        <v>42</v>
      </c>
      <c r="C33" s="41">
        <f t="shared" si="0"/>
        <v>3071.2999999999997</v>
      </c>
      <c r="D33" s="42">
        <v>361.9</v>
      </c>
      <c r="E33" s="42">
        <v>3433.2</v>
      </c>
      <c r="F33" s="42">
        <v>111.89241835538846</v>
      </c>
      <c r="G33" s="42">
        <v>118.73353603127113</v>
      </c>
    </row>
    <row r="34" spans="1:7">
      <c r="A34" s="39" t="s">
        <v>66</v>
      </c>
      <c r="B34" s="40" t="s">
        <v>42</v>
      </c>
      <c r="C34" s="41">
        <f t="shared" si="0"/>
        <v>2948.5</v>
      </c>
      <c r="D34" s="42">
        <v>391.6</v>
      </c>
      <c r="E34" s="42">
        <v>3340.1</v>
      </c>
      <c r="F34" s="42">
        <v>127.3412280847493</v>
      </c>
      <c r="G34" s="42">
        <v>117.06686231027483</v>
      </c>
    </row>
    <row r="35" spans="1:7">
      <c r="A35" s="39" t="s">
        <v>67</v>
      </c>
      <c r="B35" s="40" t="s">
        <v>56</v>
      </c>
      <c r="C35" s="41">
        <f t="shared" si="0"/>
        <v>169.5</v>
      </c>
      <c r="D35" s="42">
        <v>20.399999999999999</v>
      </c>
      <c r="E35" s="42">
        <v>189.9</v>
      </c>
      <c r="F35" s="42">
        <v>97.773535918539935</v>
      </c>
      <c r="G35" s="42">
        <v>142.56720879491249</v>
      </c>
    </row>
    <row r="36" spans="1:7">
      <c r="A36" s="39" t="s">
        <v>68</v>
      </c>
      <c r="B36" s="40" t="s">
        <v>69</v>
      </c>
      <c r="C36" s="41">
        <f t="shared" si="0"/>
        <v>3523.8999999999996</v>
      </c>
      <c r="D36" s="42">
        <v>546.79999999999995</v>
      </c>
      <c r="E36" s="42">
        <v>4070.7</v>
      </c>
      <c r="F36" s="42">
        <v>178.77391440678636</v>
      </c>
      <c r="G36" s="42">
        <v>149.58106258247003</v>
      </c>
    </row>
    <row r="37" spans="1:7">
      <c r="A37" s="39" t="s">
        <v>70</v>
      </c>
      <c r="B37" s="40" t="s">
        <v>71</v>
      </c>
      <c r="C37" s="41">
        <f t="shared" si="0"/>
        <v>141.5</v>
      </c>
      <c r="D37" s="42">
        <v>16.7</v>
      </c>
      <c r="E37" s="42">
        <v>158.19999999999999</v>
      </c>
      <c r="F37" s="42">
        <v>128.43801465821079</v>
      </c>
      <c r="G37" s="42">
        <v>154.5190236766577</v>
      </c>
    </row>
    <row r="38" spans="1:7">
      <c r="A38" s="39" t="s">
        <v>72</v>
      </c>
      <c r="B38" s="40" t="s">
        <v>42</v>
      </c>
      <c r="C38" s="41">
        <f t="shared" si="0"/>
        <v>2092</v>
      </c>
      <c r="D38" s="42">
        <v>245.7</v>
      </c>
      <c r="E38" s="42">
        <v>2337.6999999999998</v>
      </c>
      <c r="F38" s="42">
        <v>84.016666489215467</v>
      </c>
      <c r="G38" s="42">
        <v>87.806988930476706</v>
      </c>
    </row>
    <row r="39" spans="1:7">
      <c r="A39" s="39" t="s">
        <v>73</v>
      </c>
      <c r="B39" s="40" t="s">
        <v>74</v>
      </c>
      <c r="C39" s="41">
        <f t="shared" si="0"/>
        <v>117.6</v>
      </c>
      <c r="D39" s="42">
        <v>13.9</v>
      </c>
      <c r="E39" s="42">
        <v>131.5</v>
      </c>
      <c r="F39" s="42">
        <v>112.17917675544793</v>
      </c>
      <c r="G39" s="42">
        <v>112.22587391694054</v>
      </c>
    </row>
    <row r="40" spans="1:7">
      <c r="A40" s="39" t="s">
        <v>75</v>
      </c>
      <c r="B40" s="40" t="s">
        <v>104</v>
      </c>
      <c r="C40" s="41">
        <f t="shared" si="0"/>
        <v>1743.4</v>
      </c>
      <c r="D40" s="42">
        <v>208.6</v>
      </c>
      <c r="E40" s="42">
        <v>1952</v>
      </c>
      <c r="F40" s="42">
        <v>110.03663049162013</v>
      </c>
      <c r="G40" s="42">
        <v>106.57728958216993</v>
      </c>
    </row>
    <row r="41" spans="1:7">
      <c r="A41" s="45"/>
    </row>
    <row r="42" spans="1:7">
      <c r="A42" s="45"/>
    </row>
    <row r="43" spans="1:7">
      <c r="A43" s="45"/>
    </row>
  </sheetData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30"/>
  <sheetViews>
    <sheetView topLeftCell="A34" workbookViewId="0">
      <selection activeCell="I56" sqref="I56"/>
    </sheetView>
  </sheetViews>
  <sheetFormatPr defaultColWidth="14.6640625" defaultRowHeight="12"/>
  <cols>
    <col min="1" max="1" width="26.6640625" style="63" customWidth="1"/>
    <col min="2" max="2" width="7.109375" style="47" bestFit="1" customWidth="1"/>
    <col min="3" max="4" width="8.33203125" style="47" bestFit="1" customWidth="1"/>
    <col min="5" max="6" width="9.5546875" style="47" bestFit="1" customWidth="1"/>
    <col min="7" max="7" width="14.6640625" style="47" customWidth="1"/>
    <col min="8" max="16384" width="14.6640625" style="47"/>
  </cols>
  <sheetData>
    <row r="1" spans="1:6" ht="18" customHeight="1">
      <c r="A1" s="46" t="s">
        <v>76</v>
      </c>
      <c r="B1" s="46"/>
      <c r="C1" s="46"/>
      <c r="D1" s="46"/>
      <c r="E1" s="46"/>
      <c r="F1" s="46"/>
    </row>
    <row r="2" spans="1:6" ht="18" customHeight="1">
      <c r="A2" s="46"/>
      <c r="B2" s="46"/>
      <c r="C2" s="46"/>
      <c r="D2" s="46"/>
      <c r="E2" s="46"/>
      <c r="F2" s="46"/>
    </row>
    <row r="3" spans="1:6" ht="18" customHeight="1">
      <c r="A3" s="48"/>
      <c r="B3" s="48"/>
      <c r="C3" s="48"/>
      <c r="D3" s="48"/>
      <c r="E3" s="48"/>
      <c r="F3" s="48"/>
    </row>
    <row r="4" spans="1:6" s="52" customFormat="1" ht="18" customHeight="1">
      <c r="A4" s="49"/>
      <c r="B4" s="50"/>
      <c r="C4" s="50"/>
      <c r="D4" s="50"/>
      <c r="E4" s="50"/>
      <c r="F4" s="51" t="s">
        <v>1</v>
      </c>
    </row>
    <row r="5" spans="1:6">
      <c r="A5" s="53"/>
      <c r="B5" s="54" t="s">
        <v>77</v>
      </c>
      <c r="C5" s="54" t="s">
        <v>78</v>
      </c>
      <c r="D5" s="54" t="s">
        <v>78</v>
      </c>
      <c r="E5" s="54" t="s">
        <v>77</v>
      </c>
      <c r="F5" s="54" t="s">
        <v>77</v>
      </c>
    </row>
    <row r="6" spans="1:6" ht="18" customHeight="1">
      <c r="A6" s="55"/>
      <c r="B6" s="56" t="s">
        <v>79</v>
      </c>
      <c r="C6" s="56" t="s">
        <v>79</v>
      </c>
      <c r="D6" s="56" t="s">
        <v>79</v>
      </c>
      <c r="E6" s="56" t="s">
        <v>80</v>
      </c>
      <c r="F6" s="56" t="s">
        <v>80</v>
      </c>
    </row>
    <row r="7" spans="1:6" ht="18" customHeight="1">
      <c r="A7" s="55"/>
      <c r="B7" s="56" t="s">
        <v>117</v>
      </c>
      <c r="C7" s="56" t="s">
        <v>117</v>
      </c>
      <c r="D7" s="56" t="s">
        <v>118</v>
      </c>
      <c r="E7" s="57" t="s">
        <v>119</v>
      </c>
      <c r="F7" s="57" t="s">
        <v>119</v>
      </c>
    </row>
    <row r="8" spans="1:6" ht="18" customHeight="1">
      <c r="A8" s="55"/>
      <c r="B8" s="56" t="s">
        <v>100</v>
      </c>
      <c r="C8" s="56" t="s">
        <v>100</v>
      </c>
      <c r="D8" s="56" t="s">
        <v>100</v>
      </c>
      <c r="E8" s="56" t="s">
        <v>83</v>
      </c>
      <c r="F8" s="56" t="s">
        <v>83</v>
      </c>
    </row>
    <row r="9" spans="1:6" ht="18" customHeight="1">
      <c r="A9" s="55"/>
      <c r="B9" s="56" t="s">
        <v>82</v>
      </c>
      <c r="C9" s="56" t="s">
        <v>82</v>
      </c>
      <c r="D9" s="56" t="s">
        <v>82</v>
      </c>
      <c r="E9" s="56" t="s">
        <v>81</v>
      </c>
      <c r="F9" s="56" t="s">
        <v>81</v>
      </c>
    </row>
    <row r="10" spans="1:6" ht="18" customHeight="1">
      <c r="A10" s="55"/>
      <c r="B10" s="58" t="s">
        <v>84</v>
      </c>
      <c r="C10" s="58" t="s">
        <v>107</v>
      </c>
      <c r="D10" s="58" t="s">
        <v>107</v>
      </c>
      <c r="E10" s="58" t="s">
        <v>85</v>
      </c>
      <c r="F10" s="58" t="s">
        <v>91</v>
      </c>
    </row>
    <row r="11" spans="1:6" ht="16.5" customHeight="1">
      <c r="A11" s="55"/>
      <c r="B11" s="56"/>
      <c r="C11" s="56"/>
      <c r="D11" s="56"/>
      <c r="E11" s="56"/>
      <c r="F11" s="56"/>
    </row>
    <row r="12" spans="1:6" ht="20.100000000000001" customHeight="1">
      <c r="A12" s="59" t="s">
        <v>86</v>
      </c>
      <c r="B12" s="60">
        <v>105.2822171439751</v>
      </c>
      <c r="C12" s="60">
        <v>113.4071990472151</v>
      </c>
      <c r="D12" s="60">
        <v>113.1</v>
      </c>
      <c r="E12" s="60">
        <v>100.4578651194655</v>
      </c>
      <c r="F12" s="60">
        <v>109.8</v>
      </c>
    </row>
    <row r="13" spans="1:6" s="52" customFormat="1" ht="20.100000000000001" customHeight="1">
      <c r="A13" s="61" t="s">
        <v>9</v>
      </c>
      <c r="B13" s="62">
        <v>104.53011749487359</v>
      </c>
      <c r="C13" s="62">
        <v>112.1069780040868</v>
      </c>
      <c r="D13" s="62">
        <v>108.459923413239</v>
      </c>
      <c r="E13" s="62">
        <v>99.723021973127871</v>
      </c>
      <c r="F13" s="62">
        <v>114.2169189177902</v>
      </c>
    </row>
    <row r="14" spans="1:6" s="52" customFormat="1" ht="20.100000000000001" customHeight="1">
      <c r="A14" s="61" t="s">
        <v>10</v>
      </c>
      <c r="B14" s="62">
        <v>102.60724533473901</v>
      </c>
      <c r="C14" s="62">
        <v>102.28397859564041</v>
      </c>
      <c r="D14" s="62">
        <v>104.98154710469601</v>
      </c>
      <c r="E14" s="62">
        <v>108.7821406803161</v>
      </c>
      <c r="F14" s="62">
        <v>197.43532893293329</v>
      </c>
    </row>
    <row r="15" spans="1:6" s="52" customFormat="1" ht="20.100000000000001" customHeight="1">
      <c r="A15" s="61" t="s">
        <v>87</v>
      </c>
      <c r="B15" s="62">
        <v>108.0163</v>
      </c>
      <c r="C15" s="62">
        <v>111.15819999999999</v>
      </c>
      <c r="D15" s="62">
        <v>100.5634</v>
      </c>
      <c r="E15" s="62">
        <v>78.017600000000002</v>
      </c>
      <c r="F15" s="62">
        <v>79.850799999999992</v>
      </c>
    </row>
    <row r="16" spans="1:6" s="52" customFormat="1" ht="20.100000000000001" customHeight="1">
      <c r="A16" s="61" t="s">
        <v>12</v>
      </c>
      <c r="B16" s="62">
        <v>122.1533453625391</v>
      </c>
      <c r="C16" s="62">
        <v>97.88129740428289</v>
      </c>
      <c r="D16" s="62">
        <v>102.78545335646071</v>
      </c>
      <c r="E16" s="62">
        <v>102.07515198172455</v>
      </c>
      <c r="F16" s="62">
        <v>110.2679787080456</v>
      </c>
    </row>
    <row r="17" spans="1:6" s="52" customFormat="1" ht="20.100000000000001" customHeight="1">
      <c r="A17" s="61" t="s">
        <v>13</v>
      </c>
      <c r="B17" s="62">
        <v>105.02876517149204</v>
      </c>
      <c r="C17" s="62">
        <v>106.96634531226159</v>
      </c>
      <c r="D17" s="62">
        <v>104.709206710277</v>
      </c>
      <c r="E17" s="62">
        <v>99.894183036274839</v>
      </c>
      <c r="F17" s="62">
        <v>106.4013382246149</v>
      </c>
    </row>
    <row r="18" spans="1:6" s="52" customFormat="1" ht="20.100000000000001" customHeight="1">
      <c r="A18" s="61" t="s">
        <v>14</v>
      </c>
      <c r="B18" s="62">
        <v>94.711856127950028</v>
      </c>
      <c r="C18" s="62">
        <v>105.7981501805717</v>
      </c>
      <c r="D18" s="62">
        <v>111.5978237247177</v>
      </c>
      <c r="E18" s="62">
        <v>107.8166761517662</v>
      </c>
      <c r="F18" s="62">
        <v>154.53037413940771</v>
      </c>
    </row>
    <row r="19" spans="1:6" s="52" customFormat="1" ht="20.100000000000001" customHeight="1">
      <c r="A19" s="61" t="s">
        <v>15</v>
      </c>
      <c r="B19" s="62">
        <v>100.03350793938364</v>
      </c>
      <c r="C19" s="62">
        <v>108.620872541784</v>
      </c>
      <c r="D19" s="62">
        <v>109.7617050638673</v>
      </c>
      <c r="E19" s="62">
        <v>101.3678947086669</v>
      </c>
      <c r="F19" s="62">
        <v>91.48081388795876</v>
      </c>
    </row>
    <row r="20" spans="1:6" s="52" customFormat="1" ht="20.100000000000001" customHeight="1">
      <c r="A20" s="61" t="s">
        <v>88</v>
      </c>
      <c r="B20" s="62">
        <v>106.4674441831777</v>
      </c>
      <c r="C20" s="62">
        <v>102.54083591504499</v>
      </c>
      <c r="D20" s="62">
        <v>107.09615582370068</v>
      </c>
      <c r="E20" s="62">
        <v>102.33229623587781</v>
      </c>
      <c r="F20" s="62">
        <v>99.315107993383464</v>
      </c>
    </row>
    <row r="21" spans="1:6" s="52" customFormat="1" ht="20.100000000000001" customHeight="1">
      <c r="A21" s="61" t="s">
        <v>89</v>
      </c>
      <c r="B21" s="62">
        <v>101.3280482481461</v>
      </c>
      <c r="C21" s="62">
        <v>103.42287549300499</v>
      </c>
      <c r="D21" s="62">
        <v>109.6599534127017</v>
      </c>
      <c r="E21" s="62">
        <v>107.4652798451684</v>
      </c>
      <c r="F21" s="62">
        <v>115.2890496664111</v>
      </c>
    </row>
    <row r="22" spans="1:6" s="52" customFormat="1" ht="20.100000000000001" customHeight="1">
      <c r="A22" s="61" t="s">
        <v>18</v>
      </c>
      <c r="B22" s="62">
        <v>102.9610816683612</v>
      </c>
      <c r="C22" s="62">
        <v>117.1252686808599</v>
      </c>
      <c r="D22" s="62">
        <v>107.05441708242614</v>
      </c>
      <c r="E22" s="62">
        <v>102.2425481700773</v>
      </c>
      <c r="F22" s="62">
        <v>109.39699446974799</v>
      </c>
    </row>
    <row r="23" spans="1:6" s="52" customFormat="1" ht="20.100000000000001" customHeight="1">
      <c r="A23" s="61" t="s">
        <v>90</v>
      </c>
      <c r="B23" s="62">
        <v>100.367678417842</v>
      </c>
      <c r="C23" s="62">
        <v>115.8636699323156</v>
      </c>
      <c r="D23" s="62">
        <v>112.550727113221</v>
      </c>
      <c r="E23" s="62">
        <v>103.3170289136329</v>
      </c>
      <c r="F23" s="62">
        <v>114.18748260447001</v>
      </c>
    </row>
    <row r="24" spans="1:6" s="52" customFormat="1" ht="20.100000000000001" customHeight="1">
      <c r="A24" s="61" t="s">
        <v>20</v>
      </c>
      <c r="B24" s="62">
        <v>103.4506053875845</v>
      </c>
      <c r="C24" s="62">
        <v>117.90575551177371</v>
      </c>
      <c r="D24" s="62">
        <v>123.1503728020959</v>
      </c>
      <c r="E24" s="62">
        <v>101.4554246321531</v>
      </c>
      <c r="F24" s="62">
        <v>111.4681663688006</v>
      </c>
    </row>
    <row r="25" spans="1:6" s="52" customFormat="1" ht="30" customHeight="1">
      <c r="A25" s="61" t="s">
        <v>21</v>
      </c>
      <c r="B25" s="62">
        <v>111.96146627525439</v>
      </c>
      <c r="C25" s="62">
        <v>110.9881454005163</v>
      </c>
      <c r="D25" s="62">
        <v>101.92377143468801</v>
      </c>
      <c r="E25" s="62">
        <v>100.85265998715779</v>
      </c>
      <c r="F25" s="62">
        <v>128.99440761016729</v>
      </c>
    </row>
    <row r="26" spans="1:6" ht="30" customHeight="1">
      <c r="A26" s="61" t="s">
        <v>22</v>
      </c>
      <c r="B26" s="62">
        <v>101.3165388869474</v>
      </c>
      <c r="C26" s="62">
        <v>136.02370970469994</v>
      </c>
      <c r="D26" s="62">
        <v>153.7790286993056</v>
      </c>
      <c r="E26" s="62">
        <v>88.871168026163843</v>
      </c>
      <c r="F26" s="62">
        <v>141.00283683418689</v>
      </c>
    </row>
    <row r="27" spans="1:6" ht="20.100000000000001" customHeight="1">
      <c r="A27" s="61" t="s">
        <v>23</v>
      </c>
      <c r="B27" s="62">
        <v>106.105370592326</v>
      </c>
      <c r="C27" s="62">
        <v>109.74278317146771</v>
      </c>
      <c r="D27" s="62">
        <v>108.9955641744121</v>
      </c>
      <c r="E27" s="62">
        <v>102.58931239827081</v>
      </c>
      <c r="F27" s="62">
        <v>110.8517624231681</v>
      </c>
    </row>
    <row r="28" spans="1:6" ht="20.100000000000001" customHeight="1">
      <c r="A28" s="61" t="s">
        <v>24</v>
      </c>
      <c r="B28" s="62">
        <v>119.2535020635634</v>
      </c>
      <c r="C28" s="62">
        <v>132.1291586608998</v>
      </c>
      <c r="D28" s="62">
        <v>127.5679762170344</v>
      </c>
      <c r="E28" s="62">
        <v>101.8227561357987</v>
      </c>
      <c r="F28" s="62">
        <v>122.34620036980699</v>
      </c>
    </row>
    <row r="29" spans="1:6" ht="20.100000000000001" customHeight="1">
      <c r="A29" s="61" t="s">
        <v>25</v>
      </c>
      <c r="B29" s="62">
        <v>102.4860620820406</v>
      </c>
      <c r="C29" s="62">
        <v>102.208786621039</v>
      </c>
      <c r="D29" s="62">
        <v>99.462951637015323</v>
      </c>
      <c r="E29" s="62">
        <v>66.95727348327047</v>
      </c>
      <c r="F29" s="62">
        <v>43.330615435528607</v>
      </c>
    </row>
    <row r="30" spans="1:6" ht="20.100000000000001" customHeight="1">
      <c r="A30" s="61" t="s">
        <v>26</v>
      </c>
      <c r="B30" s="62">
        <v>102.6668148263505</v>
      </c>
      <c r="C30" s="62">
        <v>122.5357750818394</v>
      </c>
      <c r="D30" s="62">
        <v>112.6936029778439</v>
      </c>
      <c r="E30" s="62">
        <v>100.6069654838838</v>
      </c>
      <c r="F30" s="62">
        <v>100.3341641532531</v>
      </c>
    </row>
  </sheetData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T42"/>
  <sheetViews>
    <sheetView topLeftCell="A43" workbookViewId="0">
      <selection activeCell="I56" sqref="I56"/>
    </sheetView>
  </sheetViews>
  <sheetFormatPr defaultRowHeight="16.5" customHeight="1"/>
  <cols>
    <col min="1" max="1" width="36.109375" style="64" customWidth="1"/>
    <col min="2" max="3" width="13.6640625" style="66" customWidth="1"/>
    <col min="4" max="4" width="8.88671875" style="64" customWidth="1"/>
    <col min="5" max="16384" width="8.88671875" style="64"/>
  </cols>
  <sheetData>
    <row r="1" spans="1:124" ht="20.100000000000001" customHeight="1">
      <c r="A1" s="422" t="s">
        <v>108</v>
      </c>
      <c r="B1" s="422"/>
      <c r="C1" s="422"/>
    </row>
    <row r="2" spans="1:124" ht="17.25" customHeight="1">
      <c r="A2" s="65"/>
      <c r="B2" s="65"/>
    </row>
    <row r="3" spans="1:124" ht="17.25" customHeight="1">
      <c r="A3" s="67"/>
      <c r="C3" s="68" t="s">
        <v>1</v>
      </c>
    </row>
    <row r="4" spans="1:124" customFormat="1" ht="17.25" customHeight="1">
      <c r="A4" s="53"/>
      <c r="B4" s="54" t="s">
        <v>94</v>
      </c>
      <c r="C4" s="54" t="s">
        <v>94</v>
      </c>
    </row>
    <row r="5" spans="1:124" customFormat="1" ht="18.75">
      <c r="A5" s="55"/>
      <c r="B5" s="56" t="s">
        <v>95</v>
      </c>
      <c r="C5" s="56" t="s">
        <v>95</v>
      </c>
    </row>
    <row r="6" spans="1:124" customFormat="1" ht="17.25" customHeight="1">
      <c r="A6" s="55"/>
      <c r="B6" s="69" t="s">
        <v>120</v>
      </c>
      <c r="C6" s="69" t="s">
        <v>120</v>
      </c>
    </row>
    <row r="7" spans="1:124" customFormat="1" ht="17.25" customHeight="1">
      <c r="A7" s="55"/>
      <c r="B7" s="56" t="s">
        <v>82</v>
      </c>
      <c r="C7" s="56" t="s">
        <v>82</v>
      </c>
    </row>
    <row r="8" spans="1:124" customFormat="1" ht="17.25" customHeight="1">
      <c r="A8" s="55"/>
      <c r="B8" s="56" t="s">
        <v>96</v>
      </c>
      <c r="C8" s="56" t="s">
        <v>96</v>
      </c>
    </row>
    <row r="9" spans="1:124" customFormat="1" ht="17.25" customHeight="1">
      <c r="A9" s="55"/>
      <c r="B9" s="58" t="s">
        <v>85</v>
      </c>
      <c r="C9" s="58" t="s">
        <v>91</v>
      </c>
    </row>
    <row r="10" spans="1:124" ht="16.5" customHeight="1">
      <c r="A10" s="70"/>
      <c r="B10" s="71"/>
      <c r="C10" s="71"/>
    </row>
    <row r="11" spans="1:124" s="72" customFormat="1" ht="20.100000000000001" customHeight="1">
      <c r="A11" s="407" t="s">
        <v>3</v>
      </c>
      <c r="B11" s="414">
        <v>100.9</v>
      </c>
      <c r="C11" s="414">
        <v>106.9</v>
      </c>
    </row>
    <row r="12" spans="1:124" s="74" customFormat="1" ht="20.100000000000001" customHeight="1">
      <c r="A12" s="12" t="s">
        <v>4</v>
      </c>
      <c r="B12" s="415">
        <v>99.876660548062503</v>
      </c>
      <c r="C12" s="415">
        <v>100.321381722781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</row>
    <row r="13" spans="1:124" s="66" customFormat="1" ht="20.100000000000001" customHeight="1">
      <c r="A13" s="16" t="s">
        <v>5</v>
      </c>
      <c r="B13" s="416">
        <v>99.978341148568902</v>
      </c>
      <c r="C13" s="416">
        <v>102.47413754828401</v>
      </c>
    </row>
    <row r="14" spans="1:124" s="66" customFormat="1" ht="20.100000000000001" customHeight="1">
      <c r="A14" s="16" t="s">
        <v>6</v>
      </c>
      <c r="B14" s="416">
        <v>100.010909884355</v>
      </c>
      <c r="C14" s="416">
        <v>99.4</v>
      </c>
    </row>
    <row r="15" spans="1:124" s="66" customFormat="1" ht="20.100000000000001" customHeight="1">
      <c r="A15" s="16" t="s">
        <v>7</v>
      </c>
      <c r="B15" s="416">
        <v>99.334621961192497</v>
      </c>
      <c r="C15" s="416">
        <v>101.26184160666899</v>
      </c>
    </row>
    <row r="16" spans="1:124" s="76" customFormat="1" ht="20.100000000000001" customHeight="1">
      <c r="A16" s="75" t="s">
        <v>8</v>
      </c>
      <c r="B16" s="415">
        <v>101.051694635939</v>
      </c>
      <c r="C16" s="415">
        <v>107.565802189233</v>
      </c>
    </row>
    <row r="17" spans="1:124" s="66" customFormat="1" ht="20.100000000000001" customHeight="1">
      <c r="A17" s="16" t="s">
        <v>9</v>
      </c>
      <c r="B17" s="416">
        <v>100.77031238124199</v>
      </c>
      <c r="C17" s="416">
        <v>101.7</v>
      </c>
    </row>
    <row r="18" spans="1:124" s="66" customFormat="1" ht="20.100000000000001" customHeight="1">
      <c r="A18" s="16" t="s">
        <v>10</v>
      </c>
      <c r="B18" s="416">
        <v>99.978743002905105</v>
      </c>
      <c r="C18" s="416">
        <v>95.934185477291294</v>
      </c>
    </row>
    <row r="19" spans="1:124" s="66" customFormat="1" ht="20.100000000000001" customHeight="1">
      <c r="A19" s="16" t="s">
        <v>11</v>
      </c>
      <c r="B19" s="416">
        <v>100.16534999081399</v>
      </c>
      <c r="C19" s="416">
        <v>98.181163335134201</v>
      </c>
    </row>
    <row r="20" spans="1:124" s="66" customFormat="1" ht="20.100000000000001" customHeight="1">
      <c r="A20" s="16" t="s">
        <v>12</v>
      </c>
      <c r="B20" s="416">
        <v>100.257229881717</v>
      </c>
      <c r="C20" s="416">
        <v>102.71360995027101</v>
      </c>
    </row>
    <row r="21" spans="1:124" s="66" customFormat="1" ht="20.100000000000001" customHeight="1">
      <c r="A21" s="16" t="s">
        <v>13</v>
      </c>
      <c r="B21" s="416">
        <v>101.363999361124</v>
      </c>
      <c r="C21" s="416">
        <v>108.3</v>
      </c>
    </row>
    <row r="22" spans="1:124" s="66" customFormat="1" ht="20.100000000000001" customHeight="1">
      <c r="A22" s="16" t="s">
        <v>14</v>
      </c>
      <c r="B22" s="416">
        <v>101.806464038348</v>
      </c>
      <c r="C22" s="416">
        <v>109.393410127837</v>
      </c>
    </row>
    <row r="23" spans="1:124" s="66" customFormat="1" ht="20.100000000000001" customHeight="1">
      <c r="A23" s="16" t="s">
        <v>15</v>
      </c>
      <c r="B23" s="416">
        <v>100.168811313543</v>
      </c>
      <c r="C23" s="416">
        <v>101.089681774349</v>
      </c>
    </row>
    <row r="24" spans="1:124" s="66" customFormat="1" ht="20.100000000000001" customHeight="1">
      <c r="A24" s="16" t="s">
        <v>16</v>
      </c>
      <c r="B24" s="416">
        <v>100.453576450311</v>
      </c>
      <c r="C24" s="416">
        <v>100.423968984515</v>
      </c>
    </row>
    <row r="25" spans="1:124" s="66" customFormat="1" ht="20.100000000000001" customHeight="1">
      <c r="A25" s="16" t="s">
        <v>17</v>
      </c>
      <c r="B25" s="416">
        <v>100.22892539725299</v>
      </c>
      <c r="C25" s="416">
        <v>101.620170208893</v>
      </c>
    </row>
    <row r="26" spans="1:124" s="77" customFormat="1" ht="20.100000000000001" customHeight="1">
      <c r="A26" s="16" t="s">
        <v>18</v>
      </c>
      <c r="B26" s="416">
        <v>101.36758848936999</v>
      </c>
      <c r="C26" s="416">
        <v>106.98731839011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</row>
    <row r="27" spans="1:124" s="66" customFormat="1" ht="20.100000000000001" customHeight="1">
      <c r="A27" s="16" t="s">
        <v>19</v>
      </c>
      <c r="B27" s="416">
        <v>100.844820865374</v>
      </c>
      <c r="C27" s="416">
        <v>102</v>
      </c>
    </row>
    <row r="28" spans="1:124" s="66" customFormat="1" ht="20.100000000000001" customHeight="1">
      <c r="A28" s="16" t="s">
        <v>20</v>
      </c>
      <c r="B28" s="416">
        <v>100.747288067497</v>
      </c>
      <c r="C28" s="416">
        <v>102.125926529282</v>
      </c>
    </row>
    <row r="29" spans="1:124" s="66" customFormat="1" ht="24">
      <c r="A29" s="16" t="s">
        <v>21</v>
      </c>
      <c r="B29" s="416">
        <v>100.815162955544</v>
      </c>
      <c r="C29" s="416">
        <v>99.8</v>
      </c>
    </row>
    <row r="30" spans="1:124" s="66" customFormat="1" ht="24">
      <c r="A30" s="16" t="s">
        <v>22</v>
      </c>
      <c r="B30" s="416">
        <v>101.084096945973</v>
      </c>
      <c r="C30" s="416">
        <v>131.431152435195</v>
      </c>
    </row>
    <row r="31" spans="1:124" s="66" customFormat="1" ht="24" customHeight="1">
      <c r="A31" s="16" t="s">
        <v>23</v>
      </c>
      <c r="B31" s="416">
        <v>100.599293982432</v>
      </c>
      <c r="C31" s="416">
        <v>89.962925349027898</v>
      </c>
    </row>
    <row r="32" spans="1:124" s="66" customFormat="1" ht="24" customHeight="1">
      <c r="A32" s="16" t="s">
        <v>24</v>
      </c>
      <c r="B32" s="416">
        <v>102.172849322609</v>
      </c>
      <c r="C32" s="416">
        <v>126.028404911447</v>
      </c>
    </row>
    <row r="33" spans="1:3" s="66" customFormat="1" ht="24" customHeight="1">
      <c r="A33" s="16" t="s">
        <v>25</v>
      </c>
      <c r="B33" s="416">
        <v>100.09438103599599</v>
      </c>
      <c r="C33" s="416">
        <v>102.51090230634399</v>
      </c>
    </row>
    <row r="34" spans="1:3" s="66" customFormat="1" ht="24" customHeight="1">
      <c r="A34" s="16" t="s">
        <v>26</v>
      </c>
      <c r="B34" s="416">
        <v>101.390293631299</v>
      </c>
      <c r="C34" s="416">
        <v>105.5</v>
      </c>
    </row>
    <row r="35" spans="1:3" s="76" customFormat="1" ht="24" customHeight="1">
      <c r="A35" s="406" t="s">
        <v>27</v>
      </c>
      <c r="B35" s="417">
        <v>100.070727917816</v>
      </c>
      <c r="C35" s="417">
        <v>100.6</v>
      </c>
    </row>
    <row r="36" spans="1:3" s="76" customFormat="1" ht="25.5">
      <c r="A36" s="406" t="s">
        <v>97</v>
      </c>
      <c r="B36" s="417">
        <v>100.28257645597</v>
      </c>
      <c r="C36" s="417">
        <v>104.3</v>
      </c>
    </row>
    <row r="37" spans="1:3" s="66" customFormat="1" ht="24" customHeight="1">
      <c r="A37" s="16" t="s">
        <v>29</v>
      </c>
      <c r="B37" s="416">
        <v>100.12850717498399</v>
      </c>
      <c r="C37" s="416">
        <v>104.306113342258</v>
      </c>
    </row>
    <row r="38" spans="1:3" s="66" customFormat="1" ht="24">
      <c r="A38" s="16" t="s">
        <v>98</v>
      </c>
      <c r="B38" s="416">
        <v>100.020611119699</v>
      </c>
      <c r="C38" s="416">
        <v>106.9</v>
      </c>
    </row>
    <row r="39" spans="1:3" ht="12">
      <c r="A39" s="78"/>
      <c r="B39" s="79"/>
      <c r="C39" s="79"/>
    </row>
    <row r="40" spans="1:3" ht="12"/>
    <row r="41" spans="1:3" ht="12"/>
    <row r="42" spans="1:3" ht="12"/>
  </sheetData>
  <mergeCells count="1">
    <mergeCell ref="A1:C1"/>
  </mergeCells>
  <printOptions horizontalCentered="1"/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52"/>
  <sheetViews>
    <sheetView topLeftCell="A37" workbookViewId="0">
      <selection activeCell="I56" sqref="I56"/>
    </sheetView>
  </sheetViews>
  <sheetFormatPr defaultRowHeight="15"/>
  <cols>
    <col min="1" max="1" width="2.44140625" style="101" customWidth="1"/>
    <col min="2" max="2" width="24.21875" style="101" customWidth="1"/>
    <col min="3" max="4" width="7.33203125" style="101" customWidth="1"/>
    <col min="5" max="5" width="7" style="102" customWidth="1"/>
    <col min="6" max="6" width="10.109375" style="101" customWidth="1"/>
    <col min="7" max="7" width="10.77734375" style="101" customWidth="1"/>
    <col min="8" max="16384" width="8.88671875" style="101"/>
  </cols>
  <sheetData>
    <row r="1" spans="1:9" ht="20.100000000000001" customHeight="1">
      <c r="A1" s="144" t="s">
        <v>370</v>
      </c>
    </row>
    <row r="2" spans="1:9" ht="20.100000000000001" customHeight="1">
      <c r="A2" s="142"/>
      <c r="B2" s="142"/>
      <c r="C2" s="142"/>
      <c r="D2" s="142"/>
      <c r="E2" s="143"/>
      <c r="F2" s="142"/>
    </row>
    <row r="3" spans="1:9" ht="20.100000000000001" customHeight="1">
      <c r="A3" s="141"/>
      <c r="B3" s="141"/>
      <c r="C3" s="141"/>
      <c r="D3" s="141"/>
      <c r="E3" s="140"/>
      <c r="G3" s="139" t="s">
        <v>178</v>
      </c>
    </row>
    <row r="4" spans="1:9" ht="15.95" customHeight="1">
      <c r="A4" s="138"/>
      <c r="B4" s="138"/>
      <c r="C4" s="136" t="s">
        <v>32</v>
      </c>
      <c r="D4" s="136" t="s">
        <v>177</v>
      </c>
      <c r="E4" s="137" t="s">
        <v>92</v>
      </c>
      <c r="F4" s="136" t="s">
        <v>116</v>
      </c>
      <c r="G4" s="136" t="s">
        <v>116</v>
      </c>
    </row>
    <row r="5" spans="1:9" ht="15.95" customHeight="1">
      <c r="A5" s="131"/>
      <c r="B5" s="131"/>
      <c r="C5" s="129" t="s">
        <v>110</v>
      </c>
      <c r="D5" s="129" t="s">
        <v>115</v>
      </c>
      <c r="E5" s="130" t="s">
        <v>116</v>
      </c>
      <c r="F5" s="129" t="s">
        <v>176</v>
      </c>
      <c r="G5" s="129" t="s">
        <v>176</v>
      </c>
    </row>
    <row r="6" spans="1:9" ht="15.95" customHeight="1">
      <c r="A6" s="131"/>
      <c r="B6" s="131"/>
      <c r="C6" s="135" t="s">
        <v>100</v>
      </c>
      <c r="D6" s="129" t="s">
        <v>100</v>
      </c>
      <c r="E6" s="130" t="s">
        <v>100</v>
      </c>
      <c r="F6" s="129" t="s">
        <v>175</v>
      </c>
      <c r="G6" s="129" t="s">
        <v>93</v>
      </c>
    </row>
    <row r="7" spans="1:9" ht="15.95" customHeight="1">
      <c r="A7" s="131"/>
      <c r="B7" s="131"/>
      <c r="C7" s="134"/>
      <c r="D7" s="132"/>
      <c r="E7" s="133"/>
      <c r="F7" s="132" t="s">
        <v>174</v>
      </c>
      <c r="G7" s="132" t="s">
        <v>103</v>
      </c>
    </row>
    <row r="8" spans="1:9" ht="18" customHeight="1">
      <c r="A8" s="131"/>
      <c r="B8" s="131"/>
      <c r="E8" s="130"/>
      <c r="F8" s="129"/>
      <c r="G8" s="129"/>
    </row>
    <row r="9" spans="1:9" ht="18" customHeight="1">
      <c r="A9" s="128" t="s">
        <v>173</v>
      </c>
      <c r="B9" s="127"/>
      <c r="C9" s="126">
        <v>19983.382000000001</v>
      </c>
      <c r="D9" s="126">
        <v>20919.782999999999</v>
      </c>
      <c r="E9" s="125">
        <v>173263.07699999999</v>
      </c>
      <c r="F9" s="124">
        <v>82.322674627317028</v>
      </c>
      <c r="G9" s="124">
        <v>104.20255903251896</v>
      </c>
      <c r="H9" s="109"/>
      <c r="I9" s="109"/>
    </row>
    <row r="10" spans="1:9" s="413" customFormat="1" ht="15" customHeight="1">
      <c r="A10" s="115"/>
      <c r="B10" s="128" t="s">
        <v>172</v>
      </c>
      <c r="C10" s="126">
        <v>4069</v>
      </c>
      <c r="D10" s="409">
        <v>4275</v>
      </c>
      <c r="E10" s="410">
        <v>34524.5</v>
      </c>
      <c r="F10" s="411">
        <v>84.800736874424317</v>
      </c>
      <c r="G10" s="411">
        <v>100.79351408794052</v>
      </c>
      <c r="H10" s="412"/>
      <c r="I10" s="412"/>
    </row>
    <row r="11" spans="1:9" ht="15" customHeight="1">
      <c r="A11" s="115"/>
      <c r="B11" s="123" t="s">
        <v>171</v>
      </c>
      <c r="C11" s="119"/>
      <c r="D11" s="118"/>
      <c r="E11" s="117"/>
      <c r="F11" s="116"/>
      <c r="G11" s="116"/>
      <c r="H11" s="109"/>
      <c r="I11" s="109"/>
    </row>
    <row r="12" spans="1:9" ht="15" customHeight="1">
      <c r="A12" s="115"/>
      <c r="B12" s="120" t="s">
        <v>170</v>
      </c>
      <c r="C12" s="113">
        <v>632</v>
      </c>
      <c r="D12" s="112">
        <v>707</v>
      </c>
      <c r="E12" s="111">
        <v>5701</v>
      </c>
      <c r="F12" s="110">
        <v>82.928461292293363</v>
      </c>
      <c r="G12" s="110">
        <v>110.60238626442913</v>
      </c>
      <c r="H12" s="109"/>
      <c r="I12" s="109"/>
    </row>
    <row r="13" spans="1:9" ht="15" customHeight="1">
      <c r="A13" s="115"/>
      <c r="B13" s="120" t="s">
        <v>169</v>
      </c>
      <c r="C13" s="113">
        <v>305</v>
      </c>
      <c r="D13" s="112">
        <v>320</v>
      </c>
      <c r="E13" s="111">
        <v>2496.5</v>
      </c>
      <c r="F13" s="110">
        <v>87.336015392688466</v>
      </c>
      <c r="G13" s="110">
        <v>94.960060859642454</v>
      </c>
      <c r="H13" s="109"/>
      <c r="I13" s="109"/>
    </row>
    <row r="14" spans="1:9" ht="15" customHeight="1">
      <c r="A14" s="115"/>
      <c r="B14" s="120" t="s">
        <v>168</v>
      </c>
      <c r="C14" s="113">
        <v>185</v>
      </c>
      <c r="D14" s="112">
        <v>189</v>
      </c>
      <c r="E14" s="111">
        <v>1453</v>
      </c>
      <c r="F14" s="110">
        <v>93.790343403046734</v>
      </c>
      <c r="G14" s="110">
        <v>95.781147000659189</v>
      </c>
      <c r="H14" s="109"/>
      <c r="I14" s="109"/>
    </row>
    <row r="15" spans="1:9" ht="15" customHeight="1">
      <c r="A15" s="115"/>
      <c r="B15" s="120" t="s">
        <v>167</v>
      </c>
      <c r="C15" s="113">
        <v>162</v>
      </c>
      <c r="D15" s="112">
        <v>171</v>
      </c>
      <c r="E15" s="111">
        <v>1370</v>
      </c>
      <c r="F15" s="110">
        <v>86.610190921734727</v>
      </c>
      <c r="G15" s="110">
        <v>161.27133608004709</v>
      </c>
      <c r="H15" s="109"/>
      <c r="I15" s="109"/>
    </row>
    <row r="16" spans="1:9" ht="15" customHeight="1">
      <c r="A16" s="115"/>
      <c r="B16" s="120" t="s">
        <v>166</v>
      </c>
      <c r="C16" s="113">
        <v>92</v>
      </c>
      <c r="D16" s="112">
        <v>97.5</v>
      </c>
      <c r="E16" s="111">
        <v>680.5</v>
      </c>
      <c r="F16" s="110">
        <v>79.99294698483601</v>
      </c>
      <c r="G16" s="110">
        <v>123.72727272727273</v>
      </c>
      <c r="H16" s="109"/>
      <c r="I16" s="109"/>
    </row>
    <row r="17" spans="1:9" ht="15" customHeight="1">
      <c r="A17" s="115"/>
      <c r="B17" s="120" t="s">
        <v>165</v>
      </c>
      <c r="C17" s="113">
        <v>64.5</v>
      </c>
      <c r="D17" s="112">
        <v>65.5</v>
      </c>
      <c r="E17" s="111">
        <v>551</v>
      </c>
      <c r="F17" s="121">
        <v>80.355840746682219</v>
      </c>
      <c r="G17" s="110">
        <v>97.143864598025374</v>
      </c>
      <c r="H17" s="109"/>
      <c r="I17" s="109"/>
    </row>
    <row r="18" spans="1:9" ht="15" customHeight="1">
      <c r="A18" s="115"/>
      <c r="B18" s="120" t="s">
        <v>164</v>
      </c>
      <c r="C18" s="113">
        <v>53.5</v>
      </c>
      <c r="D18" s="113">
        <v>57</v>
      </c>
      <c r="E18" s="122">
        <v>444</v>
      </c>
      <c r="F18" s="121">
        <v>75.729148899880613</v>
      </c>
      <c r="G18" s="121">
        <v>106.22009569377991</v>
      </c>
      <c r="H18" s="109"/>
      <c r="I18" s="109"/>
    </row>
    <row r="19" spans="1:9" ht="15" customHeight="1">
      <c r="A19" s="115"/>
      <c r="B19" s="120" t="s">
        <v>163</v>
      </c>
      <c r="C19" s="113">
        <v>43.5</v>
      </c>
      <c r="D19" s="113">
        <v>45</v>
      </c>
      <c r="E19" s="122">
        <v>332.4</v>
      </c>
      <c r="F19" s="121">
        <v>77.033603707995354</v>
      </c>
      <c r="G19" s="121">
        <v>113.71878207321244</v>
      </c>
      <c r="H19" s="109"/>
      <c r="I19" s="109"/>
    </row>
    <row r="20" spans="1:9" ht="15" customHeight="1">
      <c r="A20" s="115"/>
      <c r="B20" s="120" t="s">
        <v>162</v>
      </c>
      <c r="C20" s="112">
        <v>31</v>
      </c>
      <c r="D20" s="112">
        <v>31.5</v>
      </c>
      <c r="E20" s="111">
        <v>266</v>
      </c>
      <c r="F20" s="110">
        <v>90.016920473773268</v>
      </c>
      <c r="G20" s="110">
        <v>114.65517241379311</v>
      </c>
      <c r="H20" s="109"/>
      <c r="I20" s="109"/>
    </row>
    <row r="21" spans="1:9" ht="15" customHeight="1">
      <c r="A21" s="115"/>
      <c r="B21" s="120" t="s">
        <v>161</v>
      </c>
      <c r="C21" s="105">
        <v>16.7</v>
      </c>
      <c r="D21" s="105">
        <v>17</v>
      </c>
      <c r="E21" s="105">
        <v>162.20000000000002</v>
      </c>
      <c r="F21" s="104">
        <v>89.762036524626467</v>
      </c>
      <c r="G21" s="104">
        <v>90.766648013430341</v>
      </c>
      <c r="H21" s="109"/>
      <c r="I21" s="109"/>
    </row>
    <row r="22" spans="1:9" s="413" customFormat="1" ht="15" customHeight="1">
      <c r="A22" s="115"/>
      <c r="B22" s="128" t="s">
        <v>160</v>
      </c>
      <c r="C22" s="126">
        <v>15914.382000000001</v>
      </c>
      <c r="D22" s="409">
        <v>16644.782999999999</v>
      </c>
      <c r="E22" s="410">
        <v>138738</v>
      </c>
      <c r="F22" s="411">
        <v>81.728361206255826</v>
      </c>
      <c r="G22" s="411">
        <v>105.08702145234101</v>
      </c>
      <c r="H22" s="412"/>
      <c r="I22" s="412"/>
    </row>
    <row r="23" spans="1:9" ht="15" customHeight="1">
      <c r="A23" s="115"/>
      <c r="B23" s="114" t="s">
        <v>159</v>
      </c>
      <c r="C23" s="113">
        <v>10673.222</v>
      </c>
      <c r="D23" s="112">
        <v>11177</v>
      </c>
      <c r="E23" s="111">
        <v>95316.324483028919</v>
      </c>
      <c r="F23" s="110">
        <v>77.919214248292661</v>
      </c>
      <c r="G23" s="110">
        <v>105.73975791338771</v>
      </c>
      <c r="H23" s="109"/>
      <c r="I23" s="109"/>
    </row>
    <row r="24" spans="1:9" ht="15" customHeight="1">
      <c r="A24" s="115"/>
      <c r="B24" s="114" t="s">
        <v>158</v>
      </c>
      <c r="C24" s="113">
        <v>4229.174</v>
      </c>
      <c r="D24" s="112">
        <v>4466.7169999999996</v>
      </c>
      <c r="E24" s="111">
        <v>35256.797179312372</v>
      </c>
      <c r="F24" s="110">
        <v>88.069025558879758</v>
      </c>
      <c r="G24" s="110">
        <v>104.72033453183781</v>
      </c>
      <c r="H24" s="109"/>
      <c r="I24" s="109"/>
    </row>
    <row r="25" spans="1:9" ht="15" customHeight="1">
      <c r="A25" s="115"/>
      <c r="B25" s="114" t="s">
        <v>157</v>
      </c>
      <c r="C25" s="113">
        <v>1011.986</v>
      </c>
      <c r="D25" s="112">
        <v>1000.535</v>
      </c>
      <c r="E25" s="111">
        <v>8165.4553376587</v>
      </c>
      <c r="F25" s="110">
        <v>110.41146140464078</v>
      </c>
      <c r="G25" s="110">
        <v>99.425761236763975</v>
      </c>
      <c r="H25" s="109"/>
      <c r="I25" s="109"/>
    </row>
    <row r="26" spans="1:9" ht="15" customHeight="1">
      <c r="A26" s="408"/>
      <c r="B26" s="127" t="s">
        <v>156</v>
      </c>
      <c r="C26" s="108"/>
      <c r="D26" s="108"/>
      <c r="E26" s="108"/>
      <c r="F26" s="104"/>
      <c r="G26" s="104"/>
    </row>
    <row r="27" spans="1:9" ht="15" customHeight="1">
      <c r="A27" s="103"/>
      <c r="B27" s="106" t="s">
        <v>155</v>
      </c>
      <c r="C27" s="107">
        <v>2069.8249999999998</v>
      </c>
      <c r="D27" s="107">
        <v>2141.0329999999999</v>
      </c>
      <c r="E27" s="105">
        <v>18251.945</v>
      </c>
      <c r="F27" s="104">
        <v>90.53473641103092</v>
      </c>
      <c r="G27" s="104">
        <v>95.683598779406609</v>
      </c>
    </row>
    <row r="28" spans="1:9" ht="15" customHeight="1">
      <c r="A28" s="103"/>
      <c r="B28" s="106" t="s">
        <v>154</v>
      </c>
      <c r="C28" s="105">
        <v>1509.481</v>
      </c>
      <c r="D28" s="105">
        <v>1732.973</v>
      </c>
      <c r="E28" s="105">
        <v>13743.73</v>
      </c>
      <c r="F28" s="104">
        <v>71.274304216571934</v>
      </c>
      <c r="G28" s="104">
        <v>104.91366513593319</v>
      </c>
    </row>
    <row r="29" spans="1:9" ht="15" customHeight="1">
      <c r="A29" s="103"/>
      <c r="B29" s="106" t="s">
        <v>153</v>
      </c>
      <c r="C29" s="105">
        <v>453.13200000000001</v>
      </c>
      <c r="D29" s="105">
        <v>437.31200000000001</v>
      </c>
      <c r="E29" s="105">
        <v>4070.0459999999998</v>
      </c>
      <c r="F29" s="104">
        <v>85.339598489065864</v>
      </c>
      <c r="G29" s="104">
        <v>105.40637973319798</v>
      </c>
    </row>
    <row r="30" spans="1:9" ht="15" customHeight="1">
      <c r="A30" s="103"/>
      <c r="B30" s="106" t="s">
        <v>152</v>
      </c>
      <c r="C30" s="105">
        <v>511.34399999999999</v>
      </c>
      <c r="D30" s="105">
        <v>537.75</v>
      </c>
      <c r="E30" s="105">
        <v>3943.6970000000001</v>
      </c>
      <c r="F30" s="104">
        <v>75.246458718117012</v>
      </c>
      <c r="G30" s="104">
        <v>124.75778079854281</v>
      </c>
    </row>
    <row r="31" spans="1:9" ht="15" customHeight="1">
      <c r="A31" s="103"/>
      <c r="B31" s="106" t="s">
        <v>151</v>
      </c>
      <c r="C31" s="105">
        <v>514.32000000000005</v>
      </c>
      <c r="D31" s="105">
        <v>558.95699999999999</v>
      </c>
      <c r="E31" s="105">
        <v>3908.4529999999995</v>
      </c>
      <c r="F31" s="104">
        <v>78.720100704934538</v>
      </c>
      <c r="G31" s="104">
        <v>113.60527034804294</v>
      </c>
    </row>
    <row r="32" spans="1:9" ht="15" customHeight="1">
      <c r="A32" s="103"/>
      <c r="B32" s="106" t="s">
        <v>150</v>
      </c>
      <c r="C32" s="105">
        <v>422.22</v>
      </c>
      <c r="D32" s="105">
        <v>457.69900000000001</v>
      </c>
      <c r="E32" s="105">
        <v>3733.68</v>
      </c>
      <c r="F32" s="104">
        <v>52.586257162921221</v>
      </c>
      <c r="G32" s="104">
        <v>127.76253704626981</v>
      </c>
    </row>
    <row r="33" spans="1:7" ht="15" customHeight="1">
      <c r="A33" s="103"/>
      <c r="B33" s="106" t="s">
        <v>149</v>
      </c>
      <c r="C33" s="105">
        <v>301.03300000000002</v>
      </c>
      <c r="D33" s="105">
        <v>335.37700000000001</v>
      </c>
      <c r="E33" s="105">
        <v>3408.1759999999999</v>
      </c>
      <c r="F33" s="104">
        <v>64.221295759785562</v>
      </c>
      <c r="G33" s="104">
        <v>98.486057342626225</v>
      </c>
    </row>
    <row r="34" spans="1:7" ht="15" customHeight="1">
      <c r="A34" s="103"/>
      <c r="B34" s="106" t="s">
        <v>148</v>
      </c>
      <c r="C34" s="105">
        <v>312.47800000000001</v>
      </c>
      <c r="D34" s="105">
        <v>327.39999999999998</v>
      </c>
      <c r="E34" s="105">
        <v>3284.393</v>
      </c>
      <c r="F34" s="104">
        <v>98.87687027726767</v>
      </c>
      <c r="G34" s="104">
        <v>127.3508227181572</v>
      </c>
    </row>
    <row r="35" spans="1:7" ht="15" customHeight="1">
      <c r="A35" s="103"/>
      <c r="B35" s="106" t="s">
        <v>147</v>
      </c>
      <c r="C35" s="105">
        <v>482.48899999999998</v>
      </c>
      <c r="D35" s="105">
        <v>490.25299999999999</v>
      </c>
      <c r="E35" s="105">
        <v>3254.1490000000003</v>
      </c>
      <c r="F35" s="104">
        <v>76.209578454332558</v>
      </c>
      <c r="G35" s="104">
        <v>125.94050493096036</v>
      </c>
    </row>
    <row r="36" spans="1:7" ht="15" customHeight="1">
      <c r="A36" s="103"/>
      <c r="B36" s="106" t="s">
        <v>146</v>
      </c>
      <c r="C36" s="105">
        <v>396.71800000000002</v>
      </c>
      <c r="D36" s="105">
        <v>348.37</v>
      </c>
      <c r="E36" s="105">
        <v>3226.9819999999995</v>
      </c>
      <c r="F36" s="104">
        <v>73.411742759450647</v>
      </c>
      <c r="G36" s="104">
        <v>88.980158168834905</v>
      </c>
    </row>
    <row r="37" spans="1:7" ht="15" customHeight="1">
      <c r="A37" s="103"/>
      <c r="B37" s="106" t="s">
        <v>145</v>
      </c>
      <c r="C37" s="105">
        <v>501.358</v>
      </c>
      <c r="D37" s="105">
        <v>554.06799999999998</v>
      </c>
      <c r="E37" s="105">
        <v>3184.3580000000002</v>
      </c>
      <c r="F37" s="104">
        <v>134.11516265952815</v>
      </c>
      <c r="G37" s="104">
        <v>122.50423753917271</v>
      </c>
    </row>
    <row r="38" spans="1:7" ht="15" customHeight="1">
      <c r="A38" s="103"/>
      <c r="B38" s="106" t="s">
        <v>144</v>
      </c>
      <c r="C38" s="105">
        <v>268.30700000000002</v>
      </c>
      <c r="D38" s="105">
        <v>302.71499999999997</v>
      </c>
      <c r="E38" s="105">
        <v>3033.9350000000004</v>
      </c>
      <c r="F38" s="104">
        <v>89.480770365127128</v>
      </c>
      <c r="G38" s="104">
        <v>101.79572307883298</v>
      </c>
    </row>
    <row r="39" spans="1:7" ht="15" customHeight="1">
      <c r="A39" s="103"/>
      <c r="B39" s="106" t="s">
        <v>143</v>
      </c>
      <c r="C39" s="105">
        <v>337.91500000000002</v>
      </c>
      <c r="D39" s="105">
        <v>311.30799999999999</v>
      </c>
      <c r="E39" s="105">
        <v>2692.2530000000002</v>
      </c>
      <c r="F39" s="104">
        <v>92.760119102171942</v>
      </c>
      <c r="G39" s="104">
        <v>103.70055234999114</v>
      </c>
    </row>
    <row r="40" spans="1:7" ht="15" customHeight="1">
      <c r="A40" s="103"/>
      <c r="B40" s="106" t="s">
        <v>142</v>
      </c>
      <c r="C40" s="105">
        <v>304.90499999999997</v>
      </c>
      <c r="D40" s="105">
        <v>282.47800000000001</v>
      </c>
      <c r="E40" s="105">
        <v>2601.6899999999996</v>
      </c>
      <c r="F40" s="104">
        <v>87.499470299437192</v>
      </c>
      <c r="G40" s="104">
        <v>114.12077276250356</v>
      </c>
    </row>
    <row r="41" spans="1:7" ht="15" customHeight="1">
      <c r="A41" s="103"/>
      <c r="B41" s="106" t="s">
        <v>141</v>
      </c>
      <c r="C41" s="105">
        <v>296.01799999999997</v>
      </c>
      <c r="D41" s="105">
        <v>314</v>
      </c>
      <c r="E41" s="105">
        <v>2316.8619999999996</v>
      </c>
      <c r="F41" s="104">
        <v>105.04833327287895</v>
      </c>
      <c r="G41" s="104">
        <v>110.86912309598331</v>
      </c>
    </row>
    <row r="42" spans="1:7" ht="15" customHeight="1">
      <c r="A42" s="103"/>
      <c r="B42" s="106" t="s">
        <v>140</v>
      </c>
      <c r="C42" s="105">
        <v>310.55900000000003</v>
      </c>
      <c r="D42" s="105">
        <v>337.32100000000003</v>
      </c>
      <c r="E42" s="105">
        <v>2313.5710000000004</v>
      </c>
      <c r="F42" s="104">
        <v>131.90256556442418</v>
      </c>
      <c r="G42" s="104">
        <v>114.28072530839044</v>
      </c>
    </row>
    <row r="43" spans="1:7" ht="15" customHeight="1">
      <c r="A43" s="103"/>
      <c r="B43" s="106" t="s">
        <v>139</v>
      </c>
      <c r="C43" s="105">
        <v>269.55500000000001</v>
      </c>
      <c r="D43" s="105">
        <v>286.05200000000002</v>
      </c>
      <c r="E43" s="105">
        <v>2210.84</v>
      </c>
      <c r="F43" s="104">
        <v>78.273593619833292</v>
      </c>
      <c r="G43" s="104">
        <v>103.55135179188186</v>
      </c>
    </row>
    <row r="44" spans="1:7" ht="15" customHeight="1">
      <c r="A44" s="103"/>
      <c r="B44" s="106" t="s">
        <v>138</v>
      </c>
      <c r="C44" s="105">
        <v>194.29900000000001</v>
      </c>
      <c r="D44" s="105">
        <v>191.71</v>
      </c>
      <c r="E44" s="105">
        <v>2082.6120000000001</v>
      </c>
      <c r="F44" s="104">
        <v>89.592551118781955</v>
      </c>
      <c r="G44" s="104">
        <v>103.18087166674349</v>
      </c>
    </row>
    <row r="45" spans="1:7" ht="15" customHeight="1">
      <c r="A45" s="103"/>
      <c r="B45" s="106" t="s">
        <v>137</v>
      </c>
      <c r="C45" s="105">
        <v>231.46</v>
      </c>
      <c r="D45" s="105">
        <v>238.74799999999999</v>
      </c>
      <c r="E45" s="105">
        <v>1946.0550000000001</v>
      </c>
      <c r="F45" s="104">
        <v>108.42136052147752</v>
      </c>
      <c r="G45" s="104">
        <v>108.29899695480285</v>
      </c>
    </row>
    <row r="46" spans="1:7" ht="15" customHeight="1">
      <c r="A46" s="103"/>
      <c r="B46" s="106" t="s">
        <v>136</v>
      </c>
      <c r="C46" s="105">
        <v>209.12700000000001</v>
      </c>
      <c r="D46" s="105">
        <v>217.386</v>
      </c>
      <c r="E46" s="105">
        <v>1835.9409999999998</v>
      </c>
      <c r="F46" s="104">
        <v>65.85073926645083</v>
      </c>
      <c r="G46" s="104">
        <v>120.64978172596503</v>
      </c>
    </row>
    <row r="47" spans="1:7" ht="15" customHeight="1">
      <c r="A47" s="103"/>
      <c r="B47" s="106" t="s">
        <v>135</v>
      </c>
      <c r="C47" s="105">
        <v>227.01400000000001</v>
      </c>
      <c r="D47" s="105">
        <v>240.3</v>
      </c>
      <c r="E47" s="105">
        <v>1780.4040000000002</v>
      </c>
      <c r="F47" s="104">
        <v>114.51148778413953</v>
      </c>
      <c r="G47" s="104">
        <v>124.73912318486207</v>
      </c>
    </row>
    <row r="48" spans="1:7" ht="15" customHeight="1">
      <c r="A48" s="103"/>
      <c r="E48" s="101"/>
    </row>
    <row r="49" spans="1:5" ht="15" customHeight="1">
      <c r="A49" s="103"/>
      <c r="E49" s="101"/>
    </row>
    <row r="50" spans="1:5" ht="15" customHeight="1">
      <c r="A50" s="103"/>
      <c r="E50" s="101"/>
    </row>
    <row r="51" spans="1:5" ht="15" customHeight="1">
      <c r="A51" s="103"/>
      <c r="E51" s="101"/>
    </row>
    <row r="52" spans="1:5" ht="15" customHeight="1">
      <c r="A52" s="103"/>
      <c r="E52" s="101"/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5"/>
  <sheetViews>
    <sheetView topLeftCell="A34" workbookViewId="0">
      <selection activeCell="I56" sqref="I56"/>
    </sheetView>
  </sheetViews>
  <sheetFormatPr defaultRowHeight="15"/>
  <cols>
    <col min="1" max="1" width="5.44140625" style="378" customWidth="1"/>
    <col min="2" max="2" width="32.6640625" style="378" customWidth="1"/>
    <col min="3" max="4" width="13.6640625" style="380" customWidth="1"/>
    <col min="5" max="5" width="8.88671875" style="378"/>
    <col min="6" max="6" width="8.88671875" style="379"/>
    <col min="7" max="16384" width="8.88671875" style="378"/>
  </cols>
  <sheetData>
    <row r="1" spans="1:8" ht="15.95" customHeight="1">
      <c r="A1" s="377" t="s">
        <v>371</v>
      </c>
      <c r="B1" s="376"/>
      <c r="C1" s="374"/>
      <c r="D1" s="374"/>
    </row>
    <row r="2" spans="1:8" ht="15.95" customHeight="1">
      <c r="A2" s="377"/>
      <c r="B2" s="376"/>
      <c r="C2" s="374"/>
      <c r="D2" s="374"/>
    </row>
    <row r="3" spans="1:8" ht="11.25" customHeight="1">
      <c r="A3" s="375"/>
      <c r="B3" s="375"/>
      <c r="C3" s="374"/>
      <c r="D3" s="374"/>
    </row>
    <row r="4" spans="1:8" ht="15.95" customHeight="1">
      <c r="A4" s="368"/>
      <c r="B4" s="368"/>
      <c r="C4" s="367"/>
      <c r="D4" s="367"/>
    </row>
    <row r="5" spans="1:8" ht="15.95" customHeight="1">
      <c r="A5" s="373"/>
      <c r="B5" s="372"/>
      <c r="C5" s="371" t="s">
        <v>369</v>
      </c>
      <c r="D5" s="371" t="s">
        <v>368</v>
      </c>
    </row>
    <row r="6" spans="1:8" ht="15.95" customHeight="1">
      <c r="A6" s="366"/>
      <c r="B6" s="370"/>
      <c r="C6" s="369" t="s">
        <v>367</v>
      </c>
      <c r="D6" s="369" t="s">
        <v>366</v>
      </c>
    </row>
    <row r="7" spans="1:8" ht="15.95" customHeight="1">
      <c r="A7" s="368"/>
      <c r="B7" s="368"/>
      <c r="C7" s="367"/>
      <c r="D7" s="367"/>
    </row>
    <row r="8" spans="1:8" ht="15.95" customHeight="1">
      <c r="A8" s="399" t="s">
        <v>384</v>
      </c>
      <c r="B8" s="398"/>
      <c r="C8" s="397">
        <v>1657</v>
      </c>
      <c r="D8" s="396">
        <v>12425.9</v>
      </c>
    </row>
    <row r="9" spans="1:8" ht="15.95" customHeight="1">
      <c r="A9" s="394" t="s">
        <v>382</v>
      </c>
      <c r="B9" s="366"/>
      <c r="C9" s="395"/>
    </row>
    <row r="10" spans="1:8" ht="15.95" customHeight="1">
      <c r="A10" s="394"/>
      <c r="B10" s="382" t="s">
        <v>381</v>
      </c>
      <c r="C10" s="384">
        <v>2</v>
      </c>
      <c r="D10" s="383">
        <v>2526.8000000000002</v>
      </c>
      <c r="E10" s="388"/>
    </row>
    <row r="11" spans="1:8" ht="15.95" customHeight="1">
      <c r="A11" s="394"/>
      <c r="B11" s="382" t="s">
        <v>154</v>
      </c>
      <c r="C11" s="384">
        <v>414</v>
      </c>
      <c r="D11" s="383">
        <v>2290.6824790000001</v>
      </c>
      <c r="E11" s="388"/>
    </row>
    <row r="12" spans="1:8" ht="15.95" customHeight="1">
      <c r="A12" s="394"/>
      <c r="B12" s="382" t="s">
        <v>147</v>
      </c>
      <c r="C12" s="384">
        <v>88</v>
      </c>
      <c r="D12" s="383">
        <v>1261.3686809999999</v>
      </c>
      <c r="E12" s="388"/>
    </row>
    <row r="13" spans="1:8" ht="15.95" customHeight="1">
      <c r="A13" s="394"/>
      <c r="B13" s="382" t="s">
        <v>151</v>
      </c>
      <c r="C13" s="384">
        <v>168</v>
      </c>
      <c r="D13" s="383">
        <v>1139.52198</v>
      </c>
      <c r="E13" s="388"/>
    </row>
    <row r="14" spans="1:8" ht="15.95" customHeight="1">
      <c r="A14" s="394"/>
      <c r="B14" s="382" t="s">
        <v>155</v>
      </c>
      <c r="C14" s="384">
        <v>303</v>
      </c>
      <c r="D14" s="383">
        <v>791.58650799999998</v>
      </c>
      <c r="E14" s="388"/>
      <c r="F14" s="381"/>
      <c r="G14" s="384"/>
      <c r="H14" s="383"/>
    </row>
    <row r="15" spans="1:8" ht="15.95" customHeight="1">
      <c r="A15" s="394"/>
      <c r="B15" s="382" t="s">
        <v>380</v>
      </c>
      <c r="C15" s="384">
        <v>16</v>
      </c>
      <c r="D15" s="383">
        <v>701.5</v>
      </c>
      <c r="E15" s="388"/>
    </row>
    <row r="16" spans="1:8" ht="15.95" customHeight="1">
      <c r="A16" s="394"/>
      <c r="B16" s="382" t="s">
        <v>145</v>
      </c>
      <c r="C16" s="384">
        <v>39</v>
      </c>
      <c r="D16" s="383">
        <v>466.590283</v>
      </c>
      <c r="E16" s="388"/>
    </row>
    <row r="17" spans="1:6" ht="15.95" customHeight="1">
      <c r="A17" s="394"/>
      <c r="B17" s="381" t="s">
        <v>150</v>
      </c>
      <c r="C17" s="384">
        <v>6</v>
      </c>
      <c r="D17" s="383">
        <v>360.67149999999998</v>
      </c>
      <c r="E17" s="388"/>
    </row>
    <row r="18" spans="1:6" ht="15.95" customHeight="1">
      <c r="A18" s="394"/>
      <c r="B18" s="381" t="s">
        <v>149</v>
      </c>
      <c r="C18" s="384">
        <v>10</v>
      </c>
      <c r="D18" s="383">
        <v>326.01</v>
      </c>
      <c r="E18" s="388"/>
    </row>
    <row r="19" spans="1:6" ht="15.95" customHeight="1">
      <c r="A19" s="394"/>
      <c r="B19" s="382" t="s">
        <v>152</v>
      </c>
      <c r="C19" s="384">
        <v>36</v>
      </c>
      <c r="D19" s="383">
        <v>270.42265700000002</v>
      </c>
      <c r="E19" s="388"/>
    </row>
    <row r="20" spans="1:6" ht="15.95" customHeight="1">
      <c r="A20" s="394"/>
      <c r="B20" s="381" t="s">
        <v>135</v>
      </c>
      <c r="C20" s="384">
        <v>29</v>
      </c>
      <c r="D20" s="383">
        <v>237.28868</v>
      </c>
      <c r="E20" s="388"/>
    </row>
    <row r="21" spans="1:6" ht="15.95" customHeight="1">
      <c r="A21" s="394"/>
      <c r="B21" s="381" t="s">
        <v>379</v>
      </c>
      <c r="C21" s="384">
        <v>18</v>
      </c>
      <c r="D21" s="383">
        <v>180.60328100000001</v>
      </c>
      <c r="E21" s="388"/>
    </row>
    <row r="22" spans="1:6" ht="15.95" customHeight="1">
      <c r="A22" s="394"/>
      <c r="B22" s="381" t="s">
        <v>143</v>
      </c>
      <c r="C22" s="384">
        <v>16</v>
      </c>
      <c r="D22" s="383">
        <v>175.75922800000001</v>
      </c>
      <c r="E22" s="388"/>
    </row>
    <row r="23" spans="1:6" ht="15.95" customHeight="1">
      <c r="A23" s="394"/>
      <c r="B23" s="382" t="s">
        <v>378</v>
      </c>
      <c r="C23" s="384">
        <v>27</v>
      </c>
      <c r="D23" s="383">
        <v>167.87220600000001</v>
      </c>
      <c r="E23" s="388"/>
    </row>
    <row r="24" spans="1:6" ht="15.95" customHeight="1">
      <c r="A24" s="394"/>
      <c r="B24" s="382" t="s">
        <v>377</v>
      </c>
      <c r="C24" s="384">
        <v>39</v>
      </c>
      <c r="D24" s="383">
        <v>161.418364</v>
      </c>
      <c r="E24" s="388"/>
    </row>
    <row r="25" spans="1:6" ht="15.95" customHeight="1">
      <c r="A25" s="394"/>
      <c r="C25" s="384"/>
      <c r="D25" s="383"/>
      <c r="E25" s="388"/>
      <c r="F25" s="393"/>
    </row>
    <row r="26" spans="1:6" ht="15.95" customHeight="1">
      <c r="A26" s="385" t="s">
        <v>216</v>
      </c>
      <c r="B26" s="392"/>
      <c r="C26" s="391"/>
      <c r="D26" s="390"/>
    </row>
    <row r="27" spans="1:6" ht="15.95" customHeight="1">
      <c r="A27" s="385"/>
      <c r="B27" s="381" t="s">
        <v>210</v>
      </c>
      <c r="C27" s="384">
        <v>21</v>
      </c>
      <c r="D27" s="383">
        <v>2416.3788159999999</v>
      </c>
      <c r="E27" s="388"/>
    </row>
    <row r="28" spans="1:6" ht="15.95" customHeight="1">
      <c r="A28" s="385"/>
      <c r="B28" s="364" t="s">
        <v>213</v>
      </c>
      <c r="C28" s="384">
        <v>587</v>
      </c>
      <c r="D28" s="383">
        <v>2058.3068410000001</v>
      </c>
      <c r="E28" s="388"/>
    </row>
    <row r="29" spans="1:6" ht="15.95" customHeight="1">
      <c r="A29" s="385"/>
      <c r="B29" s="365" t="s">
        <v>194</v>
      </c>
      <c r="C29" s="384">
        <v>23</v>
      </c>
      <c r="D29" s="383">
        <v>1266.180728</v>
      </c>
      <c r="E29" s="388"/>
    </row>
    <row r="30" spans="1:6" ht="15.95" customHeight="1">
      <c r="A30" s="385"/>
      <c r="B30" s="364" t="s">
        <v>212</v>
      </c>
      <c r="C30" s="384">
        <v>258</v>
      </c>
      <c r="D30" s="383">
        <v>1125.694205</v>
      </c>
      <c r="E30" s="388"/>
    </row>
    <row r="31" spans="1:6" ht="15.95" customHeight="1">
      <c r="A31" s="385"/>
      <c r="B31" s="364" t="s">
        <v>211</v>
      </c>
      <c r="C31" s="384">
        <v>98</v>
      </c>
      <c r="D31" s="383">
        <v>845.48687500000005</v>
      </c>
      <c r="E31" s="388"/>
    </row>
    <row r="32" spans="1:6" ht="15.95" customHeight="1">
      <c r="A32" s="385"/>
      <c r="B32" s="365" t="s">
        <v>208</v>
      </c>
      <c r="C32" s="384">
        <v>101</v>
      </c>
      <c r="D32" s="383">
        <v>793.37372200000004</v>
      </c>
      <c r="E32" s="388"/>
    </row>
    <row r="33" spans="1:5" s="378" customFormat="1" ht="15.95" customHeight="1">
      <c r="A33" s="385"/>
      <c r="B33" s="364" t="s">
        <v>203</v>
      </c>
      <c r="C33" s="384">
        <v>82</v>
      </c>
      <c r="D33" s="383">
        <v>661.004053</v>
      </c>
      <c r="E33" s="388"/>
    </row>
    <row r="34" spans="1:5" s="378" customFormat="1" ht="15.95" customHeight="1">
      <c r="A34" s="385"/>
      <c r="B34" s="364" t="s">
        <v>376</v>
      </c>
      <c r="C34" s="384">
        <v>2</v>
      </c>
      <c r="D34" s="383">
        <v>660.25</v>
      </c>
      <c r="E34" s="388"/>
    </row>
    <row r="35" spans="1:5" s="378" customFormat="1" ht="15.95" customHeight="1">
      <c r="A35" s="385"/>
      <c r="B35" s="364" t="s">
        <v>375</v>
      </c>
      <c r="C35" s="384">
        <v>48</v>
      </c>
      <c r="D35" s="383">
        <v>644.96254199999998</v>
      </c>
      <c r="E35" s="388"/>
    </row>
    <row r="36" spans="1:5" s="378" customFormat="1" ht="15.95" customHeight="1">
      <c r="A36" s="385"/>
      <c r="B36" s="389" t="s">
        <v>214</v>
      </c>
      <c r="C36" s="384">
        <v>109</v>
      </c>
      <c r="D36" s="383">
        <v>419.04943400000002</v>
      </c>
      <c r="E36" s="388"/>
    </row>
    <row r="37" spans="1:5" s="378" customFormat="1" ht="15.95" customHeight="1">
      <c r="A37" s="385"/>
      <c r="B37" s="364" t="s">
        <v>192</v>
      </c>
      <c r="C37" s="384">
        <v>20</v>
      </c>
      <c r="D37" s="383">
        <v>275.552502</v>
      </c>
      <c r="E37" s="388"/>
    </row>
    <row r="38" spans="1:5" s="378" customFormat="1" ht="15.95" customHeight="1">
      <c r="A38" s="385"/>
      <c r="B38" s="364" t="s">
        <v>374</v>
      </c>
      <c r="C38" s="384">
        <v>18</v>
      </c>
      <c r="D38" s="383">
        <v>234.53657200000001</v>
      </c>
      <c r="E38" s="388"/>
    </row>
    <row r="39" spans="1:5" s="378" customFormat="1" ht="15.95" customHeight="1">
      <c r="A39" s="385"/>
      <c r="B39" s="364" t="s">
        <v>200</v>
      </c>
      <c r="C39" s="384">
        <v>44</v>
      </c>
      <c r="D39" s="383">
        <v>195.08818400000001</v>
      </c>
      <c r="E39" s="388"/>
    </row>
    <row r="40" spans="1:5" s="378" customFormat="1" ht="15.95" customHeight="1">
      <c r="A40" s="385"/>
      <c r="B40" s="365" t="s">
        <v>373</v>
      </c>
      <c r="C40" s="384">
        <v>12</v>
      </c>
      <c r="D40" s="383">
        <v>164.17599999999999</v>
      </c>
      <c r="E40" s="388"/>
    </row>
    <row r="41" spans="1:5" s="378" customFormat="1" ht="15.95" customHeight="1">
      <c r="A41" s="385"/>
      <c r="B41" s="365" t="s">
        <v>207</v>
      </c>
      <c r="C41" s="384">
        <v>27</v>
      </c>
      <c r="D41" s="383">
        <v>108.977023</v>
      </c>
      <c r="E41" s="388"/>
    </row>
    <row r="42" spans="1:5" s="378" customFormat="1" ht="15.95" customHeight="1">
      <c r="A42" s="385"/>
      <c r="B42" s="365" t="s">
        <v>372</v>
      </c>
      <c r="C42" s="384">
        <v>19</v>
      </c>
      <c r="D42" s="383">
        <v>100.272048</v>
      </c>
      <c r="E42" s="388"/>
    </row>
    <row r="43" spans="1:5" s="378" customFormat="1" ht="15.95" customHeight="1">
      <c r="A43" s="385"/>
      <c r="B43" s="365" t="s">
        <v>195</v>
      </c>
      <c r="C43" s="384">
        <v>23</v>
      </c>
      <c r="D43" s="383">
        <v>83.744012999999995</v>
      </c>
    </row>
    <row r="44" spans="1:5" s="378" customFormat="1">
      <c r="A44" s="385"/>
      <c r="C44" s="384"/>
      <c r="D44" s="383"/>
    </row>
    <row r="45" spans="1:5" s="378" customFormat="1">
      <c r="A45" s="385"/>
      <c r="C45" s="380"/>
      <c r="D45" s="380"/>
    </row>
    <row r="46" spans="1:5" s="378" customFormat="1">
      <c r="A46" s="385"/>
      <c r="C46" s="380"/>
      <c r="D46" s="380"/>
    </row>
    <row r="47" spans="1:5" s="378" customFormat="1">
      <c r="A47" s="385"/>
      <c r="C47" s="380"/>
      <c r="D47" s="380"/>
    </row>
    <row r="48" spans="1:5" s="378" customFormat="1">
      <c r="A48" s="385"/>
      <c r="B48" s="381"/>
      <c r="C48" s="380"/>
      <c r="D48" s="380"/>
    </row>
    <row r="49" spans="1:4" s="378" customFormat="1">
      <c r="A49" s="385"/>
      <c r="C49" s="380"/>
      <c r="D49" s="380"/>
    </row>
    <row r="50" spans="1:4" s="378" customFormat="1">
      <c r="A50" s="385"/>
      <c r="B50" s="382"/>
      <c r="C50" s="384"/>
      <c r="D50" s="383"/>
    </row>
    <row r="51" spans="1:4" s="378" customFormat="1">
      <c r="A51" s="385"/>
      <c r="C51" s="384"/>
      <c r="D51" s="383"/>
    </row>
    <row r="52" spans="1:4" s="378" customFormat="1">
      <c r="A52" s="385"/>
      <c r="C52" s="384"/>
      <c r="D52" s="383"/>
    </row>
    <row r="53" spans="1:4" s="378" customFormat="1">
      <c r="A53" s="385"/>
      <c r="B53" s="382"/>
      <c r="C53" s="387"/>
      <c r="D53" s="387"/>
    </row>
    <row r="54" spans="1:4" s="378" customFormat="1">
      <c r="A54" s="385"/>
      <c r="C54" s="387"/>
      <c r="D54" s="387"/>
    </row>
    <row r="55" spans="1:4" s="378" customFormat="1">
      <c r="A55" s="385"/>
      <c r="C55" s="384"/>
      <c r="D55" s="383"/>
    </row>
    <row r="56" spans="1:4" s="378" customFormat="1" ht="15.75">
      <c r="A56" s="385"/>
      <c r="C56" s="386"/>
      <c r="D56" s="386"/>
    </row>
    <row r="57" spans="1:4" s="378" customFormat="1">
      <c r="A57" s="385"/>
      <c r="C57" s="384"/>
      <c r="D57" s="383"/>
    </row>
    <row r="58" spans="1:4" s="378" customFormat="1" ht="15.75">
      <c r="A58" s="385"/>
      <c r="C58" s="386"/>
      <c r="D58" s="386"/>
    </row>
    <row r="59" spans="1:4" s="378" customFormat="1">
      <c r="A59" s="385"/>
      <c r="C59" s="384"/>
      <c r="D59" s="383"/>
    </row>
    <row r="61" spans="1:4" s="378" customFormat="1">
      <c r="B61" s="381"/>
      <c r="C61" s="380"/>
      <c r="D61" s="380"/>
    </row>
    <row r="62" spans="1:4" s="378" customFormat="1">
      <c r="B62" s="381"/>
      <c r="C62" s="380"/>
      <c r="D62" s="380"/>
    </row>
    <row r="64" spans="1:4" s="378" customFormat="1">
      <c r="B64" s="382"/>
      <c r="C64" s="380"/>
      <c r="D64" s="380"/>
    </row>
    <row r="67" spans="2:2" s="378" customFormat="1">
      <c r="B67" s="382"/>
    </row>
    <row r="68" spans="2:2" s="378" customFormat="1">
      <c r="B68" s="382"/>
    </row>
    <row r="69" spans="2:2" s="378" customFormat="1">
      <c r="B69" s="382"/>
    </row>
    <row r="71" spans="2:2" s="378" customFormat="1">
      <c r="B71" s="381"/>
    </row>
    <row r="83" spans="2:2" s="378" customFormat="1">
      <c r="B83" s="365"/>
    </row>
    <row r="84" spans="2:2" s="378" customFormat="1">
      <c r="B84" s="364"/>
    </row>
    <row r="85" spans="2:2" s="378" customFormat="1">
      <c r="B85" s="363"/>
    </row>
  </sheetData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32"/>
  <sheetViews>
    <sheetView topLeftCell="A37" workbookViewId="0">
      <selection activeCell="I56" sqref="I56"/>
    </sheetView>
  </sheetViews>
  <sheetFormatPr defaultColWidth="6.21875" defaultRowHeight="12.75"/>
  <cols>
    <col min="1" max="1" width="2.33203125" style="173" customWidth="1"/>
    <col min="2" max="2" width="24.109375" style="173" customWidth="1"/>
    <col min="3" max="3" width="9.109375" style="173" customWidth="1"/>
    <col min="4" max="4" width="9.21875" style="173" customWidth="1"/>
    <col min="5" max="5" width="7.88671875" style="173" customWidth="1"/>
    <col min="6" max="6" width="13.77734375" style="173" customWidth="1"/>
    <col min="7" max="7" width="0.88671875" style="173" customWidth="1"/>
    <col min="8" max="8" width="3" style="173" customWidth="1"/>
    <col min="9" max="12" width="8.33203125" style="173" customWidth="1"/>
    <col min="13" max="16384" width="6.21875" style="173"/>
  </cols>
  <sheetData>
    <row r="1" spans="1:12" ht="18" customHeight="1">
      <c r="A1" s="201" t="s">
        <v>328</v>
      </c>
      <c r="B1" s="201"/>
      <c r="C1" s="201"/>
      <c r="D1" s="201"/>
      <c r="E1" s="201"/>
      <c r="F1" s="201"/>
      <c r="G1" s="199"/>
      <c r="H1" s="199"/>
    </row>
    <row r="2" spans="1:12" ht="18" customHeight="1">
      <c r="A2" s="27"/>
      <c r="B2" s="200"/>
      <c r="C2" s="200"/>
      <c r="D2" s="200"/>
      <c r="E2" s="199"/>
      <c r="F2" s="199"/>
      <c r="G2" s="199"/>
      <c r="H2" s="199"/>
    </row>
    <row r="3" spans="1:12" ht="18" customHeight="1">
      <c r="A3" s="27"/>
      <c r="B3" s="200"/>
      <c r="C3" s="200"/>
      <c r="D3" s="200"/>
      <c r="E3" s="199"/>
      <c r="F3" s="199"/>
      <c r="G3" s="199"/>
      <c r="H3" s="199"/>
    </row>
    <row r="4" spans="1:12" ht="18" customHeight="1"/>
    <row r="5" spans="1:12" s="192" customFormat="1" ht="27" customHeight="1">
      <c r="A5" s="198"/>
      <c r="B5" s="198"/>
      <c r="C5" s="423" t="s">
        <v>236</v>
      </c>
      <c r="D5" s="425" t="s">
        <v>235</v>
      </c>
      <c r="E5" s="425"/>
      <c r="F5" s="423" t="s">
        <v>234</v>
      </c>
    </row>
    <row r="6" spans="1:12" s="192" customFormat="1" ht="27" customHeight="1">
      <c r="A6" s="195"/>
      <c r="B6" s="195"/>
      <c r="C6" s="424"/>
      <c r="D6" s="197" t="s">
        <v>233</v>
      </c>
      <c r="E6" s="196" t="s">
        <v>232</v>
      </c>
      <c r="F6" s="424"/>
    </row>
    <row r="7" spans="1:12" s="192" customFormat="1" ht="20.100000000000001" customHeight="1">
      <c r="A7" s="195"/>
      <c r="B7" s="195"/>
      <c r="C7" s="193"/>
      <c r="D7" s="194"/>
      <c r="E7" s="193"/>
      <c r="F7" s="193"/>
    </row>
    <row r="8" spans="1:12" s="175" customFormat="1" ht="20.100000000000001" customHeight="1">
      <c r="A8" s="426" t="s">
        <v>173</v>
      </c>
      <c r="B8" s="426"/>
      <c r="C8" s="191">
        <f>+C9+C10+C11+C12</f>
        <v>274752.7</v>
      </c>
      <c r="D8" s="191">
        <f>+D9+D10+D11+D12</f>
        <v>2661591.8999999994</v>
      </c>
      <c r="E8" s="191">
        <f>+E9+E10+E11+E12</f>
        <v>100</v>
      </c>
      <c r="F8" s="190">
        <v>109.64647205505658</v>
      </c>
      <c r="H8" s="182"/>
      <c r="I8" s="191"/>
      <c r="J8" s="191"/>
      <c r="K8" s="191"/>
      <c r="L8" s="190"/>
    </row>
    <row r="9" spans="1:12" s="175" customFormat="1" ht="20.100000000000001" customHeight="1">
      <c r="A9" s="180"/>
      <c r="B9" s="175" t="s">
        <v>231</v>
      </c>
      <c r="C9" s="177">
        <v>211015.7</v>
      </c>
      <c r="D9" s="177">
        <v>2026187.4</v>
      </c>
      <c r="E9" s="177">
        <v>76.099999999999994</v>
      </c>
      <c r="F9" s="181">
        <v>110.72715064739613</v>
      </c>
      <c r="G9" s="185"/>
      <c r="H9" s="182"/>
      <c r="I9" s="177"/>
      <c r="J9" s="177"/>
      <c r="K9" s="177"/>
      <c r="L9" s="181"/>
    </row>
    <row r="10" spans="1:12" s="175" customFormat="1" ht="20.100000000000001" customHeight="1">
      <c r="A10" s="187"/>
      <c r="B10" s="186" t="s">
        <v>230</v>
      </c>
      <c r="C10" s="177">
        <v>30593.599999999999</v>
      </c>
      <c r="D10" s="177">
        <v>307600.3</v>
      </c>
      <c r="E10" s="177">
        <v>11.6</v>
      </c>
      <c r="F10" s="181">
        <v>105.04107340699575</v>
      </c>
      <c r="G10" s="185"/>
      <c r="H10" s="182"/>
      <c r="I10" s="177"/>
      <c r="J10" s="177"/>
      <c r="K10" s="177"/>
      <c r="L10" s="181"/>
    </row>
    <row r="11" spans="1:12" s="175" customFormat="1" ht="20.100000000000001" customHeight="1">
      <c r="A11" s="180"/>
      <c r="B11" s="175" t="s">
        <v>229</v>
      </c>
      <c r="C11" s="177">
        <v>2763</v>
      </c>
      <c r="D11" s="177">
        <v>25263.8</v>
      </c>
      <c r="E11" s="177">
        <v>0.9</v>
      </c>
      <c r="F11" s="181">
        <v>102.97294331711204</v>
      </c>
      <c r="H11" s="182"/>
      <c r="I11" s="177"/>
      <c r="J11" s="177"/>
      <c r="K11" s="177"/>
      <c r="L11" s="181"/>
    </row>
    <row r="12" spans="1:12" s="175" customFormat="1" ht="20.100000000000001" customHeight="1">
      <c r="A12" s="180"/>
      <c r="B12" s="175" t="s">
        <v>228</v>
      </c>
      <c r="C12" s="177">
        <v>30380.400000000001</v>
      </c>
      <c r="D12" s="177">
        <v>302540.40000000002</v>
      </c>
      <c r="E12" s="177">
        <v>11.4</v>
      </c>
      <c r="F12" s="181">
        <v>107.98617961204351</v>
      </c>
      <c r="G12" s="180"/>
      <c r="H12" s="182"/>
      <c r="I12" s="177"/>
      <c r="J12" s="177"/>
      <c r="K12" s="177"/>
      <c r="L12" s="181"/>
    </row>
    <row r="13" spans="1:12" s="175" customFormat="1" ht="20.100000000000001" customHeight="1">
      <c r="A13" s="180"/>
      <c r="C13" s="189"/>
      <c r="D13" s="189"/>
      <c r="H13" s="179"/>
      <c r="I13" s="177"/>
      <c r="J13" s="177"/>
      <c r="K13" s="177"/>
      <c r="L13" s="181"/>
    </row>
    <row r="14" spans="1:12" s="175" customFormat="1" ht="20.100000000000001" customHeight="1">
      <c r="A14" s="188"/>
      <c r="C14" s="184"/>
      <c r="D14" s="184"/>
      <c r="E14" s="177"/>
      <c r="F14" s="183"/>
      <c r="H14" s="182"/>
      <c r="I14" s="177"/>
      <c r="J14" s="177"/>
      <c r="K14" s="177"/>
      <c r="L14" s="181"/>
    </row>
    <row r="15" spans="1:12" s="185" customFormat="1" ht="20.100000000000001" customHeight="1">
      <c r="A15" s="180"/>
      <c r="B15" s="175"/>
      <c r="C15" s="184"/>
      <c r="D15" s="184"/>
      <c r="E15" s="177"/>
      <c r="F15" s="183"/>
      <c r="H15" s="182"/>
      <c r="I15" s="177"/>
      <c r="J15" s="177"/>
      <c r="K15" s="177"/>
      <c r="L15" s="181"/>
    </row>
    <row r="16" spans="1:12" s="185" customFormat="1" ht="20.100000000000001" customHeight="1">
      <c r="A16" s="187"/>
      <c r="B16" s="186"/>
      <c r="C16" s="184"/>
      <c r="D16" s="184"/>
      <c r="E16" s="177"/>
      <c r="F16" s="183"/>
      <c r="H16" s="182"/>
      <c r="I16" s="177"/>
      <c r="J16" s="177"/>
      <c r="K16" s="177"/>
      <c r="L16" s="181"/>
    </row>
    <row r="17" spans="1:12" s="175" customFormat="1" ht="20.100000000000001" customHeight="1">
      <c r="A17" s="180"/>
      <c r="C17" s="184"/>
      <c r="D17" s="184"/>
      <c r="E17" s="177"/>
      <c r="F17" s="183"/>
      <c r="H17" s="182"/>
      <c r="I17" s="177"/>
      <c r="J17" s="177"/>
      <c r="K17" s="177"/>
      <c r="L17" s="181"/>
    </row>
    <row r="18" spans="1:12" s="180" customFormat="1" ht="20.100000000000001" customHeight="1">
      <c r="B18" s="175"/>
      <c r="C18" s="184"/>
      <c r="D18" s="184"/>
      <c r="E18" s="177"/>
      <c r="F18" s="183"/>
      <c r="H18" s="182"/>
      <c r="I18" s="177"/>
      <c r="J18" s="177"/>
      <c r="K18" s="177"/>
      <c r="L18" s="181"/>
    </row>
    <row r="19" spans="1:12" s="175" customFormat="1" ht="20.100000000000001" customHeight="1">
      <c r="A19" s="180"/>
      <c r="H19" s="179"/>
      <c r="I19" s="178"/>
      <c r="J19" s="177"/>
      <c r="K19" s="176"/>
    </row>
    <row r="20" spans="1:12" s="175" customFormat="1" ht="20.100000000000001" customHeight="1">
      <c r="A20" s="180"/>
      <c r="H20" s="179"/>
      <c r="I20" s="178"/>
      <c r="J20" s="177"/>
      <c r="K20" s="176"/>
    </row>
    <row r="21" spans="1:12" ht="20.100000000000001" customHeight="1"/>
    <row r="22" spans="1:12" ht="20.100000000000001" customHeight="1">
      <c r="D22" s="174"/>
      <c r="E22" s="174"/>
    </row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0.100000000000001" customHeight="1"/>
    <row r="29" spans="1:12" ht="20.100000000000001" customHeight="1"/>
    <row r="30" spans="1:12" ht="20.100000000000001" customHeight="1"/>
    <row r="31" spans="1:12" ht="20.100000000000001" customHeight="1"/>
    <row r="32" spans="1:12" ht="20.100000000000001" customHeight="1"/>
  </sheetData>
  <mergeCells count="4">
    <mergeCell ref="C5:C6"/>
    <mergeCell ref="D5:E5"/>
    <mergeCell ref="F5:F6"/>
    <mergeCell ref="A8:B8"/>
  </mergeCells>
  <pageMargins left="0.75" right="0.5" top="0.75" bottom="0.75" header="0.3" footer="0.5"/>
  <pageSetup paperSize="9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T69"/>
  <sheetViews>
    <sheetView topLeftCell="A46" workbookViewId="0">
      <selection activeCell="I56" sqref="I56"/>
    </sheetView>
  </sheetViews>
  <sheetFormatPr defaultColWidth="8" defaultRowHeight="14.25"/>
  <cols>
    <col min="1" max="1" width="1.6640625" style="253" customWidth="1"/>
    <col min="2" max="2" width="21.88671875" style="254" customWidth="1"/>
    <col min="3" max="4" width="5.21875" style="253" customWidth="1"/>
    <col min="5" max="5" width="0.44140625" style="253" customWidth="1"/>
    <col min="6" max="7" width="5.21875" style="253" customWidth="1"/>
    <col min="8" max="8" width="0.44140625" style="253" customWidth="1"/>
    <col min="9" max="9" width="5.5546875" style="253" customWidth="1"/>
    <col min="10" max="10" width="5.77734375" style="253" customWidth="1"/>
    <col min="11" max="11" width="0.44140625" style="253" customWidth="1"/>
    <col min="12" max="13" width="6" style="253" customWidth="1"/>
    <col min="14" max="20" width="0" style="253" hidden="1" customWidth="1"/>
    <col min="21" max="16384" width="8" style="253"/>
  </cols>
  <sheetData>
    <row r="1" spans="1:20" ht="20.100000000000001" customHeight="1">
      <c r="A1" s="295" t="s">
        <v>329</v>
      </c>
      <c r="B1" s="295"/>
      <c r="C1" s="295"/>
      <c r="D1" s="295"/>
      <c r="E1" s="295"/>
      <c r="F1" s="294"/>
      <c r="G1" s="294"/>
      <c r="H1" s="294"/>
      <c r="I1" s="294"/>
      <c r="J1" s="294"/>
      <c r="K1" s="294"/>
      <c r="L1" s="294"/>
      <c r="M1" s="294"/>
    </row>
    <row r="2" spans="1:20" ht="20.100000000000001" customHeight="1">
      <c r="A2" s="293"/>
      <c r="B2" s="293"/>
      <c r="C2" s="293"/>
      <c r="D2" s="293"/>
      <c r="E2" s="293"/>
      <c r="F2" s="292"/>
      <c r="G2" s="292"/>
      <c r="H2" s="292"/>
      <c r="I2" s="292"/>
      <c r="J2" s="292"/>
      <c r="K2" s="292"/>
      <c r="L2" s="292"/>
      <c r="M2" s="292"/>
    </row>
    <row r="3" spans="1:20" s="282" customFormat="1" ht="20.100000000000001" customHeight="1">
      <c r="A3" s="290"/>
      <c r="B3" s="291"/>
      <c r="C3" s="290"/>
      <c r="D3" s="290"/>
      <c r="E3" s="290"/>
      <c r="F3" s="290"/>
      <c r="G3" s="289"/>
      <c r="H3" s="289"/>
      <c r="I3" s="289"/>
      <c r="J3" s="288"/>
      <c r="K3" s="288"/>
      <c r="L3" s="288"/>
      <c r="M3" s="287" t="s">
        <v>298</v>
      </c>
    </row>
    <row r="4" spans="1:20" s="282" customFormat="1" ht="18.75" customHeight="1">
      <c r="A4" s="286"/>
      <c r="B4" s="285"/>
      <c r="C4" s="428" t="s">
        <v>297</v>
      </c>
      <c r="D4" s="428"/>
      <c r="E4" s="284"/>
      <c r="F4" s="428" t="s">
        <v>225</v>
      </c>
      <c r="G4" s="428"/>
      <c r="H4" s="284"/>
      <c r="I4" s="428" t="s">
        <v>296</v>
      </c>
      <c r="J4" s="428"/>
      <c r="K4" s="284"/>
      <c r="L4" s="430" t="s">
        <v>234</v>
      </c>
      <c r="M4" s="430"/>
    </row>
    <row r="5" spans="1:20" s="282" customFormat="1" ht="24" customHeight="1">
      <c r="A5" s="432" t="s">
        <v>295</v>
      </c>
      <c r="B5" s="432"/>
      <c r="C5" s="429"/>
      <c r="D5" s="429"/>
      <c r="E5" s="283"/>
      <c r="F5" s="429"/>
      <c r="G5" s="429"/>
      <c r="H5" s="283"/>
      <c r="I5" s="429"/>
      <c r="J5" s="429"/>
      <c r="K5" s="283"/>
      <c r="L5" s="431"/>
      <c r="M5" s="431"/>
    </row>
    <row r="6" spans="1:20" s="276" customFormat="1" ht="20.100000000000001" customHeight="1">
      <c r="A6" s="281"/>
      <c r="B6" s="280"/>
      <c r="C6" s="278" t="s">
        <v>294</v>
      </c>
      <c r="D6" s="278" t="s">
        <v>293</v>
      </c>
      <c r="E6" s="278"/>
      <c r="F6" s="279" t="s">
        <v>294</v>
      </c>
      <c r="G6" s="278" t="s">
        <v>293</v>
      </c>
      <c r="H6" s="278"/>
      <c r="I6" s="279" t="s">
        <v>294</v>
      </c>
      <c r="J6" s="278" t="s">
        <v>293</v>
      </c>
      <c r="K6" s="278"/>
      <c r="L6" s="277" t="s">
        <v>294</v>
      </c>
      <c r="M6" s="277" t="s">
        <v>293</v>
      </c>
      <c r="O6" s="276" t="s">
        <v>292</v>
      </c>
      <c r="P6" s="276" t="s">
        <v>291</v>
      </c>
      <c r="Q6" s="276" t="s">
        <v>290</v>
      </c>
      <c r="R6" s="276" t="s">
        <v>289</v>
      </c>
    </row>
    <row r="7" spans="1:20" ht="18" customHeight="1">
      <c r="A7" s="265"/>
      <c r="B7" s="27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</row>
    <row r="8" spans="1:20" s="274" customFormat="1" ht="18" customHeight="1">
      <c r="A8" s="433" t="s">
        <v>288</v>
      </c>
      <c r="B8" s="433"/>
      <c r="C8" s="271"/>
      <c r="D8" s="272">
        <v>13814</v>
      </c>
      <c r="E8" s="271"/>
      <c r="F8" s="271"/>
      <c r="G8" s="271">
        <v>14400</v>
      </c>
      <c r="H8" s="271"/>
      <c r="I8" s="271"/>
      <c r="J8" s="272">
        <v>134617</v>
      </c>
      <c r="K8" s="271"/>
      <c r="L8" s="268"/>
      <c r="M8" s="268">
        <v>108.5</v>
      </c>
      <c r="O8" s="274">
        <v>14200</v>
      </c>
      <c r="P8" s="263">
        <f t="shared" ref="P8:P41" si="0">D8-O8</f>
        <v>-386</v>
      </c>
      <c r="Q8" s="257">
        <f>G8/D8*100-100</f>
        <v>4.2420732590125994</v>
      </c>
      <c r="R8" s="256">
        <f>G8-NK!G8</f>
        <v>-100</v>
      </c>
      <c r="S8" s="256">
        <f>J8-NK!J8</f>
        <v>-4130</v>
      </c>
      <c r="T8" s="274">
        <f>S8/J8*100</f>
        <v>-3.067963184441787</v>
      </c>
    </row>
    <row r="9" spans="1:20" ht="17.100000000000001" customHeight="1">
      <c r="A9" s="265"/>
      <c r="B9" s="273" t="s">
        <v>287</v>
      </c>
      <c r="C9" s="265"/>
      <c r="D9" s="272">
        <v>3920</v>
      </c>
      <c r="E9" s="271"/>
      <c r="F9" s="271"/>
      <c r="G9" s="271">
        <v>4280</v>
      </c>
      <c r="H9" s="271"/>
      <c r="I9" s="268"/>
      <c r="J9" s="272">
        <v>39559</v>
      </c>
      <c r="K9" s="265"/>
      <c r="L9" s="268"/>
      <c r="M9" s="268">
        <f>100-3.3</f>
        <v>96.7</v>
      </c>
      <c r="O9" s="253">
        <v>4090</v>
      </c>
      <c r="P9" s="256">
        <f t="shared" si="0"/>
        <v>-170</v>
      </c>
      <c r="Q9" s="257">
        <f>G9/D9*100-100</f>
        <v>9.183673469387756</v>
      </c>
      <c r="S9" s="256">
        <f>J9-NK!J9</f>
        <v>-17095</v>
      </c>
    </row>
    <row r="10" spans="1:20" ht="17.100000000000001" customHeight="1">
      <c r="A10" s="265"/>
      <c r="B10" s="273" t="s">
        <v>286</v>
      </c>
      <c r="C10" s="265"/>
      <c r="D10" s="272">
        <f>D8-D9</f>
        <v>9894</v>
      </c>
      <c r="E10" s="271"/>
      <c r="F10" s="271"/>
      <c r="G10" s="272">
        <f>G8-G9</f>
        <v>10120</v>
      </c>
      <c r="H10" s="271"/>
      <c r="I10" s="271"/>
      <c r="J10" s="272">
        <f>J8-J9</f>
        <v>95058</v>
      </c>
      <c r="K10" s="271"/>
      <c r="L10" s="268"/>
      <c r="M10" s="268">
        <v>114.3</v>
      </c>
      <c r="O10" s="253">
        <v>10110</v>
      </c>
      <c r="P10" s="256">
        <f t="shared" si="0"/>
        <v>-216</v>
      </c>
      <c r="Q10" s="257">
        <f>G10/D10*100-100</f>
        <v>2.2842126541338104</v>
      </c>
      <c r="S10" s="256">
        <f>J10-NK!J10</f>
        <v>12965</v>
      </c>
    </row>
    <row r="11" spans="1:20" ht="17.100000000000001" customHeight="1">
      <c r="A11" s="265"/>
      <c r="B11" s="270" t="s">
        <v>285</v>
      </c>
      <c r="C11" s="265"/>
      <c r="D11" s="259">
        <f>D23</f>
        <v>247.68323100000001</v>
      </c>
      <c r="E11" s="265">
        <f>E10-E12</f>
        <v>0</v>
      </c>
      <c r="F11" s="265"/>
      <c r="G11" s="259">
        <f>G23</f>
        <v>220</v>
      </c>
      <c r="H11" s="265">
        <f>H10-H12</f>
        <v>0</v>
      </c>
      <c r="I11" s="265"/>
      <c r="J11" s="259">
        <f>J23</f>
        <v>3210.133386</v>
      </c>
      <c r="K11" s="265"/>
      <c r="L11" s="268"/>
      <c r="M11" s="258">
        <f>M23</f>
        <v>50.914562004128271</v>
      </c>
      <c r="O11" s="253">
        <v>310</v>
      </c>
      <c r="P11" s="256">
        <f t="shared" si="0"/>
        <v>-62.316768999999994</v>
      </c>
      <c r="Q11" s="257">
        <f>G11/D11*100-100</f>
        <v>-11.176869297219412</v>
      </c>
    </row>
    <row r="12" spans="1:20" ht="17.100000000000001" customHeight="1">
      <c r="A12" s="265"/>
      <c r="B12" s="269" t="s">
        <v>284</v>
      </c>
      <c r="C12" s="265"/>
      <c r="D12" s="259">
        <f>D10-D11</f>
        <v>9646.3167689999991</v>
      </c>
      <c r="E12" s="265"/>
      <c r="F12" s="265"/>
      <c r="G12" s="259">
        <f>G10-G11</f>
        <v>9900</v>
      </c>
      <c r="H12" s="265"/>
      <c r="I12" s="265"/>
      <c r="J12" s="259">
        <f>J10-J11</f>
        <v>91847.866613999999</v>
      </c>
      <c r="K12" s="265"/>
      <c r="L12" s="268"/>
      <c r="M12" s="258">
        <v>119.5</v>
      </c>
      <c r="O12" s="253">
        <v>9800</v>
      </c>
      <c r="P12" s="256">
        <f t="shared" si="0"/>
        <v>-153.68323100000089</v>
      </c>
      <c r="Q12" s="257">
        <f>G12/D12*100-100</f>
        <v>2.6298455366430886</v>
      </c>
    </row>
    <row r="13" spans="1:20" ht="18" customHeight="1">
      <c r="A13" s="427" t="s">
        <v>283</v>
      </c>
      <c r="B13" s="427"/>
      <c r="C13" s="265"/>
      <c r="D13" s="265"/>
      <c r="E13" s="265"/>
      <c r="F13" s="265"/>
      <c r="G13" s="265"/>
      <c r="H13" s="265"/>
      <c r="I13" s="265"/>
      <c r="J13" s="265"/>
      <c r="K13" s="265"/>
      <c r="L13" s="258"/>
      <c r="M13" s="258"/>
      <c r="P13" s="256">
        <f t="shared" si="0"/>
        <v>0</v>
      </c>
      <c r="Q13" s="257"/>
    </row>
    <row r="14" spans="1:20" ht="17.100000000000001" customHeight="1">
      <c r="A14" s="265"/>
      <c r="B14" s="264" t="s">
        <v>282</v>
      </c>
      <c r="C14" s="259"/>
      <c r="D14" s="259">
        <v>629.62369200000001</v>
      </c>
      <c r="E14" s="259"/>
      <c r="F14" s="259"/>
      <c r="G14" s="259">
        <v>650</v>
      </c>
      <c r="H14" s="259"/>
      <c r="I14" s="259"/>
      <c r="J14" s="259">
        <v>5423.2267270000002</v>
      </c>
      <c r="K14" s="259"/>
      <c r="L14" s="258"/>
      <c r="M14" s="258">
        <v>83.025258870232193</v>
      </c>
      <c r="O14" s="253">
        <v>580</v>
      </c>
      <c r="P14" s="256">
        <f t="shared" si="0"/>
        <v>49.623692000000005</v>
      </c>
      <c r="Q14" s="257">
        <f t="shared" ref="Q14:Q41" si="1">G14/D14*100-100</f>
        <v>3.2362676720875356</v>
      </c>
    </row>
    <row r="15" spans="1:20" ht="17.100000000000001" customHeight="1">
      <c r="A15" s="265"/>
      <c r="B15" s="264" t="s">
        <v>281</v>
      </c>
      <c r="C15" s="259"/>
      <c r="D15" s="259">
        <v>149.128231</v>
      </c>
      <c r="E15" s="259"/>
      <c r="F15" s="259"/>
      <c r="G15" s="259">
        <v>160</v>
      </c>
      <c r="H15" s="259"/>
      <c r="I15" s="259"/>
      <c r="J15" s="259">
        <v>1538.5532720000001</v>
      </c>
      <c r="K15" s="259"/>
      <c r="L15" s="258"/>
      <c r="M15" s="258">
        <v>123.22018466421318</v>
      </c>
      <c r="O15" s="253">
        <v>150</v>
      </c>
      <c r="P15" s="256">
        <f t="shared" si="0"/>
        <v>-0.87176900000000046</v>
      </c>
      <c r="Q15" s="257">
        <f t="shared" si="1"/>
        <v>7.290215224238807</v>
      </c>
    </row>
    <row r="16" spans="1:20" ht="17.100000000000001" customHeight="1">
      <c r="A16" s="265"/>
      <c r="B16" s="264" t="s">
        <v>280</v>
      </c>
      <c r="C16" s="259">
        <v>30.068999999999999</v>
      </c>
      <c r="D16" s="259">
        <v>216.71600000000001</v>
      </c>
      <c r="E16" s="259"/>
      <c r="F16" s="259">
        <v>30</v>
      </c>
      <c r="G16" s="259">
        <v>217.14492562929061</v>
      </c>
      <c r="H16" s="259"/>
      <c r="I16" s="259">
        <v>274.50800000000004</v>
      </c>
      <c r="J16" s="259">
        <v>1993.1721426292904</v>
      </c>
      <c r="K16" s="259"/>
      <c r="L16" s="258">
        <v>107.10250327735818</v>
      </c>
      <c r="M16" s="258">
        <v>119.01697387886408</v>
      </c>
      <c r="N16" s="253">
        <v>30</v>
      </c>
      <c r="O16" s="253">
        <v>218.31207000200385</v>
      </c>
      <c r="P16" s="256">
        <f t="shared" si="0"/>
        <v>-1.5960700020038416</v>
      </c>
      <c r="Q16" s="257">
        <f t="shared" si="1"/>
        <v>0.19792061005676942</v>
      </c>
    </row>
    <row r="17" spans="1:17" ht="17.100000000000001" customHeight="1">
      <c r="A17" s="265"/>
      <c r="B17" s="264" t="s">
        <v>279</v>
      </c>
      <c r="C17" s="259">
        <v>86.777000000000001</v>
      </c>
      <c r="D17" s="259">
        <v>166.888475</v>
      </c>
      <c r="E17" s="259"/>
      <c r="F17" s="259">
        <v>95</v>
      </c>
      <c r="G17" s="259">
        <v>179.66344087168909</v>
      </c>
      <c r="H17" s="259"/>
      <c r="I17" s="259">
        <v>1061.0900000000001</v>
      </c>
      <c r="J17" s="259">
        <v>2153.1312468716892</v>
      </c>
      <c r="K17" s="259"/>
      <c r="L17" s="258">
        <v>71.145813078723108</v>
      </c>
      <c r="M17" s="258">
        <v>69.220142175063515</v>
      </c>
      <c r="N17" s="253">
        <v>90</v>
      </c>
      <c r="O17" s="253">
        <v>174.53685455262121</v>
      </c>
      <c r="P17" s="256">
        <f t="shared" si="0"/>
        <v>-7.6483795526212077</v>
      </c>
      <c r="Q17" s="257">
        <f t="shared" si="1"/>
        <v>7.6547921428900878</v>
      </c>
    </row>
    <row r="18" spans="1:17" ht="17.100000000000001" customHeight="1">
      <c r="A18" s="265"/>
      <c r="B18" s="264" t="s">
        <v>278</v>
      </c>
      <c r="C18" s="259">
        <v>11.007999999999999</v>
      </c>
      <c r="D18" s="259">
        <v>18.78246</v>
      </c>
      <c r="E18" s="259"/>
      <c r="F18" s="259">
        <v>11</v>
      </c>
      <c r="G18" s="259">
        <v>18.828474569932684</v>
      </c>
      <c r="H18" s="259"/>
      <c r="I18" s="259">
        <v>99.741</v>
      </c>
      <c r="J18" s="259">
        <v>170.67140856993271</v>
      </c>
      <c r="K18" s="259"/>
      <c r="L18" s="258">
        <v>91.219293592581067</v>
      </c>
      <c r="M18" s="258">
        <v>91.872051151221115</v>
      </c>
      <c r="N18" s="253">
        <v>12</v>
      </c>
      <c r="O18" s="253">
        <v>20.056121468383623</v>
      </c>
      <c r="P18" s="256">
        <f t="shared" si="0"/>
        <v>-1.2736614683836223</v>
      </c>
      <c r="Q18" s="257">
        <f t="shared" si="1"/>
        <v>0.24498691828804908</v>
      </c>
    </row>
    <row r="19" spans="1:17" ht="17.100000000000001" customHeight="1">
      <c r="A19" s="265"/>
      <c r="B19" s="264" t="s">
        <v>277</v>
      </c>
      <c r="C19" s="259">
        <v>7.4960000000000004</v>
      </c>
      <c r="D19" s="259">
        <v>76.417369000000008</v>
      </c>
      <c r="E19" s="259"/>
      <c r="F19" s="259">
        <v>7</v>
      </c>
      <c r="G19" s="259">
        <v>74.551607389502763</v>
      </c>
      <c r="H19" s="259"/>
      <c r="I19" s="259">
        <v>117.947</v>
      </c>
      <c r="J19" s="259">
        <v>1125.504572389503</v>
      </c>
      <c r="K19" s="259"/>
      <c r="L19" s="258">
        <v>81.251980545872883</v>
      </c>
      <c r="M19" s="258">
        <v>101.68747133338631</v>
      </c>
      <c r="N19" s="253">
        <v>8</v>
      </c>
      <c r="O19" s="253">
        <v>81.071735131820972</v>
      </c>
      <c r="P19" s="256">
        <f t="shared" si="0"/>
        <v>-4.6543661318209644</v>
      </c>
      <c r="Q19" s="257">
        <f t="shared" si="1"/>
        <v>-2.4415412816649678</v>
      </c>
    </row>
    <row r="20" spans="1:17" ht="17.100000000000001" customHeight="1">
      <c r="A20" s="265"/>
      <c r="B20" s="267" t="s">
        <v>276</v>
      </c>
      <c r="C20" s="259">
        <v>469.851</v>
      </c>
      <c r="D20" s="259">
        <v>192.58596499999999</v>
      </c>
      <c r="E20" s="259"/>
      <c r="F20" s="259">
        <v>700</v>
      </c>
      <c r="G20" s="259">
        <v>290</v>
      </c>
      <c r="H20" s="259"/>
      <c r="I20" s="259">
        <v>5215.5479999999998</v>
      </c>
      <c r="J20" s="259">
        <v>2225.7641290000001</v>
      </c>
      <c r="K20" s="259"/>
      <c r="L20" s="258">
        <v>93.515594574764805</v>
      </c>
      <c r="M20" s="258">
        <v>86.703380194205053</v>
      </c>
      <c r="N20" s="266">
        <v>500</v>
      </c>
      <c r="O20" s="253">
        <v>207.19459108145639</v>
      </c>
      <c r="P20" s="256">
        <f t="shared" si="0"/>
        <v>-14.608626081456407</v>
      </c>
      <c r="Q20" s="257">
        <f t="shared" si="1"/>
        <v>50.582104983610833</v>
      </c>
    </row>
    <row r="21" spans="1:17" ht="17.100000000000001" customHeight="1">
      <c r="A21" s="265"/>
      <c r="B21" s="264" t="s">
        <v>275</v>
      </c>
      <c r="C21" s="259">
        <v>202.16300000000001</v>
      </c>
      <c r="D21" s="259">
        <v>76.60718700000001</v>
      </c>
      <c r="E21" s="259"/>
      <c r="F21" s="259">
        <v>200</v>
      </c>
      <c r="G21" s="259">
        <v>77.546514647592133</v>
      </c>
      <c r="H21" s="259"/>
      <c r="I21" s="259">
        <v>3451.011</v>
      </c>
      <c r="J21" s="259">
        <v>1108.2131496475922</v>
      </c>
      <c r="K21" s="259"/>
      <c r="L21" s="258">
        <v>123.45621199914716</v>
      </c>
      <c r="M21" s="258">
        <v>120.15283546068609</v>
      </c>
      <c r="N21" s="266">
        <v>220</v>
      </c>
      <c r="O21" s="253">
        <v>77.696016000150948</v>
      </c>
      <c r="P21" s="256">
        <f t="shared" si="0"/>
        <v>-1.0888290001509375</v>
      </c>
      <c r="Q21" s="257">
        <f t="shared" si="1"/>
        <v>1.2261612576795358</v>
      </c>
    </row>
    <row r="22" spans="1:17" ht="17.100000000000001" customHeight="1">
      <c r="A22" s="265"/>
      <c r="B22" s="264" t="s">
        <v>274</v>
      </c>
      <c r="C22" s="259">
        <v>141.333</v>
      </c>
      <c r="D22" s="259">
        <v>14.769311999999999</v>
      </c>
      <c r="E22" s="259"/>
      <c r="F22" s="259">
        <v>100</v>
      </c>
      <c r="G22" s="259">
        <v>10.358008658008657</v>
      </c>
      <c r="H22" s="259"/>
      <c r="I22" s="259">
        <v>1521.2529999999999</v>
      </c>
      <c r="J22" s="259">
        <v>160.92200865800865</v>
      </c>
      <c r="K22" s="259"/>
      <c r="L22" s="258">
        <v>24.198461831883179</v>
      </c>
      <c r="M22" s="258">
        <v>34.315992302857921</v>
      </c>
      <c r="N22" s="266">
        <v>50</v>
      </c>
      <c r="O22" s="253">
        <v>5.9060453210871042</v>
      </c>
      <c r="P22" s="256">
        <f t="shared" si="0"/>
        <v>8.8632666789128951</v>
      </c>
      <c r="Q22" s="257">
        <f t="shared" si="1"/>
        <v>-29.86803543720481</v>
      </c>
    </row>
    <row r="23" spans="1:17" ht="17.100000000000001" customHeight="1">
      <c r="A23" s="265"/>
      <c r="B23" s="264" t="s">
        <v>273</v>
      </c>
      <c r="C23" s="259">
        <v>689.58699999999999</v>
      </c>
      <c r="D23" s="259">
        <v>247.68323100000001</v>
      </c>
      <c r="E23" s="259"/>
      <c r="F23" s="259">
        <v>630</v>
      </c>
      <c r="G23" s="259">
        <v>220</v>
      </c>
      <c r="H23" s="259"/>
      <c r="I23" s="259">
        <v>7579.16</v>
      </c>
      <c r="J23" s="259">
        <v>3210.133386</v>
      </c>
      <c r="K23" s="259"/>
      <c r="L23" s="258">
        <v>99.785503219558223</v>
      </c>
      <c r="M23" s="258">
        <v>50.914562004128271</v>
      </c>
      <c r="N23" s="266">
        <v>900</v>
      </c>
      <c r="O23" s="253">
        <v>310</v>
      </c>
      <c r="P23" s="263">
        <f t="shared" si="0"/>
        <v>-62.316768999999994</v>
      </c>
      <c r="Q23" s="257">
        <f t="shared" si="1"/>
        <v>-11.176869297219412</v>
      </c>
    </row>
    <row r="24" spans="1:17" ht="17.100000000000001" customHeight="1">
      <c r="A24" s="265"/>
      <c r="B24" s="264" t="s">
        <v>272</v>
      </c>
      <c r="C24" s="259">
        <v>134.10900000000001</v>
      </c>
      <c r="D24" s="259">
        <v>65.189437999999996</v>
      </c>
      <c r="E24" s="259"/>
      <c r="F24" s="259">
        <v>160</v>
      </c>
      <c r="G24" s="259">
        <v>75.033662085691176</v>
      </c>
      <c r="H24" s="259"/>
      <c r="I24" s="259">
        <v>1221.231</v>
      </c>
      <c r="J24" s="259">
        <v>671.19288008569117</v>
      </c>
      <c r="K24" s="259"/>
      <c r="L24" s="258">
        <v>127.38924395589267</v>
      </c>
      <c r="M24" s="258">
        <v>73.119428776345032</v>
      </c>
      <c r="N24" s="253">
        <v>115</v>
      </c>
      <c r="O24" s="253">
        <v>55.793484562302474</v>
      </c>
      <c r="P24" s="256">
        <f t="shared" si="0"/>
        <v>9.3959534376975213</v>
      </c>
      <c r="Q24" s="257">
        <f t="shared" si="1"/>
        <v>15.100949460081537</v>
      </c>
    </row>
    <row r="25" spans="1:17" ht="17.100000000000001" customHeight="1">
      <c r="A25" s="265"/>
      <c r="B25" s="264" t="s">
        <v>271</v>
      </c>
      <c r="C25" s="259"/>
      <c r="D25" s="259">
        <v>69.351101999999997</v>
      </c>
      <c r="E25" s="259"/>
      <c r="F25" s="259"/>
      <c r="G25" s="259">
        <v>70</v>
      </c>
      <c r="H25" s="259"/>
      <c r="I25" s="259"/>
      <c r="J25" s="259">
        <v>763.47877900000003</v>
      </c>
      <c r="K25" s="259"/>
      <c r="L25" s="258"/>
      <c r="M25" s="258">
        <v>98.983504628238848</v>
      </c>
      <c r="O25" s="253">
        <v>75</v>
      </c>
      <c r="P25" s="256">
        <f t="shared" si="0"/>
        <v>-5.6488980000000026</v>
      </c>
      <c r="Q25" s="257">
        <f t="shared" si="1"/>
        <v>0.93567078429410344</v>
      </c>
    </row>
    <row r="26" spans="1:17" ht="17.100000000000001" customHeight="1">
      <c r="A26" s="265"/>
      <c r="B26" s="264" t="s">
        <v>270</v>
      </c>
      <c r="C26" s="259"/>
      <c r="D26" s="259">
        <v>63.188279999999999</v>
      </c>
      <c r="E26" s="259"/>
      <c r="F26" s="259"/>
      <c r="G26" s="259">
        <v>65</v>
      </c>
      <c r="H26" s="259"/>
      <c r="I26" s="259"/>
      <c r="J26" s="259">
        <v>621.53150000000005</v>
      </c>
      <c r="K26" s="259"/>
      <c r="L26" s="258"/>
      <c r="M26" s="258">
        <v>94.065633656584041</v>
      </c>
      <c r="O26" s="253">
        <v>65</v>
      </c>
      <c r="P26" s="256">
        <f t="shared" si="0"/>
        <v>-1.8117200000000011</v>
      </c>
      <c r="Q26" s="257">
        <f t="shared" si="1"/>
        <v>2.8671772676831893</v>
      </c>
    </row>
    <row r="27" spans="1:17" ht="17.100000000000001" customHeight="1">
      <c r="A27" s="265"/>
      <c r="B27" s="260" t="s">
        <v>269</v>
      </c>
      <c r="C27" s="259"/>
      <c r="D27" s="259">
        <v>168.29240200000001</v>
      </c>
      <c r="E27" s="259"/>
      <c r="F27" s="259"/>
      <c r="G27" s="259">
        <v>175</v>
      </c>
      <c r="H27" s="259"/>
      <c r="I27" s="259"/>
      <c r="J27" s="259">
        <v>1706.355489</v>
      </c>
      <c r="K27" s="259"/>
      <c r="L27" s="258"/>
      <c r="M27" s="258">
        <v>100.8967569183219</v>
      </c>
      <c r="O27" s="253">
        <v>175</v>
      </c>
      <c r="P27" s="256">
        <f t="shared" si="0"/>
        <v>-6.7075979999999902</v>
      </c>
      <c r="Q27" s="257">
        <f t="shared" si="1"/>
        <v>3.9856808271118354</v>
      </c>
    </row>
    <row r="28" spans="1:17" ht="17.100000000000001" customHeight="1">
      <c r="A28" s="265"/>
      <c r="B28" s="264" t="s">
        <v>268</v>
      </c>
      <c r="C28" s="259">
        <v>113.182</v>
      </c>
      <c r="D28" s="259">
        <v>145.39241000000001</v>
      </c>
      <c r="E28" s="259"/>
      <c r="F28" s="259">
        <v>130</v>
      </c>
      <c r="G28" s="259">
        <v>161.74050961377696</v>
      </c>
      <c r="H28" s="259"/>
      <c r="I28" s="259">
        <v>880.43299999999999</v>
      </c>
      <c r="J28" s="259">
        <v>1232.582549613777</v>
      </c>
      <c r="K28" s="259"/>
      <c r="L28" s="258">
        <v>104.71372502378688</v>
      </c>
      <c r="M28" s="258">
        <v>85.06431782069798</v>
      </c>
      <c r="N28" s="253">
        <v>120</v>
      </c>
      <c r="O28" s="253">
        <v>157.63147362523014</v>
      </c>
      <c r="P28" s="256">
        <f t="shared" si="0"/>
        <v>-12.239063625230131</v>
      </c>
      <c r="Q28" s="257">
        <f t="shared" si="1"/>
        <v>11.244121762461305</v>
      </c>
    </row>
    <row r="29" spans="1:17" ht="17.100000000000001" customHeight="1">
      <c r="A29" s="265"/>
      <c r="B29" s="260" t="s">
        <v>267</v>
      </c>
      <c r="C29" s="259"/>
      <c r="D29" s="259">
        <v>229.53989199999998</v>
      </c>
      <c r="E29" s="259"/>
      <c r="F29" s="259"/>
      <c r="G29" s="259">
        <v>240</v>
      </c>
      <c r="H29" s="259"/>
      <c r="I29" s="259"/>
      <c r="J29" s="259">
        <v>2406.4918250000001</v>
      </c>
      <c r="K29" s="259"/>
      <c r="L29" s="258"/>
      <c r="M29" s="258">
        <v>114.91736055133244</v>
      </c>
      <c r="O29" s="253">
        <v>240</v>
      </c>
      <c r="P29" s="256">
        <f t="shared" si="0"/>
        <v>-10.46010800000002</v>
      </c>
      <c r="Q29" s="257">
        <f t="shared" si="1"/>
        <v>4.5569891616051024</v>
      </c>
    </row>
    <row r="30" spans="1:17" ht="17.100000000000001" customHeight="1">
      <c r="A30" s="265"/>
      <c r="B30" s="260" t="s">
        <v>266</v>
      </c>
      <c r="C30" s="259"/>
      <c r="D30" s="259">
        <v>19.291138999999998</v>
      </c>
      <c r="E30" s="259"/>
      <c r="F30" s="259"/>
      <c r="G30" s="259">
        <v>25</v>
      </c>
      <c r="H30" s="259"/>
      <c r="I30" s="259"/>
      <c r="J30" s="259">
        <v>211.128998</v>
      </c>
      <c r="K30" s="259"/>
      <c r="L30" s="258"/>
      <c r="M30" s="258">
        <v>104.40124725295171</v>
      </c>
      <c r="O30" s="253">
        <v>20</v>
      </c>
      <c r="P30" s="256">
        <f t="shared" si="0"/>
        <v>-0.70886100000000241</v>
      </c>
      <c r="Q30" s="257">
        <f t="shared" si="1"/>
        <v>29.593177468681347</v>
      </c>
    </row>
    <row r="31" spans="1:17" ht="17.100000000000001" customHeight="1">
      <c r="A31" s="265"/>
      <c r="B31" s="260" t="s">
        <v>265</v>
      </c>
      <c r="C31" s="259"/>
      <c r="D31" s="259">
        <v>563.6933029999999</v>
      </c>
      <c r="E31" s="259"/>
      <c r="F31" s="259"/>
      <c r="G31" s="259">
        <v>620</v>
      </c>
      <c r="H31" s="259"/>
      <c r="I31" s="259"/>
      <c r="J31" s="259">
        <v>5525.4865489999993</v>
      </c>
      <c r="K31" s="259"/>
      <c r="L31" s="258"/>
      <c r="M31" s="258">
        <v>108.87801737657033</v>
      </c>
      <c r="O31" s="253">
        <v>550</v>
      </c>
      <c r="P31" s="256">
        <f t="shared" si="0"/>
        <v>13.693302999999901</v>
      </c>
      <c r="Q31" s="257">
        <f t="shared" si="1"/>
        <v>9.9888887627959093</v>
      </c>
    </row>
    <row r="32" spans="1:17" ht="17.100000000000001" customHeight="1">
      <c r="A32" s="265"/>
      <c r="B32" s="260" t="s">
        <v>264</v>
      </c>
      <c r="C32" s="259"/>
      <c r="D32" s="259">
        <v>2137.529407</v>
      </c>
      <c r="E32" s="259"/>
      <c r="F32" s="259"/>
      <c r="G32" s="259">
        <v>2200</v>
      </c>
      <c r="H32" s="259"/>
      <c r="I32" s="259"/>
      <c r="J32" s="259">
        <v>19197.262975000001</v>
      </c>
      <c r="K32" s="259"/>
      <c r="L32" s="258"/>
      <c r="M32" s="258">
        <v>110.42399839767627</v>
      </c>
      <c r="O32" s="253">
        <v>2200</v>
      </c>
      <c r="P32" s="263">
        <f t="shared" si="0"/>
        <v>-62.470593000000008</v>
      </c>
      <c r="Q32" s="257">
        <f t="shared" si="1"/>
        <v>2.9225606345073345</v>
      </c>
    </row>
    <row r="33" spans="1:17" ht="17.100000000000001" customHeight="1">
      <c r="A33" s="265"/>
      <c r="B33" s="260" t="s">
        <v>263</v>
      </c>
      <c r="C33" s="259"/>
      <c r="D33" s="259">
        <v>807.90952300000004</v>
      </c>
      <c r="E33" s="259"/>
      <c r="F33" s="259"/>
      <c r="G33" s="259">
        <v>820</v>
      </c>
      <c r="H33" s="259"/>
      <c r="I33" s="259"/>
      <c r="J33" s="259">
        <v>9569.7700530000002</v>
      </c>
      <c r="K33" s="259"/>
      <c r="L33" s="258"/>
      <c r="M33" s="258">
        <v>115.36896659510933</v>
      </c>
      <c r="O33" s="253">
        <v>850</v>
      </c>
      <c r="P33" s="263">
        <f t="shared" si="0"/>
        <v>-42.090476999999964</v>
      </c>
      <c r="Q33" s="257">
        <f t="shared" si="1"/>
        <v>1.4965137377146647</v>
      </c>
    </row>
    <row r="34" spans="1:17" ht="17.100000000000001" customHeight="1">
      <c r="A34" s="265"/>
      <c r="B34" s="260" t="s">
        <v>262</v>
      </c>
      <c r="C34" s="259"/>
      <c r="D34" s="259">
        <v>133.512032</v>
      </c>
      <c r="E34" s="259"/>
      <c r="F34" s="259"/>
      <c r="G34" s="259">
        <v>40</v>
      </c>
      <c r="H34" s="259"/>
      <c r="I34" s="259"/>
      <c r="J34" s="259">
        <v>392.69922200000002</v>
      </c>
      <c r="K34" s="259"/>
      <c r="L34" s="258"/>
      <c r="M34" s="258">
        <v>93.407853395838657</v>
      </c>
      <c r="O34" s="253">
        <v>40</v>
      </c>
      <c r="P34" s="256">
        <f t="shared" si="0"/>
        <v>93.512032000000005</v>
      </c>
      <c r="Q34" s="257">
        <f t="shared" si="1"/>
        <v>-70.040153384827519</v>
      </c>
    </row>
    <row r="35" spans="1:17" ht="17.100000000000001" customHeight="1">
      <c r="A35" s="265"/>
      <c r="B35" s="260" t="s">
        <v>261</v>
      </c>
      <c r="C35" s="259"/>
      <c r="D35" s="259">
        <v>38.814405000000001</v>
      </c>
      <c r="E35" s="259"/>
      <c r="F35" s="259"/>
      <c r="G35" s="259">
        <v>60</v>
      </c>
      <c r="H35" s="259"/>
      <c r="I35" s="259"/>
      <c r="J35" s="259">
        <v>498.815359</v>
      </c>
      <c r="K35" s="259"/>
      <c r="L35" s="258"/>
      <c r="M35" s="258">
        <v>86.95439271663426</v>
      </c>
      <c r="O35" s="253">
        <v>45</v>
      </c>
      <c r="P35" s="256">
        <f t="shared" si="0"/>
        <v>-6.1855949999999993</v>
      </c>
      <c r="Q35" s="257">
        <f t="shared" si="1"/>
        <v>54.581784778099774</v>
      </c>
    </row>
    <row r="36" spans="1:17" ht="17.100000000000001" customHeight="1">
      <c r="A36" s="261"/>
      <c r="B36" s="260" t="s">
        <v>260</v>
      </c>
      <c r="C36" s="259">
        <v>234.642</v>
      </c>
      <c r="D36" s="259">
        <v>142.87926000000002</v>
      </c>
      <c r="E36" s="259"/>
      <c r="F36" s="259">
        <v>250</v>
      </c>
      <c r="G36" s="259">
        <v>154.62393781229116</v>
      </c>
      <c r="H36" s="259"/>
      <c r="I36" s="259">
        <v>2099.877</v>
      </c>
      <c r="J36" s="259">
        <v>1442.173594812291</v>
      </c>
      <c r="K36" s="259"/>
      <c r="L36" s="258">
        <v>97.067600912304002</v>
      </c>
      <c r="M36" s="258">
        <v>87.08540969846463</v>
      </c>
      <c r="N36" s="253">
        <v>180</v>
      </c>
      <c r="O36" s="253">
        <v>107.96951934349356</v>
      </c>
      <c r="P36" s="256">
        <f t="shared" si="0"/>
        <v>34.909740656506457</v>
      </c>
      <c r="Q36" s="257">
        <f t="shared" si="1"/>
        <v>8.2200018479177146</v>
      </c>
    </row>
    <row r="37" spans="1:17" ht="17.100000000000001" customHeight="1">
      <c r="A37" s="261"/>
      <c r="B37" s="264" t="s">
        <v>259</v>
      </c>
      <c r="C37" s="259"/>
      <c r="D37" s="259">
        <v>1357.2871520000001</v>
      </c>
      <c r="E37" s="259"/>
      <c r="F37" s="259"/>
      <c r="G37" s="259">
        <v>1400</v>
      </c>
      <c r="H37" s="259"/>
      <c r="I37" s="259"/>
      <c r="J37" s="259">
        <v>12745.389836999999</v>
      </c>
      <c r="K37" s="259"/>
      <c r="L37" s="258"/>
      <c r="M37" s="258">
        <v>144.0079015366137</v>
      </c>
      <c r="O37" s="253">
        <v>1450</v>
      </c>
      <c r="P37" s="263">
        <f t="shared" si="0"/>
        <v>-92.712847999999894</v>
      </c>
      <c r="Q37" s="257">
        <f t="shared" si="1"/>
        <v>3.146927894886602</v>
      </c>
    </row>
    <row r="38" spans="1:17" ht="17.100000000000001" customHeight="1">
      <c r="A38" s="261"/>
      <c r="B38" s="264" t="s">
        <v>258</v>
      </c>
      <c r="C38" s="259"/>
      <c r="D38" s="259">
        <v>2827.5769270000001</v>
      </c>
      <c r="E38" s="259"/>
      <c r="F38" s="259"/>
      <c r="G38" s="259">
        <v>2850</v>
      </c>
      <c r="H38" s="259"/>
      <c r="I38" s="259"/>
      <c r="J38" s="259">
        <v>25842.376043</v>
      </c>
      <c r="K38" s="259"/>
      <c r="L38" s="258"/>
      <c r="M38" s="258">
        <v>132.69655382030848</v>
      </c>
      <c r="O38" s="253">
        <v>3000</v>
      </c>
      <c r="P38" s="263">
        <f t="shared" si="0"/>
        <v>-172.42307299999993</v>
      </c>
      <c r="Q38" s="257">
        <f t="shared" si="1"/>
        <v>0.7930137208960133</v>
      </c>
    </row>
    <row r="39" spans="1:17" ht="17.100000000000001" customHeight="1">
      <c r="A39" s="261"/>
      <c r="B39" s="260" t="s">
        <v>257</v>
      </c>
      <c r="C39" s="259"/>
      <c r="D39" s="259">
        <v>706.71152000000006</v>
      </c>
      <c r="E39" s="259"/>
      <c r="F39" s="259"/>
      <c r="G39" s="259">
        <v>750</v>
      </c>
      <c r="H39" s="259"/>
      <c r="I39" s="259"/>
      <c r="J39" s="259">
        <v>6626.4248320000006</v>
      </c>
      <c r="K39" s="259"/>
      <c r="L39" s="258"/>
      <c r="M39" s="258">
        <v>108.98033934451277</v>
      </c>
      <c r="O39" s="253">
        <v>680</v>
      </c>
      <c r="P39" s="256">
        <f t="shared" si="0"/>
        <v>26.711520000000064</v>
      </c>
      <c r="Q39" s="257">
        <f t="shared" si="1"/>
        <v>6.1253395161861732</v>
      </c>
    </row>
    <row r="40" spans="1:17" ht="17.100000000000001" customHeight="1">
      <c r="A40" s="261"/>
      <c r="B40" s="262" t="s">
        <v>256</v>
      </c>
      <c r="C40" s="259"/>
      <c r="D40" s="259">
        <v>87.988441999999992</v>
      </c>
      <c r="E40" s="259"/>
      <c r="F40" s="259"/>
      <c r="G40" s="259">
        <v>100</v>
      </c>
      <c r="H40" s="259"/>
      <c r="I40" s="259"/>
      <c r="J40" s="259">
        <v>737.84197400000005</v>
      </c>
      <c r="K40" s="259"/>
      <c r="L40" s="258"/>
      <c r="M40" s="258">
        <v>117.21479792068965</v>
      </c>
      <c r="O40" s="253">
        <v>80</v>
      </c>
      <c r="P40" s="256">
        <f t="shared" si="0"/>
        <v>7.988441999999992</v>
      </c>
      <c r="Q40" s="257">
        <f t="shared" si="1"/>
        <v>13.65129070020356</v>
      </c>
    </row>
    <row r="41" spans="1:17" ht="17.100000000000001" customHeight="1">
      <c r="A41" s="261"/>
      <c r="B41" s="260" t="s">
        <v>255</v>
      </c>
      <c r="D41" s="259">
        <v>505.50943699999999</v>
      </c>
      <c r="E41" s="259"/>
      <c r="F41" s="259"/>
      <c r="G41" s="259">
        <v>500</v>
      </c>
      <c r="H41" s="259"/>
      <c r="I41" s="259"/>
      <c r="J41" s="259">
        <v>4850.858311</v>
      </c>
      <c r="K41" s="259"/>
      <c r="L41" s="258"/>
      <c r="M41" s="258">
        <v>102.45455158273967</v>
      </c>
      <c r="O41" s="253">
        <v>520</v>
      </c>
      <c r="P41" s="256">
        <f t="shared" si="0"/>
        <v>-14.490563000000009</v>
      </c>
      <c r="Q41" s="257">
        <f t="shared" si="1"/>
        <v>-1.0898781697719357</v>
      </c>
    </row>
    <row r="42" spans="1:17" ht="16.5">
      <c r="A42" s="255"/>
      <c r="B42" s="255"/>
      <c r="E42" s="255"/>
      <c r="F42" s="255"/>
      <c r="G42" s="255"/>
      <c r="H42" s="255"/>
      <c r="I42" s="255"/>
      <c r="J42" s="255"/>
      <c r="K42" s="255"/>
      <c r="L42" s="255"/>
      <c r="M42" s="255"/>
      <c r="P42" s="256"/>
    </row>
    <row r="43" spans="1:17" ht="16.5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P43" s="256"/>
    </row>
    <row r="44" spans="1:17" ht="16.5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P44" s="256"/>
    </row>
    <row r="45" spans="1:17" ht="16.5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P45" s="256"/>
    </row>
    <row r="46" spans="1:17" ht="16.5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P46" s="256"/>
    </row>
    <row r="47" spans="1:17" ht="16.5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P47" s="256"/>
    </row>
    <row r="48" spans="1:17" ht="16.5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P48" s="256"/>
    </row>
    <row r="49" spans="1:16" ht="16.5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P49" s="256"/>
    </row>
    <row r="50" spans="1:16" ht="16.5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P50" s="256"/>
    </row>
    <row r="51" spans="1:16" ht="16.5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P51" s="256"/>
    </row>
    <row r="52" spans="1:16" ht="16.5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P52" s="256"/>
    </row>
    <row r="53" spans="1:16" ht="16.5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P53" s="256"/>
    </row>
    <row r="54" spans="1:16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</row>
    <row r="55" spans="1:16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</row>
    <row r="56" spans="1:16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</row>
    <row r="57" spans="1:16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</row>
    <row r="58" spans="1:16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</row>
    <row r="59" spans="1:16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</row>
    <row r="60" spans="1:16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</row>
    <row r="61" spans="1:16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</row>
    <row r="62" spans="1:16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</row>
    <row r="63" spans="1:16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</row>
    <row r="64" spans="1:16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</row>
    <row r="65" spans="1:13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</row>
    <row r="66" spans="1:13">
      <c r="A66" s="255"/>
      <c r="B66" s="255"/>
    </row>
    <row r="67" spans="1:13">
      <c r="A67" s="255"/>
      <c r="B67" s="255"/>
    </row>
    <row r="68" spans="1:13">
      <c r="A68" s="255"/>
      <c r="B68" s="255"/>
    </row>
    <row r="69" spans="1:13">
      <c r="A69" s="255"/>
      <c r="B69" s="255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NN</vt:lpstr>
      <vt:lpstr>IIP</vt:lpstr>
      <vt:lpstr>SP</vt:lpstr>
      <vt:lpstr>CS TT TK</vt:lpstr>
      <vt:lpstr>LAO DONG</vt:lpstr>
      <vt:lpstr>VonNS</vt:lpstr>
      <vt:lpstr>FDI</vt:lpstr>
      <vt:lpstr>Tongmuc</vt:lpstr>
      <vt:lpstr>XK</vt:lpstr>
      <vt:lpstr>NK</vt:lpstr>
      <vt:lpstr>CPI 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dnhung</cp:lastModifiedBy>
  <cp:lastPrinted>2015-10-26T05:38:32Z</cp:lastPrinted>
  <dcterms:created xsi:type="dcterms:W3CDTF">2014-02-21T06:37:58Z</dcterms:created>
  <dcterms:modified xsi:type="dcterms:W3CDTF">2015-10-26T05:39:01Z</dcterms:modified>
</cp:coreProperties>
</file>