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90" windowWidth="19440" windowHeight="8385"/>
  </bookViews>
  <sheets>
    <sheet name="NN" sheetId="12" r:id="rId1"/>
    <sheet name="IIP" sheetId="1" r:id="rId2"/>
    <sheet name="SP" sheetId="2" r:id="rId3"/>
    <sheet name="CS TT TK" sheetId="3" r:id="rId4"/>
    <sheet name="LAO DONG" sheetId="4" r:id="rId5"/>
    <sheet name="VonNS" sheetId="5" r:id="rId6"/>
    <sheet name="FDI" sheetId="13" r:id="rId7"/>
    <sheet name="Tongmuc" sheetId="7" r:id="rId8"/>
    <sheet name="XK" sheetId="9" r:id="rId9"/>
    <sheet name="NK" sheetId="10" r:id="rId10"/>
    <sheet name="CPI" sheetId="6" r:id="rId11"/>
    <sheet name="VT" sheetId="8" r:id="rId12"/>
    <sheet name="Du lich" sheetId="1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0" localSheetId="6">'[1]PNT-QUOT-#3'!#REF!</definedName>
    <definedName name="\0">'[2]PNT-QUOT-#3'!#REF!</definedName>
    <definedName name="\z" localSheetId="6">'[1]COAT&amp;WRAP-QIOT-#3'!#REF!</definedName>
    <definedName name="\z" localSheetId="0">'[2]COAT&amp;WRAP-QIOT-#3'!#REF!</definedName>
    <definedName name="\z">'[2]COAT&amp;WRAP-QIOT-#3'!#REF!</definedName>
    <definedName name="_________h1" localSheetId="10" hidden="1">{"'TDTGT (theo Dphuong)'!$A$4:$F$75"}</definedName>
    <definedName name="_________h1" localSheetId="12" hidden="1">{"'TDTGT (theo Dphuong)'!$A$4:$F$75"}</definedName>
    <definedName name="_________h1" localSheetId="6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10" hidden="1">{"'TDTGT (theo Dphuong)'!$A$4:$F$75"}</definedName>
    <definedName name="________h1" localSheetId="12" hidden="1">{"'TDTGT (theo Dphuong)'!$A$4:$F$75"}</definedName>
    <definedName name="________h1" localSheetId="6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10" hidden="1">{"'TDTGT (theo Dphuong)'!$A$4:$F$75"}</definedName>
    <definedName name="_______h1" localSheetId="12" hidden="1">{"'TDTGT (theo Dphuong)'!$A$4:$F$75"}</definedName>
    <definedName name="_______h1" localSheetId="6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10" hidden="1">{#N/A,#N/A,FALSE,"Chung"}</definedName>
    <definedName name="______B5" localSheetId="12" hidden="1">{#N/A,#N/A,FALSE,"Chung"}</definedName>
    <definedName name="______B5" localSheetId="6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10" hidden="1">{"'TDTGT (theo Dphuong)'!$A$4:$F$75"}</definedName>
    <definedName name="______h1" localSheetId="12" hidden="1">{"'TDTGT (theo Dphuong)'!$A$4:$F$75"}</definedName>
    <definedName name="______h1" localSheetId="6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10" hidden="1">{"'TDTGT (theo Dphuong)'!$A$4:$F$75"}</definedName>
    <definedName name="______h2" localSheetId="12" hidden="1">{"'TDTGT (theo Dphuong)'!$A$4:$F$75"}</definedName>
    <definedName name="______h2" localSheetId="6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10" hidden="1">{#N/A,#N/A,FALSE,"Chung"}</definedName>
    <definedName name="_____B5" localSheetId="12" hidden="1">{#N/A,#N/A,FALSE,"Chung"}</definedName>
    <definedName name="_____B5" localSheetId="6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10" hidden="1">{"'TDTGT (theo Dphuong)'!$A$4:$F$75"}</definedName>
    <definedName name="_____h1" localSheetId="12" hidden="1">{"'TDTGT (theo Dphuong)'!$A$4:$F$75"}</definedName>
    <definedName name="_____h1" localSheetId="6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10" hidden="1">{"'TDTGT (theo Dphuong)'!$A$4:$F$75"}</definedName>
    <definedName name="_____h2" localSheetId="12" hidden="1">{"'TDTGT (theo Dphuong)'!$A$4:$F$75"}</definedName>
    <definedName name="_____h2" localSheetId="6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10" hidden="1">{#N/A,#N/A,FALSE,"Chung"}</definedName>
    <definedName name="____B5" localSheetId="12" hidden="1">{#N/A,#N/A,FALSE,"Chung"}</definedName>
    <definedName name="____B5" localSheetId="6" hidden="1">{#N/A,#N/A,FALSE,"Chung"}</definedName>
    <definedName name="____B5" localSheetId="9" hidden="1">{#N/A,#N/A,FALSE,"Chung"}</definedName>
    <definedName name="____B5" hidden="1">{#N/A,#N/A,FALSE,"Chung"}</definedName>
    <definedName name="____h1" localSheetId="10" hidden="1">{"'TDTGT (theo Dphuong)'!$A$4:$F$75"}</definedName>
    <definedName name="____h1" localSheetId="12" hidden="1">{"'TDTGT (theo Dphuong)'!$A$4:$F$75"}</definedName>
    <definedName name="____h1" localSheetId="6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10" hidden="1">{"'TDTGT (theo Dphuong)'!$A$4:$F$75"}</definedName>
    <definedName name="____h2" localSheetId="12" hidden="1">{"'TDTGT (theo Dphuong)'!$A$4:$F$75"}</definedName>
    <definedName name="____h2" localSheetId="6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10" hidden="1">{#N/A,#N/A,FALSE,"Chung"}</definedName>
    <definedName name="___B5" localSheetId="12" hidden="1">{#N/A,#N/A,FALSE,"Chung"}</definedName>
    <definedName name="___B5" localSheetId="6" hidden="1">{#N/A,#N/A,FALSE,"Chung"}</definedName>
    <definedName name="___B5" localSheetId="9" hidden="1">{#N/A,#N/A,FALSE,"Chung"}</definedName>
    <definedName name="___B5" hidden="1">{#N/A,#N/A,FALSE,"Chung"}</definedName>
    <definedName name="___h1" localSheetId="10" hidden="1">{"'TDTGT (theo Dphuong)'!$A$4:$F$75"}</definedName>
    <definedName name="___h1" localSheetId="12" hidden="1">{"'TDTGT (theo Dphuong)'!$A$4:$F$75"}</definedName>
    <definedName name="___h1" localSheetId="6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10" hidden="1">{"'TDTGT (theo Dphuong)'!$A$4:$F$75"}</definedName>
    <definedName name="___h2" localSheetId="12" hidden="1">{"'TDTGT (theo Dphuong)'!$A$4:$F$75"}</definedName>
    <definedName name="___h2" localSheetId="6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10" hidden="1">{#N/A,#N/A,FALSE,"Chung"}</definedName>
    <definedName name="__B5" localSheetId="12" hidden="1">{#N/A,#N/A,FALSE,"Chung"}</definedName>
    <definedName name="__B5" localSheetId="6" hidden="1">{#N/A,#N/A,FALSE,"Chung"}</definedName>
    <definedName name="__B5" localSheetId="9" hidden="1">{#N/A,#N/A,FALSE,"Chung"}</definedName>
    <definedName name="__B5" hidden="1">{#N/A,#N/A,FALSE,"Chung"}</definedName>
    <definedName name="__h1" localSheetId="10" hidden="1">{"'TDTGT (theo Dphuong)'!$A$4:$F$75"}</definedName>
    <definedName name="__h1" localSheetId="12" hidden="1">{"'TDTGT (theo Dphuong)'!$A$4:$F$75"}</definedName>
    <definedName name="__h1" localSheetId="6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10" hidden="1">{"'TDTGT (theo Dphuong)'!$A$4:$F$75"}</definedName>
    <definedName name="__h2" localSheetId="12" hidden="1">{"'TDTGT (theo Dphuong)'!$A$4:$F$75"}</definedName>
    <definedName name="__h2" localSheetId="6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10" hidden="1">{#N/A,#N/A,FALSE,"Chung"}</definedName>
    <definedName name="_B5" localSheetId="12" hidden="1">{#N/A,#N/A,FALSE,"Chung"}</definedName>
    <definedName name="_B5" localSheetId="6" hidden="1">{#N/A,#N/A,FALSE,"Chung"}</definedName>
    <definedName name="_B5" localSheetId="9" hidden="1">{#N/A,#N/A,FALSE,"Chung"}</definedName>
    <definedName name="_B5" hidden="1">{#N/A,#N/A,FALSE,"Chung"}</definedName>
    <definedName name="_Fill" localSheetId="10" hidden="1">#REF!</definedName>
    <definedName name="_Fill" localSheetId="12" hidden="1">#REF!</definedName>
    <definedName name="_Fill" localSheetId="6" hidden="1">#REF!</definedName>
    <definedName name="_Fill" localSheetId="0" hidden="1">#REF!</definedName>
    <definedName name="_Fill" localSheetId="5" hidden="1">#REF!</definedName>
    <definedName name="_Fill" hidden="1">#REF!</definedName>
    <definedName name="_h1" localSheetId="10" hidden="1">{"'TDTGT (theo Dphuong)'!$A$4:$F$75"}</definedName>
    <definedName name="_h1" localSheetId="12" hidden="1">{"'TDTGT (theo Dphuong)'!$A$4:$F$75"}</definedName>
    <definedName name="_h1" localSheetId="6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10" hidden="1">{"'TDTGT (theo Dphuong)'!$A$4:$F$75"}</definedName>
    <definedName name="_h2" localSheetId="12" hidden="1">{"'TDTGT (theo Dphuong)'!$A$4:$F$75"}</definedName>
    <definedName name="_h2" localSheetId="6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6">'[1]PNT-QUOT-#3'!#REF!</definedName>
    <definedName name="A" localSheetId="0">'[2]PNT-QUOT-#3'!#REF!</definedName>
    <definedName name="A">'[2]PNT-QUOT-#3'!#REF!</definedName>
    <definedName name="AAA" localSheetId="6">'[3]MTL$-INTER'!#REF!</definedName>
    <definedName name="AAA" localSheetId="0">'[4]MTL$-INTER'!#REF!</definedName>
    <definedName name="AAA">'[5]MTL$-INTER'!#REF!</definedName>
    <definedName name="abc" localSheetId="10" hidden="1">{"'TDTGT (theo Dphuong)'!$A$4:$F$75"}</definedName>
    <definedName name="abc" localSheetId="12" hidden="1">{"'TDTGT (theo Dphuong)'!$A$4:$F$75"}</definedName>
    <definedName name="abc" localSheetId="6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10">#REF!</definedName>
    <definedName name="adsf" localSheetId="12">#REF!</definedName>
    <definedName name="adsf">#REF!</definedName>
    <definedName name="anpha" localSheetId="10">#REF!</definedName>
    <definedName name="anpha" localSheetId="12">#REF!</definedName>
    <definedName name="anpha" localSheetId="6">#REF!</definedName>
    <definedName name="anpha">#REF!</definedName>
    <definedName name="B" localSheetId="6">'[1]PNT-QUOT-#3'!#REF!</definedName>
    <definedName name="B" localSheetId="0">'[2]PNT-QUOT-#3'!#REF!</definedName>
    <definedName name="B">'[2]PNT-QUOT-#3'!#REF!</definedName>
    <definedName name="B5new" localSheetId="10" hidden="1">{"'TDTGT (theo Dphuong)'!$A$4:$F$75"}</definedName>
    <definedName name="B5new" localSheetId="12" hidden="1">{"'TDTGT (theo Dphuong)'!$A$4:$F$75"}</definedName>
    <definedName name="B5new" localSheetId="6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10">#REF!</definedName>
    <definedName name="beta" localSheetId="12">#REF!</definedName>
    <definedName name="beta">#REF!</definedName>
    <definedName name="BT" localSheetId="10">#REF!</definedName>
    <definedName name="BT" localSheetId="12">#REF!</definedName>
    <definedName name="BT" localSheetId="6">#REF!</definedName>
    <definedName name="BT" localSheetId="0">#REF!</definedName>
    <definedName name="BT" localSheetId="5">#REF!</definedName>
    <definedName name="BT">#REF!</definedName>
    <definedName name="bv" localSheetId="10">#REF!</definedName>
    <definedName name="bv" localSheetId="12">#REF!</definedName>
    <definedName name="bv" localSheetId="6">#REF!</definedName>
    <definedName name="bv" localSheetId="0">#REF!</definedName>
    <definedName name="bv" localSheetId="5">#REF!</definedName>
    <definedName name="bv">#REF!</definedName>
    <definedName name="COAT" localSheetId="6">'[1]PNT-QUOT-#3'!#REF!</definedName>
    <definedName name="COAT" localSheetId="0">'[2]PNT-QUOT-#3'!#REF!</definedName>
    <definedName name="COAT">'[2]PNT-QUOT-#3'!#REF!</definedName>
    <definedName name="CS_10" localSheetId="10">#REF!</definedName>
    <definedName name="CS_10" localSheetId="12">#REF!</definedName>
    <definedName name="CS_10" localSheetId="6">#REF!</definedName>
    <definedName name="CS_10" localSheetId="0">#REF!</definedName>
    <definedName name="CS_10" localSheetId="5">#REF!</definedName>
    <definedName name="CS_10">#REF!</definedName>
    <definedName name="CS_100" localSheetId="10">#REF!</definedName>
    <definedName name="CS_100" localSheetId="12">#REF!</definedName>
    <definedName name="CS_100" localSheetId="6">#REF!</definedName>
    <definedName name="CS_100" localSheetId="0">#REF!</definedName>
    <definedName name="CS_100" localSheetId="5">#REF!</definedName>
    <definedName name="CS_100">#REF!</definedName>
    <definedName name="CS_10S" localSheetId="10">#REF!</definedName>
    <definedName name="CS_10S" localSheetId="12">#REF!</definedName>
    <definedName name="CS_10S" localSheetId="6">#REF!</definedName>
    <definedName name="CS_10S" localSheetId="0">#REF!</definedName>
    <definedName name="CS_10S" localSheetId="5">#REF!</definedName>
    <definedName name="CS_10S">#REF!</definedName>
    <definedName name="CS_120" localSheetId="10">#REF!</definedName>
    <definedName name="CS_120" localSheetId="12">#REF!</definedName>
    <definedName name="CS_120" localSheetId="6">#REF!</definedName>
    <definedName name="CS_120" localSheetId="0">#REF!</definedName>
    <definedName name="CS_120" localSheetId="5">#REF!</definedName>
    <definedName name="CS_120">#REF!</definedName>
    <definedName name="CS_140" localSheetId="10">#REF!</definedName>
    <definedName name="CS_140" localSheetId="12">#REF!</definedName>
    <definedName name="CS_140" localSheetId="6">#REF!</definedName>
    <definedName name="CS_140" localSheetId="0">#REF!</definedName>
    <definedName name="CS_140" localSheetId="5">#REF!</definedName>
    <definedName name="CS_140">#REF!</definedName>
    <definedName name="CS_160" localSheetId="10">#REF!</definedName>
    <definedName name="CS_160" localSheetId="12">#REF!</definedName>
    <definedName name="CS_160" localSheetId="6">#REF!</definedName>
    <definedName name="CS_160" localSheetId="0">#REF!</definedName>
    <definedName name="CS_160" localSheetId="5">#REF!</definedName>
    <definedName name="CS_160">#REF!</definedName>
    <definedName name="CS_20" localSheetId="10">#REF!</definedName>
    <definedName name="CS_20" localSheetId="12">#REF!</definedName>
    <definedName name="CS_20" localSheetId="6">#REF!</definedName>
    <definedName name="CS_20" localSheetId="0">#REF!</definedName>
    <definedName name="CS_20" localSheetId="5">#REF!</definedName>
    <definedName name="CS_20">#REF!</definedName>
    <definedName name="CS_30" localSheetId="10">#REF!</definedName>
    <definedName name="CS_30" localSheetId="12">#REF!</definedName>
    <definedName name="CS_30" localSheetId="6">#REF!</definedName>
    <definedName name="CS_30" localSheetId="0">#REF!</definedName>
    <definedName name="CS_30" localSheetId="5">#REF!</definedName>
    <definedName name="CS_30">#REF!</definedName>
    <definedName name="CS_40" localSheetId="10">#REF!</definedName>
    <definedName name="CS_40" localSheetId="12">#REF!</definedName>
    <definedName name="CS_40" localSheetId="6">#REF!</definedName>
    <definedName name="CS_40" localSheetId="0">#REF!</definedName>
    <definedName name="CS_40" localSheetId="5">#REF!</definedName>
    <definedName name="CS_40">#REF!</definedName>
    <definedName name="CS_40S" localSheetId="10">#REF!</definedName>
    <definedName name="CS_40S" localSheetId="12">#REF!</definedName>
    <definedName name="CS_40S" localSheetId="6">#REF!</definedName>
    <definedName name="CS_40S" localSheetId="0">#REF!</definedName>
    <definedName name="CS_40S" localSheetId="5">#REF!</definedName>
    <definedName name="CS_40S">#REF!</definedName>
    <definedName name="CS_5S" localSheetId="10">#REF!</definedName>
    <definedName name="CS_5S" localSheetId="12">#REF!</definedName>
    <definedName name="CS_5S" localSheetId="6">#REF!</definedName>
    <definedName name="CS_5S" localSheetId="0">#REF!</definedName>
    <definedName name="CS_5S" localSheetId="5">#REF!</definedName>
    <definedName name="CS_5S">#REF!</definedName>
    <definedName name="CS_60" localSheetId="10">#REF!</definedName>
    <definedName name="CS_60" localSheetId="12">#REF!</definedName>
    <definedName name="CS_60" localSheetId="6">#REF!</definedName>
    <definedName name="CS_60" localSheetId="0">#REF!</definedName>
    <definedName name="CS_60" localSheetId="5">#REF!</definedName>
    <definedName name="CS_60">#REF!</definedName>
    <definedName name="CS_80" localSheetId="10">#REF!</definedName>
    <definedName name="CS_80" localSheetId="12">#REF!</definedName>
    <definedName name="CS_80" localSheetId="6">#REF!</definedName>
    <definedName name="CS_80" localSheetId="0">#REF!</definedName>
    <definedName name="CS_80" localSheetId="5">#REF!</definedName>
    <definedName name="CS_80">#REF!</definedName>
    <definedName name="CS_80S" localSheetId="10">#REF!</definedName>
    <definedName name="CS_80S" localSheetId="12">#REF!</definedName>
    <definedName name="CS_80S" localSheetId="6">#REF!</definedName>
    <definedName name="CS_80S" localSheetId="0">#REF!</definedName>
    <definedName name="CS_80S" localSheetId="5">#REF!</definedName>
    <definedName name="CS_80S">#REF!</definedName>
    <definedName name="CS_STD" localSheetId="10">#REF!</definedName>
    <definedName name="CS_STD" localSheetId="12">#REF!</definedName>
    <definedName name="CS_STD" localSheetId="6">#REF!</definedName>
    <definedName name="CS_STD" localSheetId="0">#REF!</definedName>
    <definedName name="CS_STD" localSheetId="5">#REF!</definedName>
    <definedName name="CS_STD">#REF!</definedName>
    <definedName name="CS_XS" localSheetId="10">#REF!</definedName>
    <definedName name="CS_XS" localSheetId="12">#REF!</definedName>
    <definedName name="CS_XS" localSheetId="6">#REF!</definedName>
    <definedName name="CS_XS" localSheetId="0">#REF!</definedName>
    <definedName name="CS_XS" localSheetId="5">#REF!</definedName>
    <definedName name="CS_XS">#REF!</definedName>
    <definedName name="CS_XXS" localSheetId="10">#REF!</definedName>
    <definedName name="CS_XXS" localSheetId="12">#REF!</definedName>
    <definedName name="CS_XXS" localSheetId="6">#REF!</definedName>
    <definedName name="CS_XXS" localSheetId="0">#REF!</definedName>
    <definedName name="CS_XXS" localSheetId="5">#REF!</definedName>
    <definedName name="CS_XXS">#REF!</definedName>
    <definedName name="cv" localSheetId="10" hidden="1">{"'TDTGT (theo Dphuong)'!$A$4:$F$75"}</definedName>
    <definedName name="cv" localSheetId="12" hidden="1">{"'TDTGT (theo Dphuong)'!$A$4:$F$75"}</definedName>
    <definedName name="cv" localSheetId="6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10">#REF!</definedName>
    <definedName name="cx" localSheetId="0">#REF!</definedName>
    <definedName name="cx" localSheetId="5">#REF!</definedName>
    <definedName name="cx">#REF!</definedName>
    <definedName name="d" localSheetId="10" hidden="1">#REF!</definedName>
    <definedName name="d" localSheetId="12" hidden="1">#REF!</definedName>
    <definedName name="d" localSheetId="6" hidden="1">#REF!</definedName>
    <definedName name="d" localSheetId="0" hidden="1">#REF!</definedName>
    <definedName name="d" localSheetId="5" hidden="1">#REF!</definedName>
    <definedName name="d" hidden="1">#REF!</definedName>
    <definedName name="dd" localSheetId="10">#REF!</definedName>
    <definedName name="dd" localSheetId="12">#REF!</definedName>
    <definedName name="dd" localSheetId="6">#REF!</definedName>
    <definedName name="dd">#REF!</definedName>
    <definedName name="df" localSheetId="10" hidden="1">#REF!</definedName>
    <definedName name="df" localSheetId="12" hidden="1">#REF!</definedName>
    <definedName name="df" localSheetId="6" hidden="1">#REF!</definedName>
    <definedName name="df" localSheetId="0" hidden="1">#REF!</definedName>
    <definedName name="df" localSheetId="5" hidden="1">#REF!</definedName>
    <definedName name="df" hidden="1">#REF!</definedName>
    <definedName name="dg" localSheetId="10">#REF!</definedName>
    <definedName name="dg" localSheetId="12">#REF!</definedName>
    <definedName name="dg" localSheetId="6">#REF!</definedName>
    <definedName name="dg">#REF!</definedName>
    <definedName name="dien" localSheetId="10">#REF!</definedName>
    <definedName name="dien" localSheetId="12">#REF!</definedName>
    <definedName name="dien" localSheetId="6">#REF!</definedName>
    <definedName name="dien">#REF!</definedName>
    <definedName name="dn" localSheetId="10" hidden="1">{"'TDTGT (theo Dphuong)'!$A$4:$F$75"}</definedName>
    <definedName name="dn" localSheetId="12" hidden="1">{"'TDTGT (theo Dphuong)'!$A$4:$F$75"}</definedName>
    <definedName name="dn" localSheetId="6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10">#REF!</definedName>
    <definedName name="ffddg" localSheetId="12">#REF!</definedName>
    <definedName name="ffddg">#REF!</definedName>
    <definedName name="FP" localSheetId="6">'[1]COAT&amp;WRAP-QIOT-#3'!#REF!</definedName>
    <definedName name="FP" localSheetId="0">'[2]COAT&amp;WRAP-QIOT-#3'!#REF!</definedName>
    <definedName name="FP">'[2]COAT&amp;WRAP-QIOT-#3'!#REF!</definedName>
    <definedName name="h" localSheetId="10" hidden="1">{"'TDTGT (theo Dphuong)'!$A$4:$F$75"}</definedName>
    <definedName name="h" localSheetId="12" hidden="1">{"'TDTGT (theo Dphuong)'!$A$4:$F$75"}</definedName>
    <definedName name="h" localSheetId="6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10">#REF!</definedName>
    <definedName name="hab" localSheetId="0">#REF!</definedName>
    <definedName name="hab" localSheetId="5">#REF!</definedName>
    <definedName name="hab">#REF!</definedName>
    <definedName name="habac" localSheetId="10">#REF!</definedName>
    <definedName name="habac" localSheetId="12">#REF!</definedName>
    <definedName name="habac" localSheetId="6">#REF!</definedName>
    <definedName name="habac" localSheetId="0">#REF!</definedName>
    <definedName name="habac" localSheetId="5">#REF!</definedName>
    <definedName name="habac">#REF!</definedName>
    <definedName name="Habac1">'[6]7 THAI NGUYEN'!$A$11</definedName>
    <definedName name="hhg" localSheetId="10">#REF!</definedName>
    <definedName name="hhg" localSheetId="12">#REF!</definedName>
    <definedName name="hhg" localSheetId="6">#REF!</definedName>
    <definedName name="hhg" localSheetId="0">#REF!</definedName>
    <definedName name="hhg" localSheetId="5">#REF!</definedName>
    <definedName name="hhg">#REF!</definedName>
    <definedName name="HTML_CodePage" hidden="1">1252</definedName>
    <definedName name="HTML_Control" localSheetId="10" hidden="1">{"'TDTGT (theo Dphuong)'!$A$4:$F$75"}</definedName>
    <definedName name="HTML_Control" localSheetId="12" hidden="1">{"'TDTGT (theo Dphuong)'!$A$4:$F$75"}</definedName>
    <definedName name="HTML_Control" localSheetId="6" hidden="1">{"'TDTGT (theo Dphuong)'!$A$4:$F$75"}</definedName>
    <definedName name="HTML_Control" localSheetId="9" hidden="1">{"'TDTGT (theo Dphuong)'!$A$4:$F$75"}</definedName>
    <definedName name="HTML_Control" localSheetId="0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0" hidden="1">{#N/A,#N/A,FALSE,"Chung"}</definedName>
    <definedName name="i" localSheetId="12" hidden="1">{#N/A,#N/A,FALSE,"Chung"}</definedName>
    <definedName name="i" localSheetId="6" hidden="1">{#N/A,#N/A,FALSE,"Chung"}</definedName>
    <definedName name="i" localSheetId="9" hidden="1">{#N/A,#N/A,FALSE,"Chung"}</definedName>
    <definedName name="i" hidden="1">{#N/A,#N/A,FALSE,"Chung"}</definedName>
    <definedName name="IO" localSheetId="6">'[1]COAT&amp;WRAP-QIOT-#3'!#REF!</definedName>
    <definedName name="IO" localSheetId="0">'[2]COAT&amp;WRAP-QIOT-#3'!#REF!</definedName>
    <definedName name="IO">'[2]COAT&amp;WRAP-QIOT-#3'!#REF!</definedName>
    <definedName name="kjh" localSheetId="10" hidden="1">{#N/A,#N/A,FALSE,"Chung"}</definedName>
    <definedName name="kjh" localSheetId="12" hidden="1">{#N/A,#N/A,FALSE,"Chung"}</definedName>
    <definedName name="kjh" localSheetId="6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10">#REF!</definedName>
    <definedName name="kjhjfhdjkfndfndf" localSheetId="12">#REF!</definedName>
    <definedName name="kjhjfhdjkfndfndf" localSheetId="6">#REF!</definedName>
    <definedName name="kjhjfhdjkfndfndf" localSheetId="0">#REF!</definedName>
    <definedName name="kjhjfhdjkfndfndf" localSheetId="5">#REF!</definedName>
    <definedName name="kjhjfhdjkfndfndf">#REF!</definedName>
    <definedName name="m" localSheetId="10" hidden="1">{"'TDTGT (theo Dphuong)'!$A$4:$F$75"}</definedName>
    <definedName name="m" localSheetId="12" hidden="1">{"'TDTGT (theo Dphuong)'!$A$4:$F$75"}</definedName>
    <definedName name="m" localSheetId="6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6">'[1]COAT&amp;WRAP-QIOT-#3'!#REF!</definedName>
    <definedName name="MAT" localSheetId="0">'[2]COAT&amp;WRAP-QIOT-#3'!#REF!</definedName>
    <definedName name="MAT">'[2]COAT&amp;WRAP-QIOT-#3'!#REF!</definedName>
    <definedName name="mc" localSheetId="10">#REF!</definedName>
    <definedName name="mc" localSheetId="12">#REF!</definedName>
    <definedName name="mc" localSheetId="6">#REF!</definedName>
    <definedName name="mc" localSheetId="0">#REF!</definedName>
    <definedName name="mc" localSheetId="5">#REF!</definedName>
    <definedName name="mc">#REF!</definedName>
    <definedName name="MF" localSheetId="6">'[1]COAT&amp;WRAP-QIOT-#3'!#REF!</definedName>
    <definedName name="MF" localSheetId="0">'[2]COAT&amp;WRAP-QIOT-#3'!#REF!</definedName>
    <definedName name="MF">'[2]COAT&amp;WRAP-QIOT-#3'!#REF!</definedName>
    <definedName name="mnh">'[7]2.74'!#REF!</definedName>
    <definedName name="n">'[7]2.74'!#REF!</definedName>
    <definedName name="nhan" localSheetId="10">#REF!</definedName>
    <definedName name="nhan" localSheetId="12">#REF!</definedName>
    <definedName name="nhan" localSheetId="6">#REF!</definedName>
    <definedName name="nhan" localSheetId="0">#REF!</definedName>
    <definedName name="nhan" localSheetId="5">#REF!</definedName>
    <definedName name="nhan">#REF!</definedName>
    <definedName name="Nhan_xet_cua_dai">"Picture 1"</definedName>
    <definedName name="nuoc" localSheetId="10">#REF!</definedName>
    <definedName name="nuoc" localSheetId="12">#REF!</definedName>
    <definedName name="nuoc" localSheetId="6">#REF!</definedName>
    <definedName name="nuoc">#REF!</definedName>
    <definedName name="oanh" localSheetId="10" hidden="1">{#N/A,#N/A,FALSE,"Chung"}</definedName>
    <definedName name="oanh" localSheetId="12" hidden="1">{#N/A,#N/A,FALSE,"Chung"}</definedName>
    <definedName name="oanh" localSheetId="6" hidden="1">{#N/A,#N/A,FALSE,"Chung"}</definedName>
    <definedName name="oanh" localSheetId="9" hidden="1">{#N/A,#N/A,FALSE,"Chung"}</definedName>
    <definedName name="oanh" localSheetId="0" hidden="1">{#N/A,#N/A,FALSE,"Chung"}</definedName>
    <definedName name="oanh" localSheetId="5" hidden="1">{#N/A,#N/A,FALSE,"Chung"}</definedName>
    <definedName name="oanh" hidden="1">{#N/A,#N/A,FALSE,"Chung"}</definedName>
    <definedName name="P" localSheetId="6">'[1]PNT-QUOT-#3'!#REF!</definedName>
    <definedName name="P" localSheetId="0">'[2]PNT-QUOT-#3'!#REF!</definedName>
    <definedName name="P">'[2]PNT-QUOT-#3'!#REF!</definedName>
    <definedName name="PEJM" localSheetId="6">'[1]COAT&amp;WRAP-QIOT-#3'!#REF!</definedName>
    <definedName name="PEJM" localSheetId="0">'[2]COAT&amp;WRAP-QIOT-#3'!#REF!</definedName>
    <definedName name="PEJM">'[2]COAT&amp;WRAP-QIOT-#3'!#REF!</definedName>
    <definedName name="PF" localSheetId="6">'[1]PNT-QUOT-#3'!#REF!</definedName>
    <definedName name="PF" localSheetId="0">'[2]PNT-QUOT-#3'!#REF!</definedName>
    <definedName name="PF">'[2]PNT-QUOT-#3'!#REF!</definedName>
    <definedName name="PM" localSheetId="6">[8]IBASE!$AH$16:$AV$110</definedName>
    <definedName name="PM">[9]IBASE!$AH$16:$AV$110</definedName>
    <definedName name="Print_Area_MI" localSheetId="6">[10]ESTI.!$A$1:$U$52</definedName>
    <definedName name="Print_Area_MI" localSheetId="0">[11]ESTI.!$A$1:$U$52</definedName>
    <definedName name="Print_Area_MI">[12]ESTI.!$A$1:$U$52</definedName>
    <definedName name="_xlnm.Print_Titles">'[13]TiÕn ®é thùc hiÖn KC'!#REF!</definedName>
    <definedName name="pt" localSheetId="10">#REF!</definedName>
    <definedName name="pt" localSheetId="12">#REF!</definedName>
    <definedName name="pt" localSheetId="6">#REF!</definedName>
    <definedName name="pt">#REF!</definedName>
    <definedName name="ptr" localSheetId="10">#REF!</definedName>
    <definedName name="ptr" localSheetId="12">#REF!</definedName>
    <definedName name="ptr" localSheetId="6">#REF!</definedName>
    <definedName name="ptr">#REF!</definedName>
    <definedName name="ptvt">'[14]ma-pt'!$A$6:$IV$228</definedName>
    <definedName name="qưeqwrqw" localSheetId="10" hidden="1">{#N/A,#N/A,FALSE,"Chung"}</definedName>
    <definedName name="qưeqwrqw" localSheetId="12" hidden="1">{#N/A,#N/A,FALSE,"Chung"}</definedName>
    <definedName name="qưeqwrqw" localSheetId="6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6">'[1]COAT&amp;WRAP-QIOT-#3'!#REF!</definedName>
    <definedName name="RT" localSheetId="0">'[2]COAT&amp;WRAP-QIOT-#3'!#REF!</definedName>
    <definedName name="RT">'[2]COAT&amp;WRAP-QIOT-#3'!#REF!</definedName>
    <definedName name="SB" localSheetId="6">[8]IBASE!$AH$7:$AL$14</definedName>
    <definedName name="SB">[9]IBASE!$AH$7:$AL$14</definedName>
    <definedName name="SORT" localSheetId="10">#REF!</definedName>
    <definedName name="SORT" localSheetId="12">#REF!</definedName>
    <definedName name="SORT" localSheetId="6">#REF!</definedName>
    <definedName name="SORT" localSheetId="0">#REF!</definedName>
    <definedName name="SORT" localSheetId="5">#REF!</definedName>
    <definedName name="SORT">#REF!</definedName>
    <definedName name="SORT_AREA" localSheetId="6">'[10]DI-ESTI'!$A$8:$R$489</definedName>
    <definedName name="SORT_AREA" localSheetId="0">'[11]DI-ESTI'!$A$8:$R$489</definedName>
    <definedName name="SORT_AREA">'[12]DI-ESTI'!$A$8:$R$489</definedName>
    <definedName name="SP" localSheetId="6">'[1]PNT-QUOT-#3'!#REF!</definedName>
    <definedName name="SP" localSheetId="0">'[2]PNT-QUOT-#3'!#REF!</definedName>
    <definedName name="SP">'[2]PNT-QUOT-#3'!#REF!</definedName>
    <definedName name="sss" localSheetId="10">#REF!</definedName>
    <definedName name="sss" localSheetId="12">#REF!</definedName>
    <definedName name="sss" localSheetId="6">#REF!</definedName>
    <definedName name="sss" localSheetId="0">#REF!</definedName>
    <definedName name="sss" localSheetId="5">#REF!</definedName>
    <definedName name="sss">#REF!</definedName>
    <definedName name="TBA" localSheetId="10">#REF!</definedName>
    <definedName name="TBA" localSheetId="12">#REF!</definedName>
    <definedName name="TBA" localSheetId="6">#REF!</definedName>
    <definedName name="TBA" localSheetId="0">#REF!</definedName>
    <definedName name="TBA" localSheetId="5">#REF!</definedName>
    <definedName name="TBA">#REF!</definedName>
    <definedName name="td" localSheetId="10">#REF!</definedName>
    <definedName name="td" localSheetId="12">#REF!</definedName>
    <definedName name="td" localSheetId="6">#REF!</definedName>
    <definedName name="td">#REF!</definedName>
    <definedName name="th_bl" localSheetId="10">#REF!</definedName>
    <definedName name="th_bl" localSheetId="12">#REF!</definedName>
    <definedName name="th_bl" localSheetId="6">#REF!</definedName>
    <definedName name="th_bl" localSheetId="0">#REF!</definedName>
    <definedName name="th_bl" localSheetId="5">#REF!</definedName>
    <definedName name="th_bl">#REF!</definedName>
    <definedName name="thanh" localSheetId="10" hidden="1">{"'TDTGT (theo Dphuong)'!$A$4:$F$75"}</definedName>
    <definedName name="thanh" localSheetId="12" hidden="1">{"'TDTGT (theo Dphuong)'!$A$4:$F$75"}</definedName>
    <definedName name="thanh" localSheetId="6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6">'[1]COAT&amp;WRAP-QIOT-#3'!#REF!</definedName>
    <definedName name="THK" localSheetId="0">'[2]COAT&amp;WRAP-QIOT-#3'!#REF!</definedName>
    <definedName name="THK">'[2]COAT&amp;WRAP-QIOT-#3'!#REF!</definedName>
    <definedName name="Tnghiep" localSheetId="10" hidden="1">{"'TDTGT (theo Dphuong)'!$A$4:$F$75"}</definedName>
    <definedName name="Tnghiep" localSheetId="12" hidden="1">{"'TDTGT (theo Dphuong)'!$A$4:$F$75"}</definedName>
    <definedName name="Tnghiep" localSheetId="6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10">#REF!</definedName>
    <definedName name="ttt" localSheetId="12">#REF!</definedName>
    <definedName name="ttt">#REF!</definedName>
    <definedName name="vfff" localSheetId="10">#REF!</definedName>
    <definedName name="vfff" localSheetId="12">#REF!</definedName>
    <definedName name="vfff" localSheetId="6">#REF!</definedName>
    <definedName name="vfff" localSheetId="0">#REF!</definedName>
    <definedName name="vfff" localSheetId="5">#REF!</definedName>
    <definedName name="vfff">#REF!</definedName>
    <definedName name="vv" localSheetId="10" hidden="1">{"'TDTGT (theo Dphuong)'!$A$4:$F$75"}</definedName>
    <definedName name="vv" localSheetId="12" hidden="1">{"'TDTGT (theo Dphuong)'!$A$4:$F$75"}</definedName>
    <definedName name="vv" localSheetId="6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10" hidden="1">{#N/A,#N/A,FALSE,"Chung"}</definedName>
    <definedName name="wrn.thu." localSheetId="12" hidden="1">{#N/A,#N/A,FALSE,"Chung"}</definedName>
    <definedName name="wrn.thu." localSheetId="6" hidden="1">{#N/A,#N/A,FALSE,"Chung"}</definedName>
    <definedName name="wrn.thu." localSheetId="9" hidden="1">{#N/A,#N/A,FALSE,"Chung"}</definedName>
    <definedName name="wrn.thu." localSheetId="0" hidden="1">{#N/A,#N/A,FALSE,"Chung"}</definedName>
    <definedName name="wrn.thu." localSheetId="5" hidden="1">{#N/A,#N/A,FALSE,"Chung"}</definedName>
    <definedName name="wrn.thu." hidden="1">{#N/A,#N/A,FALSE,"Chung"}</definedName>
    <definedName name="xd">'[15]7 THAI NGUYEN'!$A$11</definedName>
    <definedName name="ZYX" localSheetId="10">#REF!</definedName>
    <definedName name="ZYX" localSheetId="12">#REF!</definedName>
    <definedName name="ZYX" localSheetId="6">#REF!</definedName>
    <definedName name="ZYX" localSheetId="0">#REF!</definedName>
    <definedName name="ZYX" localSheetId="5">#REF!</definedName>
    <definedName name="ZYX">#REF!</definedName>
    <definedName name="ZZZ" localSheetId="10">#REF!</definedName>
    <definedName name="ZZZ" localSheetId="12">#REF!</definedName>
    <definedName name="ZZZ" localSheetId="6">#REF!</definedName>
    <definedName name="ZZZ" localSheetId="0">#REF!</definedName>
    <definedName name="ZZZ" localSheetId="5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E13" i="12"/>
  <c r="E16"/>
  <c r="E17"/>
  <c r="D7"/>
  <c r="C7"/>
  <c r="E12"/>
  <c r="E11"/>
  <c r="E10"/>
  <c r="E15"/>
  <c r="E18"/>
  <c r="E19"/>
  <c r="P8" i="10" l="1"/>
  <c r="Q8"/>
  <c r="P9"/>
  <c r="Q9"/>
  <c r="D10"/>
  <c r="G10"/>
  <c r="J10"/>
  <c r="O10"/>
  <c r="P10"/>
  <c r="Q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N8" i="9"/>
  <c r="P8"/>
  <c r="Q8"/>
  <c r="M9"/>
  <c r="N9"/>
  <c r="P9"/>
  <c r="Q9"/>
  <c r="D10"/>
  <c r="Q10" s="1"/>
  <c r="G10"/>
  <c r="J10"/>
  <c r="J12" s="1"/>
  <c r="N10"/>
  <c r="O10"/>
  <c r="O12" s="1"/>
  <c r="D11"/>
  <c r="E11"/>
  <c r="G11"/>
  <c r="Q11" s="1"/>
  <c r="H11"/>
  <c r="J11"/>
  <c r="M11"/>
  <c r="N11"/>
  <c r="O11"/>
  <c r="G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Q12" l="1"/>
  <c r="D12"/>
  <c r="C28" i="2"/>
  <c r="C29"/>
  <c r="C30"/>
  <c r="C31"/>
  <c r="C32"/>
  <c r="C33"/>
  <c r="C34"/>
  <c r="C35"/>
  <c r="C36"/>
  <c r="C37"/>
  <c r="C38"/>
  <c r="C39"/>
  <c r="C27" l="1"/>
  <c r="C26"/>
  <c r="C25"/>
  <c r="C24"/>
  <c r="C23"/>
  <c r="C22"/>
  <c r="C21"/>
  <c r="C20"/>
  <c r="C19"/>
  <c r="C18"/>
  <c r="C17"/>
  <c r="C16"/>
  <c r="C15"/>
  <c r="C14"/>
  <c r="C13"/>
  <c r="C12"/>
  <c r="C11"/>
  <c r="C10"/>
  <c r="C9"/>
</calcChain>
</file>

<file path=xl/sharedStrings.xml><?xml version="1.0" encoding="utf-8"?>
<sst xmlns="http://schemas.openxmlformats.org/spreadsheetml/2006/main" count="586" uniqueCount="387">
  <si>
    <t xml:space="preserve">2. Chỉ số sản xuất công nghiệp </t>
  </si>
  <si>
    <t>Đơn vị tính:%</t>
  </si>
  <si>
    <t xml:space="preserve">cùng kỳ </t>
  </si>
  <si>
    <t>Toàn ngành công nghiệp</t>
  </si>
  <si>
    <t>Khai khoáng</t>
  </si>
  <si>
    <t>Khai thác than cứng và than non</t>
  </si>
  <si>
    <t>Khai thác dầu thô và khí đốt tự nhiên</t>
  </si>
  <si>
    <t>Khai khoáng khác</t>
  </si>
  <si>
    <t>Công nghiệp chế biến, chế tạo</t>
  </si>
  <si>
    <t>Sản xuất chế biến thực phẩm</t>
  </si>
  <si>
    <t>Sản xuất đồ uống</t>
  </si>
  <si>
    <t>Sản xuất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</si>
  <si>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</si>
  <si>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</si>
  <si>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</si>
  <si>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</si>
  <si>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</si>
  <si>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</si>
  <si>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</si>
  <si>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</si>
  <si>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</si>
  <si>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</si>
  <si>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</si>
  <si>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</si>
  <si>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</si>
  <si>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</si>
  <si>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</si>
  <si>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</si>
  <si>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</si>
  <si>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3. Một số sản phẩm chủ yếu của ngành công nghiệp</t>
  </si>
  <si>
    <t>Đơn vị</t>
  </si>
  <si>
    <t>Thực hiện</t>
  </si>
  <si>
    <t>Ước tính</t>
  </si>
  <si>
    <t>tính</t>
  </si>
  <si>
    <t>năm</t>
  </si>
  <si>
    <t>Than đá (than sạch)</t>
  </si>
  <si>
    <t>Nghìn tấn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</si>
  <si>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</si>
  <si>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</si>
  <si>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</si>
  <si>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</si>
  <si>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</si>
  <si>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</si>
  <si>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</si>
  <si>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</si>
  <si>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</si>
  <si>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</si>
  <si>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</si>
  <si>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</si>
  <si>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</si>
  <si>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</si>
  <si>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</si>
  <si>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</si>
  <si>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hoặc sợi nhân tạo</t>
  </si>
  <si>
    <t>Quần áo mặc thường</t>
  </si>
  <si>
    <t>Triệu cái</t>
  </si>
  <si>
    <t>Triệu đôi</t>
  </si>
  <si>
    <t>Phân Ure</t>
  </si>
  <si>
    <t>Phân hỗn hợp N.P.K</t>
  </si>
  <si>
    <t xml:space="preserve">Sơn hoá học </t>
  </si>
  <si>
    <t>Dầu gội đầu, dầu xả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</si>
  <si>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</si>
  <si>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</si>
  <si>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</si>
  <si>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</si>
  <si>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</si>
  <si>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</si>
  <si>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</si>
  <si>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</si>
  <si>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</si>
  <si>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</si>
  <si>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</si>
  <si>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</si>
  <si>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</si>
  <si>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</si>
  <si>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tiêu thụ và tồn kho ngành công nghiệp chế biến, chế tạo</t>
  </si>
  <si>
    <t>Chỉ số</t>
  </si>
  <si>
    <t xml:space="preserve">Chỉ số </t>
  </si>
  <si>
    <t>tiêu thụ</t>
  </si>
  <si>
    <t>tồn kho thời</t>
  </si>
  <si>
    <t xml:space="preserve"> thời điểm</t>
  </si>
  <si>
    <t>so với</t>
  </si>
  <si>
    <t>so với cùng</t>
  </si>
  <si>
    <t xml:space="preserve">tháng trước </t>
  </si>
  <si>
    <t>tháng trước</t>
  </si>
  <si>
    <t>Toàn ngành chế biến, chế tạo</t>
  </si>
  <si>
    <t>Sản xuất sản phẩm thuốc lá</t>
  </si>
  <si>
    <t>Sản xuất hóa chất và sản phẩm hóa chất</t>
  </si>
  <si>
    <t>Sản xuất thuốc, hóa dược và dược liệu</t>
  </si>
  <si>
    <t>SX sản phẩm từ khoáng phi kim loại khác</t>
  </si>
  <si>
    <t>năm 2014</t>
  </si>
  <si>
    <t>Cộng dồn</t>
  </si>
  <si>
    <t>với cùng kỳ</t>
  </si>
  <si>
    <t>Chỉ số sử dụng</t>
  </si>
  <si>
    <t>lao động thời điểm</t>
  </si>
  <si>
    <t>cùng thời điểm</t>
  </si>
  <si>
    <t>Cung cấp nước; hoạt động quản lý
và xử lý rác thải, nước thải</t>
  </si>
  <si>
    <t>Hoạt động thu gom, xử lý và tiêu huỷ rác thải;
tái chế phế liệu</t>
  </si>
  <si>
    <t>2015 so với</t>
  </si>
  <si>
    <t>năm 2015</t>
  </si>
  <si>
    <t>2014 (%)</t>
  </si>
  <si>
    <t>2015 so</t>
  </si>
  <si>
    <t>năm 2014 (%)</t>
  </si>
  <si>
    <t>Triệu m3</t>
  </si>
  <si>
    <t>Triệu m2</t>
  </si>
  <si>
    <t>Giày, dép da</t>
  </si>
  <si>
    <t xml:space="preserve"> cùng kỳ 2014</t>
  </si>
  <si>
    <t xml:space="preserve">5. Chỉ số sử dụng lao động của doanh nghiệp công nghiệp </t>
  </si>
  <si>
    <t>cùng kì năm</t>
  </si>
  <si>
    <t>10 tháng năm</t>
  </si>
  <si>
    <t>tháng 10</t>
  </si>
  <si>
    <t>10 tháng</t>
  </si>
  <si>
    <t>Tháng 11 năm</t>
  </si>
  <si>
    <t>tháng 11</t>
  </si>
  <si>
    <t>11 tháng</t>
  </si>
  <si>
    <t xml:space="preserve"> tháng 10</t>
  </si>
  <si>
    <t xml:space="preserve">10 tháng </t>
  </si>
  <si>
    <t>điểm 01/11/2015</t>
  </si>
  <si>
    <t>01/11/2015</t>
  </si>
  <si>
    <t>11 tháng năm</t>
  </si>
  <si>
    <t>Hải Dương</t>
  </si>
  <si>
    <t>Bắc Ninh</t>
  </si>
  <si>
    <t>Phú Thọ</t>
  </si>
  <si>
    <t>Bình Định</t>
  </si>
  <si>
    <t>Cần Thơ</t>
  </si>
  <si>
    <t>Khánh Hòa</t>
  </si>
  <si>
    <t>Thái Bình</t>
  </si>
  <si>
    <t>Hà Tĩnh</t>
  </si>
  <si>
    <t>Quảng Nam</t>
  </si>
  <si>
    <t>Thanh Hóa</t>
  </si>
  <si>
    <t>Đà Nẵng</t>
  </si>
  <si>
    <t>Kiên Giang</t>
  </si>
  <si>
    <t>Hải Phòng</t>
  </si>
  <si>
    <t>Đồng Nai</t>
  </si>
  <si>
    <t>Bà Rịa - Vũng Tàu</t>
  </si>
  <si>
    <t>Vĩnh Phúc</t>
  </si>
  <si>
    <t>Nghệ An</t>
  </si>
  <si>
    <t>Bình Dương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</si>
  <si>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</si>
  <si>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</si>
  <si>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</si>
  <si>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</si>
  <si>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</si>
  <si>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</si>
  <si>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</si>
  <si>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</si>
  <si>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</si>
  <si>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</si>
  <si>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</si>
  <si>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hóa, Thể thao và Du lịch</t>
  </si>
  <si>
    <t>Bộ Tài nguyên và Môi trường</t>
  </si>
  <si>
    <t>Bộ Giáo dục - Đào tạo</t>
  </si>
  <si>
    <t>Bộ Y tế</t>
  </si>
  <si>
    <t>Bộ Xây dựng</t>
  </si>
  <si>
    <t>Bộ NN và PTNT</t>
  </si>
  <si>
    <t>Bộ Giao thông Vận tải</t>
  </si>
  <si>
    <t>Trong đó:</t>
  </si>
  <si>
    <t>Trung ương</t>
  </si>
  <si>
    <t>TỔNG SỐ</t>
  </si>
  <si>
    <t>năm 2015 (%)</t>
  </si>
  <si>
    <t>với kế hoạch</t>
  </si>
  <si>
    <t>năm 2015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</si>
  <si>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</si>
  <si>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</si>
  <si>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6. Vốn đầu tư thực hiện từ nguồn ngân sách Nhà nước</t>
  </si>
  <si>
    <t>LẠM PHÁT CƠ BẢN</t>
  </si>
  <si>
    <t>CHỈ SỐ GIÁ ĐÔ LA MỸ</t>
  </si>
  <si>
    <t>CHỈ SỐ GIÁ VÀNG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</si>
  <si>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</si>
  <si>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</si>
  <si>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</si>
  <si>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</si>
  <si>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</si>
  <si>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</si>
  <si>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</si>
  <si>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</si>
  <si>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</si>
  <si>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</si>
  <si>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</si>
  <si>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</si>
  <si>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</si>
  <si>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</si>
  <si>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</si>
  <si>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</si>
  <si>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</si>
  <si>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2014</t>
  </si>
  <si>
    <t>(2009)</t>
  </si>
  <si>
    <t>năm 2015 so với</t>
  </si>
  <si>
    <t>Tháng 10</t>
  </si>
  <si>
    <t>Tháng 12</t>
  </si>
  <si>
    <t>Tháng 11</t>
  </si>
  <si>
    <t>Kỳ gốc</t>
  </si>
  <si>
    <t>Chỉ số giá 11 tháng</t>
  </si>
  <si>
    <t>Tháng 11 năm 2015 so với: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</si>
  <si>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</si>
  <si>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   và lạm phát cơ bản tháng 11 năm 2015</t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</si>
  <si>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</si>
  <si>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</si>
  <si>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</si>
  <si>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</si>
  <si>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</si>
  <si>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</si>
  <si>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</si>
  <si>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11 tháng năm
2015 so với cùng
kỳ năm 2014 (%)</t>
  </si>
  <si>
    <t>Ước tính 11 tháng
năm 2015</t>
  </si>
  <si>
    <t>Ước tính
tháng 11
năm 2015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</si>
  <si>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</si>
  <si>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</si>
  <si>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</si>
  <si>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</si>
  <si>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</si>
  <si>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</si>
  <si>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 xml:space="preserve">  Phân theo cấp quản lý</t>
  </si>
  <si>
    <t>Ngoài nước</t>
  </si>
  <si>
    <t>Trong nước</t>
  </si>
  <si>
    <t xml:space="preserve">  Phân theo khu vực vận tải</t>
  </si>
  <si>
    <t>Tổng số</t>
  </si>
  <si>
    <t>Triệu tấn.km</t>
  </si>
  <si>
    <t>B. HÀNG HÓA</t>
  </si>
  <si>
    <t>Triệu HK.km</t>
  </si>
  <si>
    <t xml:space="preserve"> Nghìn HK</t>
  </si>
  <si>
    <t>A. HÀNH KHÁCH</t>
  </si>
  <si>
    <t>Luân chuyển</t>
  </si>
  <si>
    <t>Vận chuyển</t>
  </si>
  <si>
    <t>11 tháng năm 2015 so với
cùng kỳ năm trước (%)</t>
  </si>
  <si>
    <t>Thực hiện 11 tháng
năm 2015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</si>
  <si>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</si>
  <si>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</si>
  <si>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</si>
  <si>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</si>
  <si>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</si>
  <si>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</si>
  <si>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</si>
  <si>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</si>
  <si>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</si>
  <si>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</si>
  <si>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</si>
  <si>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</si>
  <si>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</si>
  <si>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</si>
  <si>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</si>
  <si>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</si>
  <si>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</si>
  <si>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</si>
  <si>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</si>
  <si>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</si>
  <si>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</si>
  <si>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</si>
  <si>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</si>
  <si>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</si>
  <si>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</si>
  <si>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</si>
  <si>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</si>
  <si>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</si>
  <si>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</si>
  <si>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</si>
  <si>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</si>
  <si>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</si>
  <si>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</si>
  <si>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</si>
  <si>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utt10</t>
  </si>
  <si>
    <t>Trị giá</t>
  </si>
  <si>
    <t>Lượng</t>
  </si>
  <si>
    <t>Cộng dồn
11 tháng
năm 2015</t>
  </si>
  <si>
    <t>Ước tính
tháng 11
năm 2015</t>
  </si>
  <si>
    <t>Thực hiện
tháng 10
năm 2015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</si>
  <si>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</si>
  <si>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t>9. Hàng hóa xuất khẩu</t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</si>
  <si>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</si>
  <si>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</si>
  <si>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</si>
  <si>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</si>
  <si>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</si>
  <si>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</si>
  <si>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</si>
  <si>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</si>
  <si>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</si>
  <si>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</si>
  <si>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</si>
  <si>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</si>
  <si>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</si>
  <si>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</si>
  <si>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</si>
  <si>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</si>
  <si>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</si>
  <si>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</si>
  <si>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</si>
  <si>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</si>
  <si>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</si>
  <si>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</si>
  <si>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</si>
  <si>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</si>
  <si>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</si>
  <si>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</si>
  <si>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</si>
  <si>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</si>
  <si>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</si>
  <si>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10. Hàng hóa nhập khẩu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</si>
  <si>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</si>
  <si>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</si>
  <si>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</si>
  <si>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</si>
  <si>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</si>
  <si>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</si>
  <si>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Phần Lan</t>
  </si>
  <si>
    <t>Na Uy</t>
  </si>
  <si>
    <t>Bỉ</t>
  </si>
  <si>
    <t>Đan Mạch</t>
  </si>
  <si>
    <t>Thụy Sỹ</t>
  </si>
  <si>
    <t>Thụy Điển</t>
  </si>
  <si>
    <t>I-ta-li-a</t>
  </si>
  <si>
    <t>Tây Ban Nha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</si>
  <si>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</si>
  <si>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</si>
  <si>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</si>
  <si>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</si>
  <si>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</si>
  <si>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</si>
  <si>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</si>
  <si>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Ca-na-da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</si>
  <si>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</si>
  <si>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</si>
  <si>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</si>
  <si>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</si>
  <si>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</si>
  <si>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</si>
  <si>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</si>
  <si>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Thái Lan</t>
  </si>
  <si>
    <t>Xin-ga-po</t>
  </si>
  <si>
    <t>Cam-pu-chia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</si>
  <si>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</si>
  <si>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</si>
  <si>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</si>
  <si>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</si>
  <si>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</si>
  <si>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</si>
  <si>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</si>
  <si>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</si>
  <si>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</si>
  <si>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Tháng 11 năm
2015 so với
cùng kỳ năm trước (%)</t>
  </si>
  <si>
    <t>Tháng 11
năm 2015 so
với tháng 10
năm 2015 (%)</t>
  </si>
  <si>
    <t>Thực hiện
11 tháng
năm 2015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</si>
  <si>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</si>
  <si>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</si>
  <si>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13. Khách quốc tế đến Việt Nam</t>
  </si>
  <si>
    <t>Đậu tương</t>
  </si>
  <si>
    <t>Lạc</t>
  </si>
  <si>
    <t>Khoai lang</t>
  </si>
  <si>
    <t>Ngô</t>
  </si>
  <si>
    <t>Miền Nam</t>
  </si>
  <si>
    <t>Miền Bắc</t>
  </si>
  <si>
    <t>Thực hiện kỳ này
so với cùng kỳ
năm trước (%)</t>
  </si>
  <si>
    <t>Thực hiện 
kỳ này</t>
  </si>
  <si>
    <t>Thực hiện cùng
kỳ năm trước</t>
  </si>
  <si>
    <r>
      <rPr>
        <sz val="9"/>
        <rFont val="Arial"/>
        <family val="2"/>
      </rPr>
      <t>Đơn vị tính:</t>
    </r>
    <r>
      <rPr>
        <i/>
        <sz val="9"/>
        <rFont val="Arial"/>
        <family val="2"/>
      </rPr>
      <t xml:space="preserve"> Nghìn ha</t>
    </r>
  </si>
  <si>
    <t>1. Sản xuất nông nghiệp đến ngày 15 tháng 11 năm 2015</t>
  </si>
  <si>
    <t>Tây Ấn thuộc Anh</t>
  </si>
  <si>
    <t>Quần đảo Cay-men</t>
  </si>
  <si>
    <t>Ấn Độ</t>
  </si>
  <si>
    <t>Xây-sen</t>
  </si>
  <si>
    <t>Xa-moa</t>
  </si>
  <si>
    <t>Thổ Nhĩ Kỳ</t>
  </si>
  <si>
    <t>Quần đảo Vigin thuộc Anh</t>
  </si>
  <si>
    <t>Thái Nguyên</t>
  </si>
  <si>
    <t>Bắc Giang</t>
  </si>
  <si>
    <t>Hà Nam</t>
  </si>
  <si>
    <t>Long An</t>
  </si>
  <si>
    <t>Tây Ninh</t>
  </si>
  <si>
    <t>Trà Vinh</t>
  </si>
  <si>
    <t>Phân theo một số địa phương</t>
  </si>
  <si>
    <t xml:space="preserve">     TỔNG SỐ</t>
  </si>
  <si>
    <t>(Triệu USD)</t>
  </si>
  <si>
    <t>(Dự án)</t>
  </si>
  <si>
    <t>Số vốn đăng ký</t>
  </si>
  <si>
    <t xml:space="preserve">Số dự án </t>
  </si>
  <si>
    <t>7. Đầu tư trực tiếp của nước ngoài được cấp phép từ 01/01- 20/11/2015</t>
  </si>
  <si>
    <t>Đơn vị tính: %</t>
  </si>
  <si>
    <t>Hàng hóa và dịch vụ khác</t>
  </si>
  <si>
    <t>11 tháng năm 
2015 so với
cùng kỳ năm
2014 (%)</t>
  </si>
  <si>
    <t>8. Tổng mức bán lẻ hàng hóa và doanh thu dịch vụ tiêu dùng</t>
  </si>
  <si>
    <t xml:space="preserve">11. Chỉ số giá tiêu dùng, chỉ số giá vàng, chỉ số giá đô la Mỹ </t>
  </si>
  <si>
    <t>12. Vận tải hành khách và hàng hoá</t>
  </si>
  <si>
    <t>1. Gieo cấy lúa mùa</t>
  </si>
  <si>
    <t>2. Thu hoạch lúa mùa</t>
  </si>
  <si>
    <t>4. Gieo trồng một số cây vụ đông</t>
  </si>
  <si>
    <t xml:space="preserve">5. Gieo trồng rau, đậu </t>
  </si>
  <si>
    <t>3. Gieo cấy lúa đông xuân ở Đồng bằng sông Cửu Long</t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</si>
</sst>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#,##0.00;\-#,##0.00"/>
    <numFmt numFmtId="167" formatCode="#,##0.0;\-#,##0.0"/>
    <numFmt numFmtId="168" formatCode="_-* #,##0\ _P_t_s_-;\-* #,##0\ _P_t_s_-;_-* &quot;-&quot;\ _P_t_s_-;_-@_-"/>
    <numFmt numFmtId="169" formatCode="\$#,##0\ ;\(\$#,##0\)"/>
    <numFmt numFmtId="170" formatCode="_([$€-2]* #,##0.00_);_([$€-2]* \(#,##0.00\);_([$€-2]* &quot;-&quot;??_)"/>
    <numFmt numFmtId="171" formatCode="_-* #,##0_-;\-* #,##0_-;_-* &quot;-&quot;_-;_-@_-"/>
    <numFmt numFmtId="172" formatCode="_-* #,##0.00_-;\-* #,##0.00_-;_-* &quot;-&quot;??_-;_-@_-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-&quot;$&quot;* #,##0_-;\-&quot;$&quot;* #,##0_-;_-&quot;$&quot;* &quot;-&quot;_-;_-@_-"/>
    <numFmt numFmtId="178" formatCode="_-&quot;$&quot;* #,##0.00_-;\-&quot;$&quot;* #,##0.00_-;_-&quot;$&quot;* &quot;-&quot;??_-;_-@_-"/>
    <numFmt numFmtId="179" formatCode="#,##0.0;[Red]\-#,##0.0"/>
    <numFmt numFmtId="180" formatCode="#.##"/>
    <numFmt numFmtId="181" formatCode="_-* #,##0.00\ _V_N_D_-;\-* #,##0.00\ _V_N_D_-;_-* &quot;-&quot;??\ _V_N_D_-;_-@_-"/>
    <numFmt numFmtId="182" formatCode="_-* #,##0\ _V_N_D_-;\-* #,##0\ _V_N_D_-;_-* &quot;-&quot;\ _V_N_D_-;_-@_-"/>
    <numFmt numFmtId="183" formatCode="&quot;SFr.&quot;\ #,##0.00;[Red]&quot;SFr.&quot;\ \-#,##0.00"/>
    <numFmt numFmtId="184" formatCode="0E+00;\趰"/>
    <numFmt numFmtId="185" formatCode="_ &quot;SFr.&quot;\ * #,##0_ ;_ &quot;SFr.&quot;\ * \-#,##0_ ;_ &quot;SFr.&quot;\ * &quot;-&quot;_ ;_ @_ "/>
    <numFmt numFmtId="186" formatCode="_ * #,##0_ ;_ * \-#,##0_ ;_ * &quot;-&quot;_ ;_ @_ "/>
    <numFmt numFmtId="187" formatCode="_ * #,##0.00_ ;_ * \-#,##0.00_ ;_ * &quot;-&quot;??_ ;_ @_ "/>
    <numFmt numFmtId="188" formatCode="0.000"/>
    <numFmt numFmtId="189" formatCode="_-* #,##0.00\ &quot;F&quot;_-;\-* #,##0.00\ &quot;F&quot;_-;_-* &quot;-&quot;??\ &quot;F&quot;_-;_-@_-"/>
    <numFmt numFmtId="190" formatCode="\ \ ########"/>
    <numFmt numFmtId="191" formatCode="#,##0;\(#,##0\)"/>
    <numFmt numFmtId="192" formatCode="\t0.00%"/>
    <numFmt numFmtId="193" formatCode="\t#\ ??/??"/>
    <numFmt numFmtId="194" formatCode="_-&quot;£&quot;* #,##0_-;\-&quot;£&quot;* #,##0_-;_-&quot;£&quot;* &quot;-&quot;_-;_-@_-"/>
    <numFmt numFmtId="195" formatCode="m/d"/>
    <numFmt numFmtId="196" formatCode="&quot;ß&quot;#,##0;\-&quot;&quot;\ß&quot;&quot;#,##0"/>
    <numFmt numFmtId="197" formatCode="0.00_)"/>
    <numFmt numFmtId="198" formatCode="_###,###,###"/>
    <numFmt numFmtId="199" formatCode="#,##0\ &quot;F&quot;;[Red]\-#,##0\ &quot;F&quot;"/>
    <numFmt numFmtId="200" formatCode="0.00000"/>
    <numFmt numFmtId="201" formatCode="#,##0.0;[Red]\-#,##0.0;\ &quot;-&quot;;[Blue]@"/>
    <numFmt numFmtId="202" formatCode="0.0%"/>
    <numFmt numFmtId="203" formatCode="_(* #,##0_);_(* \(#,##0\);_(* &quot;-&quot;??_);_(@_)"/>
  </numFmts>
  <fonts count="135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sz val="9"/>
      <name val="Times New Roman"/>
      <family val="1"/>
    </font>
    <font>
      <i/>
      <sz val="9"/>
      <name val=".Vn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Arial"/>
      <family val="2"/>
      <charset val="163"/>
    </font>
    <font>
      <sz val="11"/>
      <color indexed="8"/>
      <name val="Arial"/>
      <family val="2"/>
    </font>
    <font>
      <sz val="12"/>
      <name val="Times New Roman"/>
      <family val="1"/>
    </font>
    <font>
      <sz val="10"/>
      <name val="BEAM-Time-T"/>
    </font>
    <font>
      <sz val="10"/>
      <color indexed="8"/>
      <name val="MS Sans Serif"/>
      <family val="2"/>
    </font>
    <font>
      <sz val="14"/>
      <color theme="1"/>
      <name val="Times New Roman"/>
      <family val="2"/>
    </font>
    <font>
      <sz val="12"/>
      <name val="VNTime"/>
    </font>
    <font>
      <i/>
      <sz val="12"/>
      <name val=".VnTime"/>
      <family val="2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2"/>
      <name val=".VnTime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0"/>
      <name val="Arial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9.5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sz val="10"/>
      <color rgb="FFFF0000"/>
      <name val="Arial"/>
      <family val="2"/>
    </font>
    <font>
      <b/>
      <sz val="12"/>
      <name val=".VnTime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b/>
      <sz val="11.5"/>
      <name val=".VnArialH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sz val="13"/>
      <name val="Arial"/>
      <family val="2"/>
    </font>
    <font>
      <sz val="10"/>
      <name val="Arial"/>
    </font>
    <font>
      <sz val="12"/>
      <name val=".VnTime"/>
    </font>
    <font>
      <sz val="12"/>
      <name val=".VnArial Narrow"/>
      <family val="2"/>
    </font>
    <font>
      <b/>
      <i/>
      <sz val="10"/>
      <name val=".VnArial"/>
      <family val="2"/>
    </font>
    <font>
      <b/>
      <sz val="11"/>
      <name val="Arial"/>
      <family val="2"/>
    </font>
    <font>
      <b/>
      <sz val="10.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65">
    <xf numFmtId="0" fontId="0" fillId="0" borderId="0"/>
    <xf numFmtId="0" fontId="2" fillId="0" borderId="0"/>
    <xf numFmtId="0" fontId="7" fillId="0" borderId="0"/>
    <xf numFmtId="0" fontId="11" fillId="0" borderId="0"/>
    <xf numFmtId="0" fontId="15" fillId="0" borderId="0"/>
    <xf numFmtId="0" fontId="17" fillId="0" borderId="0"/>
    <xf numFmtId="0" fontId="9" fillId="0" borderId="0" applyAlignment="0">
      <alignment vertical="top" wrapText="1"/>
      <protection locked="0"/>
    </xf>
    <xf numFmtId="164" fontId="19" fillId="0" borderId="0" applyFont="0" applyFill="0" applyBorder="0" applyAlignment="0" applyProtection="0"/>
    <xf numFmtId="168" fontId="17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17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" fillId="0" borderId="3" applyNumberFormat="0" applyAlignment="0" applyProtection="0">
      <alignment horizontal="left" vertical="center"/>
    </xf>
    <xf numFmtId="0" fontId="3" fillId="0" borderId="4">
      <alignment horizontal="left" vertical="center"/>
    </xf>
    <xf numFmtId="0" fontId="17" fillId="0" borderId="0">
      <alignment horizontal="left"/>
    </xf>
    <xf numFmtId="0" fontId="19" fillId="0" borderId="0"/>
    <xf numFmtId="0" fontId="17" fillId="0" borderId="0"/>
    <xf numFmtId="0" fontId="2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4" fillId="0" borderId="0"/>
    <xf numFmtId="9" fontId="2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0" fontId="29" fillId="0" borderId="0"/>
    <xf numFmtId="0" fontId="2" fillId="0" borderId="0"/>
    <xf numFmtId="0" fontId="23" fillId="0" borderId="0"/>
    <xf numFmtId="0" fontId="19" fillId="0" borderId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30" fillId="0" borderId="0"/>
    <xf numFmtId="44" fontId="19" fillId="0" borderId="0" applyFont="0" applyFill="0" applyBorder="0" applyAlignment="0" applyProtection="0"/>
    <xf numFmtId="0" fontId="17" fillId="0" borderId="0"/>
    <xf numFmtId="0" fontId="9" fillId="0" borderId="0" applyAlignment="0">
      <alignment vertical="top" wrapText="1"/>
      <protection locked="0"/>
    </xf>
    <xf numFmtId="0" fontId="32" fillId="0" borderId="0"/>
    <xf numFmtId="0" fontId="30" fillId="0" borderId="0"/>
    <xf numFmtId="0" fontId="9" fillId="0" borderId="0" applyAlignment="0">
      <alignment vertical="top" wrapText="1"/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0" borderId="0"/>
    <xf numFmtId="0" fontId="1" fillId="0" borderId="0"/>
    <xf numFmtId="0" fontId="1" fillId="0" borderId="0"/>
    <xf numFmtId="0" fontId="9" fillId="0" borderId="0" applyAlignment="0">
      <alignment vertical="top" wrapText="1"/>
      <protection locked="0"/>
    </xf>
    <xf numFmtId="0" fontId="1" fillId="0" borderId="0"/>
    <xf numFmtId="0" fontId="9" fillId="0" borderId="0" applyAlignment="0">
      <alignment vertical="top" wrapText="1"/>
      <protection locked="0"/>
    </xf>
    <xf numFmtId="0" fontId="1" fillId="0" borderId="0"/>
    <xf numFmtId="0" fontId="30" fillId="0" borderId="0"/>
    <xf numFmtId="0" fontId="1" fillId="0" borderId="0"/>
    <xf numFmtId="0" fontId="1" fillId="0" borderId="0"/>
    <xf numFmtId="0" fontId="33" fillId="0" borderId="0"/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33" fillId="0" borderId="0"/>
    <xf numFmtId="0" fontId="33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34" fillId="0" borderId="0"/>
    <xf numFmtId="0" fontId="33" fillId="0" borderId="5">
      <alignment horizontal="right"/>
    </xf>
    <xf numFmtId="0" fontId="1" fillId="0" borderId="0"/>
    <xf numFmtId="0" fontId="1" fillId="0" borderId="0"/>
    <xf numFmtId="0" fontId="9" fillId="0" borderId="0" applyAlignment="0">
      <alignment vertical="top" wrapText="1"/>
      <protection locked="0"/>
    </xf>
    <xf numFmtId="0" fontId="1" fillId="0" borderId="0"/>
    <xf numFmtId="0" fontId="1" fillId="0" borderId="0"/>
    <xf numFmtId="0" fontId="33" fillId="0" borderId="0"/>
    <xf numFmtId="43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" fillId="0" borderId="0"/>
    <xf numFmtId="0" fontId="9" fillId="0" borderId="0" applyAlignment="0">
      <alignment vertical="top" wrapText="1"/>
      <protection locked="0"/>
    </xf>
    <xf numFmtId="0" fontId="1" fillId="0" borderId="0"/>
    <xf numFmtId="0" fontId="1" fillId="0" borderId="0"/>
    <xf numFmtId="0" fontId="33" fillId="0" borderId="0"/>
    <xf numFmtId="0" fontId="1" fillId="0" borderId="0"/>
    <xf numFmtId="0" fontId="19" fillId="0" borderId="0"/>
    <xf numFmtId="43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0" borderId="0"/>
    <xf numFmtId="0" fontId="1" fillId="0" borderId="0"/>
    <xf numFmtId="0" fontId="17" fillId="0" borderId="0"/>
    <xf numFmtId="0" fontId="9" fillId="0" borderId="0" applyAlignment="0">
      <alignment vertical="top" wrapText="1"/>
      <protection locked="0"/>
    </xf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0" fontId="19" fillId="0" borderId="0"/>
    <xf numFmtId="0" fontId="17" fillId="0" borderId="0"/>
    <xf numFmtId="0" fontId="36" fillId="0" borderId="0"/>
    <xf numFmtId="0" fontId="19" fillId="0" borderId="0"/>
    <xf numFmtId="0" fontId="39" fillId="0" borderId="0"/>
    <xf numFmtId="0" fontId="15" fillId="0" borderId="0"/>
    <xf numFmtId="0" fontId="15" fillId="0" borderId="0"/>
    <xf numFmtId="177" fontId="44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80" fontId="17" fillId="0" borderId="0" applyFont="0" applyFill="0" applyBorder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171" fontId="4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9" fillId="0" borderId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177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181" fontId="50" fillId="0" borderId="0" applyFont="0" applyFill="0" applyBorder="0" applyAlignment="0" applyProtection="0"/>
    <xf numFmtId="171" fontId="44" fillId="0" borderId="0" applyFont="0" applyFill="0" applyBorder="0" applyAlignment="0" applyProtection="0"/>
    <xf numFmtId="42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2" fontId="44" fillId="0" borderId="0" applyFont="0" applyFill="0" applyBorder="0" applyAlignment="0" applyProtection="0"/>
    <xf numFmtId="182" fontId="50" fillId="0" borderId="0" applyFont="0" applyFill="0" applyBorder="0" applyAlignment="0" applyProtection="0"/>
    <xf numFmtId="171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182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1" fontId="44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42" fontId="50" fillId="0" borderId="0" applyFont="0" applyFill="0" applyBorder="0" applyAlignment="0" applyProtection="0"/>
    <xf numFmtId="171" fontId="44" fillId="0" borderId="0" applyFont="0" applyFill="0" applyBorder="0" applyAlignment="0" applyProtection="0"/>
    <xf numFmtId="182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7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52" fillId="3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53" fillId="0" borderId="0"/>
    <xf numFmtId="0" fontId="53" fillId="2" borderId="0" applyNumberFormat="0"/>
    <xf numFmtId="0" fontId="53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53" fillId="0" borderId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4" fillId="2" borderId="0" applyNumberFormat="0"/>
    <xf numFmtId="0" fontId="53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30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9" fontId="55" fillId="0" borderId="0" applyBorder="0" applyAlignment="0" applyProtection="0"/>
    <xf numFmtId="0" fontId="56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57" fillId="3" borderId="0"/>
    <xf numFmtId="0" fontId="58" fillId="0" borderId="0">
      <alignment wrapText="1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21" borderId="0" applyNumberFormat="0" applyBorder="0" applyAlignment="0" applyProtection="0"/>
    <xf numFmtId="183" fontId="19" fillId="0" borderId="0" applyFont="0" applyFill="0" applyBorder="0" applyAlignment="0" applyProtection="0"/>
    <xf numFmtId="0" fontId="60" fillId="0" borderId="0" applyFont="0" applyFill="0" applyBorder="0" applyAlignment="0" applyProtection="0"/>
    <xf numFmtId="184" fontId="17" fillId="0" borderId="0" applyFont="0" applyFill="0" applyBorder="0" applyAlignment="0" applyProtection="0"/>
    <xf numFmtId="185" fontId="19" fillId="0" borderId="0" applyFont="0" applyFill="0" applyBorder="0" applyAlignment="0" applyProtection="0"/>
    <xf numFmtId="0" fontId="60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186" fontId="61" fillId="0" borderId="0" applyFont="0" applyFill="0" applyBorder="0" applyAlignment="0" applyProtection="0"/>
    <xf numFmtId="187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62" fillId="5" borderId="0" applyNumberFormat="0" applyBorder="0" applyAlignment="0" applyProtection="0"/>
    <xf numFmtId="0" fontId="60" fillId="0" borderId="0"/>
    <xf numFmtId="0" fontId="63" fillId="0" borderId="0"/>
    <xf numFmtId="0" fontId="60" fillId="0" borderId="0"/>
    <xf numFmtId="37" fontId="64" fillId="0" borderId="0"/>
    <xf numFmtId="0" fontId="65" fillId="0" borderId="0"/>
    <xf numFmtId="188" fontId="19" fillId="0" borderId="0" applyFill="0" applyBorder="0" applyAlignment="0"/>
    <xf numFmtId="188" fontId="30" fillId="0" borderId="0" applyFill="0" applyBorder="0" applyAlignment="0"/>
    <xf numFmtId="188" fontId="30" fillId="0" borderId="0" applyFill="0" applyBorder="0" applyAlignment="0"/>
    <xf numFmtId="0" fontId="66" fillId="22" borderId="6" applyNumberFormat="0" applyAlignment="0" applyProtection="0"/>
    <xf numFmtId="0" fontId="67" fillId="0" borderId="0"/>
    <xf numFmtId="189" fontId="50" fillId="0" borderId="0" applyFont="0" applyFill="0" applyBorder="0" applyAlignment="0" applyProtection="0"/>
    <xf numFmtId="0" fontId="68" fillId="23" borderId="7" applyNumberFormat="0" applyAlignment="0" applyProtection="0"/>
    <xf numFmtId="41" fontId="69" fillId="0" borderId="0" applyFont="0" applyFill="0" applyBorder="0" applyAlignment="0" applyProtection="0"/>
    <xf numFmtId="168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30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17" fillId="0" borderId="0" applyFont="0" applyFill="0" applyBorder="0" applyAlignment="0" applyProtection="0"/>
    <xf numFmtId="164" fontId="19" fillId="0" borderId="0" applyFont="0" applyFill="0" applyBorder="0" applyAlignment="0" applyProtection="0"/>
    <xf numFmtId="190" fontId="17" fillId="0" borderId="0" applyFont="0" applyFill="0" applyBorder="0" applyAlignment="0" applyProtection="0"/>
    <xf numFmtId="177" fontId="7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4" fontId="19" fillId="0" borderId="0" applyFont="0" applyFill="0" applyBorder="0" applyAlignment="0" applyProtection="0"/>
    <xf numFmtId="178" fontId="17" fillId="0" borderId="0" applyFont="0" applyFill="0" applyBorder="0" applyAlignment="0" applyProtection="0"/>
    <xf numFmtId="43" fontId="71" fillId="0" borderId="0" applyFont="0" applyFill="0" applyBorder="0" applyAlignment="0" applyProtection="0"/>
    <xf numFmtId="174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191" fontId="63" fillId="0" borderId="0"/>
    <xf numFmtId="0" fontId="74" fillId="0" borderId="0">
      <alignment horizontal="center"/>
    </xf>
    <xf numFmtId="192" fontId="19" fillId="0" borderId="0"/>
    <xf numFmtId="3" fontId="75" fillId="0" borderId="5">
      <alignment horizontal="left" vertical="top" wrapText="1"/>
    </xf>
    <xf numFmtId="193" fontId="19" fillId="0" borderId="0"/>
    <xf numFmtId="0" fontId="76" fillId="0" borderId="0" applyNumberFormat="0" applyFill="0" applyBorder="0" applyAlignment="0" applyProtection="0"/>
    <xf numFmtId="0" fontId="77" fillId="0" borderId="0">
      <alignment vertical="top" wrapText="1"/>
    </xf>
    <xf numFmtId="0" fontId="78" fillId="6" borderId="0" applyNumberFormat="0" applyBorder="0" applyAlignment="0" applyProtection="0"/>
    <xf numFmtId="38" fontId="6" fillId="24" borderId="0" applyNumberFormat="0" applyBorder="0" applyAlignment="0" applyProtection="0"/>
    <xf numFmtId="0" fontId="79" fillId="0" borderId="0">
      <alignment horizontal="left"/>
    </xf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1" fillId="0" borderId="8" applyNumberFormat="0" applyFill="0" applyAlignment="0" applyProtection="0"/>
    <xf numFmtId="0" fontId="81" fillId="0" borderId="0" applyNumberFormat="0" applyFill="0" applyBorder="0" applyAlignment="0" applyProtection="0"/>
    <xf numFmtId="0" fontId="80" fillId="0" borderId="0" applyProtection="0"/>
    <xf numFmtId="0" fontId="3" fillId="0" borderId="0" applyProtection="0"/>
    <xf numFmtId="0" fontId="82" fillId="0" borderId="0" applyNumberFormat="0" applyFill="0" applyBorder="0" applyAlignment="0" applyProtection="0">
      <alignment vertical="top"/>
      <protection locked="0"/>
    </xf>
    <xf numFmtId="10" fontId="6" fillId="24" borderId="9" applyNumberFormat="0" applyBorder="0" applyAlignment="0" applyProtection="0"/>
    <xf numFmtId="0" fontId="83" fillId="9" borderId="6" applyNumberFormat="0" applyAlignment="0" applyProtection="0"/>
    <xf numFmtId="0" fontId="84" fillId="0" borderId="10" applyNumberFormat="0" applyFill="0" applyAlignment="0" applyProtection="0"/>
    <xf numFmtId="0" fontId="85" fillId="0" borderId="11"/>
    <xf numFmtId="194" fontId="19" fillId="0" borderId="12"/>
    <xf numFmtId="194" fontId="30" fillId="0" borderId="12"/>
    <xf numFmtId="194" fontId="30" fillId="0" borderId="12"/>
    <xf numFmtId="195" fontId="19" fillId="0" borderId="0" applyFont="0" applyFill="0" applyBorder="0" applyAlignment="0" applyProtection="0"/>
    <xf numFmtId="196" fontId="19" fillId="0" borderId="0" applyFont="0" applyFill="0" applyBorder="0" applyAlignment="0" applyProtection="0"/>
    <xf numFmtId="0" fontId="16" fillId="0" borderId="0" applyNumberFormat="0" applyFont="0" applyFill="0" applyAlignment="0"/>
    <xf numFmtId="0" fontId="86" fillId="25" borderId="0" applyNumberFormat="0" applyBorder="0" applyAlignment="0" applyProtection="0"/>
    <xf numFmtId="0" fontId="63" fillId="0" borderId="0"/>
    <xf numFmtId="37" fontId="87" fillId="0" borderId="0"/>
    <xf numFmtId="0" fontId="17" fillId="0" borderId="0">
      <alignment horizontal="left"/>
    </xf>
    <xf numFmtId="197" fontId="88" fillId="0" borderId="0"/>
    <xf numFmtId="197" fontId="88" fillId="0" borderId="0"/>
    <xf numFmtId="0" fontId="19" fillId="0" borderId="0"/>
    <xf numFmtId="0" fontId="1" fillId="0" borderId="0"/>
    <xf numFmtId="0" fontId="19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5" fillId="0" borderId="0"/>
    <xf numFmtId="0" fontId="1" fillId="0" borderId="0"/>
    <xf numFmtId="0" fontId="89" fillId="0" borderId="0"/>
    <xf numFmtId="0" fontId="30" fillId="0" borderId="0"/>
    <xf numFmtId="0" fontId="30" fillId="0" borderId="0"/>
    <xf numFmtId="0" fontId="30" fillId="0" borderId="0"/>
    <xf numFmtId="0" fontId="19" fillId="0" borderId="0"/>
    <xf numFmtId="0" fontId="35" fillId="0" borderId="0"/>
    <xf numFmtId="0" fontId="19" fillId="0" borderId="0"/>
    <xf numFmtId="0" fontId="9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19" fillId="0" borderId="0"/>
    <xf numFmtId="0" fontId="19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89" fillId="0" borderId="0"/>
    <xf numFmtId="0" fontId="2" fillId="0" borderId="0"/>
    <xf numFmtId="0" fontId="2" fillId="0" borderId="0"/>
    <xf numFmtId="0" fontId="2" fillId="0" borderId="0"/>
    <xf numFmtId="0" fontId="54" fillId="2" borderId="0" applyNumberFormat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/>
    <xf numFmtId="0" fontId="89" fillId="0" borderId="0"/>
    <xf numFmtId="0" fontId="19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9" fillId="26" borderId="13" applyNumberFormat="0" applyFont="0" applyAlignment="0" applyProtection="0"/>
    <xf numFmtId="0" fontId="93" fillId="22" borderId="14" applyNumberFormat="0" applyAlignment="0" applyProtection="0"/>
    <xf numFmtId="10" fontId="1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98" fontId="19" fillId="0" borderId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95" fillId="0" borderId="0"/>
    <xf numFmtId="0" fontId="96" fillId="0" borderId="0">
      <alignment horizontal="center"/>
    </xf>
    <xf numFmtId="0" fontId="97" fillId="0" borderId="2">
      <alignment horizontal="center" vertical="center"/>
    </xf>
    <xf numFmtId="0" fontId="98" fillId="0" borderId="9" applyAlignment="0">
      <alignment horizontal="center" vertical="center" wrapText="1"/>
    </xf>
    <xf numFmtId="0" fontId="99" fillId="0" borderId="9">
      <alignment horizontal="center" vertical="center" wrapText="1"/>
    </xf>
    <xf numFmtId="3" fontId="9" fillId="0" borderId="0"/>
    <xf numFmtId="0" fontId="100" fillId="0" borderId="15"/>
    <xf numFmtId="0" fontId="85" fillId="0" borderId="0"/>
    <xf numFmtId="0" fontId="101" fillId="0" borderId="0" applyFont="0">
      <alignment horizontal="centerContinuous"/>
    </xf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9" fillId="0" borderId="16" applyNumberFormat="0" applyFont="0" applyFill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/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32" fillId="0" borderId="0">
      <alignment vertical="center"/>
    </xf>
    <xf numFmtId="0" fontId="16" fillId="0" borderId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99" fontId="106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19" fillId="0" borderId="0"/>
    <xf numFmtId="0" fontId="17" fillId="0" borderId="0"/>
    <xf numFmtId="0" fontId="51" fillId="0" borderId="0"/>
    <xf numFmtId="0" fontId="17" fillId="0" borderId="0"/>
    <xf numFmtId="0" fontId="17" fillId="0" borderId="0"/>
    <xf numFmtId="0" fontId="90" fillId="0" borderId="0"/>
    <xf numFmtId="0" fontId="16" fillId="0" borderId="0"/>
    <xf numFmtId="0" fontId="2" fillId="0" borderId="0"/>
    <xf numFmtId="0" fontId="15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179" fontId="17" fillId="0" borderId="0" applyFont="0" applyFill="0" applyBorder="0" applyAlignment="0" applyProtection="0"/>
    <xf numFmtId="0" fontId="17" fillId="0" borderId="0"/>
    <xf numFmtId="178" fontId="17" fillId="0" borderId="0" applyFont="0" applyFill="0" applyBorder="0" applyAlignment="0" applyProtection="0"/>
    <xf numFmtId="0" fontId="19" fillId="0" borderId="0"/>
    <xf numFmtId="0" fontId="2" fillId="0" borderId="0"/>
    <xf numFmtId="0" fontId="19" fillId="0" borderId="0"/>
    <xf numFmtId="0" fontId="2" fillId="0" borderId="0"/>
    <xf numFmtId="0" fontId="17" fillId="0" borderId="0"/>
    <xf numFmtId="0" fontId="7" fillId="0" borderId="0"/>
    <xf numFmtId="0" fontId="17" fillId="0" borderId="0"/>
    <xf numFmtId="0" fontId="19" fillId="0" borderId="0"/>
    <xf numFmtId="0" fontId="129" fillId="0" borderId="0"/>
    <xf numFmtId="0" fontId="17" fillId="0" borderId="0"/>
    <xf numFmtId="165" fontId="130" fillId="0" borderId="0" applyFont="0" applyFill="0" applyBorder="0" applyAlignment="0" applyProtection="0"/>
    <xf numFmtId="0" fontId="129" fillId="0" borderId="0"/>
  </cellStyleXfs>
  <cellXfs count="494">
    <xf numFmtId="0" fontId="0" fillId="0" borderId="0" xfId="0"/>
    <xf numFmtId="0" fontId="3" fillId="0" borderId="0" xfId="1" applyNumberFormat="1" applyFont="1" applyAlignment="1">
      <alignment wrapText="1"/>
    </xf>
    <xf numFmtId="0" fontId="4" fillId="0" borderId="0" xfId="1" applyNumberFormat="1" applyFont="1" applyAlignment="1">
      <alignment wrapText="1"/>
    </xf>
    <xf numFmtId="0" fontId="5" fillId="0" borderId="0" xfId="1" applyFont="1"/>
    <xf numFmtId="0" fontId="4" fillId="0" borderId="0" xfId="1" applyNumberFormat="1" applyFont="1" applyFill="1" applyAlignment="1">
      <alignment horizontal="left"/>
    </xf>
    <xf numFmtId="0" fontId="5" fillId="0" borderId="0" xfId="1" applyFont="1" applyFill="1"/>
    <xf numFmtId="0" fontId="5" fillId="0" borderId="0" xfId="1" applyFont="1" applyFill="1" applyAlignment="1">
      <alignment horizontal="right"/>
    </xf>
    <xf numFmtId="0" fontId="6" fillId="0" borderId="1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right" indent="1"/>
    </xf>
    <xf numFmtId="0" fontId="5" fillId="0" borderId="0" xfId="1" applyFont="1" applyFill="1" applyAlignment="1">
      <alignment horizontal="center" vertical="center" wrapText="1"/>
    </xf>
    <xf numFmtId="0" fontId="8" fillId="0" borderId="0" xfId="2" applyFont="1" applyBorder="1" applyAlignment="1">
      <alignment horizontal="left"/>
    </xf>
    <xf numFmtId="0" fontId="9" fillId="0" borderId="0" xfId="1" applyFont="1" applyFill="1" applyBorder="1" applyAlignment="1">
      <alignment vertical="center" wrapText="1"/>
    </xf>
    <xf numFmtId="0" fontId="4" fillId="0" borderId="0" xfId="1" applyFont="1" applyFill="1" applyAlignment="1">
      <alignment horizontal="center" vertical="center" wrapText="1"/>
    </xf>
    <xf numFmtId="0" fontId="10" fillId="0" borderId="0" xfId="1" applyFont="1" applyFill="1" applyAlignment="1">
      <alignment horizontal="center" vertical="center" wrapText="1"/>
    </xf>
    <xf numFmtId="0" fontId="12" fillId="0" borderId="0" xfId="3" applyNumberFormat="1" applyFont="1" applyFill="1" applyBorder="1" applyAlignment="1">
      <alignment horizontal="left" wrapText="1" indent="1"/>
    </xf>
    <xf numFmtId="165" fontId="5" fillId="0" borderId="0" xfId="1" applyNumberFormat="1" applyFont="1" applyFill="1" applyBorder="1" applyAlignment="1">
      <alignment horizontal="right" indent="1"/>
    </xf>
    <xf numFmtId="0" fontId="8" fillId="0" borderId="0" xfId="1" applyNumberFormat="1" applyFont="1" applyBorder="1" applyAlignment="1">
      <alignment horizontal="left" wrapText="1"/>
    </xf>
    <xf numFmtId="0" fontId="4" fillId="0" borderId="0" xfId="1" applyFont="1" applyFill="1"/>
    <xf numFmtId="0" fontId="13" fillId="0" borderId="0" xfId="1" applyFont="1" applyFill="1"/>
    <xf numFmtId="0" fontId="14" fillId="0" borderId="0" xfId="3" applyNumberFormat="1" applyFont="1" applyFill="1" applyBorder="1" applyAlignment="1">
      <alignment horizontal="left" wrapText="1"/>
    </xf>
    <xf numFmtId="0" fontId="5" fillId="0" borderId="0" xfId="1" applyFont="1" applyBorder="1"/>
    <xf numFmtId="0" fontId="5" fillId="0" borderId="0" xfId="1" applyFont="1" applyFill="1" applyBorder="1"/>
    <xf numFmtId="0" fontId="3" fillId="0" borderId="0" xfId="4" applyNumberFormat="1" applyFont="1" applyBorder="1" applyAlignment="1">
      <alignment horizontal="left"/>
    </xf>
    <xf numFmtId="0" fontId="16" fillId="0" borderId="0" xfId="4" applyFont="1" applyBorder="1" applyAlignment="1"/>
    <xf numFmtId="0" fontId="16" fillId="0" borderId="0" xfId="2" applyFont="1" applyBorder="1"/>
    <xf numFmtId="0" fontId="16" fillId="0" borderId="0" xfId="4" applyFont="1" applyBorder="1" applyAlignment="1">
      <alignment horizontal="center"/>
    </xf>
    <xf numFmtId="0" fontId="3" fillId="0" borderId="0" xfId="5" applyFont="1" applyBorder="1" applyAlignment="1">
      <alignment horizontal="left"/>
    </xf>
    <xf numFmtId="0" fontId="5" fillId="0" borderId="0" xfId="4" applyFont="1" applyBorder="1" applyAlignment="1">
      <alignment horizontal="centerContinuous"/>
    </xf>
    <xf numFmtId="0" fontId="16" fillId="0" borderId="2" xfId="2" applyFont="1" applyBorder="1"/>
    <xf numFmtId="0" fontId="5" fillId="0" borderId="1" xfId="4" applyFont="1" applyBorder="1" applyAlignment="1">
      <alignment horizontal="centerContinuous"/>
    </xf>
    <xf numFmtId="0" fontId="6" fillId="0" borderId="1" xfId="4" applyFont="1" applyBorder="1" applyAlignment="1">
      <alignment horizontal="centerContinuous"/>
    </xf>
    <xf numFmtId="0" fontId="6" fillId="0" borderId="1" xfId="4" applyFont="1" applyBorder="1" applyAlignment="1">
      <alignment horizontal="center" vertical="center"/>
    </xf>
    <xf numFmtId="0" fontId="6" fillId="0" borderId="1" xfId="4" quotePrefix="1" applyFont="1" applyBorder="1" applyAlignment="1">
      <alignment horizontal="center" vertical="center"/>
    </xf>
    <xf numFmtId="0" fontId="6" fillId="0" borderId="0" xfId="4" applyFont="1" applyBorder="1" applyAlignment="1">
      <alignment horizontal="centerContinuous"/>
    </xf>
    <xf numFmtId="0" fontId="6" fillId="0" borderId="0" xfId="4" applyFont="1" applyBorder="1" applyAlignment="1">
      <alignment horizontal="center" vertical="center"/>
    </xf>
    <xf numFmtId="0" fontId="6" fillId="0" borderId="0" xfId="4" quotePrefix="1" applyFont="1" applyBorder="1" applyAlignment="1">
      <alignment horizontal="center" vertical="center"/>
    </xf>
    <xf numFmtId="0" fontId="6" fillId="0" borderId="2" xfId="4" applyFont="1" applyBorder="1" applyAlignment="1">
      <alignment horizontal="centerContinuous"/>
    </xf>
    <xf numFmtId="0" fontId="6" fillId="0" borderId="2" xfId="4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/>
    </xf>
    <xf numFmtId="0" fontId="5" fillId="0" borderId="0" xfId="2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right"/>
    </xf>
    <xf numFmtId="165" fontId="5" fillId="0" borderId="0" xfId="1" applyNumberFormat="1" applyFont="1" applyBorder="1" applyAlignment="1"/>
    <xf numFmtId="0" fontId="5" fillId="0" borderId="0" xfId="1" applyNumberFormat="1" applyFont="1" applyBorder="1" applyAlignment="1"/>
    <xf numFmtId="0" fontId="12" fillId="0" borderId="0" xfId="1" applyNumberFormat="1" applyFont="1" applyBorder="1" applyAlignment="1">
      <alignment horizontal="left" wrapText="1"/>
    </xf>
    <xf numFmtId="0" fontId="19" fillId="0" borderId="0" xfId="2" applyFont="1" applyBorder="1"/>
    <xf numFmtId="0" fontId="3" fillId="0" borderId="0" xfId="6" applyFont="1" applyBorder="1" applyAlignment="1">
      <protection locked="0"/>
    </xf>
    <xf numFmtId="0" fontId="20" fillId="0" borderId="0" xfId="6" applyFont="1" applyBorder="1">
      <alignment vertical="top" wrapText="1"/>
      <protection locked="0"/>
    </xf>
    <xf numFmtId="0" fontId="21" fillId="0" borderId="0" xfId="6" applyFont="1" applyBorder="1" applyAlignment="1">
      <alignment horizontal="center" vertical="top" wrapText="1"/>
      <protection locked="0"/>
    </xf>
    <xf numFmtId="0" fontId="20" fillId="0" borderId="0" xfId="6" applyFont="1" applyFill="1" applyBorder="1" applyAlignment="1">
      <alignment vertical="top" wrapText="1"/>
      <protection locked="0"/>
    </xf>
    <xf numFmtId="0" fontId="22" fillId="0" borderId="2" xfId="6" applyFont="1" applyFill="1" applyBorder="1" applyAlignment="1">
      <alignment vertical="top" wrapText="1"/>
      <protection locked="0"/>
    </xf>
    <xf numFmtId="0" fontId="6" fillId="0" borderId="0" xfId="1" applyFont="1" applyFill="1" applyAlignment="1">
      <alignment horizontal="right"/>
    </xf>
    <xf numFmtId="0" fontId="20" fillId="0" borderId="0" xfId="6" applyFont="1" applyFill="1" applyBorder="1">
      <alignment vertical="top" wrapText="1"/>
      <protection locked="0"/>
    </xf>
    <xf numFmtId="0" fontId="4" fillId="0" borderId="1" xfId="6" applyFont="1" applyFill="1" applyBorder="1" applyAlignment="1">
      <alignment horizontal="center" vertical="center" wrapText="1"/>
      <protection locked="0"/>
    </xf>
    <xf numFmtId="0" fontId="6" fillId="0" borderId="1" xfId="6" applyFont="1" applyFill="1" applyBorder="1" applyAlignment="1">
      <alignment horizontal="center" vertical="center" wrapText="1"/>
      <protection locked="0"/>
    </xf>
    <xf numFmtId="0" fontId="4" fillId="0" borderId="0" xfId="6" applyFont="1" applyFill="1" applyBorder="1" applyAlignment="1">
      <alignment horizontal="center" vertical="center" wrapText="1"/>
      <protection locked="0"/>
    </xf>
    <xf numFmtId="0" fontId="6" fillId="0" borderId="0" xfId="6" applyFont="1" applyFill="1" applyBorder="1" applyAlignment="1">
      <alignment horizontal="center" vertical="center" wrapText="1"/>
      <protection locked="0"/>
    </xf>
    <xf numFmtId="14" fontId="6" fillId="0" borderId="0" xfId="6" applyNumberFormat="1" applyFont="1" applyFill="1" applyBorder="1" applyAlignment="1">
      <alignment horizontal="center" vertical="center" wrapText="1"/>
      <protection locked="0"/>
    </xf>
    <xf numFmtId="0" fontId="6" fillId="0" borderId="2" xfId="6" applyFont="1" applyFill="1" applyBorder="1" applyAlignment="1">
      <alignment horizontal="center" vertical="center" wrapText="1"/>
      <protection locked="0"/>
    </xf>
    <xf numFmtId="167" fontId="5" fillId="0" borderId="0" xfId="6" applyNumberFormat="1" applyFont="1" applyFill="1" applyBorder="1" applyAlignment="1">
      <alignment horizontal="left" wrapText="1"/>
      <protection locked="0"/>
    </xf>
    <xf numFmtId="0" fontId="20" fillId="0" borderId="0" xfId="6" applyFont="1" applyBorder="1" applyAlignment="1">
      <alignment vertical="top" wrapText="1"/>
      <protection locked="0"/>
    </xf>
    <xf numFmtId="0" fontId="5" fillId="0" borderId="0" xfId="43" applyFont="1"/>
    <xf numFmtId="0" fontId="4" fillId="0" borderId="0" xfId="43" applyNumberFormat="1" applyFont="1" applyAlignment="1">
      <alignment wrapText="1"/>
    </xf>
    <xf numFmtId="0" fontId="5" fillId="0" borderId="0" xfId="43" applyFont="1" applyFill="1"/>
    <xf numFmtId="0" fontId="4" fillId="0" borderId="0" xfId="43" applyNumberFormat="1" applyFont="1" applyFill="1" applyAlignment="1">
      <alignment horizontal="left"/>
    </xf>
    <xf numFmtId="0" fontId="5" fillId="0" borderId="0" xfId="43" applyFont="1" applyFill="1" applyAlignment="1">
      <alignment horizontal="right"/>
    </xf>
    <xf numFmtId="0" fontId="4" fillId="0" borderId="0" xfId="43" applyNumberFormat="1" applyFont="1" applyBorder="1" applyAlignment="1">
      <alignment horizontal="center" vertical="center" wrapText="1"/>
    </xf>
    <xf numFmtId="0" fontId="5" fillId="0" borderId="0" xfId="43" applyNumberFormat="1" applyFont="1" applyFill="1" applyBorder="1" applyAlignment="1">
      <alignment horizontal="center" vertical="center" wrapText="1"/>
    </xf>
    <xf numFmtId="0" fontId="5" fillId="0" borderId="0" xfId="43" applyFont="1" applyFill="1" applyAlignment="1">
      <alignment horizontal="center" vertical="center" wrapText="1"/>
    </xf>
    <xf numFmtId="0" fontId="4" fillId="0" borderId="0" xfId="43" applyFont="1" applyFill="1" applyAlignment="1">
      <alignment horizontal="center" vertical="center" wrapText="1"/>
    </xf>
    <xf numFmtId="0" fontId="10" fillId="0" borderId="0" xfId="43" applyFont="1" applyFill="1" applyAlignment="1">
      <alignment horizontal="center" vertical="center" wrapText="1"/>
    </xf>
    <xf numFmtId="0" fontId="8" fillId="0" borderId="0" xfId="43" applyNumberFormat="1" applyFont="1" applyBorder="1" applyAlignment="1">
      <alignment horizontal="left" wrapText="1"/>
    </xf>
    <xf numFmtId="0" fontId="4" fillId="0" borderId="0" xfId="43" applyFont="1" applyFill="1"/>
    <xf numFmtId="0" fontId="13" fillId="0" borderId="0" xfId="43" applyFont="1" applyFill="1"/>
    <xf numFmtId="0" fontId="5" fillId="0" borderId="0" xfId="43" applyFont="1" applyBorder="1"/>
    <xf numFmtId="0" fontId="5" fillId="0" borderId="0" xfId="43" applyFont="1" applyFill="1" applyBorder="1"/>
    <xf numFmtId="16" fontId="6" fillId="0" borderId="1" xfId="1" quotePrefix="1" applyNumberFormat="1" applyFont="1" applyFill="1" applyBorder="1" applyAlignment="1">
      <alignment horizontal="center" vertical="center" wrapText="1"/>
    </xf>
    <xf numFmtId="0" fontId="17" fillId="0" borderId="0" xfId="117"/>
    <xf numFmtId="0" fontId="17" fillId="0" borderId="0" xfId="117" applyFill="1"/>
    <xf numFmtId="0" fontId="19" fillId="0" borderId="0" xfId="5" applyFont="1" applyBorder="1"/>
    <xf numFmtId="0" fontId="17" fillId="0" borderId="0" xfId="117" applyBorder="1"/>
    <xf numFmtId="0" fontId="32" fillId="0" borderId="0" xfId="0" applyFont="1" applyFill="1" applyBorder="1"/>
    <xf numFmtId="1" fontId="17" fillId="0" borderId="0" xfId="117" applyNumberFormat="1"/>
    <xf numFmtId="1" fontId="32" fillId="0" borderId="0" xfId="0" applyNumberFormat="1" applyFont="1" applyFill="1" applyBorder="1"/>
    <xf numFmtId="1" fontId="32" fillId="0" borderId="0" xfId="0" applyNumberFormat="1" applyFont="1" applyFill="1" applyBorder="1" applyAlignment="1">
      <alignment horizontal="left" vertical="center" wrapText="1"/>
    </xf>
    <xf numFmtId="165" fontId="17" fillId="0" borderId="0" xfId="117" applyNumberFormat="1"/>
    <xf numFmtId="165" fontId="17" fillId="0" borderId="0" xfId="117" applyNumberFormat="1" applyAlignment="1">
      <alignment horizontal="right"/>
    </xf>
    <xf numFmtId="1" fontId="17" fillId="0" borderId="0" xfId="117" applyNumberFormat="1" applyAlignment="1">
      <alignment horizontal="right"/>
    </xf>
    <xf numFmtId="1" fontId="32" fillId="0" borderId="0" xfId="0" applyNumberFormat="1" applyFont="1" applyFill="1" applyBorder="1" applyAlignment="1">
      <alignment horizontal="right" vertical="center" wrapText="1"/>
    </xf>
    <xf numFmtId="165" fontId="19" fillId="0" borderId="0" xfId="117" applyNumberFormat="1" applyFont="1" applyAlignment="1">
      <alignment horizontal="right" indent="1"/>
    </xf>
    <xf numFmtId="1" fontId="19" fillId="0" borderId="0" xfId="117" applyNumberFormat="1" applyFont="1" applyFill="1" applyAlignment="1">
      <alignment horizontal="right"/>
    </xf>
    <xf numFmtId="0" fontId="19" fillId="0" borderId="0" xfId="5" applyFont="1" applyFill="1" applyBorder="1" applyAlignment="1">
      <alignment horizontal="left" indent="1"/>
    </xf>
    <xf numFmtId="1" fontId="32" fillId="0" borderId="0" xfId="0" applyNumberFormat="1" applyFont="1" applyFill="1" applyBorder="1" applyAlignment="1">
      <alignment horizontal="right"/>
    </xf>
    <xf numFmtId="1" fontId="19" fillId="0" borderId="0" xfId="117" applyNumberFormat="1" applyFont="1" applyFill="1" applyBorder="1" applyAlignment="1">
      <alignment horizontal="right"/>
    </xf>
    <xf numFmtId="1" fontId="17" fillId="0" borderId="0" xfId="117" applyNumberFormat="1" applyBorder="1"/>
    <xf numFmtId="165" fontId="19" fillId="0" borderId="0" xfId="117" applyNumberFormat="1" applyFont="1" applyFill="1" applyBorder="1" applyAlignment="1">
      <alignment horizontal="right"/>
    </xf>
    <xf numFmtId="0" fontId="8" fillId="0" borderId="0" xfId="118" applyFont="1" applyBorder="1"/>
    <xf numFmtId="0" fontId="37" fillId="0" borderId="0" xfId="117" applyFont="1"/>
    <xf numFmtId="165" fontId="38" fillId="0" borderId="0" xfId="119" applyNumberFormat="1" applyFont="1" applyBorder="1" applyAlignment="1">
      <alignment horizontal="right" indent="1"/>
    </xf>
    <xf numFmtId="1" fontId="38" fillId="0" borderId="0" xfId="119" applyNumberFormat="1" applyFont="1" applyFill="1" applyBorder="1" applyAlignment="1">
      <alignment horizontal="right"/>
    </xf>
    <xf numFmtId="1" fontId="38" fillId="0" borderId="0" xfId="119" applyNumberFormat="1" applyFont="1" applyBorder="1" applyAlignment="1">
      <alignment horizontal="right"/>
    </xf>
    <xf numFmtId="1" fontId="19" fillId="0" borderId="0" xfId="119" applyNumberFormat="1" applyFont="1" applyBorder="1" applyAlignment="1">
      <alignment horizontal="right"/>
    </xf>
    <xf numFmtId="0" fontId="19" fillId="0" borderId="0" xfId="120" applyFont="1" applyFill="1" applyBorder="1" applyAlignment="1">
      <alignment horizontal="left" indent="1"/>
    </xf>
    <xf numFmtId="0" fontId="19" fillId="0" borderId="0" xfId="118" applyFont="1" applyBorder="1"/>
    <xf numFmtId="0" fontId="17" fillId="0" borderId="0" xfId="117" applyFont="1"/>
    <xf numFmtId="165" fontId="17" fillId="0" borderId="0" xfId="117" applyNumberFormat="1" applyFont="1"/>
    <xf numFmtId="1" fontId="17" fillId="0" borderId="0" xfId="117" applyNumberFormat="1" applyFont="1"/>
    <xf numFmtId="165" fontId="40" fillId="0" borderId="0" xfId="119" applyNumberFormat="1" applyFont="1" applyBorder="1" applyAlignment="1">
      <alignment horizontal="right" indent="1"/>
    </xf>
    <xf numFmtId="1" fontId="40" fillId="0" borderId="0" xfId="119" applyNumberFormat="1" applyFont="1" applyFill="1" applyBorder="1" applyAlignment="1">
      <alignment horizontal="right"/>
    </xf>
    <xf numFmtId="1" fontId="40" fillId="0" borderId="0" xfId="119" applyNumberFormat="1" applyFont="1" applyBorder="1" applyAlignment="1">
      <alignment horizontal="right"/>
    </xf>
    <xf numFmtId="1" fontId="8" fillId="0" borderId="0" xfId="119" applyNumberFormat="1" applyFont="1" applyBorder="1" applyAlignment="1">
      <alignment horizontal="right"/>
    </xf>
    <xf numFmtId="0" fontId="8" fillId="0" borderId="0" xfId="118" applyFont="1" applyBorder="1" applyAlignment="1">
      <alignment horizontal="left"/>
    </xf>
    <xf numFmtId="0" fontId="19" fillId="0" borderId="0" xfId="118" applyFont="1" applyBorder="1" applyAlignment="1">
      <alignment horizontal="left" indent="1"/>
    </xf>
    <xf numFmtId="165" fontId="19" fillId="0" borderId="0" xfId="119" applyNumberFormat="1" applyFont="1" applyBorder="1" applyAlignment="1">
      <alignment horizontal="right" indent="1"/>
    </xf>
    <xf numFmtId="1" fontId="19" fillId="0" borderId="0" xfId="119" applyNumberFormat="1" applyFont="1" applyFill="1" applyBorder="1" applyAlignment="1">
      <alignment horizontal="right"/>
    </xf>
    <xf numFmtId="165" fontId="41" fillId="0" borderId="0" xfId="119" applyNumberFormat="1" applyFont="1" applyBorder="1" applyAlignment="1">
      <alignment horizontal="right" indent="1"/>
    </xf>
    <xf numFmtId="1" fontId="41" fillId="0" borderId="0" xfId="119" applyNumberFormat="1" applyFont="1" applyFill="1" applyBorder="1" applyAlignment="1">
      <alignment horizontal="right"/>
    </xf>
    <xf numFmtId="1" fontId="41" fillId="0" borderId="0" xfId="119" applyNumberFormat="1" applyFont="1" applyBorder="1" applyAlignment="1">
      <alignment horizontal="right"/>
    </xf>
    <xf numFmtId="1" fontId="42" fillId="0" borderId="0" xfId="119" applyNumberFormat="1" applyFont="1" applyBorder="1" applyAlignment="1">
      <alignment horizontal="right"/>
    </xf>
    <xf numFmtId="0" fontId="43" fillId="0" borderId="0" xfId="118" applyFont="1" applyBorder="1"/>
    <xf numFmtId="165" fontId="8" fillId="0" borderId="0" xfId="119" applyNumberFormat="1" applyFont="1" applyBorder="1" applyAlignment="1">
      <alignment horizontal="right" indent="1"/>
    </xf>
    <xf numFmtId="1" fontId="8" fillId="0" borderId="0" xfId="119" applyNumberFormat="1" applyFont="1" applyFill="1" applyBorder="1" applyAlignment="1">
      <alignment horizontal="right"/>
    </xf>
    <xf numFmtId="0" fontId="5" fillId="0" borderId="0" xfId="117" applyNumberFormat="1" applyFont="1" applyBorder="1" applyAlignment="1">
      <alignment horizontal="center" vertical="center" wrapText="1"/>
    </xf>
    <xf numFmtId="0" fontId="5" fillId="0" borderId="0" xfId="117" applyNumberFormat="1" applyFont="1" applyFill="1" applyBorder="1" applyAlignment="1">
      <alignment horizontal="center" vertical="center" wrapText="1"/>
    </xf>
    <xf numFmtId="0" fontId="19" fillId="0" borderId="0" xfId="117" applyFont="1" applyBorder="1"/>
    <xf numFmtId="0" fontId="5" fillId="0" borderId="2" xfId="117" applyNumberFormat="1" applyFont="1" applyBorder="1" applyAlignment="1">
      <alignment horizontal="center" vertical="center" wrapText="1"/>
    </xf>
    <xf numFmtId="0" fontId="5" fillId="0" borderId="2" xfId="117" applyNumberFormat="1" applyFont="1" applyFill="1" applyBorder="1" applyAlignment="1">
      <alignment horizontal="center" vertical="center" wrapText="1"/>
    </xf>
    <xf numFmtId="0" fontId="5" fillId="0" borderId="2" xfId="117" applyFont="1" applyBorder="1" applyAlignment="1">
      <alignment horizontal="center" vertical="center" wrapText="1"/>
    </xf>
    <xf numFmtId="0" fontId="5" fillId="0" borderId="0" xfId="117" applyFont="1" applyBorder="1" applyAlignment="1">
      <alignment horizontal="center" vertical="center" wrapText="1"/>
    </xf>
    <xf numFmtId="0" fontId="5" fillId="0" borderId="1" xfId="117" applyNumberFormat="1" applyFont="1" applyBorder="1" applyAlignment="1">
      <alignment horizontal="center" vertical="center" wrapText="1"/>
    </xf>
    <xf numFmtId="0" fontId="5" fillId="0" borderId="1" xfId="117" applyNumberFormat="1" applyFont="1" applyFill="1" applyBorder="1" applyAlignment="1">
      <alignment horizontal="center" vertical="center" wrapText="1"/>
    </xf>
    <xf numFmtId="0" fontId="19" fillId="0" borderId="1" xfId="117" applyFont="1" applyBorder="1"/>
    <xf numFmtId="0" fontId="5" fillId="0" borderId="2" xfId="117" applyNumberFormat="1" applyFont="1" applyBorder="1" applyAlignment="1">
      <alignment horizontal="right"/>
    </xf>
    <xf numFmtId="0" fontId="5" fillId="0" borderId="0" xfId="117" applyFont="1" applyFill="1"/>
    <xf numFmtId="0" fontId="5" fillId="0" borderId="0" xfId="117" applyFont="1"/>
    <xf numFmtId="0" fontId="18" fillId="0" borderId="0" xfId="121" applyNumberFormat="1" applyFont="1" applyBorder="1" applyAlignment="1"/>
    <xf numFmtId="0" fontId="18" fillId="0" borderId="0" xfId="121" applyNumberFormat="1" applyFont="1" applyFill="1" applyBorder="1" applyAlignment="1"/>
    <xf numFmtId="0" fontId="3" fillId="0" borderId="0" xfId="122" applyNumberFormat="1" applyFont="1" applyBorder="1" applyAlignment="1">
      <alignment horizontal="left"/>
    </xf>
    <xf numFmtId="0" fontId="19" fillId="0" borderId="0" xfId="2637"/>
    <xf numFmtId="2" fontId="19" fillId="0" borderId="0" xfId="2637" applyNumberFormat="1"/>
    <xf numFmtId="2" fontId="4" fillId="0" borderId="0" xfId="2638" applyNumberFormat="1" applyFont="1" applyBorder="1" applyAlignment="1">
      <alignment horizontal="right" indent="2"/>
    </xf>
    <xf numFmtId="2" fontId="4" fillId="0" borderId="0" xfId="2638" applyNumberFormat="1" applyFont="1" applyBorder="1" applyAlignment="1">
      <alignment horizontal="right"/>
    </xf>
    <xf numFmtId="0" fontId="5" fillId="0" borderId="0" xfId="2637" applyFont="1"/>
    <xf numFmtId="0" fontId="5" fillId="0" borderId="0" xfId="2637" applyFont="1" applyBorder="1" applyAlignment="1">
      <alignment horizontal="right" indent="3"/>
    </xf>
    <xf numFmtId="0" fontId="107" fillId="0" borderId="0" xfId="2637" applyFont="1" applyBorder="1"/>
    <xf numFmtId="0" fontId="108" fillId="0" borderId="0" xfId="2639" applyFont="1" applyBorder="1" applyAlignment="1">
      <alignment horizontal="left"/>
    </xf>
    <xf numFmtId="165" fontId="108" fillId="0" borderId="0" xfId="2639" applyNumberFormat="1" applyFont="1" applyBorder="1" applyAlignment="1">
      <alignment horizontal="center"/>
    </xf>
    <xf numFmtId="0" fontId="107" fillId="0" borderId="0" xfId="2639" applyFont="1" applyBorder="1" applyAlignment="1"/>
    <xf numFmtId="0" fontId="107" fillId="0" borderId="0" xfId="2639" applyFont="1" applyBorder="1"/>
    <xf numFmtId="2" fontId="19" fillId="0" borderId="0" xfId="2638" applyNumberFormat="1" applyFont="1" applyBorder="1" applyAlignment="1">
      <alignment horizontal="right" indent="2"/>
    </xf>
    <xf numFmtId="2" fontId="19" fillId="0" borderId="0" xfId="2637" applyNumberFormat="1" applyFont="1"/>
    <xf numFmtId="0" fontId="109" fillId="0" borderId="0" xfId="2639" applyFont="1" applyBorder="1" applyAlignment="1"/>
    <xf numFmtId="2" fontId="5" fillId="0" borderId="0" xfId="2638" applyNumberFormat="1" applyFont="1" applyBorder="1" applyAlignment="1">
      <alignment horizontal="right" indent="2"/>
    </xf>
    <xf numFmtId="0" fontId="108" fillId="0" borderId="0" xfId="2639" applyFont="1" applyBorder="1" applyAlignment="1"/>
    <xf numFmtId="0" fontId="16" fillId="0" borderId="0" xfId="2639" applyFont="1" applyBorder="1"/>
    <xf numFmtId="0" fontId="9" fillId="0" borderId="0" xfId="2639" applyFont="1" applyBorder="1" applyAlignment="1">
      <alignment horizontal="center"/>
    </xf>
    <xf numFmtId="0" fontId="9" fillId="0" borderId="0" xfId="2639" applyFont="1" applyBorder="1"/>
    <xf numFmtId="0" fontId="17" fillId="0" borderId="0" xfId="2639" applyFont="1" applyBorder="1"/>
    <xf numFmtId="0" fontId="19" fillId="0" borderId="2" xfId="2639" applyNumberFormat="1" applyFont="1" applyBorder="1" applyAlignment="1">
      <alignment horizontal="center" vertical="center"/>
    </xf>
    <xf numFmtId="0" fontId="19" fillId="0" borderId="2" xfId="2639" quotePrefix="1" applyFont="1" applyBorder="1" applyAlignment="1">
      <alignment horizontal="center" vertical="center"/>
    </xf>
    <xf numFmtId="0" fontId="19" fillId="0" borderId="0" xfId="2639" applyFont="1" applyBorder="1"/>
    <xf numFmtId="0" fontId="19" fillId="0" borderId="0" xfId="2639" applyNumberFormat="1" applyFont="1" applyBorder="1" applyAlignment="1">
      <alignment horizontal="center" vertical="center"/>
    </xf>
    <xf numFmtId="0" fontId="19" fillId="0" borderId="1" xfId="2639" applyNumberFormat="1" applyFont="1" applyBorder="1" applyAlignment="1">
      <alignment horizontal="center" vertical="center"/>
    </xf>
    <xf numFmtId="0" fontId="19" fillId="0" borderId="1" xfId="2639" applyFont="1" applyBorder="1"/>
    <xf numFmtId="0" fontId="16" fillId="0" borderId="1" xfId="2639" applyFont="1" applyBorder="1"/>
    <xf numFmtId="0" fontId="19" fillId="0" borderId="0" xfId="2639" applyFont="1" applyBorder="1" applyAlignment="1">
      <alignment horizontal="right"/>
    </xf>
    <xf numFmtId="0" fontId="16" fillId="0" borderId="0" xfId="2637" applyFont="1"/>
    <xf numFmtId="0" fontId="3" fillId="0" borderId="0" xfId="2639" applyFont="1" applyBorder="1" applyAlignment="1">
      <alignment horizontal="left"/>
    </xf>
    <xf numFmtId="0" fontId="3" fillId="0" borderId="0" xfId="2637" applyFont="1"/>
    <xf numFmtId="0" fontId="19" fillId="0" borderId="0" xfId="2640" applyFont="1" applyBorder="1"/>
    <xf numFmtId="165" fontId="19" fillId="0" borderId="0" xfId="2640" applyNumberFormat="1" applyFont="1" applyBorder="1" applyAlignment="1">
      <alignment horizontal="right" indent="4"/>
    </xf>
    <xf numFmtId="165" fontId="19" fillId="0" borderId="0" xfId="2640" applyNumberFormat="1" applyFont="1" applyBorder="1" applyAlignment="1">
      <alignment horizontal="right" indent="2"/>
    </xf>
    <xf numFmtId="165" fontId="19" fillId="0" borderId="0" xfId="2640" applyNumberFormat="1" applyFont="1" applyBorder="1" applyAlignment="1">
      <alignment horizontal="right" indent="1"/>
    </xf>
    <xf numFmtId="0" fontId="19" fillId="0" borderId="0" xfId="2640" applyFont="1" applyBorder="1" applyAlignment="1"/>
    <xf numFmtId="0" fontId="42" fillId="0" borderId="0" xfId="2640" applyFont="1" applyBorder="1" applyAlignment="1"/>
    <xf numFmtId="0" fontId="19" fillId="0" borderId="0" xfId="2640" applyFont="1" applyBorder="1" applyAlignment="1">
      <alignment horizontal="left"/>
    </xf>
    <xf numFmtId="0" fontId="42" fillId="0" borderId="0" xfId="2640" quotePrefix="1" applyFont="1" applyBorder="1" applyAlignment="1">
      <alignment horizontal="left"/>
    </xf>
    <xf numFmtId="0" fontId="8" fillId="0" borderId="0" xfId="2640" applyFont="1" applyBorder="1" applyAlignment="1">
      <alignment horizontal="left"/>
    </xf>
    <xf numFmtId="2" fontId="19" fillId="0" borderId="0" xfId="2640" applyNumberFormat="1" applyFont="1" applyBorder="1" applyAlignment="1">
      <alignment horizontal="right" indent="2"/>
    </xf>
    <xf numFmtId="0" fontId="8" fillId="0" borderId="0" xfId="2640" applyFont="1" applyBorder="1" applyAlignment="1"/>
    <xf numFmtId="165" fontId="19" fillId="0" borderId="0" xfId="2640" applyNumberFormat="1" applyFont="1" applyBorder="1" applyAlignment="1">
      <alignment horizontal="right" indent="3"/>
    </xf>
    <xf numFmtId="165" fontId="8" fillId="0" borderId="0" xfId="2640" applyNumberFormat="1" applyFont="1" applyBorder="1" applyAlignment="1">
      <alignment horizontal="right" indent="3"/>
    </xf>
    <xf numFmtId="165" fontId="8" fillId="0" borderId="0" xfId="2640" applyNumberFormat="1" applyFont="1" applyBorder="1" applyAlignment="1">
      <alignment horizontal="right" indent="1"/>
    </xf>
    <xf numFmtId="165" fontId="8" fillId="0" borderId="0" xfId="2640" applyNumberFormat="1" applyFont="1" applyBorder="1" applyAlignment="1">
      <alignment horizontal="right" indent="2"/>
    </xf>
    <xf numFmtId="0" fontId="107" fillId="0" borderId="0" xfId="2640" applyFont="1" applyBorder="1" applyAlignment="1">
      <alignment horizontal="center" vertical="center" wrapText="1"/>
    </xf>
    <xf numFmtId="1" fontId="107" fillId="0" borderId="0" xfId="2640" applyNumberFormat="1" applyFont="1" applyBorder="1" applyAlignment="1">
      <alignment horizontal="center" vertical="center" wrapText="1"/>
    </xf>
    <xf numFmtId="0" fontId="107" fillId="0" borderId="0" xfId="2640" applyFont="1" applyBorder="1" applyAlignment="1">
      <alignment horizontal="center" wrapText="1"/>
    </xf>
    <xf numFmtId="0" fontId="107" fillId="0" borderId="2" xfId="2640" applyFont="1" applyBorder="1" applyAlignment="1">
      <alignment horizontal="center" vertical="center" wrapText="1"/>
    </xf>
    <xf numFmtId="1" fontId="107" fillId="0" borderId="2" xfId="2640" applyNumberFormat="1" applyFont="1" applyBorder="1" applyAlignment="1">
      <alignment horizontal="center" vertical="center" wrapText="1"/>
    </xf>
    <xf numFmtId="0" fontId="107" fillId="0" borderId="1" xfId="2640" applyFont="1" applyBorder="1" applyAlignment="1">
      <alignment horizontal="center" wrapText="1"/>
    </xf>
    <xf numFmtId="0" fontId="16" fillId="0" borderId="0" xfId="2640" applyFont="1" applyBorder="1"/>
    <xf numFmtId="0" fontId="3" fillId="0" borderId="0" xfId="2640" applyFont="1" applyBorder="1" applyAlignment="1">
      <alignment horizontal="center"/>
    </xf>
    <xf numFmtId="0" fontId="3" fillId="0" borderId="0" xfId="2640" applyFont="1" applyBorder="1" applyAlignment="1"/>
    <xf numFmtId="0" fontId="90" fillId="0" borderId="0" xfId="2642"/>
    <xf numFmtId="0" fontId="2" fillId="0" borderId="0" xfId="2644"/>
    <xf numFmtId="0" fontId="32" fillId="0" borderId="0" xfId="2641" applyFont="1"/>
    <xf numFmtId="165" fontId="19" fillId="0" borderId="0" xfId="2646" applyNumberFormat="1" applyFont="1" applyBorder="1"/>
    <xf numFmtId="0" fontId="19" fillId="0" borderId="0" xfId="2646" applyFont="1" applyBorder="1"/>
    <xf numFmtId="0" fontId="32" fillId="0" borderId="0" xfId="2646" applyFont="1" applyBorder="1"/>
    <xf numFmtId="0" fontId="17" fillId="0" borderId="0" xfId="2641" applyFont="1"/>
    <xf numFmtId="0" fontId="17" fillId="0" borderId="0" xfId="2641"/>
    <xf numFmtId="0" fontId="19" fillId="0" borderId="0" xfId="2641" applyFont="1" applyAlignment="1">
      <alignment horizontal="center"/>
    </xf>
    <xf numFmtId="165" fontId="19" fillId="0" borderId="0" xfId="2641" applyNumberFormat="1" applyFont="1" applyAlignment="1">
      <alignment horizontal="right" indent="2"/>
    </xf>
    <xf numFmtId="165" fontId="17" fillId="0" borderId="0" xfId="2641" applyNumberFormat="1" applyFont="1" applyAlignment="1">
      <alignment horizontal="right" indent="2"/>
    </xf>
    <xf numFmtId="165" fontId="19" fillId="0" borderId="0" xfId="2641" applyNumberFormat="1" applyFont="1" applyAlignment="1">
      <alignment horizontal="right" indent="1"/>
    </xf>
    <xf numFmtId="165" fontId="32" fillId="0" borderId="0" xfId="2641" applyNumberFormat="1" applyFont="1"/>
    <xf numFmtId="165" fontId="19" fillId="0" borderId="0" xfId="2645" applyNumberFormat="1" applyFont="1" applyBorder="1" applyAlignment="1"/>
    <xf numFmtId="165" fontId="19" fillId="0" borderId="0" xfId="2645" applyNumberFormat="1" applyFont="1" applyBorder="1" applyAlignment="1">
      <alignment horizontal="right" indent="1"/>
    </xf>
    <xf numFmtId="200" fontId="8" fillId="0" borderId="0" xfId="2645" applyNumberFormat="1" applyFont="1" applyBorder="1" applyAlignment="1">
      <alignment horizontal="right" indent="1"/>
    </xf>
    <xf numFmtId="0" fontId="19" fillId="0" borderId="0" xfId="2645" applyNumberFormat="1" applyFont="1" applyBorder="1" applyAlignment="1">
      <alignment horizontal="left"/>
    </xf>
    <xf numFmtId="0" fontId="19" fillId="0" borderId="0" xfId="2645" applyFont="1" applyBorder="1" applyAlignment="1">
      <alignment horizontal="left"/>
    </xf>
    <xf numFmtId="0" fontId="19" fillId="0" borderId="0" xfId="2645" applyFont="1" applyBorder="1" applyAlignment="1"/>
    <xf numFmtId="0" fontId="42" fillId="0" borderId="0" xfId="2645" applyNumberFormat="1" applyFont="1" applyBorder="1" applyAlignment="1"/>
    <xf numFmtId="0" fontId="19" fillId="0" borderId="0" xfId="2645" applyNumberFormat="1" applyFont="1" applyBorder="1" applyAlignment="1"/>
    <xf numFmtId="165" fontId="8" fillId="0" borderId="0" xfId="2641" applyNumberFormat="1" applyFont="1" applyAlignment="1">
      <alignment horizontal="right" indent="2"/>
    </xf>
    <xf numFmtId="165" fontId="111" fillId="0" borderId="0" xfId="2641" applyNumberFormat="1" applyFont="1" applyAlignment="1">
      <alignment horizontal="right" indent="2"/>
    </xf>
    <xf numFmtId="165" fontId="8" fillId="0" borderId="0" xfId="2641" applyNumberFormat="1" applyFont="1" applyAlignment="1">
      <alignment horizontal="right" indent="1"/>
    </xf>
    <xf numFmtId="0" fontId="17" fillId="0" borderId="0" xfId="2641" applyFont="1" applyAlignment="1">
      <alignment horizontal="right" indent="4"/>
    </xf>
    <xf numFmtId="0" fontId="42" fillId="0" borderId="0" xfId="2643" applyFont="1" applyAlignment="1">
      <alignment horizontal="center"/>
    </xf>
    <xf numFmtId="200" fontId="42" fillId="0" borderId="0" xfId="2645" applyNumberFormat="1" applyFont="1" applyBorder="1" applyAlignment="1">
      <alignment horizontal="center"/>
    </xf>
    <xf numFmtId="0" fontId="8" fillId="0" borderId="0" xfId="2645" applyNumberFormat="1" applyFont="1" applyBorder="1" applyAlignment="1"/>
    <xf numFmtId="0" fontId="32" fillId="0" borderId="0" xfId="2641" applyFont="1" applyAlignment="1"/>
    <xf numFmtId="165" fontId="17" fillId="0" borderId="0" xfId="2641" applyNumberFormat="1" applyFont="1"/>
    <xf numFmtId="165" fontId="42" fillId="0" borderId="0" xfId="2645" applyNumberFormat="1" applyFont="1" applyBorder="1" applyAlignment="1">
      <alignment horizontal="center"/>
    </xf>
    <xf numFmtId="0" fontId="5" fillId="0" borderId="0" xfId="2641" applyFont="1"/>
    <xf numFmtId="0" fontId="19" fillId="0" borderId="0" xfId="2641" applyFont="1" applyAlignment="1">
      <alignment wrapText="1"/>
    </xf>
    <xf numFmtId="0" fontId="19" fillId="0" borderId="4" xfId="2641" applyNumberFormat="1" applyFont="1" applyBorder="1" applyAlignment="1">
      <alignment horizontal="center" vertical="center" wrapText="1"/>
    </xf>
    <xf numFmtId="0" fontId="19" fillId="0" borderId="2" xfId="2641" applyNumberFormat="1" applyFont="1" applyBorder="1" applyAlignment="1">
      <alignment horizontal="center" vertical="center" wrapText="1"/>
    </xf>
    <xf numFmtId="0" fontId="6" fillId="0" borderId="0" xfId="2641" applyFont="1" applyBorder="1" applyAlignment="1">
      <alignment horizontal="center" vertical="center" wrapText="1"/>
    </xf>
    <xf numFmtId="0" fontId="5" fillId="0" borderId="0" xfId="2641" applyFont="1" applyBorder="1" applyAlignment="1">
      <alignment horizontal="center" vertical="center"/>
    </xf>
    <xf numFmtId="0" fontId="5" fillId="0" borderId="0" xfId="2641" applyFont="1" applyBorder="1"/>
    <xf numFmtId="0" fontId="5" fillId="0" borderId="2" xfId="2641" applyFont="1" applyBorder="1"/>
    <xf numFmtId="0" fontId="5" fillId="0" borderId="2" xfId="2641" applyFont="1" applyBorder="1" applyAlignment="1"/>
    <xf numFmtId="0" fontId="16" fillId="0" borderId="0" xfId="2641" applyFont="1"/>
    <xf numFmtId="0" fontId="16" fillId="0" borderId="0" xfId="2641" applyFont="1" applyBorder="1"/>
    <xf numFmtId="0" fontId="3" fillId="0" borderId="0" xfId="2641" applyFont="1" applyBorder="1"/>
    <xf numFmtId="0" fontId="16" fillId="0" borderId="0" xfId="2641" applyFont="1" applyAlignment="1"/>
    <xf numFmtId="0" fontId="16" fillId="0" borderId="0" xfId="2641" applyFont="1" applyBorder="1" applyAlignment="1">
      <alignment vertical="center"/>
    </xf>
    <xf numFmtId="0" fontId="3" fillId="0" borderId="0" xfId="2641" applyNumberFormat="1" applyFont="1" applyBorder="1" applyAlignment="1"/>
    <xf numFmtId="0" fontId="112" fillId="0" borderId="0" xfId="2647" applyFont="1" applyFill="1" applyBorder="1"/>
    <xf numFmtId="0" fontId="112" fillId="0" borderId="0" xfId="2648" applyFont="1" applyFill="1" applyBorder="1"/>
    <xf numFmtId="0" fontId="19" fillId="0" borderId="0" xfId="2649"/>
    <xf numFmtId="1" fontId="113" fillId="0" borderId="0" xfId="2647" applyNumberFormat="1" applyFont="1" applyFill="1" applyBorder="1"/>
    <xf numFmtId="1" fontId="5" fillId="0" borderId="0" xfId="2647" applyNumberFormat="1" applyFont="1" applyFill="1" applyBorder="1"/>
    <xf numFmtId="165" fontId="5" fillId="0" borderId="0" xfId="2647" applyNumberFormat="1" applyFont="1" applyFill="1" applyBorder="1"/>
    <xf numFmtId="0" fontId="5" fillId="0" borderId="0" xfId="2648" applyFont="1" applyFill="1" applyBorder="1" applyAlignment="1">
      <alignment horizontal="left"/>
    </xf>
    <xf numFmtId="0" fontId="5" fillId="0" borderId="0" xfId="2649" applyFont="1"/>
    <xf numFmtId="0" fontId="5" fillId="0" borderId="0" xfId="2648" applyNumberFormat="1" applyFont="1" applyFill="1" applyBorder="1" applyAlignment="1">
      <alignment horizontal="left"/>
    </xf>
    <xf numFmtId="1" fontId="113" fillId="27" borderId="0" xfId="2647" applyNumberFormat="1" applyFont="1" applyFill="1" applyBorder="1"/>
    <xf numFmtId="0" fontId="5" fillId="0" borderId="0" xfId="2648" applyFont="1" applyFill="1" applyBorder="1"/>
    <xf numFmtId="0" fontId="5" fillId="0" borderId="0" xfId="2647" applyFont="1" applyFill="1" applyBorder="1"/>
    <xf numFmtId="0" fontId="5" fillId="0" borderId="0" xfId="2648" applyFont="1" applyFill="1" applyBorder="1" applyAlignment="1">
      <alignment wrapText="1"/>
    </xf>
    <xf numFmtId="165" fontId="113" fillId="0" borderId="0" xfId="2647" applyNumberFormat="1" applyFont="1" applyFill="1" applyBorder="1"/>
    <xf numFmtId="165" fontId="4" fillId="0" borderId="0" xfId="2647" applyNumberFormat="1" applyFont="1" applyFill="1" applyBorder="1"/>
    <xf numFmtId="0" fontId="5" fillId="0" borderId="0" xfId="2648" applyNumberFormat="1" applyFont="1" applyFill="1" applyBorder="1"/>
    <xf numFmtId="49" fontId="5" fillId="0" borderId="0" xfId="2648" applyNumberFormat="1" applyFont="1" applyFill="1" applyBorder="1" applyAlignment="1">
      <alignment horizontal="left"/>
    </xf>
    <xf numFmtId="1" fontId="4" fillId="0" borderId="0" xfId="2647" applyNumberFormat="1" applyFont="1" applyFill="1" applyBorder="1"/>
    <xf numFmtId="0" fontId="4" fillId="0" borderId="0" xfId="2647" applyFont="1" applyFill="1" applyBorder="1"/>
    <xf numFmtId="49" fontId="4" fillId="0" borderId="0" xfId="2648" applyNumberFormat="1" applyFont="1" applyFill="1" applyBorder="1" applyAlignment="1">
      <alignment horizontal="left"/>
    </xf>
    <xf numFmtId="0" fontId="113" fillId="0" borderId="0" xfId="2647" applyFont="1" applyFill="1" applyBorder="1"/>
    <xf numFmtId="0" fontId="114" fillId="0" borderId="0" xfId="2648" applyFont="1" applyFill="1" applyBorder="1" applyAlignment="1">
      <alignment horizontal="center" wrapText="1"/>
    </xf>
    <xf numFmtId="0" fontId="112" fillId="0" borderId="0" xfId="2647" applyFont="1" applyFill="1" applyBorder="1" applyAlignment="1">
      <alignment horizontal="center" vertical="center"/>
    </xf>
    <xf numFmtId="1" fontId="5" fillId="0" borderId="2" xfId="2647" applyNumberFormat="1" applyFont="1" applyFill="1" applyBorder="1" applyAlignment="1">
      <alignment horizontal="center" vertical="center"/>
    </xf>
    <xf numFmtId="1" fontId="5" fillId="0" borderId="2" xfId="2648" applyNumberFormat="1" applyFont="1" applyFill="1" applyBorder="1" applyAlignment="1">
      <alignment horizontal="center" vertical="center"/>
    </xf>
    <xf numFmtId="165" fontId="5" fillId="0" borderId="2" xfId="2648" applyNumberFormat="1" applyFont="1" applyFill="1" applyBorder="1" applyAlignment="1">
      <alignment horizontal="center" vertical="center"/>
    </xf>
    <xf numFmtId="0" fontId="5" fillId="0" borderId="0" xfId="2648" applyFont="1" applyFill="1" applyBorder="1" applyAlignment="1">
      <alignment horizontal="center" vertical="center" wrapText="1"/>
    </xf>
    <xf numFmtId="0" fontId="5" fillId="0" borderId="0" xfId="2647" applyFont="1" applyFill="1" applyBorder="1" applyAlignment="1">
      <alignment horizontal="center" vertical="center"/>
    </xf>
    <xf numFmtId="0" fontId="112" fillId="0" borderId="0" xfId="2647" applyFont="1" applyFill="1" applyBorder="1" applyAlignment="1">
      <alignment vertical="center"/>
    </xf>
    <xf numFmtId="1" fontId="5" fillId="0" borderId="0" xfId="2648" applyNumberFormat="1" applyFont="1" applyFill="1" applyBorder="1" applyAlignment="1">
      <alignment horizontal="center" vertical="center" wrapText="1"/>
    </xf>
    <xf numFmtId="1" fontId="5" fillId="0" borderId="1" xfId="2648" applyNumberFormat="1" applyFont="1" applyFill="1" applyBorder="1" applyAlignment="1">
      <alignment horizontal="center" vertical="center" wrapText="1"/>
    </xf>
    <xf numFmtId="0" fontId="5" fillId="0" borderId="1" xfId="2648" applyFont="1" applyFill="1" applyBorder="1" applyAlignment="1">
      <alignment vertical="center"/>
    </xf>
    <xf numFmtId="0" fontId="5" fillId="0" borderId="1" xfId="2647" applyFont="1" applyFill="1" applyBorder="1" applyAlignment="1">
      <alignment vertical="center"/>
    </xf>
    <xf numFmtId="0" fontId="5" fillId="0" borderId="2" xfId="2647" applyNumberFormat="1" applyFont="1" applyFill="1" applyBorder="1" applyAlignment="1">
      <alignment horizontal="right"/>
    </xf>
    <xf numFmtId="0" fontId="5" fillId="0" borderId="2" xfId="2647" applyNumberFormat="1" applyFont="1" applyFill="1" applyBorder="1" applyAlignment="1"/>
    <xf numFmtId="0" fontId="10" fillId="0" borderId="2" xfId="2647" applyFont="1" applyFill="1" applyBorder="1" applyAlignment="1"/>
    <xf numFmtId="0" fontId="5" fillId="0" borderId="0" xfId="2647" applyFont="1" applyFill="1" applyBorder="1" applyAlignment="1">
      <alignment vertical="center"/>
    </xf>
    <xf numFmtId="0" fontId="5" fillId="0" borderId="0" xfId="2648" applyFont="1" applyFill="1" applyBorder="1" applyAlignment="1">
      <alignment vertical="center"/>
    </xf>
    <xf numFmtId="1" fontId="113" fillId="0" borderId="0" xfId="2647" applyNumberFormat="1" applyFont="1" applyFill="1" applyBorder="1" applyAlignment="1">
      <alignment horizontal="center"/>
    </xf>
    <xf numFmtId="1" fontId="3" fillId="0" borderId="0" xfId="2647" applyNumberFormat="1" applyFont="1" applyFill="1" applyBorder="1" applyAlignment="1">
      <alignment horizontal="center"/>
    </xf>
    <xf numFmtId="1" fontId="115" fillId="0" borderId="0" xfId="2647" applyNumberFormat="1" applyFont="1" applyFill="1" applyBorder="1" applyAlignment="1"/>
    <xf numFmtId="1" fontId="3" fillId="0" borderId="0" xfId="2647" applyNumberFormat="1" applyFont="1" applyFill="1" applyBorder="1" applyAlignment="1"/>
    <xf numFmtId="0" fontId="17" fillId="0" borderId="0" xfId="2647" applyFont="1" applyFill="1" applyBorder="1"/>
    <xf numFmtId="0" fontId="17" fillId="0" borderId="0" xfId="2653" applyFont="1" applyFill="1" applyBorder="1"/>
    <xf numFmtId="0" fontId="116" fillId="0" borderId="0" xfId="2647" applyFont="1" applyFill="1" applyBorder="1"/>
    <xf numFmtId="0" fontId="116" fillId="0" borderId="0" xfId="2653" applyFont="1" applyFill="1" applyBorder="1"/>
    <xf numFmtId="0" fontId="116" fillId="0" borderId="0" xfId="2648" applyFont="1" applyFill="1" applyBorder="1"/>
    <xf numFmtId="0" fontId="117" fillId="0" borderId="0" xfId="2648" applyNumberFormat="1" applyFont="1" applyFill="1" applyBorder="1"/>
    <xf numFmtId="0" fontId="5" fillId="0" borderId="0" xfId="2648" applyNumberFormat="1" applyFont="1" applyFill="1" applyBorder="1" applyAlignment="1">
      <alignment vertical="center"/>
    </xf>
    <xf numFmtId="165" fontId="5" fillId="0" borderId="0" xfId="2648" applyNumberFormat="1" applyFont="1" applyFill="1" applyBorder="1" applyAlignment="1">
      <alignment vertical="center"/>
    </xf>
    <xf numFmtId="165" fontId="5" fillId="0" borderId="0" xfId="2649" applyNumberFormat="1" applyFont="1" applyFill="1" applyAlignment="1">
      <alignment vertical="center"/>
    </xf>
    <xf numFmtId="1" fontId="5" fillId="0" borderId="0" xfId="2649" applyNumberFormat="1" applyFont="1" applyFill="1" applyAlignment="1">
      <alignment vertical="center"/>
    </xf>
    <xf numFmtId="1" fontId="5" fillId="0" borderId="0" xfId="2648" applyNumberFormat="1" applyFont="1" applyFill="1" applyBorder="1" applyAlignment="1">
      <alignment vertical="center"/>
    </xf>
    <xf numFmtId="165" fontId="5" fillId="0" borderId="0" xfId="2648" applyNumberFormat="1" applyFont="1" applyFill="1" applyBorder="1"/>
    <xf numFmtId="165" fontId="5" fillId="0" borderId="0" xfId="2649" applyNumberFormat="1" applyFont="1" applyFill="1"/>
    <xf numFmtId="1" fontId="5" fillId="0" borderId="0" xfId="2649" applyNumberFormat="1" applyFont="1" applyFill="1"/>
    <xf numFmtId="1" fontId="5" fillId="0" borderId="0" xfId="2648" applyNumberFormat="1" applyFont="1" applyFill="1" applyBorder="1"/>
    <xf numFmtId="1" fontId="5" fillId="0" borderId="0" xfId="2649" applyNumberFormat="1" applyFont="1" applyFill="1" applyBorder="1" applyAlignment="1"/>
    <xf numFmtId="1" fontId="5" fillId="0" borderId="0" xfId="2647" applyNumberFormat="1" applyFont="1" applyFill="1" applyBorder="1" applyAlignment="1">
      <alignment vertical="center"/>
    </xf>
    <xf numFmtId="1" fontId="118" fillId="0" borderId="0" xfId="2647" applyNumberFormat="1" applyFont="1" applyFill="1" applyBorder="1"/>
    <xf numFmtId="0" fontId="5" fillId="0" borderId="2" xfId="2647" applyFont="1" applyFill="1" applyBorder="1"/>
    <xf numFmtId="1" fontId="5" fillId="0" borderId="0" xfId="2648" applyNumberFormat="1" applyFont="1" applyFill="1" applyBorder="1" applyAlignment="1"/>
    <xf numFmtId="0" fontId="5" fillId="0" borderId="0" xfId="2647" applyFont="1" applyFill="1" applyBorder="1" applyAlignment="1"/>
    <xf numFmtId="0" fontId="13" fillId="0" borderId="0" xfId="2648" applyNumberFormat="1" applyFont="1" applyFill="1" applyBorder="1" applyAlignment="1">
      <alignment horizontal="left"/>
    </xf>
    <xf numFmtId="1" fontId="5" fillId="0" borderId="0" xfId="2649" applyNumberFormat="1" applyFont="1" applyFill="1" applyAlignment="1"/>
    <xf numFmtId="1" fontId="118" fillId="27" borderId="0" xfId="2647" applyNumberFormat="1" applyFont="1" applyFill="1" applyBorder="1"/>
    <xf numFmtId="1" fontId="120" fillId="0" borderId="0" xfId="2649" applyNumberFormat="1" applyFont="1" applyFill="1" applyAlignment="1"/>
    <xf numFmtId="1" fontId="4" fillId="0" borderId="0" xfId="2649" applyNumberFormat="1" applyFont="1" applyFill="1" applyAlignment="1"/>
    <xf numFmtId="0" fontId="54" fillId="0" borderId="0" xfId="2647" applyFont="1" applyFill="1" applyBorder="1"/>
    <xf numFmtId="165" fontId="121" fillId="0" borderId="0" xfId="2647" applyNumberFormat="1" applyFont="1" applyFill="1" applyBorder="1"/>
    <xf numFmtId="1" fontId="4" fillId="0" borderId="0" xfId="2648" applyNumberFormat="1" applyFont="1" applyFill="1" applyBorder="1"/>
    <xf numFmtId="165" fontId="4" fillId="0" borderId="0" xfId="2649" applyNumberFormat="1" applyFont="1" applyFill="1"/>
    <xf numFmtId="1" fontId="4" fillId="0" borderId="0" xfId="2649" applyNumberFormat="1" applyFont="1" applyFill="1"/>
    <xf numFmtId="0" fontId="118" fillId="0" borderId="0" xfId="2647" applyFont="1" applyFill="1" applyBorder="1"/>
    <xf numFmtId="0" fontId="5" fillId="0" borderId="0" xfId="2648" applyFont="1" applyFill="1" applyBorder="1" applyAlignment="1">
      <alignment horizontal="center"/>
    </xf>
    <xf numFmtId="0" fontId="5" fillId="0" borderId="2" xfId="2647" applyFont="1" applyFill="1" applyBorder="1" applyAlignment="1">
      <alignment horizontal="right"/>
    </xf>
    <xf numFmtId="0" fontId="13" fillId="0" borderId="2" xfId="2647" applyFont="1" applyFill="1" applyBorder="1" applyAlignment="1"/>
    <xf numFmtId="0" fontId="1" fillId="0" borderId="0" xfId="68"/>
    <xf numFmtId="0" fontId="112" fillId="0" borderId="0" xfId="2654" applyFont="1" applyBorder="1"/>
    <xf numFmtId="0" fontId="35" fillId="0" borderId="0" xfId="2486"/>
    <xf numFmtId="0" fontId="122" fillId="0" borderId="0" xfId="2654" applyFont="1" applyBorder="1"/>
    <xf numFmtId="0" fontId="123" fillId="0" borderId="0" xfId="2654" applyFont="1" applyBorder="1"/>
    <xf numFmtId="165" fontId="113" fillId="0" borderId="0" xfId="2654" applyNumberFormat="1" applyFont="1" applyBorder="1"/>
    <xf numFmtId="165" fontId="124" fillId="0" borderId="0" xfId="2654" applyNumberFormat="1" applyFont="1" applyBorder="1" applyAlignment="1">
      <alignment horizontal="right" indent="2"/>
    </xf>
    <xf numFmtId="165" fontId="8" fillId="0" borderId="0" xfId="2654" applyNumberFormat="1" applyFont="1" applyFill="1" applyBorder="1" applyAlignment="1">
      <alignment horizontal="right" indent="2"/>
    </xf>
    <xf numFmtId="165" fontId="8" fillId="0" borderId="0" xfId="2654" applyNumberFormat="1" applyFont="1" applyBorder="1" applyAlignment="1">
      <alignment horizontal="right" indent="2"/>
    </xf>
    <xf numFmtId="0" fontId="8" fillId="0" borderId="0" xfId="2655" applyNumberFormat="1" applyFont="1" applyBorder="1" applyAlignment="1"/>
    <xf numFmtId="165" fontId="19" fillId="0" borderId="0" xfId="2654" applyNumberFormat="1" applyFont="1" applyBorder="1" applyAlignment="1">
      <alignment horizontal="right" indent="2"/>
    </xf>
    <xf numFmtId="0" fontId="19" fillId="0" borderId="0" xfId="2655" applyNumberFormat="1" applyFont="1" applyBorder="1" applyAlignment="1">
      <alignment vertical="center" wrapText="1"/>
    </xf>
    <xf numFmtId="0" fontId="19" fillId="0" borderId="0" xfId="2655" applyNumberFormat="1" applyFont="1" applyBorder="1" applyAlignment="1"/>
    <xf numFmtId="0" fontId="19" fillId="0" borderId="0" xfId="2655" applyNumberFormat="1" applyFont="1" applyBorder="1" applyAlignment="1">
      <alignment wrapText="1"/>
    </xf>
    <xf numFmtId="0" fontId="19" fillId="0" borderId="0" xfId="2654" applyFont="1" applyBorder="1" applyAlignment="1"/>
    <xf numFmtId="0" fontId="19" fillId="0" borderId="0" xfId="2655" applyNumberFormat="1" applyFont="1" applyFill="1" applyBorder="1" applyAlignment="1"/>
    <xf numFmtId="0" fontId="1" fillId="0" borderId="0" xfId="68" applyFill="1"/>
    <xf numFmtId="165" fontId="113" fillId="0" borderId="0" xfId="2654" applyNumberFormat="1" applyFont="1" applyFill="1" applyBorder="1"/>
    <xf numFmtId="165" fontId="124" fillId="0" borderId="0" xfId="2654" applyNumberFormat="1" applyFont="1" applyFill="1" applyBorder="1" applyAlignment="1">
      <alignment horizontal="right" indent="2"/>
    </xf>
    <xf numFmtId="165" fontId="19" fillId="0" borderId="0" xfId="2654" applyNumberFormat="1" applyFont="1" applyFill="1" applyBorder="1" applyAlignment="1">
      <alignment horizontal="right" indent="2"/>
    </xf>
    <xf numFmtId="0" fontId="19" fillId="0" borderId="0" xfId="2654" applyFont="1" applyFill="1" applyBorder="1" applyAlignment="1"/>
    <xf numFmtId="165" fontId="125" fillId="0" borderId="0" xfId="2654" applyNumberFormat="1" applyFont="1" applyBorder="1" applyAlignment="1">
      <alignment horizontal="right" indent="2"/>
    </xf>
    <xf numFmtId="165" fontId="125" fillId="0" borderId="0" xfId="2654" applyNumberFormat="1" applyFont="1" applyFill="1" applyBorder="1" applyAlignment="1">
      <alignment horizontal="right" indent="2"/>
    </xf>
    <xf numFmtId="1" fontId="125" fillId="0" borderId="0" xfId="2654" applyNumberFormat="1" applyFont="1" applyBorder="1" applyAlignment="1">
      <alignment horizontal="right" indent="2"/>
    </xf>
    <xf numFmtId="0" fontId="63" fillId="0" borderId="0" xfId="2654" applyFont="1" applyBorder="1"/>
    <xf numFmtId="0" fontId="8" fillId="0" borderId="0" xfId="2654" applyNumberFormat="1" applyFont="1" applyBorder="1" applyAlignment="1"/>
    <xf numFmtId="0" fontId="126" fillId="0" borderId="0" xfId="2654" applyFont="1" applyBorder="1" applyAlignment="1">
      <alignment horizontal="right" indent="2"/>
    </xf>
    <xf numFmtId="165" fontId="126" fillId="0" borderId="0" xfId="2654" applyNumberFormat="1" applyFont="1" applyBorder="1" applyAlignment="1">
      <alignment horizontal="right" indent="2"/>
    </xf>
    <xf numFmtId="0" fontId="19" fillId="0" borderId="0" xfId="2655" applyFont="1" applyBorder="1" applyAlignment="1"/>
    <xf numFmtId="0" fontId="8" fillId="0" borderId="0" xfId="2656" applyNumberFormat="1" applyFont="1" applyBorder="1" applyAlignment="1"/>
    <xf numFmtId="0" fontId="8" fillId="0" borderId="0" xfId="2655" applyNumberFormat="1" applyFont="1" applyBorder="1"/>
    <xf numFmtId="0" fontId="5" fillId="0" borderId="0" xfId="2640" applyFont="1" applyBorder="1" applyAlignment="1">
      <alignment horizontal="center" vertical="top" wrapText="1"/>
    </xf>
    <xf numFmtId="1" fontId="5" fillId="0" borderId="0" xfId="2653" applyNumberFormat="1" applyFont="1" applyFill="1" applyBorder="1" applyAlignment="1">
      <alignment horizontal="center" vertical="top" wrapText="1"/>
    </xf>
    <xf numFmtId="0" fontId="5" fillId="0" borderId="0" xfId="2654" applyFont="1" applyBorder="1" applyAlignment="1">
      <alignment horizontal="center" vertical="top" wrapText="1"/>
    </xf>
    <xf numFmtId="0" fontId="19" fillId="0" borderId="0" xfId="2654" applyFont="1" applyBorder="1" applyAlignment="1">
      <alignment vertical="center" wrapText="1"/>
    </xf>
    <xf numFmtId="0" fontId="5" fillId="0" borderId="0" xfId="2640" applyNumberFormat="1" applyFont="1" applyBorder="1" applyAlignment="1">
      <alignment horizontal="center" vertical="top" wrapText="1"/>
    </xf>
    <xf numFmtId="0" fontId="19" fillId="0" borderId="1" xfId="2654" applyFont="1" applyBorder="1" applyAlignment="1">
      <alignment vertical="center" wrapText="1"/>
    </xf>
    <xf numFmtId="0" fontId="19" fillId="0" borderId="0" xfId="2654" applyNumberFormat="1" applyFont="1" applyBorder="1" applyAlignment="1">
      <alignment horizontal="right"/>
    </xf>
    <xf numFmtId="0" fontId="19" fillId="0" borderId="2" xfId="2654" applyNumberFormat="1" applyFont="1" applyBorder="1" applyAlignment="1">
      <alignment horizontal="right"/>
    </xf>
    <xf numFmtId="0" fontId="19" fillId="0" borderId="0" xfId="2654" applyFont="1" applyBorder="1" applyAlignment="1">
      <alignment horizontal="center"/>
    </xf>
    <xf numFmtId="0" fontId="19" fillId="0" borderId="0" xfId="2654" applyFont="1" applyBorder="1"/>
    <xf numFmtId="0" fontId="127" fillId="0" borderId="0" xfId="2654" applyFont="1" applyBorder="1" applyAlignment="1">
      <alignment horizontal="left"/>
    </xf>
    <xf numFmtId="0" fontId="115" fillId="0" borderId="0" xfId="2654" applyNumberFormat="1" applyFont="1" applyBorder="1" applyAlignment="1">
      <alignment horizontal="left"/>
    </xf>
    <xf numFmtId="0" fontId="128" fillId="0" borderId="0" xfId="2654" applyFont="1" applyBorder="1" applyAlignment="1"/>
    <xf numFmtId="0" fontId="18" fillId="0" borderId="0" xfId="2654" applyNumberFormat="1" applyFont="1" applyBorder="1" applyAlignment="1"/>
    <xf numFmtId="0" fontId="4" fillId="0" borderId="0" xfId="1" applyNumberFormat="1" applyFont="1" applyAlignment="1">
      <alignment horizontal="center" wrapText="1"/>
    </xf>
    <xf numFmtId="0" fontId="17" fillId="0" borderId="0" xfId="2657" applyBorder="1"/>
    <xf numFmtId="165" fontId="17" fillId="0" borderId="0" xfId="2657" applyNumberFormat="1" applyBorder="1"/>
    <xf numFmtId="165" fontId="20" fillId="0" borderId="0" xfId="2657" applyNumberFormat="1" applyFont="1" applyBorder="1"/>
    <xf numFmtId="0" fontId="20" fillId="0" borderId="0" xfId="2657" applyFont="1" applyBorder="1"/>
    <xf numFmtId="165" fontId="9" fillId="0" borderId="0" xfId="2657" applyNumberFormat="1" applyFont="1" applyBorder="1"/>
    <xf numFmtId="165" fontId="8" fillId="0" borderId="0" xfId="2657" applyNumberFormat="1" applyFont="1" applyBorder="1" applyAlignment="1">
      <alignment horizontal="right"/>
    </xf>
    <xf numFmtId="0" fontId="5" fillId="0" borderId="0" xfId="2657" applyFont="1" applyBorder="1"/>
    <xf numFmtId="190" fontId="8" fillId="0" borderId="0" xfId="2658" applyNumberFormat="1" applyFont="1" applyBorder="1" applyAlignment="1"/>
    <xf numFmtId="0" fontId="19" fillId="0" borderId="0" xfId="2657" applyFont="1" applyBorder="1"/>
    <xf numFmtId="201" fontId="8" fillId="0" borderId="0" xfId="2658" applyNumberFormat="1" applyFont="1" applyBorder="1" applyAlignment="1"/>
    <xf numFmtId="49" fontId="19" fillId="0" borderId="0" xfId="2658" applyNumberFormat="1" applyFont="1" applyBorder="1" applyAlignment="1"/>
    <xf numFmtId="49" fontId="43" fillId="0" borderId="0" xfId="2658" applyNumberFormat="1" applyFont="1" applyBorder="1" applyAlignment="1"/>
    <xf numFmtId="0" fontId="32" fillId="0" borderId="0" xfId="2657" applyFont="1" applyBorder="1"/>
    <xf numFmtId="0" fontId="19" fillId="0" borderId="0" xfId="2657" applyNumberFormat="1" applyFont="1" applyBorder="1" applyAlignment="1">
      <alignment horizontal="center" vertical="center"/>
    </xf>
    <xf numFmtId="165" fontId="19" fillId="0" borderId="0" xfId="2657" applyNumberFormat="1" applyFont="1" applyBorder="1" applyAlignment="1">
      <alignment horizontal="center" vertical="center"/>
    </xf>
    <xf numFmtId="0" fontId="19" fillId="0" borderId="4" xfId="2659" applyNumberFormat="1" applyFont="1" applyBorder="1" applyAlignment="1">
      <alignment horizontal="center" vertical="center" wrapText="1"/>
    </xf>
    <xf numFmtId="0" fontId="5" fillId="0" borderId="1" xfId="2659" applyFont="1" applyBorder="1"/>
    <xf numFmtId="0" fontId="13" fillId="0" borderId="0" xfId="2659" applyFont="1" applyBorder="1" applyAlignment="1">
      <alignment horizontal="right"/>
    </xf>
    <xf numFmtId="0" fontId="5" fillId="0" borderId="0" xfId="2659" applyFont="1" applyBorder="1"/>
    <xf numFmtId="0" fontId="5" fillId="0" borderId="2" xfId="2659" applyFont="1" applyBorder="1"/>
    <xf numFmtId="0" fontId="128" fillId="0" borderId="0" xfId="2657" applyFont="1" applyBorder="1" applyAlignment="1">
      <alignment horizontal="left"/>
    </xf>
    <xf numFmtId="0" fontId="3" fillId="0" borderId="0" xfId="2657" applyNumberFormat="1" applyFont="1" applyBorder="1" applyAlignment="1">
      <alignment horizontal="left"/>
    </xf>
    <xf numFmtId="0" fontId="1" fillId="0" borderId="0" xfId="2468"/>
    <xf numFmtId="0" fontId="1" fillId="0" borderId="0" xfId="2468" applyBorder="1"/>
    <xf numFmtId="0" fontId="1" fillId="0" borderId="0" xfId="2468" applyAlignment="1">
      <alignment horizontal="center"/>
    </xf>
    <xf numFmtId="202" fontId="19" fillId="0" borderId="0" xfId="31" applyNumberFormat="1" applyFont="1" applyFill="1"/>
    <xf numFmtId="0" fontId="19" fillId="0" borderId="0" xfId="2660" applyFont="1" applyFill="1" applyBorder="1"/>
    <xf numFmtId="202" fontId="19" fillId="0" borderId="0" xfId="31" applyNumberFormat="1" applyFont="1"/>
    <xf numFmtId="0" fontId="129" fillId="0" borderId="0" xfId="2661" applyFill="1" applyBorder="1"/>
    <xf numFmtId="0" fontId="129" fillId="0" borderId="0" xfId="2661" applyBorder="1"/>
    <xf numFmtId="165" fontId="19" fillId="0" borderId="0" xfId="2662" applyNumberFormat="1" applyFont="1" applyBorder="1" applyAlignment="1">
      <alignment horizontal="center"/>
    </xf>
    <xf numFmtId="0" fontId="19" fillId="0" borderId="0" xfId="2663" applyNumberFormat="1" applyFont="1" applyBorder="1" applyAlignment="1">
      <alignment horizontal="center"/>
    </xf>
    <xf numFmtId="0" fontId="8" fillId="0" borderId="0" xfId="2662" applyFont="1" applyBorder="1"/>
    <xf numFmtId="203" fontId="131" fillId="0" borderId="0" xfId="2663" applyNumberFormat="1" applyFont="1" applyBorder="1" applyAlignment="1">
      <alignment horizontal="center"/>
    </xf>
    <xf numFmtId="0" fontId="129" fillId="0" borderId="0" xfId="2661" applyAlignment="1">
      <alignment horizontal="center"/>
    </xf>
    <xf numFmtId="165" fontId="1" fillId="0" borderId="0" xfId="2468" applyNumberFormat="1"/>
    <xf numFmtId="0" fontId="19" fillId="0" borderId="0" xfId="2664" applyNumberFormat="1" applyFont="1" applyBorder="1" applyAlignment="1"/>
    <xf numFmtId="203" fontId="132" fillId="0" borderId="0" xfId="2663" applyNumberFormat="1" applyFont="1" applyBorder="1" applyAlignment="1">
      <alignment horizontal="center"/>
    </xf>
    <xf numFmtId="0" fontId="1" fillId="0" borderId="0" xfId="2468" applyFill="1" applyBorder="1"/>
    <xf numFmtId="0" fontId="8" fillId="0" borderId="0" xfId="2662" applyNumberFormat="1" applyFont="1" applyBorder="1"/>
    <xf numFmtId="0" fontId="9" fillId="0" borderId="0" xfId="2662" applyFont="1" applyBorder="1"/>
    <xf numFmtId="0" fontId="129" fillId="0" borderId="0" xfId="2661"/>
    <xf numFmtId="0" fontId="8" fillId="0" borderId="0" xfId="2662" applyNumberFormat="1" applyFont="1"/>
    <xf numFmtId="0" fontId="9" fillId="0" borderId="0" xfId="2662" applyFont="1" applyAlignment="1">
      <alignment horizontal="center"/>
    </xf>
    <xf numFmtId="0" fontId="9" fillId="0" borderId="0" xfId="2662" applyFont="1"/>
    <xf numFmtId="0" fontId="19" fillId="0" borderId="2" xfId="2662" applyNumberFormat="1" applyFont="1" applyBorder="1" applyAlignment="1">
      <alignment horizontal="center" vertical="center"/>
    </xf>
    <xf numFmtId="0" fontId="9" fillId="0" borderId="0" xfId="2662" applyFont="1" applyBorder="1" applyAlignment="1">
      <alignment vertical="center"/>
    </xf>
    <xf numFmtId="0" fontId="19" fillId="0" borderId="1" xfId="2662" applyNumberFormat="1" applyFont="1" applyBorder="1" applyAlignment="1">
      <alignment horizontal="center" vertical="center"/>
    </xf>
    <xf numFmtId="0" fontId="9" fillId="0" borderId="1" xfId="2662" applyFont="1" applyBorder="1" applyAlignment="1">
      <alignment vertical="center"/>
    </xf>
    <xf numFmtId="0" fontId="9" fillId="0" borderId="1" xfId="2662" applyFont="1" applyBorder="1"/>
    <xf numFmtId="0" fontId="16" fillId="0" borderId="0" xfId="2662" applyFont="1" applyAlignment="1">
      <alignment horizontal="center"/>
    </xf>
    <xf numFmtId="0" fontId="16" fillId="0" borderId="0" xfId="2662" applyFont="1"/>
    <xf numFmtId="0" fontId="16" fillId="0" borderId="0" xfId="2662" applyFont="1" applyAlignment="1">
      <alignment horizontal="left"/>
    </xf>
    <xf numFmtId="0" fontId="3" fillId="0" borderId="0" xfId="2662" applyNumberFormat="1" applyFont="1" applyAlignment="1">
      <alignment horizontal="left"/>
    </xf>
    <xf numFmtId="0" fontId="133" fillId="0" borderId="0" xfId="1" applyFont="1" applyFill="1" applyBorder="1" applyAlignment="1" applyProtection="1">
      <alignment horizontal="left" wrapText="1"/>
    </xf>
    <xf numFmtId="166" fontId="134" fillId="0" borderId="0" xfId="1" applyNumberFormat="1" applyFont="1" applyFill="1" applyBorder="1" applyAlignment="1" applyProtection="1">
      <protection locked="0"/>
    </xf>
    <xf numFmtId="0" fontId="5" fillId="0" borderId="1" xfId="6" applyFont="1" applyFill="1" applyBorder="1" applyAlignment="1">
      <alignment horizontal="center" vertical="center" wrapText="1"/>
      <protection locked="0"/>
    </xf>
    <xf numFmtId="0" fontId="5" fillId="0" borderId="0" xfId="6" applyFont="1" applyFill="1" applyBorder="1" applyAlignment="1">
      <alignment horizontal="center" vertical="center" wrapText="1"/>
      <protection locked="0"/>
    </xf>
    <xf numFmtId="14" fontId="5" fillId="0" borderId="0" xfId="6" quotePrefix="1" applyNumberFormat="1" applyFont="1" applyFill="1" applyBorder="1" applyAlignment="1">
      <alignment horizontal="center" vertical="center" wrapText="1"/>
      <protection locked="0"/>
    </xf>
    <xf numFmtId="0" fontId="5" fillId="0" borderId="2" xfId="6" applyFont="1" applyFill="1" applyBorder="1" applyAlignment="1">
      <alignment horizontal="center" vertical="center" wrapText="1"/>
      <protection locked="0"/>
    </xf>
    <xf numFmtId="0" fontId="133" fillId="0" borderId="0" xfId="43" applyFont="1" applyFill="1" applyBorder="1" applyAlignment="1" applyProtection="1">
      <alignment wrapText="1"/>
    </xf>
    <xf numFmtId="1" fontId="8" fillId="0" borderId="0" xfId="2662" applyNumberFormat="1" applyFont="1" applyAlignment="1">
      <alignment horizontal="right" indent="3"/>
    </xf>
    <xf numFmtId="165" fontId="8" fillId="0" borderId="0" xfId="2662" applyNumberFormat="1" applyFont="1" applyAlignment="1">
      <alignment horizontal="right" indent="3"/>
    </xf>
    <xf numFmtId="1" fontId="19" fillId="0" borderId="0" xfId="2662" applyNumberFormat="1" applyFont="1" applyBorder="1" applyAlignment="1">
      <alignment horizontal="right" indent="3"/>
    </xf>
    <xf numFmtId="0" fontId="1" fillId="0" borderId="0" xfId="2468" applyAlignment="1">
      <alignment horizontal="right" indent="3"/>
    </xf>
    <xf numFmtId="165" fontId="19" fillId="0" borderId="0" xfId="2662" applyNumberFormat="1" applyFont="1" applyBorder="1" applyAlignment="1">
      <alignment horizontal="right" indent="3"/>
    </xf>
    <xf numFmtId="0" fontId="19" fillId="0" borderId="0" xfId="2663" applyNumberFormat="1" applyFont="1" applyBorder="1" applyAlignment="1">
      <alignment horizontal="right" indent="3"/>
    </xf>
    <xf numFmtId="203" fontId="42" fillId="0" borderId="0" xfId="2663" applyNumberFormat="1" applyFont="1" applyBorder="1" applyAlignment="1">
      <alignment horizontal="right" indent="3"/>
    </xf>
    <xf numFmtId="165" fontId="42" fillId="0" borderId="0" xfId="2663" applyNumberFormat="1" applyFont="1" applyBorder="1" applyAlignment="1">
      <alignment horizontal="right" indent="3"/>
    </xf>
    <xf numFmtId="165" fontId="8" fillId="0" borderId="0" xfId="2641" applyNumberFormat="1" applyFont="1" applyAlignment="1">
      <alignment horizontal="right"/>
    </xf>
    <xf numFmtId="0" fontId="8" fillId="0" borderId="0" xfId="2641" applyFont="1" applyAlignment="1">
      <alignment horizontal="right"/>
    </xf>
    <xf numFmtId="165" fontId="110" fillId="0" borderId="0" xfId="2642" applyNumberFormat="1" applyFont="1" applyAlignment="1"/>
    <xf numFmtId="0" fontId="90" fillId="0" borderId="0" xfId="2642" applyAlignment="1"/>
    <xf numFmtId="165" fontId="19" fillId="0" borderId="0" xfId="2641" applyNumberFormat="1" applyFont="1" applyAlignment="1">
      <alignment horizontal="right"/>
    </xf>
    <xf numFmtId="0" fontId="19" fillId="0" borderId="0" xfId="2641" applyFont="1" applyAlignment="1">
      <alignment horizontal="right"/>
    </xf>
    <xf numFmtId="165" fontId="110" fillId="0" borderId="0" xfId="2641" applyNumberFormat="1" applyFont="1" applyAlignment="1">
      <alignment horizontal="right"/>
    </xf>
    <xf numFmtId="165" fontId="8" fillId="0" borderId="0" xfId="2645" applyNumberFormat="1" applyFont="1" applyBorder="1" applyAlignment="1">
      <alignment horizontal="right"/>
    </xf>
    <xf numFmtId="165" fontId="42" fillId="0" borderId="0" xfId="2645" applyNumberFormat="1" applyFont="1" applyBorder="1" applyAlignment="1">
      <alignment horizontal="right"/>
    </xf>
    <xf numFmtId="165" fontId="8" fillId="0" borderId="0" xfId="2654" applyNumberFormat="1" applyFont="1" applyBorder="1" applyAlignment="1"/>
    <xf numFmtId="165" fontId="126" fillId="0" borderId="0" xfId="2654" applyNumberFormat="1" applyFont="1" applyBorder="1" applyAlignment="1"/>
    <xf numFmtId="165" fontId="19" fillId="0" borderId="0" xfId="2654" applyNumberFormat="1" applyFont="1" applyBorder="1" applyAlignment="1"/>
    <xf numFmtId="1" fontId="19" fillId="0" borderId="0" xfId="2654" applyNumberFormat="1" applyFont="1" applyBorder="1" applyAlignment="1"/>
    <xf numFmtId="165" fontId="8" fillId="0" borderId="0" xfId="2654" applyNumberFormat="1" applyFont="1" applyFill="1" applyBorder="1" applyAlignment="1"/>
    <xf numFmtId="165" fontId="19" fillId="0" borderId="0" xfId="2654" applyNumberFormat="1" applyFont="1" applyFill="1" applyBorder="1" applyAlignment="1"/>
    <xf numFmtId="167" fontId="4" fillId="0" borderId="0" xfId="1" applyNumberFormat="1" applyFont="1" applyFill="1" applyBorder="1" applyAlignment="1" applyProtection="1">
      <alignment horizontal="right" indent="1"/>
      <protection locked="0"/>
    </xf>
    <xf numFmtId="167" fontId="5" fillId="0" borderId="0" xfId="6" applyNumberFormat="1" applyFont="1" applyFill="1" applyBorder="1" applyAlignment="1">
      <alignment horizontal="right" indent="1"/>
      <protection locked="0"/>
    </xf>
    <xf numFmtId="167" fontId="4" fillId="0" borderId="0" xfId="1" applyNumberFormat="1" applyFont="1" applyFill="1" applyBorder="1" applyAlignment="1" applyProtection="1">
      <alignment horizontal="right" indent="2"/>
      <protection locked="0"/>
    </xf>
    <xf numFmtId="167" fontId="5" fillId="0" borderId="0" xfId="6" applyNumberFormat="1" applyFont="1" applyFill="1" applyBorder="1" applyAlignment="1">
      <alignment horizontal="right" indent="2"/>
      <protection locked="0"/>
    </xf>
    <xf numFmtId="165" fontId="5" fillId="0" borderId="0" xfId="1" applyNumberFormat="1" applyFont="1" applyBorder="1" applyAlignment="1">
      <alignment horizontal="right" indent="1"/>
    </xf>
    <xf numFmtId="165" fontId="4" fillId="0" borderId="0" xfId="43" applyNumberFormat="1" applyFont="1" applyFill="1" applyBorder="1" applyAlignment="1">
      <alignment horizontal="right" indent="3"/>
    </xf>
    <xf numFmtId="165" fontId="5" fillId="0" borderId="0" xfId="43" applyNumberFormat="1" applyFont="1" applyFill="1" applyBorder="1" applyAlignment="1">
      <alignment horizontal="right" indent="3"/>
    </xf>
    <xf numFmtId="0" fontId="90" fillId="0" borderId="0" xfId="2642" applyAlignment="1">
      <alignment horizontal="right" indent="1"/>
    </xf>
    <xf numFmtId="165" fontId="8" fillId="0" borderId="0" xfId="2645" applyNumberFormat="1" applyFont="1" applyBorder="1" applyAlignment="1">
      <alignment horizontal="right" indent="1"/>
    </xf>
    <xf numFmtId="165" fontId="32" fillId="0" borderId="0" xfId="2641" applyNumberFormat="1" applyFont="1" applyAlignment="1">
      <alignment horizontal="right" indent="1"/>
    </xf>
    <xf numFmtId="165" fontId="8" fillId="0" borderId="0" xfId="2404" applyNumberFormat="1" applyFont="1" applyAlignment="1">
      <alignment horizontal="right" indent="2"/>
    </xf>
    <xf numFmtId="165" fontId="19" fillId="0" borderId="0" xfId="2404" applyNumberFormat="1" applyFont="1" applyAlignment="1">
      <alignment horizontal="right" indent="2"/>
    </xf>
    <xf numFmtId="165" fontId="8" fillId="0" borderId="0" xfId="2657" applyNumberFormat="1" applyFont="1" applyBorder="1" applyAlignment="1">
      <alignment horizontal="right" indent="2"/>
    </xf>
    <xf numFmtId="165" fontId="19" fillId="0" borderId="0" xfId="2657" applyNumberFormat="1" applyFont="1" applyBorder="1" applyAlignment="1">
      <alignment horizontal="right" indent="2"/>
    </xf>
    <xf numFmtId="165" fontId="8" fillId="0" borderId="0" xfId="2404" applyNumberFormat="1" applyFont="1" applyAlignment="1">
      <alignment horizontal="right" indent="1"/>
    </xf>
    <xf numFmtId="165" fontId="19" fillId="0" borderId="0" xfId="2404" applyNumberFormat="1" applyFont="1" applyAlignment="1">
      <alignment horizontal="right" indent="1"/>
    </xf>
    <xf numFmtId="0" fontId="17" fillId="0" borderId="0" xfId="2657" applyBorder="1" applyAlignment="1">
      <alignment horizontal="right" indent="1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 wrapText="1"/>
    </xf>
    <xf numFmtId="0" fontId="3" fillId="0" borderId="0" xfId="43" applyNumberFormat="1" applyFont="1" applyAlignment="1">
      <alignment horizontal="left" wrapText="1"/>
    </xf>
    <xf numFmtId="0" fontId="107" fillId="0" borderId="1" xfId="2640" applyFont="1" applyBorder="1" applyAlignment="1">
      <alignment horizontal="center" vertical="center" wrapText="1"/>
    </xf>
    <xf numFmtId="0" fontId="107" fillId="0" borderId="2" xfId="2640" applyFont="1" applyBorder="1" applyAlignment="1">
      <alignment horizontal="center" vertical="center" wrapText="1"/>
    </xf>
    <xf numFmtId="1" fontId="107" fillId="0" borderId="4" xfId="2640" applyNumberFormat="1" applyFont="1" applyBorder="1" applyAlignment="1">
      <alignment horizontal="center" vertical="center" wrapText="1"/>
    </xf>
    <xf numFmtId="0" fontId="8" fillId="0" borderId="0" xfId="2640" applyFont="1" applyBorder="1" applyAlignment="1">
      <alignment horizontal="left"/>
    </xf>
    <xf numFmtId="0" fontId="4" fillId="0" borderId="0" xfId="2648" applyFont="1" applyFill="1" applyBorder="1" applyAlignment="1">
      <alignment horizontal="left"/>
    </xf>
    <xf numFmtId="0" fontId="5" fillId="0" borderId="1" xfId="2649" applyFont="1" applyBorder="1" applyAlignment="1">
      <alignment horizontal="center" vertical="center" wrapText="1"/>
    </xf>
    <xf numFmtId="0" fontId="5" fillId="0" borderId="2" xfId="2649" applyFont="1" applyBorder="1" applyAlignment="1">
      <alignment horizontal="center" vertical="center" wrapText="1"/>
    </xf>
    <xf numFmtId="0" fontId="5" fillId="0" borderId="1" xfId="2651" applyFont="1" applyBorder="1" applyAlignment="1">
      <alignment horizontal="center" vertical="center" wrapText="1"/>
    </xf>
    <xf numFmtId="0" fontId="5" fillId="0" borderId="2" xfId="2651" applyFont="1" applyBorder="1" applyAlignment="1">
      <alignment horizontal="center" vertical="center" wrapText="1"/>
    </xf>
    <xf numFmtId="0" fontId="5" fillId="0" borderId="0" xfId="2648" applyFont="1" applyFill="1" applyBorder="1" applyAlignment="1">
      <alignment horizontal="center" vertical="center" wrapText="1"/>
    </xf>
    <xf numFmtId="49" fontId="4" fillId="0" borderId="0" xfId="2650" applyNumberFormat="1" applyFont="1" applyFill="1" applyBorder="1" applyAlignment="1">
      <alignment horizontal="left" wrapText="1"/>
    </xf>
    <xf numFmtId="49" fontId="4" fillId="0" borderId="0" xfId="2652" applyNumberFormat="1" applyFont="1" applyFill="1" applyBorder="1" applyAlignment="1">
      <alignment horizontal="left" wrapText="1"/>
    </xf>
    <xf numFmtId="0" fontId="19" fillId="0" borderId="4" xfId="2639" applyNumberFormat="1" applyFont="1" applyBorder="1" applyAlignment="1">
      <alignment horizontal="center" vertical="center"/>
    </xf>
    <xf numFmtId="0" fontId="5" fillId="0" borderId="0" xfId="2641" applyFont="1" applyBorder="1" applyAlignment="1">
      <alignment horizontal="center" vertical="center" wrapText="1"/>
    </xf>
    <xf numFmtId="0" fontId="5" fillId="0" borderId="0" xfId="2641" applyFont="1" applyBorder="1" applyAlignment="1">
      <alignment horizontal="center" vertical="center"/>
    </xf>
    <xf numFmtId="0" fontId="5" fillId="0" borderId="2" xfId="2641" applyFont="1" applyBorder="1" applyAlignment="1">
      <alignment horizontal="center" vertical="center" wrapText="1"/>
    </xf>
    <xf numFmtId="0" fontId="5" fillId="0" borderId="2" xfId="2641" applyFont="1" applyBorder="1" applyAlignment="1">
      <alignment horizontal="center" vertical="center"/>
    </xf>
    <xf numFmtId="0" fontId="4" fillId="0" borderId="0" xfId="2645" applyNumberFormat="1" applyFont="1" applyBorder="1" applyAlignment="1">
      <alignment horizontal="left"/>
    </xf>
    <xf numFmtId="0" fontId="4" fillId="0" borderId="0" xfId="2645" applyNumberFormat="1" applyFont="1" applyBorder="1" applyAlignment="1">
      <alignment horizontal="left" wrapText="1"/>
    </xf>
    <xf numFmtId="0" fontId="5" fillId="0" borderId="1" xfId="2654" applyNumberFormat="1" applyFont="1" applyBorder="1" applyAlignment="1">
      <alignment horizontal="center" vertical="top" wrapText="1"/>
    </xf>
    <xf numFmtId="0" fontId="5" fillId="0" borderId="2" xfId="2654" applyFont="1" applyBorder="1" applyAlignment="1">
      <alignment horizontal="center" vertical="top" wrapText="1"/>
    </xf>
    <xf numFmtId="1" fontId="5" fillId="0" borderId="1" xfId="2653" applyNumberFormat="1" applyFont="1" applyFill="1" applyBorder="1" applyAlignment="1">
      <alignment horizontal="center" vertical="top" wrapText="1"/>
    </xf>
    <xf numFmtId="1" fontId="5" fillId="0" borderId="2" xfId="2653" applyNumberFormat="1" applyFont="1" applyFill="1" applyBorder="1" applyAlignment="1">
      <alignment horizontal="center" vertical="top" wrapText="1"/>
    </xf>
    <xf numFmtId="0" fontId="5" fillId="0" borderId="1" xfId="2640" applyNumberFormat="1" applyFont="1" applyBorder="1" applyAlignment="1">
      <alignment horizontal="center" vertical="top" wrapText="1"/>
    </xf>
    <xf numFmtId="0" fontId="5" fillId="0" borderId="2" xfId="2640" applyFont="1" applyBorder="1" applyAlignment="1">
      <alignment horizontal="center" vertical="top" wrapText="1"/>
    </xf>
  </cellXfs>
  <cellStyles count="2665">
    <cellStyle name="_x0001_" xfId="123"/>
    <cellStyle name="??" xfId="124"/>
    <cellStyle name="?? [0.00]_PRODUCT DETAIL Q1" xfId="125"/>
    <cellStyle name="?? [0]" xfId="126"/>
    <cellStyle name="???? [0.00]_PRODUCT DETAIL Q1" xfId="127"/>
    <cellStyle name="????_PRODUCT DETAIL Q1" xfId="128"/>
    <cellStyle name="???[0]_Book1" xfId="129"/>
    <cellStyle name="???_95" xfId="130"/>
    <cellStyle name="??_(????)??????" xfId="131"/>
    <cellStyle name="_00.Bia" xfId="132"/>
    <cellStyle name="_01 DVHC" xfId="133"/>
    <cellStyle name="_01 DVHC - DD (Ok)" xfId="134"/>
    <cellStyle name="_01 DVHC - DD (Ok)_04 Doanh nghiep va CSKDCT 2012" xfId="135"/>
    <cellStyle name="_01 DVHC - DD (Ok)_Xl0000167" xfId="136"/>
    <cellStyle name="_01 DVHC(OK)" xfId="137"/>
    <cellStyle name="_01 DVHC(OK)_02  Dan so lao dong(OK)" xfId="138"/>
    <cellStyle name="_01 DVHC(OK)_03 TKQG va Thu chi NSNN 2012" xfId="139"/>
    <cellStyle name="_01 DVHC(OK)_04 Doanh nghiep va CSKDCT 2012" xfId="140"/>
    <cellStyle name="_01 DVHC(OK)_05 Doanh nghiep va Ca the_2011 (Ok)" xfId="141"/>
    <cellStyle name="_01 DVHC(OK)_07 NGTT CN 2012" xfId="142"/>
    <cellStyle name="_01 DVHC(OK)_08 Thuong mai Tong muc - Diep" xfId="143"/>
    <cellStyle name="_01 DVHC(OK)_08 Thuong mai va Du lich (Ok)" xfId="144"/>
    <cellStyle name="_01 DVHC(OK)_09 Chi so gia 2011- VuTKG-1 (Ok)" xfId="145"/>
    <cellStyle name="_01 DVHC(OK)_09 Du lich" xfId="146"/>
    <cellStyle name="_01 DVHC(OK)_10 Van tai va BCVT (da sua ok)" xfId="147"/>
    <cellStyle name="_01 DVHC(OK)_11 (3)" xfId="148"/>
    <cellStyle name="_01 DVHC(OK)_11 (3)_04 Doanh nghiep va CSKDCT 2012" xfId="149"/>
    <cellStyle name="_01 DVHC(OK)_11 (3)_Xl0000167" xfId="150"/>
    <cellStyle name="_01 DVHC(OK)_12 (2)" xfId="151"/>
    <cellStyle name="_01 DVHC(OK)_12 (2)_04 Doanh nghiep va CSKDCT 2012" xfId="152"/>
    <cellStyle name="_01 DVHC(OK)_12 (2)_Xl0000167" xfId="153"/>
    <cellStyle name="_01 DVHC(OK)_12 Giao duc, Y Te va Muc songnam2011" xfId="154"/>
    <cellStyle name="_01 DVHC(OK)_13 Van tai 2012" xfId="155"/>
    <cellStyle name="_01 DVHC(OK)_Giaoduc2013(ok)" xfId="156"/>
    <cellStyle name="_01 DVHC(OK)_Maket NGTT2012 LN,TS (7-1-2013)" xfId="157"/>
    <cellStyle name="_01 DVHC(OK)_Maket NGTT2012 LN,TS (7-1-2013)_Nongnghiep" xfId="158"/>
    <cellStyle name="_01 DVHC(OK)_Ngiam_lamnghiep_2011_v2(1)(1)" xfId="159"/>
    <cellStyle name="_01 DVHC(OK)_Ngiam_lamnghiep_2011_v2(1)(1)_Nongnghiep" xfId="160"/>
    <cellStyle name="_01 DVHC(OK)_NGTT LN,TS 2012 (Chuan)" xfId="161"/>
    <cellStyle name="_01 DVHC(OK)_Nien giam TT Vu Nong nghiep 2012(solieu)-gui Vu TH 29-3-2013" xfId="162"/>
    <cellStyle name="_01 DVHC(OK)_Nongnghiep" xfId="163"/>
    <cellStyle name="_01 DVHC(OK)_Nongnghiep NGDD 2012_cap nhat den 24-5-2013(1)" xfId="164"/>
    <cellStyle name="_01 DVHC(OK)_Nongnghiep_Nongnghiep NGDD 2012_cap nhat den 24-5-2013(1)" xfId="165"/>
    <cellStyle name="_01 DVHC(OK)_Xl0000147" xfId="166"/>
    <cellStyle name="_01 DVHC(OK)_Xl0000167" xfId="167"/>
    <cellStyle name="_01 DVHC(OK)_XNK" xfId="168"/>
    <cellStyle name="_01 DVHC_01 Don vi HC" xfId="169"/>
    <cellStyle name="_01 DVHC_02 Danso_Laodong 2012(chuan) CO SO" xfId="170"/>
    <cellStyle name="_01 DVHC_04 Doanh nghiep va CSKDCT 2012" xfId="171"/>
    <cellStyle name="_01 DVHC_08 Thuong mai Tong muc - Diep" xfId="172"/>
    <cellStyle name="_01 DVHC_09 Thuong mai va Du lich" xfId="173"/>
    <cellStyle name="_01 DVHC_09 Thuong mai va Du lich_01 Don vi HC" xfId="174"/>
    <cellStyle name="_01 DVHC_09 Thuong mai va Du lich_NGDD 2013 Thu chi NSNN " xfId="175"/>
    <cellStyle name="_01 DVHC_Xl0000167" xfId="176"/>
    <cellStyle name="_01.NGTT2009-DVHC" xfId="177"/>
    <cellStyle name="_02 dan so (OK)" xfId="178"/>
    <cellStyle name="_02.NGTT2009-DSLD" xfId="179"/>
    <cellStyle name="_02.NGTT2009-DSLDok" xfId="180"/>
    <cellStyle name="_03 Dautu 2010" xfId="181"/>
    <cellStyle name="_03.NGTT2009-TKQG" xfId="182"/>
    <cellStyle name="_05 Thuong mai" xfId="183"/>
    <cellStyle name="_05 Thuong mai_01 Don vi HC" xfId="184"/>
    <cellStyle name="_05 Thuong mai_02 Danso_Laodong 2012(chuan) CO SO" xfId="185"/>
    <cellStyle name="_05 Thuong mai_04 Doanh nghiep va CSKDCT 2012" xfId="186"/>
    <cellStyle name="_05 Thuong mai_NGDD 2013 Thu chi NSNN " xfId="187"/>
    <cellStyle name="_05 Thuong mai_Nien giam KT_TV 2010" xfId="188"/>
    <cellStyle name="_05 Thuong mai_Xl0000167" xfId="189"/>
    <cellStyle name="_06 Van tai" xfId="190"/>
    <cellStyle name="_06 Van tai_01 Don vi HC" xfId="191"/>
    <cellStyle name="_06 Van tai_02 Danso_Laodong 2012(chuan) CO SO" xfId="192"/>
    <cellStyle name="_06 Van tai_04 Doanh nghiep va CSKDCT 2012" xfId="193"/>
    <cellStyle name="_06 Van tai_NGDD 2013 Thu chi NSNN " xfId="194"/>
    <cellStyle name="_06 Van tai_Nien giam KT_TV 2010" xfId="195"/>
    <cellStyle name="_06 Van tai_Xl0000167" xfId="196"/>
    <cellStyle name="_07 Buu dien" xfId="197"/>
    <cellStyle name="_07 Buu dien_01 Don vi HC" xfId="198"/>
    <cellStyle name="_07 Buu dien_02 Danso_Laodong 2012(chuan) CO SO" xfId="199"/>
    <cellStyle name="_07 Buu dien_04 Doanh nghiep va CSKDCT 2012" xfId="200"/>
    <cellStyle name="_07 Buu dien_NGDD 2013 Thu chi NSNN " xfId="201"/>
    <cellStyle name="_07 Buu dien_Nien giam KT_TV 2010" xfId="202"/>
    <cellStyle name="_07 Buu dien_Xl0000167" xfId="203"/>
    <cellStyle name="_07. NGTT2009-NN" xfId="204"/>
    <cellStyle name="_07. NGTT2009-NN 10" xfId="205"/>
    <cellStyle name="_07. NGTT2009-NN 11" xfId="206"/>
    <cellStyle name="_07. NGTT2009-NN 12" xfId="207"/>
    <cellStyle name="_07. NGTT2009-NN 13" xfId="208"/>
    <cellStyle name="_07. NGTT2009-NN 14" xfId="209"/>
    <cellStyle name="_07. NGTT2009-NN 15" xfId="210"/>
    <cellStyle name="_07. NGTT2009-NN 16" xfId="211"/>
    <cellStyle name="_07. NGTT2009-NN 17" xfId="212"/>
    <cellStyle name="_07. NGTT2009-NN 18" xfId="213"/>
    <cellStyle name="_07. NGTT2009-NN 19" xfId="214"/>
    <cellStyle name="_07. NGTT2009-NN 2" xfId="215"/>
    <cellStyle name="_07. NGTT2009-NN 3" xfId="216"/>
    <cellStyle name="_07. NGTT2009-NN 4" xfId="217"/>
    <cellStyle name="_07. NGTT2009-NN 5" xfId="218"/>
    <cellStyle name="_07. NGTT2009-NN 6" xfId="219"/>
    <cellStyle name="_07. NGTT2009-NN 7" xfId="220"/>
    <cellStyle name="_07. NGTT2009-NN 8" xfId="221"/>
    <cellStyle name="_07. NGTT2009-NN 9" xfId="222"/>
    <cellStyle name="_07. NGTT2009-NN_01 Don vi HC" xfId="223"/>
    <cellStyle name="_07. NGTT2009-NN_01 DVHC-DSLD 2010" xfId="224"/>
    <cellStyle name="_07. NGTT2009-NN_01 DVHC-DSLD 2010_01 Don vi HC" xfId="225"/>
    <cellStyle name="_07. NGTT2009-NN_01 DVHC-DSLD 2010_02 Danso_Laodong 2012(chuan) CO SO" xfId="226"/>
    <cellStyle name="_07. NGTT2009-NN_01 DVHC-DSLD 2010_04 Doanh nghiep va CSKDCT 2012" xfId="227"/>
    <cellStyle name="_07. NGTT2009-NN_01 DVHC-DSLD 2010_08 Thuong mai Tong muc - Diep" xfId="228"/>
    <cellStyle name="_07. NGTT2009-NN_01 DVHC-DSLD 2010_Bo sung 04 bieu Cong nghiep" xfId="229"/>
    <cellStyle name="_07. NGTT2009-NN_01 DVHC-DSLD 2010_Mau" xfId="230"/>
    <cellStyle name="_07. NGTT2009-NN_01 DVHC-DSLD 2010_NGDD 2013 Thu chi NSNN " xfId="231"/>
    <cellStyle name="_07. NGTT2009-NN_01 DVHC-DSLD 2010_Nien giam KT_TV 2010" xfId="232"/>
    <cellStyle name="_07. NGTT2009-NN_01 DVHC-DSLD 2010_nien giam tom tat 2010 (thuy)" xfId="233"/>
    <cellStyle name="_07. NGTT2009-NN_01 DVHC-DSLD 2010_nien giam tom tat 2010 (thuy)_01 Don vi HC" xfId="234"/>
    <cellStyle name="_07. NGTT2009-NN_01 DVHC-DSLD 2010_nien giam tom tat 2010 (thuy)_02 Danso_Laodong 2012(chuan) CO SO" xfId="235"/>
    <cellStyle name="_07. NGTT2009-NN_01 DVHC-DSLD 2010_nien giam tom tat 2010 (thuy)_04 Doanh nghiep va CSKDCT 2012" xfId="236"/>
    <cellStyle name="_07. NGTT2009-NN_01 DVHC-DSLD 2010_nien giam tom tat 2010 (thuy)_08 Thuong mai Tong muc - Diep" xfId="237"/>
    <cellStyle name="_07. NGTT2009-NN_01 DVHC-DSLD 2010_nien giam tom tat 2010 (thuy)_09 Thuong mai va Du lich" xfId="238"/>
    <cellStyle name="_07. NGTT2009-NN_01 DVHC-DSLD 2010_nien giam tom tat 2010 (thuy)_09 Thuong mai va Du lich_01 Don vi HC" xfId="239"/>
    <cellStyle name="_07. NGTT2009-NN_01 DVHC-DSLD 2010_nien giam tom tat 2010 (thuy)_09 Thuong mai va Du lich_NGDD 2013 Thu chi NSNN " xfId="240"/>
    <cellStyle name="_07. NGTT2009-NN_01 DVHC-DSLD 2010_nien giam tom tat 2010 (thuy)_Xl0000167" xfId="241"/>
    <cellStyle name="_07. NGTT2009-NN_01 DVHC-DSLD 2010_Tong hop NGTT" xfId="242"/>
    <cellStyle name="_07. NGTT2009-NN_01 DVHC-DSLD 2010_Tong hop NGTT_09 Thuong mai va Du lich" xfId="243"/>
    <cellStyle name="_07. NGTT2009-NN_01 DVHC-DSLD 2010_Tong hop NGTT_09 Thuong mai va Du lich_01 Don vi HC" xfId="244"/>
    <cellStyle name="_07. NGTT2009-NN_01 DVHC-DSLD 2010_Tong hop NGTT_09 Thuong mai va Du lich_NGDD 2013 Thu chi NSNN " xfId="245"/>
    <cellStyle name="_07. NGTT2009-NN_01 DVHC-DSLD 2010_Xl0000167" xfId="246"/>
    <cellStyle name="_07. NGTT2009-NN_02  Dan so lao dong(OK)" xfId="247"/>
    <cellStyle name="_07. NGTT2009-NN_02 Danso_Laodong 2012(chuan) CO SO" xfId="248"/>
    <cellStyle name="_07. NGTT2009-NN_03 Dautu 2010" xfId="249"/>
    <cellStyle name="_07. NGTT2009-NN_03 Dautu 2010_01 Don vi HC" xfId="250"/>
    <cellStyle name="_07. NGTT2009-NN_03 Dautu 2010_02 Danso_Laodong 2012(chuan) CO SO" xfId="251"/>
    <cellStyle name="_07. NGTT2009-NN_03 Dautu 2010_04 Doanh nghiep va CSKDCT 2012" xfId="252"/>
    <cellStyle name="_07. NGTT2009-NN_03 Dautu 2010_08 Thuong mai Tong muc - Diep" xfId="253"/>
    <cellStyle name="_07. NGTT2009-NN_03 Dautu 2010_09 Thuong mai va Du lich" xfId="254"/>
    <cellStyle name="_07. NGTT2009-NN_03 Dautu 2010_09 Thuong mai va Du lich_01 Don vi HC" xfId="255"/>
    <cellStyle name="_07. NGTT2009-NN_03 Dautu 2010_09 Thuong mai va Du lich_NGDD 2013 Thu chi NSNN " xfId="256"/>
    <cellStyle name="_07. NGTT2009-NN_03 Dautu 2010_Xl0000167" xfId="257"/>
    <cellStyle name="_07. NGTT2009-NN_03 TKQG" xfId="258"/>
    <cellStyle name="_07. NGTT2009-NN_03 TKQG_02  Dan so lao dong(OK)" xfId="259"/>
    <cellStyle name="_07. NGTT2009-NN_03 TKQG_Xl0000167" xfId="260"/>
    <cellStyle name="_07. NGTT2009-NN_04 Doanh nghiep va CSKDCT 2012" xfId="261"/>
    <cellStyle name="_07. NGTT2009-NN_05 Doanh nghiep va Ca the_2011 (Ok)" xfId="262"/>
    <cellStyle name="_07. NGTT2009-NN_05 Thu chi NSNN" xfId="263"/>
    <cellStyle name="_07. NGTT2009-NN_05 Thuong mai" xfId="264"/>
    <cellStyle name="_07. NGTT2009-NN_05 Thuong mai_01 Don vi HC" xfId="265"/>
    <cellStyle name="_07. NGTT2009-NN_05 Thuong mai_02 Danso_Laodong 2012(chuan) CO SO" xfId="266"/>
    <cellStyle name="_07. NGTT2009-NN_05 Thuong mai_04 Doanh nghiep va CSKDCT 2012" xfId="267"/>
    <cellStyle name="_07. NGTT2009-NN_05 Thuong mai_NGDD 2013 Thu chi NSNN " xfId="268"/>
    <cellStyle name="_07. NGTT2009-NN_05 Thuong mai_Nien giam KT_TV 2010" xfId="269"/>
    <cellStyle name="_07. NGTT2009-NN_05 Thuong mai_Xl0000167" xfId="270"/>
    <cellStyle name="_07. NGTT2009-NN_06 Nong, lam nghiep 2010  (ok)" xfId="271"/>
    <cellStyle name="_07. NGTT2009-NN_06 Van tai" xfId="272"/>
    <cellStyle name="_07. NGTT2009-NN_06 Van tai_01 Don vi HC" xfId="273"/>
    <cellStyle name="_07. NGTT2009-NN_06 Van tai_02 Danso_Laodong 2012(chuan) CO SO" xfId="274"/>
    <cellStyle name="_07. NGTT2009-NN_06 Van tai_04 Doanh nghiep va CSKDCT 2012" xfId="275"/>
    <cellStyle name="_07. NGTT2009-NN_06 Van tai_NGDD 2013 Thu chi NSNN " xfId="276"/>
    <cellStyle name="_07. NGTT2009-NN_06 Van tai_Nien giam KT_TV 2010" xfId="277"/>
    <cellStyle name="_07. NGTT2009-NN_06 Van tai_Xl0000167" xfId="278"/>
    <cellStyle name="_07. NGTT2009-NN_07 Buu dien" xfId="279"/>
    <cellStyle name="_07. NGTT2009-NN_07 Buu dien_01 Don vi HC" xfId="280"/>
    <cellStyle name="_07. NGTT2009-NN_07 Buu dien_02 Danso_Laodong 2012(chuan) CO SO" xfId="281"/>
    <cellStyle name="_07. NGTT2009-NN_07 Buu dien_04 Doanh nghiep va CSKDCT 2012" xfId="282"/>
    <cellStyle name="_07. NGTT2009-NN_07 Buu dien_NGDD 2013 Thu chi NSNN " xfId="283"/>
    <cellStyle name="_07. NGTT2009-NN_07 Buu dien_Nien giam KT_TV 2010" xfId="284"/>
    <cellStyle name="_07. NGTT2009-NN_07 Buu dien_Xl0000167" xfId="285"/>
    <cellStyle name="_07. NGTT2009-NN_07 NGTT CN 2012" xfId="286"/>
    <cellStyle name="_07. NGTT2009-NN_08 Thuong mai Tong muc - Diep" xfId="287"/>
    <cellStyle name="_07. NGTT2009-NN_08 Thuong mai va Du lich (Ok)" xfId="288"/>
    <cellStyle name="_07. NGTT2009-NN_08 Van tai" xfId="289"/>
    <cellStyle name="_07. NGTT2009-NN_08 Van tai_01 Don vi HC" xfId="290"/>
    <cellStyle name="_07. NGTT2009-NN_08 Van tai_02 Danso_Laodong 2012(chuan) CO SO" xfId="291"/>
    <cellStyle name="_07. NGTT2009-NN_08 Van tai_04 Doanh nghiep va CSKDCT 2012" xfId="292"/>
    <cellStyle name="_07. NGTT2009-NN_08 Van tai_NGDD 2013 Thu chi NSNN " xfId="293"/>
    <cellStyle name="_07. NGTT2009-NN_08 Van tai_Nien giam KT_TV 2010" xfId="294"/>
    <cellStyle name="_07. NGTT2009-NN_08 Van tai_Xl0000167" xfId="295"/>
    <cellStyle name="_07. NGTT2009-NN_08 Yte-van hoa" xfId="296"/>
    <cellStyle name="_07. NGTT2009-NN_08 Yte-van hoa_01 Don vi HC" xfId="297"/>
    <cellStyle name="_07. NGTT2009-NN_08 Yte-van hoa_02 Danso_Laodong 2012(chuan) CO SO" xfId="298"/>
    <cellStyle name="_07. NGTT2009-NN_08 Yte-van hoa_04 Doanh nghiep va CSKDCT 2012" xfId="299"/>
    <cellStyle name="_07. NGTT2009-NN_08 Yte-van hoa_NGDD 2013 Thu chi NSNN " xfId="300"/>
    <cellStyle name="_07. NGTT2009-NN_08 Yte-van hoa_Nien giam KT_TV 2010" xfId="301"/>
    <cellStyle name="_07. NGTT2009-NN_08 Yte-van hoa_Xl0000167" xfId="302"/>
    <cellStyle name="_07. NGTT2009-NN_09 Chi so gia 2011- VuTKG-1 (Ok)" xfId="303"/>
    <cellStyle name="_07. NGTT2009-NN_09 Du lich" xfId="304"/>
    <cellStyle name="_07. NGTT2009-NN_09 Thuong mai va Du lich" xfId="305"/>
    <cellStyle name="_07. NGTT2009-NN_09 Thuong mai va Du lich_01 Don vi HC" xfId="306"/>
    <cellStyle name="_07. NGTT2009-NN_09 Thuong mai va Du lich_NGDD 2013 Thu chi NSNN " xfId="307"/>
    <cellStyle name="_07. NGTT2009-NN_10 Market VH, YT, GD, NGTT 2011 " xfId="308"/>
    <cellStyle name="_07. NGTT2009-NN_10 Market VH, YT, GD, NGTT 2011 _02  Dan so lao dong(OK)" xfId="309"/>
    <cellStyle name="_07. NGTT2009-NN_10 Market VH, YT, GD, NGTT 2011 _03 TKQG va Thu chi NSNN 2012" xfId="310"/>
    <cellStyle name="_07. NGTT2009-NN_10 Market VH, YT, GD, NGTT 2011 _04 Doanh nghiep va CSKDCT 2012" xfId="311"/>
    <cellStyle name="_07. NGTT2009-NN_10 Market VH, YT, GD, NGTT 2011 _05 Doanh nghiep va Ca the_2011 (Ok)" xfId="312"/>
    <cellStyle name="_07. NGTT2009-NN_10 Market VH, YT, GD, NGTT 2011 _07 NGTT CN 2012" xfId="313"/>
    <cellStyle name="_07. NGTT2009-NN_10 Market VH, YT, GD, NGTT 2011 _08 Thuong mai Tong muc - Diep" xfId="314"/>
    <cellStyle name="_07. NGTT2009-NN_10 Market VH, YT, GD, NGTT 2011 _08 Thuong mai va Du lich (Ok)" xfId="315"/>
    <cellStyle name="_07. NGTT2009-NN_10 Market VH, YT, GD, NGTT 2011 _09 Chi so gia 2011- VuTKG-1 (Ok)" xfId="316"/>
    <cellStyle name="_07. NGTT2009-NN_10 Market VH, YT, GD, NGTT 2011 _09 Du lich" xfId="317"/>
    <cellStyle name="_07. NGTT2009-NN_10 Market VH, YT, GD, NGTT 2011 _10 Van tai va BCVT (da sua ok)" xfId="318"/>
    <cellStyle name="_07. NGTT2009-NN_10 Market VH, YT, GD, NGTT 2011 _11 (3)" xfId="319"/>
    <cellStyle name="_07. NGTT2009-NN_10 Market VH, YT, GD, NGTT 2011 _11 (3)_04 Doanh nghiep va CSKDCT 2012" xfId="320"/>
    <cellStyle name="_07. NGTT2009-NN_10 Market VH, YT, GD, NGTT 2011 _11 (3)_Xl0000167" xfId="321"/>
    <cellStyle name="_07. NGTT2009-NN_10 Market VH, YT, GD, NGTT 2011 _12 (2)" xfId="322"/>
    <cellStyle name="_07. NGTT2009-NN_10 Market VH, YT, GD, NGTT 2011 _12 (2)_04 Doanh nghiep va CSKDCT 2012" xfId="323"/>
    <cellStyle name="_07. NGTT2009-NN_10 Market VH, YT, GD, NGTT 2011 _12 (2)_Xl0000167" xfId="324"/>
    <cellStyle name="_07. NGTT2009-NN_10 Market VH, YT, GD, NGTT 2011 _12 Giao duc, Y Te va Muc songnam2011" xfId="325"/>
    <cellStyle name="_07. NGTT2009-NN_10 Market VH, YT, GD, NGTT 2011 _13 Van tai 2012" xfId="326"/>
    <cellStyle name="_07. NGTT2009-NN_10 Market VH, YT, GD, NGTT 2011 _Giaoduc2013(ok)" xfId="327"/>
    <cellStyle name="_07. NGTT2009-NN_10 Market VH, YT, GD, NGTT 2011 _Maket NGTT2012 LN,TS (7-1-2013)" xfId="328"/>
    <cellStyle name="_07. NGTT2009-NN_10 Market VH, YT, GD, NGTT 2011 _Maket NGTT2012 LN,TS (7-1-2013)_Nongnghiep" xfId="329"/>
    <cellStyle name="_07. NGTT2009-NN_10 Market VH, YT, GD, NGTT 2011 _Ngiam_lamnghiep_2011_v2(1)(1)" xfId="330"/>
    <cellStyle name="_07. NGTT2009-NN_10 Market VH, YT, GD, NGTT 2011 _Ngiam_lamnghiep_2011_v2(1)(1)_Nongnghiep" xfId="331"/>
    <cellStyle name="_07. NGTT2009-NN_10 Market VH, YT, GD, NGTT 2011 _NGTT LN,TS 2012 (Chuan)" xfId="332"/>
    <cellStyle name="_07. NGTT2009-NN_10 Market VH, YT, GD, NGTT 2011 _Nien giam TT Vu Nong nghiep 2012(solieu)-gui Vu TH 29-3-2013" xfId="333"/>
    <cellStyle name="_07. NGTT2009-NN_10 Market VH, YT, GD, NGTT 2011 _Nongnghiep" xfId="334"/>
    <cellStyle name="_07. NGTT2009-NN_10 Market VH, YT, GD, NGTT 2011 _Nongnghiep NGDD 2012_cap nhat den 24-5-2013(1)" xfId="335"/>
    <cellStyle name="_07. NGTT2009-NN_10 Market VH, YT, GD, NGTT 2011 _Nongnghiep_Nongnghiep NGDD 2012_cap nhat den 24-5-2013(1)" xfId="336"/>
    <cellStyle name="_07. NGTT2009-NN_10 Market VH, YT, GD, NGTT 2011 _So lieu quoc te TH" xfId="337"/>
    <cellStyle name="_07. NGTT2009-NN_10 Market VH, YT, GD, NGTT 2011 _Xl0000147" xfId="338"/>
    <cellStyle name="_07. NGTT2009-NN_10 Market VH, YT, GD, NGTT 2011 _Xl0000167" xfId="339"/>
    <cellStyle name="_07. NGTT2009-NN_10 Market VH, YT, GD, NGTT 2011 _XNK" xfId="340"/>
    <cellStyle name="_07. NGTT2009-NN_10 Van tai va BCVT (da sua ok)" xfId="341"/>
    <cellStyle name="_07. NGTT2009-NN_10 VH, YT, GD, NGTT 2010 - (OK)" xfId="342"/>
    <cellStyle name="_07. NGTT2009-NN_10 VH, YT, GD, NGTT 2010 - (OK)_Bo sung 04 bieu Cong nghiep" xfId="343"/>
    <cellStyle name="_07. NGTT2009-NN_11 (3)" xfId="344"/>
    <cellStyle name="_07. NGTT2009-NN_11 (3)_04 Doanh nghiep va CSKDCT 2012" xfId="345"/>
    <cellStyle name="_07. NGTT2009-NN_11 (3)_Xl0000167" xfId="346"/>
    <cellStyle name="_07. NGTT2009-NN_11 So lieu quoc te 2010-final" xfId="347"/>
    <cellStyle name="_07. NGTT2009-NN_12 (2)" xfId="348"/>
    <cellStyle name="_07. NGTT2009-NN_12 (2)_04 Doanh nghiep va CSKDCT 2012" xfId="349"/>
    <cellStyle name="_07. NGTT2009-NN_12 (2)_Xl0000167" xfId="350"/>
    <cellStyle name="_07. NGTT2009-NN_12 Chi so gia 2012(chuan) co so" xfId="351"/>
    <cellStyle name="_07. NGTT2009-NN_12 Giao duc, Y Te va Muc songnam2011" xfId="352"/>
    <cellStyle name="_07. NGTT2009-NN_13 Van tai 2012" xfId="353"/>
    <cellStyle name="_07. NGTT2009-NN_Book1" xfId="354"/>
    <cellStyle name="_07. NGTT2009-NN_Book3" xfId="355"/>
    <cellStyle name="_07. NGTT2009-NN_Book3 10" xfId="356"/>
    <cellStyle name="_07. NGTT2009-NN_Book3 11" xfId="357"/>
    <cellStyle name="_07. NGTT2009-NN_Book3 12" xfId="358"/>
    <cellStyle name="_07. NGTT2009-NN_Book3 13" xfId="359"/>
    <cellStyle name="_07. NGTT2009-NN_Book3 14" xfId="360"/>
    <cellStyle name="_07. NGTT2009-NN_Book3 15" xfId="361"/>
    <cellStyle name="_07. NGTT2009-NN_Book3 16" xfId="362"/>
    <cellStyle name="_07. NGTT2009-NN_Book3 17" xfId="363"/>
    <cellStyle name="_07. NGTT2009-NN_Book3 18" xfId="364"/>
    <cellStyle name="_07. NGTT2009-NN_Book3 19" xfId="365"/>
    <cellStyle name="_07. NGTT2009-NN_Book3 2" xfId="366"/>
    <cellStyle name="_07. NGTT2009-NN_Book3 3" xfId="367"/>
    <cellStyle name="_07. NGTT2009-NN_Book3 4" xfId="368"/>
    <cellStyle name="_07. NGTT2009-NN_Book3 5" xfId="369"/>
    <cellStyle name="_07. NGTT2009-NN_Book3 6" xfId="370"/>
    <cellStyle name="_07. NGTT2009-NN_Book3 7" xfId="371"/>
    <cellStyle name="_07. NGTT2009-NN_Book3 8" xfId="372"/>
    <cellStyle name="_07. NGTT2009-NN_Book3 9" xfId="373"/>
    <cellStyle name="_07. NGTT2009-NN_Book3_01 Don vi HC" xfId="374"/>
    <cellStyle name="_07. NGTT2009-NN_Book3_01 DVHC-DSLD 2010" xfId="375"/>
    <cellStyle name="_07. NGTT2009-NN_Book3_02  Dan so lao dong(OK)" xfId="376"/>
    <cellStyle name="_07. NGTT2009-NN_Book3_02 Danso_Laodong 2012(chuan) CO SO" xfId="377"/>
    <cellStyle name="_07. NGTT2009-NN_Book3_03 TKQG va Thu chi NSNN 2012" xfId="378"/>
    <cellStyle name="_07. NGTT2009-NN_Book3_04 Doanh nghiep va CSKDCT 2012" xfId="379"/>
    <cellStyle name="_07. NGTT2009-NN_Book3_05 Doanh nghiep va Ca the_2011 (Ok)" xfId="380"/>
    <cellStyle name="_07. NGTT2009-NN_Book3_05 NGTT DN 2010 (OK)" xfId="381"/>
    <cellStyle name="_07. NGTT2009-NN_Book3_05 NGTT DN 2010 (OK)_Bo sung 04 bieu Cong nghiep" xfId="382"/>
    <cellStyle name="_07. NGTT2009-NN_Book3_06 Nong, lam nghiep 2010  (ok)" xfId="383"/>
    <cellStyle name="_07. NGTT2009-NN_Book3_07 NGTT CN 2012" xfId="384"/>
    <cellStyle name="_07. NGTT2009-NN_Book3_08 Thuong mai Tong muc - Diep" xfId="385"/>
    <cellStyle name="_07. NGTT2009-NN_Book3_08 Thuong mai va Du lich (Ok)" xfId="386"/>
    <cellStyle name="_07. NGTT2009-NN_Book3_09 Chi so gia 2011- VuTKG-1 (Ok)" xfId="387"/>
    <cellStyle name="_07. NGTT2009-NN_Book3_09 Du lich" xfId="388"/>
    <cellStyle name="_07. NGTT2009-NN_Book3_10 Market VH, YT, GD, NGTT 2011 " xfId="389"/>
    <cellStyle name="_07. NGTT2009-NN_Book3_10 Market VH, YT, GD, NGTT 2011 _02  Dan so lao dong(OK)" xfId="390"/>
    <cellStyle name="_07. NGTT2009-NN_Book3_10 Market VH, YT, GD, NGTT 2011 _03 TKQG va Thu chi NSNN 2012" xfId="391"/>
    <cellStyle name="_07. NGTT2009-NN_Book3_10 Market VH, YT, GD, NGTT 2011 _04 Doanh nghiep va CSKDCT 2012" xfId="392"/>
    <cellStyle name="_07. NGTT2009-NN_Book3_10 Market VH, YT, GD, NGTT 2011 _05 Doanh nghiep va Ca the_2011 (Ok)" xfId="393"/>
    <cellStyle name="_07. NGTT2009-NN_Book3_10 Market VH, YT, GD, NGTT 2011 _07 NGTT CN 2012" xfId="394"/>
    <cellStyle name="_07. NGTT2009-NN_Book3_10 Market VH, YT, GD, NGTT 2011 _08 Thuong mai Tong muc - Diep" xfId="395"/>
    <cellStyle name="_07. NGTT2009-NN_Book3_10 Market VH, YT, GD, NGTT 2011 _08 Thuong mai va Du lich (Ok)" xfId="396"/>
    <cellStyle name="_07. NGTT2009-NN_Book3_10 Market VH, YT, GD, NGTT 2011 _09 Chi so gia 2011- VuTKG-1 (Ok)" xfId="397"/>
    <cellStyle name="_07. NGTT2009-NN_Book3_10 Market VH, YT, GD, NGTT 2011 _09 Du lich" xfId="398"/>
    <cellStyle name="_07. NGTT2009-NN_Book3_10 Market VH, YT, GD, NGTT 2011 _10 Van tai va BCVT (da sua ok)" xfId="399"/>
    <cellStyle name="_07. NGTT2009-NN_Book3_10 Market VH, YT, GD, NGTT 2011 _11 (3)" xfId="400"/>
    <cellStyle name="_07. NGTT2009-NN_Book3_10 Market VH, YT, GD, NGTT 2011 _11 (3)_04 Doanh nghiep va CSKDCT 2012" xfId="401"/>
    <cellStyle name="_07. NGTT2009-NN_Book3_10 Market VH, YT, GD, NGTT 2011 _11 (3)_Xl0000167" xfId="402"/>
    <cellStyle name="_07. NGTT2009-NN_Book3_10 Market VH, YT, GD, NGTT 2011 _12 (2)" xfId="403"/>
    <cellStyle name="_07. NGTT2009-NN_Book3_10 Market VH, YT, GD, NGTT 2011 _12 (2)_04 Doanh nghiep va CSKDCT 2012" xfId="404"/>
    <cellStyle name="_07. NGTT2009-NN_Book3_10 Market VH, YT, GD, NGTT 2011 _12 (2)_Xl0000167" xfId="405"/>
    <cellStyle name="_07. NGTT2009-NN_Book3_10 Market VH, YT, GD, NGTT 2011 _12 Giao duc, Y Te va Muc songnam2011" xfId="406"/>
    <cellStyle name="_07. NGTT2009-NN_Book3_10 Market VH, YT, GD, NGTT 2011 _13 Van tai 2012" xfId="407"/>
    <cellStyle name="_07. NGTT2009-NN_Book3_10 Market VH, YT, GD, NGTT 2011 _Giaoduc2013(ok)" xfId="408"/>
    <cellStyle name="_07. NGTT2009-NN_Book3_10 Market VH, YT, GD, NGTT 2011 _Maket NGTT2012 LN,TS (7-1-2013)" xfId="409"/>
    <cellStyle name="_07. NGTT2009-NN_Book3_10 Market VH, YT, GD, NGTT 2011 _Maket NGTT2012 LN,TS (7-1-2013)_Nongnghiep" xfId="410"/>
    <cellStyle name="_07. NGTT2009-NN_Book3_10 Market VH, YT, GD, NGTT 2011 _Ngiam_lamnghiep_2011_v2(1)(1)" xfId="411"/>
    <cellStyle name="_07. NGTT2009-NN_Book3_10 Market VH, YT, GD, NGTT 2011 _Ngiam_lamnghiep_2011_v2(1)(1)_Nongnghiep" xfId="412"/>
    <cellStyle name="_07. NGTT2009-NN_Book3_10 Market VH, YT, GD, NGTT 2011 _NGTT LN,TS 2012 (Chuan)" xfId="413"/>
    <cellStyle name="_07. NGTT2009-NN_Book3_10 Market VH, YT, GD, NGTT 2011 _Nien giam TT Vu Nong nghiep 2012(solieu)-gui Vu TH 29-3-2013" xfId="414"/>
    <cellStyle name="_07. NGTT2009-NN_Book3_10 Market VH, YT, GD, NGTT 2011 _Nongnghiep" xfId="415"/>
    <cellStyle name="_07. NGTT2009-NN_Book3_10 Market VH, YT, GD, NGTT 2011 _Nongnghiep NGDD 2012_cap nhat den 24-5-2013(1)" xfId="416"/>
    <cellStyle name="_07. NGTT2009-NN_Book3_10 Market VH, YT, GD, NGTT 2011 _Nongnghiep_Nongnghiep NGDD 2012_cap nhat den 24-5-2013(1)" xfId="417"/>
    <cellStyle name="_07. NGTT2009-NN_Book3_10 Market VH, YT, GD, NGTT 2011 _So lieu quoc te TH" xfId="418"/>
    <cellStyle name="_07. NGTT2009-NN_Book3_10 Market VH, YT, GD, NGTT 2011 _Xl0000147" xfId="419"/>
    <cellStyle name="_07. NGTT2009-NN_Book3_10 Market VH, YT, GD, NGTT 2011 _Xl0000167" xfId="420"/>
    <cellStyle name="_07. NGTT2009-NN_Book3_10 Market VH, YT, GD, NGTT 2011 _XNK" xfId="421"/>
    <cellStyle name="_07. NGTT2009-NN_Book3_10 Van tai va BCVT (da sua ok)" xfId="422"/>
    <cellStyle name="_07. NGTT2009-NN_Book3_10 VH, YT, GD, NGTT 2010 - (OK)" xfId="423"/>
    <cellStyle name="_07. NGTT2009-NN_Book3_10 VH, YT, GD, NGTT 2010 - (OK)_Bo sung 04 bieu Cong nghiep" xfId="424"/>
    <cellStyle name="_07. NGTT2009-NN_Book3_11 (3)" xfId="425"/>
    <cellStyle name="_07. NGTT2009-NN_Book3_11 (3)_04 Doanh nghiep va CSKDCT 2012" xfId="426"/>
    <cellStyle name="_07. NGTT2009-NN_Book3_11 (3)_Xl0000167" xfId="427"/>
    <cellStyle name="_07. NGTT2009-NN_Book3_12 (2)" xfId="428"/>
    <cellStyle name="_07. NGTT2009-NN_Book3_12 (2)_04 Doanh nghiep va CSKDCT 2012" xfId="429"/>
    <cellStyle name="_07. NGTT2009-NN_Book3_12 (2)_Xl0000167" xfId="430"/>
    <cellStyle name="_07. NGTT2009-NN_Book3_12 Chi so gia 2012(chuan) co so" xfId="431"/>
    <cellStyle name="_07. NGTT2009-NN_Book3_12 Giao duc, Y Te va Muc songnam2011" xfId="432"/>
    <cellStyle name="_07. NGTT2009-NN_Book3_13 Van tai 2012" xfId="433"/>
    <cellStyle name="_07. NGTT2009-NN_Book3_Book1" xfId="434"/>
    <cellStyle name="_07. NGTT2009-NN_Book3_CucThongke-phucdap-Tuan-Anh" xfId="435"/>
    <cellStyle name="_07. NGTT2009-NN_Book3_Giaoduc2013(ok)" xfId="436"/>
    <cellStyle name="_07. NGTT2009-NN_Book3_GTSXNN" xfId="437"/>
    <cellStyle name="_07. NGTT2009-NN_Book3_GTSXNN_Nongnghiep NGDD 2012_cap nhat den 24-5-2013(1)" xfId="438"/>
    <cellStyle name="_07. NGTT2009-NN_Book3_Maket NGTT2012 LN,TS (7-1-2013)" xfId="439"/>
    <cellStyle name="_07. NGTT2009-NN_Book3_Maket NGTT2012 LN,TS (7-1-2013)_Nongnghiep" xfId="440"/>
    <cellStyle name="_07. NGTT2009-NN_Book3_Ngiam_lamnghiep_2011_v2(1)(1)" xfId="441"/>
    <cellStyle name="_07. NGTT2009-NN_Book3_Ngiam_lamnghiep_2011_v2(1)(1)_Nongnghiep" xfId="442"/>
    <cellStyle name="_07. NGTT2009-NN_Book3_NGTT LN,TS 2012 (Chuan)" xfId="443"/>
    <cellStyle name="_07. NGTT2009-NN_Book3_Nien giam day du  Nong nghiep 2010" xfId="444"/>
    <cellStyle name="_07. NGTT2009-NN_Book3_Nien giam TT Vu Nong nghiep 2012(solieu)-gui Vu TH 29-3-2013" xfId="445"/>
    <cellStyle name="_07. NGTT2009-NN_Book3_Nongnghiep" xfId="446"/>
    <cellStyle name="_07. NGTT2009-NN_Book3_Nongnghiep_Bo sung 04 bieu Cong nghiep" xfId="447"/>
    <cellStyle name="_07. NGTT2009-NN_Book3_Nongnghiep_Mau" xfId="448"/>
    <cellStyle name="_07. NGTT2009-NN_Book3_Nongnghiep_NGDD 2013 Thu chi NSNN " xfId="449"/>
    <cellStyle name="_07. NGTT2009-NN_Book3_Nongnghiep_Nongnghiep NGDD 2012_cap nhat den 24-5-2013(1)" xfId="450"/>
    <cellStyle name="_07. NGTT2009-NN_Book3_So lieu quoc te TH" xfId="451"/>
    <cellStyle name="_07. NGTT2009-NN_Book3_So lieu quoc te TH_08 Cong nghiep 2010" xfId="452"/>
    <cellStyle name="_07. NGTT2009-NN_Book3_So lieu quoc te TH_08 Thuong mai va Du lich (Ok)" xfId="453"/>
    <cellStyle name="_07. NGTT2009-NN_Book3_So lieu quoc te TH_09 Chi so gia 2011- VuTKG-1 (Ok)" xfId="454"/>
    <cellStyle name="_07. NGTT2009-NN_Book3_So lieu quoc te TH_09 Du lich" xfId="455"/>
    <cellStyle name="_07. NGTT2009-NN_Book3_So lieu quoc te TH_10 Van tai va BCVT (da sua ok)" xfId="456"/>
    <cellStyle name="_07. NGTT2009-NN_Book3_So lieu quoc te TH_12 Giao duc, Y Te va Muc songnam2011" xfId="457"/>
    <cellStyle name="_07. NGTT2009-NN_Book3_So lieu quoc te TH_nien giam tom tat du lich va XNK" xfId="458"/>
    <cellStyle name="_07. NGTT2009-NN_Book3_So lieu quoc te TH_Nongnghiep" xfId="459"/>
    <cellStyle name="_07. NGTT2009-NN_Book3_So lieu quoc te TH_XNK" xfId="460"/>
    <cellStyle name="_07. NGTT2009-NN_Book3_So lieu quoc te(GDP)" xfId="461"/>
    <cellStyle name="_07. NGTT2009-NN_Book3_So lieu quoc te(GDP)_02  Dan so lao dong(OK)" xfId="462"/>
    <cellStyle name="_07. NGTT2009-NN_Book3_So lieu quoc te(GDP)_03 TKQG va Thu chi NSNN 2012" xfId="463"/>
    <cellStyle name="_07. NGTT2009-NN_Book3_So lieu quoc te(GDP)_04 Doanh nghiep va CSKDCT 2012" xfId="464"/>
    <cellStyle name="_07. NGTT2009-NN_Book3_So lieu quoc te(GDP)_05 Doanh nghiep va Ca the_2011 (Ok)" xfId="465"/>
    <cellStyle name="_07. NGTT2009-NN_Book3_So lieu quoc te(GDP)_07 NGTT CN 2012" xfId="466"/>
    <cellStyle name="_07. NGTT2009-NN_Book3_So lieu quoc te(GDP)_08 Thuong mai Tong muc - Diep" xfId="467"/>
    <cellStyle name="_07. NGTT2009-NN_Book3_So lieu quoc te(GDP)_08 Thuong mai va Du lich (Ok)" xfId="468"/>
    <cellStyle name="_07. NGTT2009-NN_Book3_So lieu quoc te(GDP)_09 Chi so gia 2011- VuTKG-1 (Ok)" xfId="469"/>
    <cellStyle name="_07. NGTT2009-NN_Book3_So lieu quoc te(GDP)_09 Du lich" xfId="470"/>
    <cellStyle name="_07. NGTT2009-NN_Book3_So lieu quoc te(GDP)_10 Van tai va BCVT (da sua ok)" xfId="471"/>
    <cellStyle name="_07. NGTT2009-NN_Book3_So lieu quoc te(GDP)_11 (3)" xfId="472"/>
    <cellStyle name="_07. NGTT2009-NN_Book3_So lieu quoc te(GDP)_11 (3)_04 Doanh nghiep va CSKDCT 2012" xfId="473"/>
    <cellStyle name="_07. NGTT2009-NN_Book3_So lieu quoc te(GDP)_11 (3)_Xl0000167" xfId="474"/>
    <cellStyle name="_07. NGTT2009-NN_Book3_So lieu quoc te(GDP)_12 (2)" xfId="475"/>
    <cellStyle name="_07. NGTT2009-NN_Book3_So lieu quoc te(GDP)_12 (2)_04 Doanh nghiep va CSKDCT 2012" xfId="476"/>
    <cellStyle name="_07. NGTT2009-NN_Book3_So lieu quoc te(GDP)_12 (2)_Xl0000167" xfId="477"/>
    <cellStyle name="_07. NGTT2009-NN_Book3_So lieu quoc te(GDP)_12 Giao duc, Y Te va Muc songnam2011" xfId="478"/>
    <cellStyle name="_07. NGTT2009-NN_Book3_So lieu quoc te(GDP)_12 So lieu quoc te (Ok)" xfId="479"/>
    <cellStyle name="_07. NGTT2009-NN_Book3_So lieu quoc te(GDP)_13 Van tai 2012" xfId="480"/>
    <cellStyle name="_07. NGTT2009-NN_Book3_So lieu quoc te(GDP)_Giaoduc2013(ok)" xfId="481"/>
    <cellStyle name="_07. NGTT2009-NN_Book3_So lieu quoc te(GDP)_Maket NGTT2012 LN,TS (7-1-2013)" xfId="482"/>
    <cellStyle name="_07. NGTT2009-NN_Book3_So lieu quoc te(GDP)_Maket NGTT2012 LN,TS (7-1-2013)_Nongnghiep" xfId="483"/>
    <cellStyle name="_07. NGTT2009-NN_Book3_So lieu quoc te(GDP)_Ngiam_lamnghiep_2011_v2(1)(1)" xfId="484"/>
    <cellStyle name="_07. NGTT2009-NN_Book3_So lieu quoc te(GDP)_Ngiam_lamnghiep_2011_v2(1)(1)_Nongnghiep" xfId="485"/>
    <cellStyle name="_07. NGTT2009-NN_Book3_So lieu quoc te(GDP)_NGTT LN,TS 2012 (Chuan)" xfId="486"/>
    <cellStyle name="_07. NGTT2009-NN_Book3_So lieu quoc te(GDP)_Nien giam TT Vu Nong nghiep 2012(solieu)-gui Vu TH 29-3-2013" xfId="487"/>
    <cellStyle name="_07. NGTT2009-NN_Book3_So lieu quoc te(GDP)_Nongnghiep" xfId="488"/>
    <cellStyle name="_07. NGTT2009-NN_Book3_So lieu quoc te(GDP)_Nongnghiep NGDD 2012_cap nhat den 24-5-2013(1)" xfId="489"/>
    <cellStyle name="_07. NGTT2009-NN_Book3_So lieu quoc te(GDP)_Nongnghiep_Nongnghiep NGDD 2012_cap nhat den 24-5-2013(1)" xfId="490"/>
    <cellStyle name="_07. NGTT2009-NN_Book3_So lieu quoc te(GDP)_Xl0000147" xfId="491"/>
    <cellStyle name="_07. NGTT2009-NN_Book3_So lieu quoc te(GDP)_Xl0000167" xfId="492"/>
    <cellStyle name="_07. NGTT2009-NN_Book3_So lieu quoc te(GDP)_XNK" xfId="493"/>
    <cellStyle name="_07. NGTT2009-NN_Book3_Xl0000147" xfId="494"/>
    <cellStyle name="_07. NGTT2009-NN_Book3_Xl0000167" xfId="495"/>
    <cellStyle name="_07. NGTT2009-NN_Book3_XNK" xfId="496"/>
    <cellStyle name="_07. NGTT2009-NN_Book3_XNK_08 Thuong mai Tong muc - Diep" xfId="497"/>
    <cellStyle name="_07. NGTT2009-NN_Book3_XNK_Bo sung 04 bieu Cong nghiep" xfId="498"/>
    <cellStyle name="_07. NGTT2009-NN_Book3_XNK-2012" xfId="499"/>
    <cellStyle name="_07. NGTT2009-NN_Book3_XNK-Market" xfId="500"/>
    <cellStyle name="_07. NGTT2009-NN_Book4" xfId="501"/>
    <cellStyle name="_07. NGTT2009-NN_Book4_08 Cong nghiep 2010" xfId="502"/>
    <cellStyle name="_07. NGTT2009-NN_Book4_08 Thuong mai va Du lich (Ok)" xfId="503"/>
    <cellStyle name="_07. NGTT2009-NN_Book4_09 Chi so gia 2011- VuTKG-1 (Ok)" xfId="504"/>
    <cellStyle name="_07. NGTT2009-NN_Book4_09 Du lich" xfId="505"/>
    <cellStyle name="_07. NGTT2009-NN_Book4_10 Van tai va BCVT (da sua ok)" xfId="506"/>
    <cellStyle name="_07. NGTT2009-NN_Book4_12 Giao duc, Y Te va Muc songnam2011" xfId="507"/>
    <cellStyle name="_07. NGTT2009-NN_Book4_12 So lieu quoc te (Ok)" xfId="508"/>
    <cellStyle name="_07. NGTT2009-NN_Book4_Book1" xfId="509"/>
    <cellStyle name="_07. NGTT2009-NN_Book4_nien giam tom tat du lich va XNK" xfId="510"/>
    <cellStyle name="_07. NGTT2009-NN_Book4_Nongnghiep" xfId="511"/>
    <cellStyle name="_07. NGTT2009-NN_Book4_XNK" xfId="512"/>
    <cellStyle name="_07. NGTT2009-NN_Book4_XNK-2012" xfId="513"/>
    <cellStyle name="_07. NGTT2009-NN_CSKDCT 2010" xfId="514"/>
    <cellStyle name="_07. NGTT2009-NN_CSKDCT 2010_Bo sung 04 bieu Cong nghiep" xfId="515"/>
    <cellStyle name="_07. NGTT2009-NN_CucThongke-phucdap-Tuan-Anh" xfId="516"/>
    <cellStyle name="_07. NGTT2009-NN_dan so phan tich 10 nam(moi)" xfId="517"/>
    <cellStyle name="_07. NGTT2009-NN_dan so phan tich 10 nam(moi)_01 Don vi HC" xfId="518"/>
    <cellStyle name="_07. NGTT2009-NN_dan so phan tich 10 nam(moi)_02 Danso_Laodong 2012(chuan) CO SO" xfId="519"/>
    <cellStyle name="_07. NGTT2009-NN_dan so phan tich 10 nam(moi)_04 Doanh nghiep va CSKDCT 2012" xfId="520"/>
    <cellStyle name="_07. NGTT2009-NN_dan so phan tich 10 nam(moi)_NGDD 2013 Thu chi NSNN " xfId="521"/>
    <cellStyle name="_07. NGTT2009-NN_dan so phan tich 10 nam(moi)_Nien giam KT_TV 2010" xfId="522"/>
    <cellStyle name="_07. NGTT2009-NN_dan so phan tich 10 nam(moi)_Xl0000167" xfId="523"/>
    <cellStyle name="_07. NGTT2009-NN_Dat Dai NGTT -2013" xfId="524"/>
    <cellStyle name="_07. NGTT2009-NN_Giaoduc2013(ok)" xfId="525"/>
    <cellStyle name="_07. NGTT2009-NN_GTSXNN" xfId="526"/>
    <cellStyle name="_07. NGTT2009-NN_GTSXNN_Nongnghiep NGDD 2012_cap nhat den 24-5-2013(1)" xfId="527"/>
    <cellStyle name="_07. NGTT2009-NN_Lam nghiep, thuy san 2010 (ok)" xfId="528"/>
    <cellStyle name="_07. NGTT2009-NN_Lam nghiep, thuy san 2010 (ok)_08 Cong nghiep 2010" xfId="529"/>
    <cellStyle name="_07. NGTT2009-NN_Lam nghiep, thuy san 2010 (ok)_08 Thuong mai va Du lich (Ok)" xfId="530"/>
    <cellStyle name="_07. NGTT2009-NN_Lam nghiep, thuy san 2010 (ok)_09 Chi so gia 2011- VuTKG-1 (Ok)" xfId="531"/>
    <cellStyle name="_07. NGTT2009-NN_Lam nghiep, thuy san 2010 (ok)_09 Du lich" xfId="532"/>
    <cellStyle name="_07. NGTT2009-NN_Lam nghiep, thuy san 2010 (ok)_10 Van tai va BCVT (da sua ok)" xfId="533"/>
    <cellStyle name="_07. NGTT2009-NN_Lam nghiep, thuy san 2010 (ok)_12 Giao duc, Y Te va Muc songnam2011" xfId="534"/>
    <cellStyle name="_07. NGTT2009-NN_Lam nghiep, thuy san 2010 (ok)_nien giam tom tat du lich va XNK" xfId="535"/>
    <cellStyle name="_07. NGTT2009-NN_Lam nghiep, thuy san 2010 (ok)_Nongnghiep" xfId="536"/>
    <cellStyle name="_07. NGTT2009-NN_Lam nghiep, thuy san 2010 (ok)_XNK" xfId="537"/>
    <cellStyle name="_07. NGTT2009-NN_Maket NGTT Cong nghiep 2011" xfId="538"/>
    <cellStyle name="_07. NGTT2009-NN_Maket NGTT Cong nghiep 2011_08 Cong nghiep 2010" xfId="539"/>
    <cellStyle name="_07. NGTT2009-NN_Maket NGTT Cong nghiep 2011_08 Thuong mai va Du lich (Ok)" xfId="540"/>
    <cellStyle name="_07. NGTT2009-NN_Maket NGTT Cong nghiep 2011_09 Chi so gia 2011- VuTKG-1 (Ok)" xfId="541"/>
    <cellStyle name="_07. NGTT2009-NN_Maket NGTT Cong nghiep 2011_09 Du lich" xfId="542"/>
    <cellStyle name="_07. NGTT2009-NN_Maket NGTT Cong nghiep 2011_10 Van tai va BCVT (da sua ok)" xfId="543"/>
    <cellStyle name="_07. NGTT2009-NN_Maket NGTT Cong nghiep 2011_12 Giao duc, Y Te va Muc songnam2011" xfId="544"/>
    <cellStyle name="_07. NGTT2009-NN_Maket NGTT Cong nghiep 2011_nien giam tom tat du lich va XNK" xfId="545"/>
    <cellStyle name="_07. NGTT2009-NN_Maket NGTT Cong nghiep 2011_Nongnghiep" xfId="546"/>
    <cellStyle name="_07. NGTT2009-NN_Maket NGTT Cong nghiep 2011_XNK" xfId="547"/>
    <cellStyle name="_07. NGTT2009-NN_Maket NGTT Doanh Nghiep 2011" xfId="548"/>
    <cellStyle name="_07. NGTT2009-NN_Maket NGTT Doanh Nghiep 2011_08 Cong nghiep 2010" xfId="549"/>
    <cellStyle name="_07. NGTT2009-NN_Maket NGTT Doanh Nghiep 2011_08 Thuong mai va Du lich (Ok)" xfId="550"/>
    <cellStyle name="_07. NGTT2009-NN_Maket NGTT Doanh Nghiep 2011_09 Chi so gia 2011- VuTKG-1 (Ok)" xfId="551"/>
    <cellStyle name="_07. NGTT2009-NN_Maket NGTT Doanh Nghiep 2011_09 Du lich" xfId="552"/>
    <cellStyle name="_07. NGTT2009-NN_Maket NGTT Doanh Nghiep 2011_10 Van tai va BCVT (da sua ok)" xfId="553"/>
    <cellStyle name="_07. NGTT2009-NN_Maket NGTT Doanh Nghiep 2011_12 Giao duc, Y Te va Muc songnam2011" xfId="554"/>
    <cellStyle name="_07. NGTT2009-NN_Maket NGTT Doanh Nghiep 2011_nien giam tom tat du lich va XNK" xfId="555"/>
    <cellStyle name="_07. NGTT2009-NN_Maket NGTT Doanh Nghiep 2011_Nongnghiep" xfId="556"/>
    <cellStyle name="_07. NGTT2009-NN_Maket NGTT Doanh Nghiep 2011_XNK" xfId="557"/>
    <cellStyle name="_07. NGTT2009-NN_Maket NGTT Thu chi NS 2011" xfId="558"/>
    <cellStyle name="_07. NGTT2009-NN_Maket NGTT Thu chi NS 2011_08 Cong nghiep 2010" xfId="559"/>
    <cellStyle name="_07. NGTT2009-NN_Maket NGTT Thu chi NS 2011_08 Thuong mai va Du lich (Ok)" xfId="560"/>
    <cellStyle name="_07. NGTT2009-NN_Maket NGTT Thu chi NS 2011_09 Chi so gia 2011- VuTKG-1 (Ok)" xfId="561"/>
    <cellStyle name="_07. NGTT2009-NN_Maket NGTT Thu chi NS 2011_09 Du lich" xfId="562"/>
    <cellStyle name="_07. NGTT2009-NN_Maket NGTT Thu chi NS 2011_10 Van tai va BCVT (da sua ok)" xfId="563"/>
    <cellStyle name="_07. NGTT2009-NN_Maket NGTT Thu chi NS 2011_12 Giao duc, Y Te va Muc songnam2011" xfId="564"/>
    <cellStyle name="_07. NGTT2009-NN_Maket NGTT Thu chi NS 2011_nien giam tom tat du lich va XNK" xfId="565"/>
    <cellStyle name="_07. NGTT2009-NN_Maket NGTT Thu chi NS 2011_Nongnghiep" xfId="566"/>
    <cellStyle name="_07. NGTT2009-NN_Maket NGTT Thu chi NS 2011_XNK" xfId="567"/>
    <cellStyle name="_07. NGTT2009-NN_Maket NGTT2012 LN,TS (7-1-2013)" xfId="568"/>
    <cellStyle name="_07. NGTT2009-NN_Maket NGTT2012 LN,TS (7-1-2013)_Nongnghiep" xfId="569"/>
    <cellStyle name="_07. NGTT2009-NN_Ngiam_lamnghiep_2011_v2(1)(1)" xfId="570"/>
    <cellStyle name="_07. NGTT2009-NN_Ngiam_lamnghiep_2011_v2(1)(1)_Nongnghiep" xfId="571"/>
    <cellStyle name="_07. NGTT2009-NN_NGTT Ca the 2011 Diep" xfId="572"/>
    <cellStyle name="_07. NGTT2009-NN_NGTT Ca the 2011 Diep_08 Cong nghiep 2010" xfId="573"/>
    <cellStyle name="_07. NGTT2009-NN_NGTT Ca the 2011 Diep_08 Thuong mai va Du lich (Ok)" xfId="574"/>
    <cellStyle name="_07. NGTT2009-NN_NGTT Ca the 2011 Diep_09 Chi so gia 2011- VuTKG-1 (Ok)" xfId="575"/>
    <cellStyle name="_07. NGTT2009-NN_NGTT Ca the 2011 Diep_09 Du lich" xfId="576"/>
    <cellStyle name="_07. NGTT2009-NN_NGTT Ca the 2011 Diep_10 Van tai va BCVT (da sua ok)" xfId="577"/>
    <cellStyle name="_07. NGTT2009-NN_NGTT Ca the 2011 Diep_12 Giao duc, Y Te va Muc songnam2011" xfId="578"/>
    <cellStyle name="_07. NGTT2009-NN_NGTT Ca the 2011 Diep_nien giam tom tat du lich va XNK" xfId="579"/>
    <cellStyle name="_07. NGTT2009-NN_NGTT Ca the 2011 Diep_Nongnghiep" xfId="580"/>
    <cellStyle name="_07. NGTT2009-NN_NGTT Ca the 2011 Diep_XNK" xfId="581"/>
    <cellStyle name="_07. NGTT2009-NN_NGTT LN,TS 2012 (Chuan)" xfId="582"/>
    <cellStyle name="_07. NGTT2009-NN_Nien giam day du  Nong nghiep 2010" xfId="583"/>
    <cellStyle name="_07. NGTT2009-NN_Nien giam TT Vu Nong nghiep 2012(solieu)-gui Vu TH 29-3-2013" xfId="584"/>
    <cellStyle name="_07. NGTT2009-NN_Nongnghiep" xfId="585"/>
    <cellStyle name="_07. NGTT2009-NN_Nongnghiep_Bo sung 04 bieu Cong nghiep" xfId="586"/>
    <cellStyle name="_07. NGTT2009-NN_Nongnghiep_Mau" xfId="587"/>
    <cellStyle name="_07. NGTT2009-NN_Nongnghiep_NGDD 2013 Thu chi NSNN " xfId="588"/>
    <cellStyle name="_07. NGTT2009-NN_Nongnghiep_Nongnghiep NGDD 2012_cap nhat den 24-5-2013(1)" xfId="589"/>
    <cellStyle name="_07. NGTT2009-NN_Phan i (in)" xfId="590"/>
    <cellStyle name="_07. NGTT2009-NN_So lieu quoc te TH" xfId="591"/>
    <cellStyle name="_07. NGTT2009-NN_So lieu quoc te TH_08 Cong nghiep 2010" xfId="592"/>
    <cellStyle name="_07. NGTT2009-NN_So lieu quoc te TH_08 Thuong mai va Du lich (Ok)" xfId="593"/>
    <cellStyle name="_07. NGTT2009-NN_So lieu quoc te TH_09 Chi so gia 2011- VuTKG-1 (Ok)" xfId="594"/>
    <cellStyle name="_07. NGTT2009-NN_So lieu quoc te TH_09 Du lich" xfId="595"/>
    <cellStyle name="_07. NGTT2009-NN_So lieu quoc te TH_10 Van tai va BCVT (da sua ok)" xfId="596"/>
    <cellStyle name="_07. NGTT2009-NN_So lieu quoc te TH_12 Giao duc, Y Te va Muc songnam2011" xfId="597"/>
    <cellStyle name="_07. NGTT2009-NN_So lieu quoc te TH_nien giam tom tat du lich va XNK" xfId="598"/>
    <cellStyle name="_07. NGTT2009-NN_So lieu quoc te TH_Nongnghiep" xfId="599"/>
    <cellStyle name="_07. NGTT2009-NN_So lieu quoc te TH_XNK" xfId="600"/>
    <cellStyle name="_07. NGTT2009-NN_So lieu quoc te(GDP)" xfId="601"/>
    <cellStyle name="_07. NGTT2009-NN_So lieu quoc te(GDP)_02  Dan so lao dong(OK)" xfId="602"/>
    <cellStyle name="_07. NGTT2009-NN_So lieu quoc te(GDP)_03 TKQG va Thu chi NSNN 2012" xfId="603"/>
    <cellStyle name="_07. NGTT2009-NN_So lieu quoc te(GDP)_04 Doanh nghiep va CSKDCT 2012" xfId="604"/>
    <cellStyle name="_07. NGTT2009-NN_So lieu quoc te(GDP)_05 Doanh nghiep va Ca the_2011 (Ok)" xfId="605"/>
    <cellStyle name="_07. NGTT2009-NN_So lieu quoc te(GDP)_07 NGTT CN 2012" xfId="606"/>
    <cellStyle name="_07. NGTT2009-NN_So lieu quoc te(GDP)_08 Thuong mai Tong muc - Diep" xfId="607"/>
    <cellStyle name="_07. NGTT2009-NN_So lieu quoc te(GDP)_08 Thuong mai va Du lich (Ok)" xfId="608"/>
    <cellStyle name="_07. NGTT2009-NN_So lieu quoc te(GDP)_09 Chi so gia 2011- VuTKG-1 (Ok)" xfId="609"/>
    <cellStyle name="_07. NGTT2009-NN_So lieu quoc te(GDP)_09 Du lich" xfId="610"/>
    <cellStyle name="_07. NGTT2009-NN_So lieu quoc te(GDP)_10 Van tai va BCVT (da sua ok)" xfId="611"/>
    <cellStyle name="_07. NGTT2009-NN_So lieu quoc te(GDP)_11 (3)" xfId="612"/>
    <cellStyle name="_07. NGTT2009-NN_So lieu quoc te(GDP)_11 (3)_04 Doanh nghiep va CSKDCT 2012" xfId="613"/>
    <cellStyle name="_07. NGTT2009-NN_So lieu quoc te(GDP)_11 (3)_Xl0000167" xfId="614"/>
    <cellStyle name="_07. NGTT2009-NN_So lieu quoc te(GDP)_12 (2)" xfId="615"/>
    <cellStyle name="_07. NGTT2009-NN_So lieu quoc te(GDP)_12 (2)_04 Doanh nghiep va CSKDCT 2012" xfId="616"/>
    <cellStyle name="_07. NGTT2009-NN_So lieu quoc te(GDP)_12 (2)_Xl0000167" xfId="617"/>
    <cellStyle name="_07. NGTT2009-NN_So lieu quoc te(GDP)_12 Giao duc, Y Te va Muc songnam2011" xfId="618"/>
    <cellStyle name="_07. NGTT2009-NN_So lieu quoc te(GDP)_12 So lieu quoc te (Ok)" xfId="619"/>
    <cellStyle name="_07. NGTT2009-NN_So lieu quoc te(GDP)_13 Van tai 2012" xfId="620"/>
    <cellStyle name="_07. NGTT2009-NN_So lieu quoc te(GDP)_Giaoduc2013(ok)" xfId="621"/>
    <cellStyle name="_07. NGTT2009-NN_So lieu quoc te(GDP)_Maket NGTT2012 LN,TS (7-1-2013)" xfId="622"/>
    <cellStyle name="_07. NGTT2009-NN_So lieu quoc te(GDP)_Maket NGTT2012 LN,TS (7-1-2013)_Nongnghiep" xfId="623"/>
    <cellStyle name="_07. NGTT2009-NN_So lieu quoc te(GDP)_Ngiam_lamnghiep_2011_v2(1)(1)" xfId="624"/>
    <cellStyle name="_07. NGTT2009-NN_So lieu quoc te(GDP)_Ngiam_lamnghiep_2011_v2(1)(1)_Nongnghiep" xfId="625"/>
    <cellStyle name="_07. NGTT2009-NN_So lieu quoc te(GDP)_NGTT LN,TS 2012 (Chuan)" xfId="626"/>
    <cellStyle name="_07. NGTT2009-NN_So lieu quoc te(GDP)_Nien giam TT Vu Nong nghiep 2012(solieu)-gui Vu TH 29-3-2013" xfId="627"/>
    <cellStyle name="_07. NGTT2009-NN_So lieu quoc te(GDP)_Nongnghiep" xfId="628"/>
    <cellStyle name="_07. NGTT2009-NN_So lieu quoc te(GDP)_Nongnghiep NGDD 2012_cap nhat den 24-5-2013(1)" xfId="629"/>
    <cellStyle name="_07. NGTT2009-NN_So lieu quoc te(GDP)_Nongnghiep_Nongnghiep NGDD 2012_cap nhat den 24-5-2013(1)" xfId="630"/>
    <cellStyle name="_07. NGTT2009-NN_So lieu quoc te(GDP)_Xl0000147" xfId="631"/>
    <cellStyle name="_07. NGTT2009-NN_So lieu quoc te(GDP)_Xl0000167" xfId="632"/>
    <cellStyle name="_07. NGTT2009-NN_So lieu quoc te(GDP)_XNK" xfId="633"/>
    <cellStyle name="_07. NGTT2009-NN_Thuong mai va Du lich" xfId="634"/>
    <cellStyle name="_07. NGTT2009-NN_Thuong mai va Du lich_01 Don vi HC" xfId="635"/>
    <cellStyle name="_07. NGTT2009-NN_Thuong mai va Du lich_NGDD 2013 Thu chi NSNN " xfId="636"/>
    <cellStyle name="_07. NGTT2009-NN_Tong hop 1" xfId="637"/>
    <cellStyle name="_07. NGTT2009-NN_Tong hop NGTT" xfId="638"/>
    <cellStyle name="_07. NGTT2009-NN_Xl0000167" xfId="639"/>
    <cellStyle name="_07. NGTT2009-NN_XNK" xfId="640"/>
    <cellStyle name="_07. NGTT2009-NN_XNK (10-6)" xfId="641"/>
    <cellStyle name="_07. NGTT2009-NN_XNK_08 Thuong mai Tong muc - Diep" xfId="642"/>
    <cellStyle name="_07. NGTT2009-NN_XNK_Bo sung 04 bieu Cong nghiep" xfId="643"/>
    <cellStyle name="_07. NGTT2009-NN_XNK-2012" xfId="644"/>
    <cellStyle name="_07. NGTT2009-NN_XNK-Market" xfId="645"/>
    <cellStyle name="_09 VAN TAI(OK)" xfId="646"/>
    <cellStyle name="_09.GD-Yte_TT_MSDC2008" xfId="647"/>
    <cellStyle name="_09.GD-Yte_TT_MSDC2008 10" xfId="648"/>
    <cellStyle name="_09.GD-Yte_TT_MSDC2008 11" xfId="649"/>
    <cellStyle name="_09.GD-Yte_TT_MSDC2008 12" xfId="650"/>
    <cellStyle name="_09.GD-Yte_TT_MSDC2008 13" xfId="651"/>
    <cellStyle name="_09.GD-Yte_TT_MSDC2008 14" xfId="652"/>
    <cellStyle name="_09.GD-Yte_TT_MSDC2008 15" xfId="653"/>
    <cellStyle name="_09.GD-Yte_TT_MSDC2008 16" xfId="654"/>
    <cellStyle name="_09.GD-Yte_TT_MSDC2008 17" xfId="655"/>
    <cellStyle name="_09.GD-Yte_TT_MSDC2008 18" xfId="656"/>
    <cellStyle name="_09.GD-Yte_TT_MSDC2008 19" xfId="657"/>
    <cellStyle name="_09.GD-Yte_TT_MSDC2008 2" xfId="658"/>
    <cellStyle name="_09.GD-Yte_TT_MSDC2008 3" xfId="659"/>
    <cellStyle name="_09.GD-Yte_TT_MSDC2008 4" xfId="660"/>
    <cellStyle name="_09.GD-Yte_TT_MSDC2008 5" xfId="661"/>
    <cellStyle name="_09.GD-Yte_TT_MSDC2008 6" xfId="662"/>
    <cellStyle name="_09.GD-Yte_TT_MSDC2008 7" xfId="663"/>
    <cellStyle name="_09.GD-Yte_TT_MSDC2008 8" xfId="664"/>
    <cellStyle name="_09.GD-Yte_TT_MSDC2008 9" xfId="665"/>
    <cellStyle name="_09.GD-Yte_TT_MSDC2008_01 Don vi HC" xfId="666"/>
    <cellStyle name="_09.GD-Yte_TT_MSDC2008_01 DVHC-DSLD 2010" xfId="667"/>
    <cellStyle name="_09.GD-Yte_TT_MSDC2008_01 DVHC-DSLD 2010_01 Don vi HC" xfId="668"/>
    <cellStyle name="_09.GD-Yte_TT_MSDC2008_01 DVHC-DSLD 2010_02 Danso_Laodong 2012(chuan) CO SO" xfId="669"/>
    <cellStyle name="_09.GD-Yte_TT_MSDC2008_01 DVHC-DSLD 2010_04 Doanh nghiep va CSKDCT 2012" xfId="670"/>
    <cellStyle name="_09.GD-Yte_TT_MSDC2008_01 DVHC-DSLD 2010_08 Thuong mai Tong muc - Diep" xfId="671"/>
    <cellStyle name="_09.GD-Yte_TT_MSDC2008_01 DVHC-DSLD 2010_Bo sung 04 bieu Cong nghiep" xfId="672"/>
    <cellStyle name="_09.GD-Yte_TT_MSDC2008_01 DVHC-DSLD 2010_Mau" xfId="673"/>
    <cellStyle name="_09.GD-Yte_TT_MSDC2008_01 DVHC-DSLD 2010_NGDD 2013 Thu chi NSNN " xfId="674"/>
    <cellStyle name="_09.GD-Yte_TT_MSDC2008_01 DVHC-DSLD 2010_Nien giam KT_TV 2010" xfId="675"/>
    <cellStyle name="_09.GD-Yte_TT_MSDC2008_01 DVHC-DSLD 2010_nien giam tom tat 2010 (thuy)" xfId="676"/>
    <cellStyle name="_09.GD-Yte_TT_MSDC2008_01 DVHC-DSLD 2010_nien giam tom tat 2010 (thuy)_01 Don vi HC" xfId="677"/>
    <cellStyle name="_09.GD-Yte_TT_MSDC2008_01 DVHC-DSLD 2010_nien giam tom tat 2010 (thuy)_02 Danso_Laodong 2012(chuan) CO SO" xfId="678"/>
    <cellStyle name="_09.GD-Yte_TT_MSDC2008_01 DVHC-DSLD 2010_nien giam tom tat 2010 (thuy)_04 Doanh nghiep va CSKDCT 2012" xfId="679"/>
    <cellStyle name="_09.GD-Yte_TT_MSDC2008_01 DVHC-DSLD 2010_nien giam tom tat 2010 (thuy)_08 Thuong mai Tong muc - Diep" xfId="680"/>
    <cellStyle name="_09.GD-Yte_TT_MSDC2008_01 DVHC-DSLD 2010_nien giam tom tat 2010 (thuy)_09 Thuong mai va Du lich" xfId="681"/>
    <cellStyle name="_09.GD-Yte_TT_MSDC2008_01 DVHC-DSLD 2010_nien giam tom tat 2010 (thuy)_09 Thuong mai va Du lich_01 Don vi HC" xfId="682"/>
    <cellStyle name="_09.GD-Yte_TT_MSDC2008_01 DVHC-DSLD 2010_nien giam tom tat 2010 (thuy)_09 Thuong mai va Du lich_NGDD 2013 Thu chi NSNN " xfId="683"/>
    <cellStyle name="_09.GD-Yte_TT_MSDC2008_01 DVHC-DSLD 2010_nien giam tom tat 2010 (thuy)_Xl0000167" xfId="684"/>
    <cellStyle name="_09.GD-Yte_TT_MSDC2008_01 DVHC-DSLD 2010_Tong hop NGTT" xfId="685"/>
    <cellStyle name="_09.GD-Yte_TT_MSDC2008_01 DVHC-DSLD 2010_Tong hop NGTT_09 Thuong mai va Du lich" xfId="686"/>
    <cellStyle name="_09.GD-Yte_TT_MSDC2008_01 DVHC-DSLD 2010_Tong hop NGTT_09 Thuong mai va Du lich_01 Don vi HC" xfId="687"/>
    <cellStyle name="_09.GD-Yte_TT_MSDC2008_01 DVHC-DSLD 2010_Tong hop NGTT_09 Thuong mai va Du lich_NGDD 2013 Thu chi NSNN " xfId="688"/>
    <cellStyle name="_09.GD-Yte_TT_MSDC2008_01 DVHC-DSLD 2010_Xl0000167" xfId="689"/>
    <cellStyle name="_09.GD-Yte_TT_MSDC2008_02  Dan so lao dong(OK)" xfId="690"/>
    <cellStyle name="_09.GD-Yte_TT_MSDC2008_02 Danso_Laodong 2012(chuan) CO SO" xfId="691"/>
    <cellStyle name="_09.GD-Yte_TT_MSDC2008_03 Dautu 2010" xfId="692"/>
    <cellStyle name="_09.GD-Yte_TT_MSDC2008_03 Dautu 2010_01 Don vi HC" xfId="693"/>
    <cellStyle name="_09.GD-Yte_TT_MSDC2008_03 Dautu 2010_02 Danso_Laodong 2012(chuan) CO SO" xfId="694"/>
    <cellStyle name="_09.GD-Yte_TT_MSDC2008_03 Dautu 2010_04 Doanh nghiep va CSKDCT 2012" xfId="695"/>
    <cellStyle name="_09.GD-Yte_TT_MSDC2008_03 Dautu 2010_08 Thuong mai Tong muc - Diep" xfId="696"/>
    <cellStyle name="_09.GD-Yte_TT_MSDC2008_03 Dautu 2010_09 Thuong mai va Du lich" xfId="697"/>
    <cellStyle name="_09.GD-Yte_TT_MSDC2008_03 Dautu 2010_09 Thuong mai va Du lich_01 Don vi HC" xfId="698"/>
    <cellStyle name="_09.GD-Yte_TT_MSDC2008_03 Dautu 2010_09 Thuong mai va Du lich_NGDD 2013 Thu chi NSNN " xfId="699"/>
    <cellStyle name="_09.GD-Yte_TT_MSDC2008_03 Dautu 2010_Xl0000167" xfId="700"/>
    <cellStyle name="_09.GD-Yte_TT_MSDC2008_03 TKQG" xfId="701"/>
    <cellStyle name="_09.GD-Yte_TT_MSDC2008_03 TKQG_02  Dan so lao dong(OK)" xfId="702"/>
    <cellStyle name="_09.GD-Yte_TT_MSDC2008_03 TKQG_Xl0000167" xfId="703"/>
    <cellStyle name="_09.GD-Yte_TT_MSDC2008_04 Doanh nghiep va CSKDCT 2012" xfId="704"/>
    <cellStyle name="_09.GD-Yte_TT_MSDC2008_05 Doanh nghiep va Ca the_2011 (Ok)" xfId="705"/>
    <cellStyle name="_09.GD-Yte_TT_MSDC2008_05 NGTT DN 2010 (OK)" xfId="706"/>
    <cellStyle name="_09.GD-Yte_TT_MSDC2008_05 NGTT DN 2010 (OK)_Bo sung 04 bieu Cong nghiep" xfId="707"/>
    <cellStyle name="_09.GD-Yte_TT_MSDC2008_05 Thu chi NSNN" xfId="708"/>
    <cellStyle name="_09.GD-Yte_TT_MSDC2008_06 Nong, lam nghiep 2010  (ok)" xfId="709"/>
    <cellStyle name="_09.GD-Yte_TT_MSDC2008_07 NGTT CN 2012" xfId="710"/>
    <cellStyle name="_09.GD-Yte_TT_MSDC2008_08 Thuong mai Tong muc - Diep" xfId="711"/>
    <cellStyle name="_09.GD-Yte_TT_MSDC2008_08 Thuong mai va Du lich (Ok)" xfId="712"/>
    <cellStyle name="_09.GD-Yte_TT_MSDC2008_09 Chi so gia 2011- VuTKG-1 (Ok)" xfId="713"/>
    <cellStyle name="_09.GD-Yte_TT_MSDC2008_09 Du lich" xfId="714"/>
    <cellStyle name="_09.GD-Yte_TT_MSDC2008_10 Market VH, YT, GD, NGTT 2011 " xfId="715"/>
    <cellStyle name="_09.GD-Yte_TT_MSDC2008_10 Market VH, YT, GD, NGTT 2011 _02  Dan so lao dong(OK)" xfId="716"/>
    <cellStyle name="_09.GD-Yte_TT_MSDC2008_10 Market VH, YT, GD, NGTT 2011 _03 TKQG va Thu chi NSNN 2012" xfId="717"/>
    <cellStyle name="_09.GD-Yte_TT_MSDC2008_10 Market VH, YT, GD, NGTT 2011 _04 Doanh nghiep va CSKDCT 2012" xfId="718"/>
    <cellStyle name="_09.GD-Yte_TT_MSDC2008_10 Market VH, YT, GD, NGTT 2011 _05 Doanh nghiep va Ca the_2011 (Ok)" xfId="719"/>
    <cellStyle name="_09.GD-Yte_TT_MSDC2008_10 Market VH, YT, GD, NGTT 2011 _07 NGTT CN 2012" xfId="720"/>
    <cellStyle name="_09.GD-Yte_TT_MSDC2008_10 Market VH, YT, GD, NGTT 2011 _08 Thuong mai Tong muc - Diep" xfId="721"/>
    <cellStyle name="_09.GD-Yte_TT_MSDC2008_10 Market VH, YT, GD, NGTT 2011 _08 Thuong mai va Du lich (Ok)" xfId="722"/>
    <cellStyle name="_09.GD-Yte_TT_MSDC2008_10 Market VH, YT, GD, NGTT 2011 _09 Chi so gia 2011- VuTKG-1 (Ok)" xfId="723"/>
    <cellStyle name="_09.GD-Yte_TT_MSDC2008_10 Market VH, YT, GD, NGTT 2011 _09 Du lich" xfId="724"/>
    <cellStyle name="_09.GD-Yte_TT_MSDC2008_10 Market VH, YT, GD, NGTT 2011 _10 Van tai va BCVT (da sua ok)" xfId="725"/>
    <cellStyle name="_09.GD-Yte_TT_MSDC2008_10 Market VH, YT, GD, NGTT 2011 _11 (3)" xfId="726"/>
    <cellStyle name="_09.GD-Yte_TT_MSDC2008_10 Market VH, YT, GD, NGTT 2011 _11 (3)_04 Doanh nghiep va CSKDCT 2012" xfId="727"/>
    <cellStyle name="_09.GD-Yte_TT_MSDC2008_10 Market VH, YT, GD, NGTT 2011 _11 (3)_Xl0000167" xfId="728"/>
    <cellStyle name="_09.GD-Yte_TT_MSDC2008_10 Market VH, YT, GD, NGTT 2011 _12 (2)" xfId="729"/>
    <cellStyle name="_09.GD-Yte_TT_MSDC2008_10 Market VH, YT, GD, NGTT 2011 _12 (2)_04 Doanh nghiep va CSKDCT 2012" xfId="730"/>
    <cellStyle name="_09.GD-Yte_TT_MSDC2008_10 Market VH, YT, GD, NGTT 2011 _12 (2)_Xl0000167" xfId="731"/>
    <cellStyle name="_09.GD-Yte_TT_MSDC2008_10 Market VH, YT, GD, NGTT 2011 _12 Giao duc, Y Te va Muc songnam2011" xfId="732"/>
    <cellStyle name="_09.GD-Yte_TT_MSDC2008_10 Market VH, YT, GD, NGTT 2011 _13 Van tai 2012" xfId="733"/>
    <cellStyle name="_09.GD-Yte_TT_MSDC2008_10 Market VH, YT, GD, NGTT 2011 _Giaoduc2013(ok)" xfId="734"/>
    <cellStyle name="_09.GD-Yte_TT_MSDC2008_10 Market VH, YT, GD, NGTT 2011 _Maket NGTT2012 LN,TS (7-1-2013)" xfId="735"/>
    <cellStyle name="_09.GD-Yte_TT_MSDC2008_10 Market VH, YT, GD, NGTT 2011 _Maket NGTT2012 LN,TS (7-1-2013)_Nongnghiep" xfId="736"/>
    <cellStyle name="_09.GD-Yte_TT_MSDC2008_10 Market VH, YT, GD, NGTT 2011 _Ngiam_lamnghiep_2011_v2(1)(1)" xfId="737"/>
    <cellStyle name="_09.GD-Yte_TT_MSDC2008_10 Market VH, YT, GD, NGTT 2011 _Ngiam_lamnghiep_2011_v2(1)(1)_Nongnghiep" xfId="738"/>
    <cellStyle name="_09.GD-Yte_TT_MSDC2008_10 Market VH, YT, GD, NGTT 2011 _NGTT LN,TS 2012 (Chuan)" xfId="739"/>
    <cellStyle name="_09.GD-Yte_TT_MSDC2008_10 Market VH, YT, GD, NGTT 2011 _Nien giam TT Vu Nong nghiep 2012(solieu)-gui Vu TH 29-3-2013" xfId="740"/>
    <cellStyle name="_09.GD-Yte_TT_MSDC2008_10 Market VH, YT, GD, NGTT 2011 _Nongnghiep" xfId="741"/>
    <cellStyle name="_09.GD-Yte_TT_MSDC2008_10 Market VH, YT, GD, NGTT 2011 _Nongnghiep NGDD 2012_cap nhat den 24-5-2013(1)" xfId="742"/>
    <cellStyle name="_09.GD-Yte_TT_MSDC2008_10 Market VH, YT, GD, NGTT 2011 _Nongnghiep_Nongnghiep NGDD 2012_cap nhat den 24-5-2013(1)" xfId="743"/>
    <cellStyle name="_09.GD-Yte_TT_MSDC2008_10 Market VH, YT, GD, NGTT 2011 _So lieu quoc te TH" xfId="744"/>
    <cellStyle name="_09.GD-Yte_TT_MSDC2008_10 Market VH, YT, GD, NGTT 2011 _Xl0000147" xfId="745"/>
    <cellStyle name="_09.GD-Yte_TT_MSDC2008_10 Market VH, YT, GD, NGTT 2011 _Xl0000167" xfId="746"/>
    <cellStyle name="_09.GD-Yte_TT_MSDC2008_10 Market VH, YT, GD, NGTT 2011 _XNK" xfId="747"/>
    <cellStyle name="_09.GD-Yte_TT_MSDC2008_10 Van tai va BCVT (da sua ok)" xfId="748"/>
    <cellStyle name="_09.GD-Yte_TT_MSDC2008_10 VH, YT, GD, NGTT 2010 - (OK)" xfId="749"/>
    <cellStyle name="_09.GD-Yte_TT_MSDC2008_10 VH, YT, GD, NGTT 2010 - (OK)_Bo sung 04 bieu Cong nghiep" xfId="750"/>
    <cellStyle name="_09.GD-Yte_TT_MSDC2008_11 (3)" xfId="751"/>
    <cellStyle name="_09.GD-Yte_TT_MSDC2008_11 (3)_04 Doanh nghiep va CSKDCT 2012" xfId="752"/>
    <cellStyle name="_09.GD-Yte_TT_MSDC2008_11 (3)_Xl0000167" xfId="753"/>
    <cellStyle name="_09.GD-Yte_TT_MSDC2008_11 So lieu quoc te 2010-final" xfId="754"/>
    <cellStyle name="_09.GD-Yte_TT_MSDC2008_12 (2)" xfId="755"/>
    <cellStyle name="_09.GD-Yte_TT_MSDC2008_12 (2)_04 Doanh nghiep va CSKDCT 2012" xfId="756"/>
    <cellStyle name="_09.GD-Yte_TT_MSDC2008_12 (2)_Xl0000167" xfId="757"/>
    <cellStyle name="_09.GD-Yte_TT_MSDC2008_12 Chi so gia 2012(chuan) co so" xfId="758"/>
    <cellStyle name="_09.GD-Yte_TT_MSDC2008_12 Giao duc, Y Te va Muc songnam2011" xfId="759"/>
    <cellStyle name="_09.GD-Yte_TT_MSDC2008_13 Van tai 2012" xfId="760"/>
    <cellStyle name="_09.GD-Yte_TT_MSDC2008_Book1" xfId="761"/>
    <cellStyle name="_09.GD-Yte_TT_MSDC2008_Dat Dai NGTT -2013" xfId="762"/>
    <cellStyle name="_09.GD-Yte_TT_MSDC2008_Giaoduc2013(ok)" xfId="763"/>
    <cellStyle name="_09.GD-Yte_TT_MSDC2008_GTSXNN" xfId="764"/>
    <cellStyle name="_09.GD-Yte_TT_MSDC2008_GTSXNN_Nongnghiep NGDD 2012_cap nhat den 24-5-2013(1)" xfId="765"/>
    <cellStyle name="_09.GD-Yte_TT_MSDC2008_Maket NGTT Thu chi NS 2011" xfId="766"/>
    <cellStyle name="_09.GD-Yte_TT_MSDC2008_Maket NGTT Thu chi NS 2011_08 Cong nghiep 2010" xfId="767"/>
    <cellStyle name="_09.GD-Yte_TT_MSDC2008_Maket NGTT Thu chi NS 2011_08 Thuong mai va Du lich (Ok)" xfId="768"/>
    <cellStyle name="_09.GD-Yte_TT_MSDC2008_Maket NGTT Thu chi NS 2011_09 Chi so gia 2011- VuTKG-1 (Ok)" xfId="769"/>
    <cellStyle name="_09.GD-Yte_TT_MSDC2008_Maket NGTT Thu chi NS 2011_09 Du lich" xfId="770"/>
    <cellStyle name="_09.GD-Yte_TT_MSDC2008_Maket NGTT Thu chi NS 2011_10 Van tai va BCVT (da sua ok)" xfId="771"/>
    <cellStyle name="_09.GD-Yte_TT_MSDC2008_Maket NGTT Thu chi NS 2011_12 Giao duc, Y Te va Muc songnam2011" xfId="772"/>
    <cellStyle name="_09.GD-Yte_TT_MSDC2008_Maket NGTT Thu chi NS 2011_nien giam tom tat du lich va XNK" xfId="773"/>
    <cellStyle name="_09.GD-Yte_TT_MSDC2008_Maket NGTT Thu chi NS 2011_Nongnghiep" xfId="774"/>
    <cellStyle name="_09.GD-Yte_TT_MSDC2008_Maket NGTT Thu chi NS 2011_XNK" xfId="775"/>
    <cellStyle name="_09.GD-Yte_TT_MSDC2008_Maket NGTT2012 LN,TS (7-1-2013)" xfId="776"/>
    <cellStyle name="_09.GD-Yte_TT_MSDC2008_Maket NGTT2012 LN,TS (7-1-2013)_Nongnghiep" xfId="777"/>
    <cellStyle name="_09.GD-Yte_TT_MSDC2008_Mau" xfId="778"/>
    <cellStyle name="_09.GD-Yte_TT_MSDC2008_Ngiam_lamnghiep_2011_v2(1)(1)" xfId="779"/>
    <cellStyle name="_09.GD-Yte_TT_MSDC2008_Ngiam_lamnghiep_2011_v2(1)(1)_Nongnghiep" xfId="780"/>
    <cellStyle name="_09.GD-Yte_TT_MSDC2008_NGTT LN,TS 2012 (Chuan)" xfId="781"/>
    <cellStyle name="_09.GD-Yte_TT_MSDC2008_Nien giam day du  Nong nghiep 2010" xfId="782"/>
    <cellStyle name="_09.GD-Yte_TT_MSDC2008_Nien giam KT_TV 2010" xfId="783"/>
    <cellStyle name="_09.GD-Yte_TT_MSDC2008_Nien giam TT Vu Nong nghiep 2012(solieu)-gui Vu TH 29-3-2013" xfId="784"/>
    <cellStyle name="_09.GD-Yte_TT_MSDC2008_Nongnghiep" xfId="785"/>
    <cellStyle name="_09.GD-Yte_TT_MSDC2008_Nongnghiep_Bo sung 04 bieu Cong nghiep" xfId="786"/>
    <cellStyle name="_09.GD-Yte_TT_MSDC2008_Nongnghiep_Mau" xfId="787"/>
    <cellStyle name="_09.GD-Yte_TT_MSDC2008_Nongnghiep_NGDD 2013 Thu chi NSNN " xfId="788"/>
    <cellStyle name="_09.GD-Yte_TT_MSDC2008_Nongnghiep_Nongnghiep NGDD 2012_cap nhat den 24-5-2013(1)" xfId="789"/>
    <cellStyle name="_09.GD-Yte_TT_MSDC2008_Phan i (in)" xfId="790"/>
    <cellStyle name="_09.GD-Yte_TT_MSDC2008_So lieu quoc te TH" xfId="791"/>
    <cellStyle name="_09.GD-Yte_TT_MSDC2008_So lieu quoc te TH_08 Cong nghiep 2010" xfId="792"/>
    <cellStyle name="_09.GD-Yte_TT_MSDC2008_So lieu quoc te TH_08 Thuong mai va Du lich (Ok)" xfId="793"/>
    <cellStyle name="_09.GD-Yte_TT_MSDC2008_So lieu quoc te TH_09 Chi so gia 2011- VuTKG-1 (Ok)" xfId="794"/>
    <cellStyle name="_09.GD-Yte_TT_MSDC2008_So lieu quoc te TH_09 Du lich" xfId="795"/>
    <cellStyle name="_09.GD-Yte_TT_MSDC2008_So lieu quoc te TH_10 Van tai va BCVT (da sua ok)" xfId="796"/>
    <cellStyle name="_09.GD-Yte_TT_MSDC2008_So lieu quoc te TH_12 Giao duc, Y Te va Muc songnam2011" xfId="797"/>
    <cellStyle name="_09.GD-Yte_TT_MSDC2008_So lieu quoc te TH_nien giam tom tat du lich va XNK" xfId="798"/>
    <cellStyle name="_09.GD-Yte_TT_MSDC2008_So lieu quoc te TH_Nongnghiep" xfId="799"/>
    <cellStyle name="_09.GD-Yte_TT_MSDC2008_So lieu quoc te TH_XNK" xfId="800"/>
    <cellStyle name="_09.GD-Yte_TT_MSDC2008_So lieu quoc te(GDP)" xfId="801"/>
    <cellStyle name="_09.GD-Yte_TT_MSDC2008_So lieu quoc te(GDP)_02  Dan so lao dong(OK)" xfId="802"/>
    <cellStyle name="_09.GD-Yte_TT_MSDC2008_So lieu quoc te(GDP)_03 TKQG va Thu chi NSNN 2012" xfId="803"/>
    <cellStyle name="_09.GD-Yte_TT_MSDC2008_So lieu quoc te(GDP)_04 Doanh nghiep va CSKDCT 2012" xfId="804"/>
    <cellStyle name="_09.GD-Yte_TT_MSDC2008_So lieu quoc te(GDP)_05 Doanh nghiep va Ca the_2011 (Ok)" xfId="805"/>
    <cellStyle name="_09.GD-Yte_TT_MSDC2008_So lieu quoc te(GDP)_07 NGTT CN 2012" xfId="806"/>
    <cellStyle name="_09.GD-Yte_TT_MSDC2008_So lieu quoc te(GDP)_08 Thuong mai Tong muc - Diep" xfId="807"/>
    <cellStyle name="_09.GD-Yte_TT_MSDC2008_So lieu quoc te(GDP)_08 Thuong mai va Du lich (Ok)" xfId="808"/>
    <cellStyle name="_09.GD-Yte_TT_MSDC2008_So lieu quoc te(GDP)_09 Chi so gia 2011- VuTKG-1 (Ok)" xfId="809"/>
    <cellStyle name="_09.GD-Yte_TT_MSDC2008_So lieu quoc te(GDP)_09 Du lich" xfId="810"/>
    <cellStyle name="_09.GD-Yte_TT_MSDC2008_So lieu quoc te(GDP)_10 Van tai va BCVT (da sua ok)" xfId="811"/>
    <cellStyle name="_09.GD-Yte_TT_MSDC2008_So lieu quoc te(GDP)_11 (3)" xfId="812"/>
    <cellStyle name="_09.GD-Yte_TT_MSDC2008_So lieu quoc te(GDP)_11 (3)_04 Doanh nghiep va CSKDCT 2012" xfId="813"/>
    <cellStyle name="_09.GD-Yte_TT_MSDC2008_So lieu quoc te(GDP)_11 (3)_Xl0000167" xfId="814"/>
    <cellStyle name="_09.GD-Yte_TT_MSDC2008_So lieu quoc te(GDP)_12 (2)" xfId="815"/>
    <cellStyle name="_09.GD-Yte_TT_MSDC2008_So lieu quoc te(GDP)_12 (2)_04 Doanh nghiep va CSKDCT 2012" xfId="816"/>
    <cellStyle name="_09.GD-Yte_TT_MSDC2008_So lieu quoc te(GDP)_12 (2)_Xl0000167" xfId="817"/>
    <cellStyle name="_09.GD-Yte_TT_MSDC2008_So lieu quoc te(GDP)_12 Giao duc, Y Te va Muc songnam2011" xfId="818"/>
    <cellStyle name="_09.GD-Yte_TT_MSDC2008_So lieu quoc te(GDP)_12 So lieu quoc te (Ok)" xfId="819"/>
    <cellStyle name="_09.GD-Yte_TT_MSDC2008_So lieu quoc te(GDP)_13 Van tai 2012" xfId="820"/>
    <cellStyle name="_09.GD-Yte_TT_MSDC2008_So lieu quoc te(GDP)_Giaoduc2013(ok)" xfId="821"/>
    <cellStyle name="_09.GD-Yte_TT_MSDC2008_So lieu quoc te(GDP)_Maket NGTT2012 LN,TS (7-1-2013)" xfId="822"/>
    <cellStyle name="_09.GD-Yte_TT_MSDC2008_So lieu quoc te(GDP)_Maket NGTT2012 LN,TS (7-1-2013)_Nongnghiep" xfId="823"/>
    <cellStyle name="_09.GD-Yte_TT_MSDC2008_So lieu quoc te(GDP)_Ngiam_lamnghiep_2011_v2(1)(1)" xfId="824"/>
    <cellStyle name="_09.GD-Yte_TT_MSDC2008_So lieu quoc te(GDP)_Ngiam_lamnghiep_2011_v2(1)(1)_Nongnghiep" xfId="825"/>
    <cellStyle name="_09.GD-Yte_TT_MSDC2008_So lieu quoc te(GDP)_NGTT LN,TS 2012 (Chuan)" xfId="826"/>
    <cellStyle name="_09.GD-Yte_TT_MSDC2008_So lieu quoc te(GDP)_Nien giam TT Vu Nong nghiep 2012(solieu)-gui Vu TH 29-3-2013" xfId="827"/>
    <cellStyle name="_09.GD-Yte_TT_MSDC2008_So lieu quoc te(GDP)_Nongnghiep" xfId="828"/>
    <cellStyle name="_09.GD-Yte_TT_MSDC2008_So lieu quoc te(GDP)_Nongnghiep NGDD 2012_cap nhat den 24-5-2013(1)" xfId="829"/>
    <cellStyle name="_09.GD-Yte_TT_MSDC2008_So lieu quoc te(GDP)_Nongnghiep_Nongnghiep NGDD 2012_cap nhat den 24-5-2013(1)" xfId="830"/>
    <cellStyle name="_09.GD-Yte_TT_MSDC2008_So lieu quoc te(GDP)_Xl0000147" xfId="831"/>
    <cellStyle name="_09.GD-Yte_TT_MSDC2008_So lieu quoc te(GDP)_Xl0000167" xfId="832"/>
    <cellStyle name="_09.GD-Yte_TT_MSDC2008_So lieu quoc te(GDP)_XNK" xfId="833"/>
    <cellStyle name="_09.GD-Yte_TT_MSDC2008_Tong hop 1" xfId="834"/>
    <cellStyle name="_09.GD-Yte_TT_MSDC2008_Tong hop NGTT" xfId="835"/>
    <cellStyle name="_09.GD-Yte_TT_MSDC2008_Xl0000167" xfId="836"/>
    <cellStyle name="_09.GD-Yte_TT_MSDC2008_XNK" xfId="837"/>
    <cellStyle name="_09.GD-Yte_TT_MSDC2008_XNK_08 Thuong mai Tong muc - Diep" xfId="838"/>
    <cellStyle name="_09.GD-Yte_TT_MSDC2008_XNK_Bo sung 04 bieu Cong nghiep" xfId="839"/>
    <cellStyle name="_09.GD-Yte_TT_MSDC2008_XNK-2012" xfId="840"/>
    <cellStyle name="_09.GD-Yte_TT_MSDC2008_XNK-Market" xfId="841"/>
    <cellStyle name="_1.OK" xfId="842"/>
    <cellStyle name="_10.Bieuthegioi-tan_NGTT2008(1)" xfId="843"/>
    <cellStyle name="_10.Bieuthegioi-tan_NGTT2008(1) 10" xfId="844"/>
    <cellStyle name="_10.Bieuthegioi-tan_NGTT2008(1) 11" xfId="845"/>
    <cellStyle name="_10.Bieuthegioi-tan_NGTT2008(1) 12" xfId="846"/>
    <cellStyle name="_10.Bieuthegioi-tan_NGTT2008(1) 13" xfId="847"/>
    <cellStyle name="_10.Bieuthegioi-tan_NGTT2008(1) 14" xfId="848"/>
    <cellStyle name="_10.Bieuthegioi-tan_NGTT2008(1) 15" xfId="849"/>
    <cellStyle name="_10.Bieuthegioi-tan_NGTT2008(1) 16" xfId="850"/>
    <cellStyle name="_10.Bieuthegioi-tan_NGTT2008(1) 17" xfId="851"/>
    <cellStyle name="_10.Bieuthegioi-tan_NGTT2008(1) 18" xfId="852"/>
    <cellStyle name="_10.Bieuthegioi-tan_NGTT2008(1) 19" xfId="853"/>
    <cellStyle name="_10.Bieuthegioi-tan_NGTT2008(1) 2" xfId="854"/>
    <cellStyle name="_10.Bieuthegioi-tan_NGTT2008(1) 3" xfId="855"/>
    <cellStyle name="_10.Bieuthegioi-tan_NGTT2008(1) 4" xfId="856"/>
    <cellStyle name="_10.Bieuthegioi-tan_NGTT2008(1) 5" xfId="857"/>
    <cellStyle name="_10.Bieuthegioi-tan_NGTT2008(1) 6" xfId="858"/>
    <cellStyle name="_10.Bieuthegioi-tan_NGTT2008(1) 7" xfId="859"/>
    <cellStyle name="_10.Bieuthegioi-tan_NGTT2008(1) 8" xfId="860"/>
    <cellStyle name="_10.Bieuthegioi-tan_NGTT2008(1) 9" xfId="861"/>
    <cellStyle name="_10.Bieuthegioi-tan_NGTT2008(1)_01 Don vi HC" xfId="862"/>
    <cellStyle name="_10.Bieuthegioi-tan_NGTT2008(1)_01 DVHC-DSLD 2010" xfId="863"/>
    <cellStyle name="_10.Bieuthegioi-tan_NGTT2008(1)_01 DVHC-DSLD 2010_01 Don vi HC" xfId="864"/>
    <cellStyle name="_10.Bieuthegioi-tan_NGTT2008(1)_01 DVHC-DSLD 2010_02 Danso_Laodong 2012(chuan) CO SO" xfId="865"/>
    <cellStyle name="_10.Bieuthegioi-tan_NGTT2008(1)_01 DVHC-DSLD 2010_04 Doanh nghiep va CSKDCT 2012" xfId="866"/>
    <cellStyle name="_10.Bieuthegioi-tan_NGTT2008(1)_01 DVHC-DSLD 2010_08 Thuong mai Tong muc - Diep" xfId="867"/>
    <cellStyle name="_10.Bieuthegioi-tan_NGTT2008(1)_01 DVHC-DSLD 2010_Bo sung 04 bieu Cong nghiep" xfId="868"/>
    <cellStyle name="_10.Bieuthegioi-tan_NGTT2008(1)_01 DVHC-DSLD 2010_Mau" xfId="869"/>
    <cellStyle name="_10.Bieuthegioi-tan_NGTT2008(1)_01 DVHC-DSLD 2010_NGDD 2013 Thu chi NSNN " xfId="870"/>
    <cellStyle name="_10.Bieuthegioi-tan_NGTT2008(1)_01 DVHC-DSLD 2010_Nien giam KT_TV 2010" xfId="871"/>
    <cellStyle name="_10.Bieuthegioi-tan_NGTT2008(1)_01 DVHC-DSLD 2010_nien giam tom tat 2010 (thuy)" xfId="872"/>
    <cellStyle name="_10.Bieuthegioi-tan_NGTT2008(1)_01 DVHC-DSLD 2010_nien giam tom tat 2010 (thuy)_01 Don vi HC" xfId="873"/>
    <cellStyle name="_10.Bieuthegioi-tan_NGTT2008(1)_01 DVHC-DSLD 2010_nien giam tom tat 2010 (thuy)_02 Danso_Laodong 2012(chuan) CO SO" xfId="874"/>
    <cellStyle name="_10.Bieuthegioi-tan_NGTT2008(1)_01 DVHC-DSLD 2010_nien giam tom tat 2010 (thuy)_04 Doanh nghiep va CSKDCT 2012" xfId="875"/>
    <cellStyle name="_10.Bieuthegioi-tan_NGTT2008(1)_01 DVHC-DSLD 2010_nien giam tom tat 2010 (thuy)_08 Thuong mai Tong muc - Diep" xfId="876"/>
    <cellStyle name="_10.Bieuthegioi-tan_NGTT2008(1)_01 DVHC-DSLD 2010_nien giam tom tat 2010 (thuy)_09 Thuong mai va Du lich" xfId="877"/>
    <cellStyle name="_10.Bieuthegioi-tan_NGTT2008(1)_01 DVHC-DSLD 2010_nien giam tom tat 2010 (thuy)_09 Thuong mai va Du lich_01 Don vi HC" xfId="878"/>
    <cellStyle name="_10.Bieuthegioi-tan_NGTT2008(1)_01 DVHC-DSLD 2010_nien giam tom tat 2010 (thuy)_09 Thuong mai va Du lich_NGDD 2013 Thu chi NSNN " xfId="879"/>
    <cellStyle name="_10.Bieuthegioi-tan_NGTT2008(1)_01 DVHC-DSLD 2010_nien giam tom tat 2010 (thuy)_Xl0000167" xfId="880"/>
    <cellStyle name="_10.Bieuthegioi-tan_NGTT2008(1)_01 DVHC-DSLD 2010_Tong hop NGTT" xfId="881"/>
    <cellStyle name="_10.Bieuthegioi-tan_NGTT2008(1)_01 DVHC-DSLD 2010_Tong hop NGTT_09 Thuong mai va Du lich" xfId="882"/>
    <cellStyle name="_10.Bieuthegioi-tan_NGTT2008(1)_01 DVHC-DSLD 2010_Tong hop NGTT_09 Thuong mai va Du lich_01 Don vi HC" xfId="883"/>
    <cellStyle name="_10.Bieuthegioi-tan_NGTT2008(1)_01 DVHC-DSLD 2010_Tong hop NGTT_09 Thuong mai va Du lich_NGDD 2013 Thu chi NSNN " xfId="884"/>
    <cellStyle name="_10.Bieuthegioi-tan_NGTT2008(1)_01 DVHC-DSLD 2010_Xl0000167" xfId="885"/>
    <cellStyle name="_10.Bieuthegioi-tan_NGTT2008(1)_02  Dan so lao dong(OK)" xfId="886"/>
    <cellStyle name="_10.Bieuthegioi-tan_NGTT2008(1)_02 Danso_Laodong 2012(chuan) CO SO" xfId="887"/>
    <cellStyle name="_10.Bieuthegioi-tan_NGTT2008(1)_03 Dautu 2010" xfId="888"/>
    <cellStyle name="_10.Bieuthegioi-tan_NGTT2008(1)_03 Dautu 2010_01 Don vi HC" xfId="889"/>
    <cellStyle name="_10.Bieuthegioi-tan_NGTT2008(1)_03 Dautu 2010_02 Danso_Laodong 2012(chuan) CO SO" xfId="890"/>
    <cellStyle name="_10.Bieuthegioi-tan_NGTT2008(1)_03 Dautu 2010_04 Doanh nghiep va CSKDCT 2012" xfId="891"/>
    <cellStyle name="_10.Bieuthegioi-tan_NGTT2008(1)_03 Dautu 2010_08 Thuong mai Tong muc - Diep" xfId="892"/>
    <cellStyle name="_10.Bieuthegioi-tan_NGTT2008(1)_03 Dautu 2010_09 Thuong mai va Du lich" xfId="893"/>
    <cellStyle name="_10.Bieuthegioi-tan_NGTT2008(1)_03 Dautu 2010_09 Thuong mai va Du lich_01 Don vi HC" xfId="894"/>
    <cellStyle name="_10.Bieuthegioi-tan_NGTT2008(1)_03 Dautu 2010_09 Thuong mai va Du lich_NGDD 2013 Thu chi NSNN " xfId="895"/>
    <cellStyle name="_10.Bieuthegioi-tan_NGTT2008(1)_03 Dautu 2010_Xl0000167" xfId="896"/>
    <cellStyle name="_10.Bieuthegioi-tan_NGTT2008(1)_03 TKQG" xfId="897"/>
    <cellStyle name="_10.Bieuthegioi-tan_NGTT2008(1)_03 TKQG_02  Dan so lao dong(OK)" xfId="898"/>
    <cellStyle name="_10.Bieuthegioi-tan_NGTT2008(1)_03 TKQG_Xl0000167" xfId="899"/>
    <cellStyle name="_10.Bieuthegioi-tan_NGTT2008(1)_04 Doanh nghiep va CSKDCT 2012" xfId="900"/>
    <cellStyle name="_10.Bieuthegioi-tan_NGTT2008(1)_05 Doanh nghiep va Ca the_2011 (Ok)" xfId="901"/>
    <cellStyle name="_10.Bieuthegioi-tan_NGTT2008(1)_05 Thu chi NSNN" xfId="902"/>
    <cellStyle name="_10.Bieuthegioi-tan_NGTT2008(1)_05 Thuong mai" xfId="903"/>
    <cellStyle name="_10.Bieuthegioi-tan_NGTT2008(1)_05 Thuong mai_01 Don vi HC" xfId="904"/>
    <cellStyle name="_10.Bieuthegioi-tan_NGTT2008(1)_05 Thuong mai_02 Danso_Laodong 2012(chuan) CO SO" xfId="905"/>
    <cellStyle name="_10.Bieuthegioi-tan_NGTT2008(1)_05 Thuong mai_04 Doanh nghiep va CSKDCT 2012" xfId="906"/>
    <cellStyle name="_10.Bieuthegioi-tan_NGTT2008(1)_05 Thuong mai_NGDD 2013 Thu chi NSNN " xfId="907"/>
    <cellStyle name="_10.Bieuthegioi-tan_NGTT2008(1)_05 Thuong mai_Nien giam KT_TV 2010" xfId="908"/>
    <cellStyle name="_10.Bieuthegioi-tan_NGTT2008(1)_05 Thuong mai_Xl0000167" xfId="909"/>
    <cellStyle name="_10.Bieuthegioi-tan_NGTT2008(1)_06 Nong, lam nghiep 2010  (ok)" xfId="910"/>
    <cellStyle name="_10.Bieuthegioi-tan_NGTT2008(1)_06 Van tai" xfId="911"/>
    <cellStyle name="_10.Bieuthegioi-tan_NGTT2008(1)_06 Van tai_01 Don vi HC" xfId="912"/>
    <cellStyle name="_10.Bieuthegioi-tan_NGTT2008(1)_06 Van tai_02 Danso_Laodong 2012(chuan) CO SO" xfId="913"/>
    <cellStyle name="_10.Bieuthegioi-tan_NGTT2008(1)_06 Van tai_04 Doanh nghiep va CSKDCT 2012" xfId="914"/>
    <cellStyle name="_10.Bieuthegioi-tan_NGTT2008(1)_06 Van tai_NGDD 2013 Thu chi NSNN " xfId="915"/>
    <cellStyle name="_10.Bieuthegioi-tan_NGTT2008(1)_06 Van tai_Nien giam KT_TV 2010" xfId="916"/>
    <cellStyle name="_10.Bieuthegioi-tan_NGTT2008(1)_06 Van tai_Xl0000167" xfId="917"/>
    <cellStyle name="_10.Bieuthegioi-tan_NGTT2008(1)_07 Buu dien" xfId="918"/>
    <cellStyle name="_10.Bieuthegioi-tan_NGTT2008(1)_07 Buu dien_01 Don vi HC" xfId="919"/>
    <cellStyle name="_10.Bieuthegioi-tan_NGTT2008(1)_07 Buu dien_02 Danso_Laodong 2012(chuan) CO SO" xfId="920"/>
    <cellStyle name="_10.Bieuthegioi-tan_NGTT2008(1)_07 Buu dien_04 Doanh nghiep va CSKDCT 2012" xfId="921"/>
    <cellStyle name="_10.Bieuthegioi-tan_NGTT2008(1)_07 Buu dien_NGDD 2013 Thu chi NSNN " xfId="922"/>
    <cellStyle name="_10.Bieuthegioi-tan_NGTT2008(1)_07 Buu dien_Nien giam KT_TV 2010" xfId="923"/>
    <cellStyle name="_10.Bieuthegioi-tan_NGTT2008(1)_07 Buu dien_Xl0000167" xfId="924"/>
    <cellStyle name="_10.Bieuthegioi-tan_NGTT2008(1)_07 NGTT CN 2012" xfId="925"/>
    <cellStyle name="_10.Bieuthegioi-tan_NGTT2008(1)_08 Thuong mai Tong muc - Diep" xfId="926"/>
    <cellStyle name="_10.Bieuthegioi-tan_NGTT2008(1)_08 Thuong mai va Du lich (Ok)" xfId="927"/>
    <cellStyle name="_10.Bieuthegioi-tan_NGTT2008(1)_08 Van tai" xfId="928"/>
    <cellStyle name="_10.Bieuthegioi-tan_NGTT2008(1)_08 Van tai_01 Don vi HC" xfId="929"/>
    <cellStyle name="_10.Bieuthegioi-tan_NGTT2008(1)_08 Van tai_02 Danso_Laodong 2012(chuan) CO SO" xfId="930"/>
    <cellStyle name="_10.Bieuthegioi-tan_NGTT2008(1)_08 Van tai_04 Doanh nghiep va CSKDCT 2012" xfId="931"/>
    <cellStyle name="_10.Bieuthegioi-tan_NGTT2008(1)_08 Van tai_NGDD 2013 Thu chi NSNN " xfId="932"/>
    <cellStyle name="_10.Bieuthegioi-tan_NGTT2008(1)_08 Van tai_Nien giam KT_TV 2010" xfId="933"/>
    <cellStyle name="_10.Bieuthegioi-tan_NGTT2008(1)_08 Van tai_Xl0000167" xfId="934"/>
    <cellStyle name="_10.Bieuthegioi-tan_NGTT2008(1)_08 Yte-van hoa" xfId="935"/>
    <cellStyle name="_10.Bieuthegioi-tan_NGTT2008(1)_08 Yte-van hoa_01 Don vi HC" xfId="936"/>
    <cellStyle name="_10.Bieuthegioi-tan_NGTT2008(1)_08 Yte-van hoa_02 Danso_Laodong 2012(chuan) CO SO" xfId="937"/>
    <cellStyle name="_10.Bieuthegioi-tan_NGTT2008(1)_08 Yte-van hoa_04 Doanh nghiep va CSKDCT 2012" xfId="938"/>
    <cellStyle name="_10.Bieuthegioi-tan_NGTT2008(1)_08 Yte-van hoa_NGDD 2013 Thu chi NSNN " xfId="939"/>
    <cellStyle name="_10.Bieuthegioi-tan_NGTT2008(1)_08 Yte-van hoa_Nien giam KT_TV 2010" xfId="940"/>
    <cellStyle name="_10.Bieuthegioi-tan_NGTT2008(1)_08 Yte-van hoa_Xl0000167" xfId="941"/>
    <cellStyle name="_10.Bieuthegioi-tan_NGTT2008(1)_09 Chi so gia 2011- VuTKG-1 (Ok)" xfId="942"/>
    <cellStyle name="_10.Bieuthegioi-tan_NGTT2008(1)_09 Du lich" xfId="943"/>
    <cellStyle name="_10.Bieuthegioi-tan_NGTT2008(1)_09 Thuong mai va Du lich" xfId="944"/>
    <cellStyle name="_10.Bieuthegioi-tan_NGTT2008(1)_09 Thuong mai va Du lich_01 Don vi HC" xfId="945"/>
    <cellStyle name="_10.Bieuthegioi-tan_NGTT2008(1)_09 Thuong mai va Du lich_NGDD 2013 Thu chi NSNN " xfId="946"/>
    <cellStyle name="_10.Bieuthegioi-tan_NGTT2008(1)_10 Market VH, YT, GD, NGTT 2011 " xfId="947"/>
    <cellStyle name="_10.Bieuthegioi-tan_NGTT2008(1)_10 Market VH, YT, GD, NGTT 2011 _02  Dan so lao dong(OK)" xfId="948"/>
    <cellStyle name="_10.Bieuthegioi-tan_NGTT2008(1)_10 Market VH, YT, GD, NGTT 2011 _03 TKQG va Thu chi NSNN 2012" xfId="949"/>
    <cellStyle name="_10.Bieuthegioi-tan_NGTT2008(1)_10 Market VH, YT, GD, NGTT 2011 _04 Doanh nghiep va CSKDCT 2012" xfId="950"/>
    <cellStyle name="_10.Bieuthegioi-tan_NGTT2008(1)_10 Market VH, YT, GD, NGTT 2011 _05 Doanh nghiep va Ca the_2011 (Ok)" xfId="951"/>
    <cellStyle name="_10.Bieuthegioi-tan_NGTT2008(1)_10 Market VH, YT, GD, NGTT 2011 _07 NGTT CN 2012" xfId="952"/>
    <cellStyle name="_10.Bieuthegioi-tan_NGTT2008(1)_10 Market VH, YT, GD, NGTT 2011 _08 Thuong mai Tong muc - Diep" xfId="953"/>
    <cellStyle name="_10.Bieuthegioi-tan_NGTT2008(1)_10 Market VH, YT, GD, NGTT 2011 _08 Thuong mai va Du lich (Ok)" xfId="954"/>
    <cellStyle name="_10.Bieuthegioi-tan_NGTT2008(1)_10 Market VH, YT, GD, NGTT 2011 _09 Chi so gia 2011- VuTKG-1 (Ok)" xfId="955"/>
    <cellStyle name="_10.Bieuthegioi-tan_NGTT2008(1)_10 Market VH, YT, GD, NGTT 2011 _09 Du lich" xfId="956"/>
    <cellStyle name="_10.Bieuthegioi-tan_NGTT2008(1)_10 Market VH, YT, GD, NGTT 2011 _10 Van tai va BCVT (da sua ok)" xfId="957"/>
    <cellStyle name="_10.Bieuthegioi-tan_NGTT2008(1)_10 Market VH, YT, GD, NGTT 2011 _11 (3)" xfId="958"/>
    <cellStyle name="_10.Bieuthegioi-tan_NGTT2008(1)_10 Market VH, YT, GD, NGTT 2011 _11 (3)_04 Doanh nghiep va CSKDCT 2012" xfId="959"/>
    <cellStyle name="_10.Bieuthegioi-tan_NGTT2008(1)_10 Market VH, YT, GD, NGTT 2011 _11 (3)_Xl0000167" xfId="960"/>
    <cellStyle name="_10.Bieuthegioi-tan_NGTT2008(1)_10 Market VH, YT, GD, NGTT 2011 _12 (2)" xfId="961"/>
    <cellStyle name="_10.Bieuthegioi-tan_NGTT2008(1)_10 Market VH, YT, GD, NGTT 2011 _12 (2)_04 Doanh nghiep va CSKDCT 2012" xfId="962"/>
    <cellStyle name="_10.Bieuthegioi-tan_NGTT2008(1)_10 Market VH, YT, GD, NGTT 2011 _12 (2)_Xl0000167" xfId="963"/>
    <cellStyle name="_10.Bieuthegioi-tan_NGTT2008(1)_10 Market VH, YT, GD, NGTT 2011 _12 Giao duc, Y Te va Muc songnam2011" xfId="964"/>
    <cellStyle name="_10.Bieuthegioi-tan_NGTT2008(1)_10 Market VH, YT, GD, NGTT 2011 _13 Van tai 2012" xfId="965"/>
    <cellStyle name="_10.Bieuthegioi-tan_NGTT2008(1)_10 Market VH, YT, GD, NGTT 2011 _Giaoduc2013(ok)" xfId="966"/>
    <cellStyle name="_10.Bieuthegioi-tan_NGTT2008(1)_10 Market VH, YT, GD, NGTT 2011 _Maket NGTT2012 LN,TS (7-1-2013)" xfId="967"/>
    <cellStyle name="_10.Bieuthegioi-tan_NGTT2008(1)_10 Market VH, YT, GD, NGTT 2011 _Maket NGTT2012 LN,TS (7-1-2013)_Nongnghiep" xfId="968"/>
    <cellStyle name="_10.Bieuthegioi-tan_NGTT2008(1)_10 Market VH, YT, GD, NGTT 2011 _Ngiam_lamnghiep_2011_v2(1)(1)" xfId="969"/>
    <cellStyle name="_10.Bieuthegioi-tan_NGTT2008(1)_10 Market VH, YT, GD, NGTT 2011 _Ngiam_lamnghiep_2011_v2(1)(1)_Nongnghiep" xfId="970"/>
    <cellStyle name="_10.Bieuthegioi-tan_NGTT2008(1)_10 Market VH, YT, GD, NGTT 2011 _NGTT LN,TS 2012 (Chuan)" xfId="971"/>
    <cellStyle name="_10.Bieuthegioi-tan_NGTT2008(1)_10 Market VH, YT, GD, NGTT 2011 _Nien giam TT Vu Nong nghiep 2012(solieu)-gui Vu TH 29-3-2013" xfId="972"/>
    <cellStyle name="_10.Bieuthegioi-tan_NGTT2008(1)_10 Market VH, YT, GD, NGTT 2011 _Nongnghiep" xfId="973"/>
    <cellStyle name="_10.Bieuthegioi-tan_NGTT2008(1)_10 Market VH, YT, GD, NGTT 2011 _Nongnghiep NGDD 2012_cap nhat den 24-5-2013(1)" xfId="974"/>
    <cellStyle name="_10.Bieuthegioi-tan_NGTT2008(1)_10 Market VH, YT, GD, NGTT 2011 _Nongnghiep_Nongnghiep NGDD 2012_cap nhat den 24-5-2013(1)" xfId="975"/>
    <cellStyle name="_10.Bieuthegioi-tan_NGTT2008(1)_10 Market VH, YT, GD, NGTT 2011 _So lieu quoc te TH" xfId="976"/>
    <cellStyle name="_10.Bieuthegioi-tan_NGTT2008(1)_10 Market VH, YT, GD, NGTT 2011 _Xl0000147" xfId="977"/>
    <cellStyle name="_10.Bieuthegioi-tan_NGTT2008(1)_10 Market VH, YT, GD, NGTT 2011 _Xl0000167" xfId="978"/>
    <cellStyle name="_10.Bieuthegioi-tan_NGTT2008(1)_10 Market VH, YT, GD, NGTT 2011 _XNK" xfId="979"/>
    <cellStyle name="_10.Bieuthegioi-tan_NGTT2008(1)_10 Van tai va BCVT (da sua ok)" xfId="980"/>
    <cellStyle name="_10.Bieuthegioi-tan_NGTT2008(1)_10 VH, YT, GD, NGTT 2010 - (OK)" xfId="981"/>
    <cellStyle name="_10.Bieuthegioi-tan_NGTT2008(1)_10 VH, YT, GD, NGTT 2010 - (OK)_Bo sung 04 bieu Cong nghiep" xfId="982"/>
    <cellStyle name="_10.Bieuthegioi-tan_NGTT2008(1)_11 (3)" xfId="983"/>
    <cellStyle name="_10.Bieuthegioi-tan_NGTT2008(1)_11 (3)_04 Doanh nghiep va CSKDCT 2012" xfId="984"/>
    <cellStyle name="_10.Bieuthegioi-tan_NGTT2008(1)_11 (3)_Xl0000167" xfId="985"/>
    <cellStyle name="_10.Bieuthegioi-tan_NGTT2008(1)_11 So lieu quoc te 2010-final" xfId="986"/>
    <cellStyle name="_10.Bieuthegioi-tan_NGTT2008(1)_12 (2)" xfId="987"/>
    <cellStyle name="_10.Bieuthegioi-tan_NGTT2008(1)_12 (2)_04 Doanh nghiep va CSKDCT 2012" xfId="988"/>
    <cellStyle name="_10.Bieuthegioi-tan_NGTT2008(1)_12 (2)_Xl0000167" xfId="989"/>
    <cellStyle name="_10.Bieuthegioi-tan_NGTT2008(1)_12 Chi so gia 2012(chuan) co so" xfId="990"/>
    <cellStyle name="_10.Bieuthegioi-tan_NGTT2008(1)_12 Giao duc, Y Te va Muc songnam2011" xfId="991"/>
    <cellStyle name="_10.Bieuthegioi-tan_NGTT2008(1)_13 Van tai 2012" xfId="992"/>
    <cellStyle name="_10.Bieuthegioi-tan_NGTT2008(1)_Book1" xfId="993"/>
    <cellStyle name="_10.Bieuthegioi-tan_NGTT2008(1)_Book3" xfId="994"/>
    <cellStyle name="_10.Bieuthegioi-tan_NGTT2008(1)_Book3 10" xfId="995"/>
    <cellStyle name="_10.Bieuthegioi-tan_NGTT2008(1)_Book3 11" xfId="996"/>
    <cellStyle name="_10.Bieuthegioi-tan_NGTT2008(1)_Book3 12" xfId="997"/>
    <cellStyle name="_10.Bieuthegioi-tan_NGTT2008(1)_Book3 13" xfId="998"/>
    <cellStyle name="_10.Bieuthegioi-tan_NGTT2008(1)_Book3 14" xfId="999"/>
    <cellStyle name="_10.Bieuthegioi-tan_NGTT2008(1)_Book3 15" xfId="1000"/>
    <cellStyle name="_10.Bieuthegioi-tan_NGTT2008(1)_Book3 16" xfId="1001"/>
    <cellStyle name="_10.Bieuthegioi-tan_NGTT2008(1)_Book3 17" xfId="1002"/>
    <cellStyle name="_10.Bieuthegioi-tan_NGTT2008(1)_Book3 18" xfId="1003"/>
    <cellStyle name="_10.Bieuthegioi-tan_NGTT2008(1)_Book3 19" xfId="1004"/>
    <cellStyle name="_10.Bieuthegioi-tan_NGTT2008(1)_Book3 2" xfId="1005"/>
    <cellStyle name="_10.Bieuthegioi-tan_NGTT2008(1)_Book3 3" xfId="1006"/>
    <cellStyle name="_10.Bieuthegioi-tan_NGTT2008(1)_Book3 4" xfId="1007"/>
    <cellStyle name="_10.Bieuthegioi-tan_NGTT2008(1)_Book3 5" xfId="1008"/>
    <cellStyle name="_10.Bieuthegioi-tan_NGTT2008(1)_Book3 6" xfId="1009"/>
    <cellStyle name="_10.Bieuthegioi-tan_NGTT2008(1)_Book3 7" xfId="1010"/>
    <cellStyle name="_10.Bieuthegioi-tan_NGTT2008(1)_Book3 8" xfId="1011"/>
    <cellStyle name="_10.Bieuthegioi-tan_NGTT2008(1)_Book3 9" xfId="1012"/>
    <cellStyle name="_10.Bieuthegioi-tan_NGTT2008(1)_Book3_01 Don vi HC" xfId="1013"/>
    <cellStyle name="_10.Bieuthegioi-tan_NGTT2008(1)_Book3_01 DVHC-DSLD 2010" xfId="1014"/>
    <cellStyle name="_10.Bieuthegioi-tan_NGTT2008(1)_Book3_02  Dan so lao dong(OK)" xfId="1015"/>
    <cellStyle name="_10.Bieuthegioi-tan_NGTT2008(1)_Book3_02 Danso_Laodong 2012(chuan) CO SO" xfId="1016"/>
    <cellStyle name="_10.Bieuthegioi-tan_NGTT2008(1)_Book3_03 TKQG va Thu chi NSNN 2012" xfId="1017"/>
    <cellStyle name="_10.Bieuthegioi-tan_NGTT2008(1)_Book3_04 Doanh nghiep va CSKDCT 2012" xfId="1018"/>
    <cellStyle name="_10.Bieuthegioi-tan_NGTT2008(1)_Book3_05 Doanh nghiep va Ca the_2011 (Ok)" xfId="1019"/>
    <cellStyle name="_10.Bieuthegioi-tan_NGTT2008(1)_Book3_05 NGTT DN 2010 (OK)" xfId="1020"/>
    <cellStyle name="_10.Bieuthegioi-tan_NGTT2008(1)_Book3_05 NGTT DN 2010 (OK)_Bo sung 04 bieu Cong nghiep" xfId="1021"/>
    <cellStyle name="_10.Bieuthegioi-tan_NGTT2008(1)_Book3_06 Nong, lam nghiep 2010  (ok)" xfId="1022"/>
    <cellStyle name="_10.Bieuthegioi-tan_NGTT2008(1)_Book3_07 NGTT CN 2012" xfId="1023"/>
    <cellStyle name="_10.Bieuthegioi-tan_NGTT2008(1)_Book3_08 Thuong mai Tong muc - Diep" xfId="1024"/>
    <cellStyle name="_10.Bieuthegioi-tan_NGTT2008(1)_Book3_08 Thuong mai va Du lich (Ok)" xfId="1025"/>
    <cellStyle name="_10.Bieuthegioi-tan_NGTT2008(1)_Book3_09 Chi so gia 2011- VuTKG-1 (Ok)" xfId="1026"/>
    <cellStyle name="_10.Bieuthegioi-tan_NGTT2008(1)_Book3_09 Du lich" xfId="1027"/>
    <cellStyle name="_10.Bieuthegioi-tan_NGTT2008(1)_Book3_10 Market VH, YT, GD, NGTT 2011 " xfId="1028"/>
    <cellStyle name="_10.Bieuthegioi-tan_NGTT2008(1)_Book3_10 Market VH, YT, GD, NGTT 2011 _02  Dan so lao dong(OK)" xfId="1029"/>
    <cellStyle name="_10.Bieuthegioi-tan_NGTT2008(1)_Book3_10 Market VH, YT, GD, NGTT 2011 _03 TKQG va Thu chi NSNN 2012" xfId="1030"/>
    <cellStyle name="_10.Bieuthegioi-tan_NGTT2008(1)_Book3_10 Market VH, YT, GD, NGTT 2011 _04 Doanh nghiep va CSKDCT 2012" xfId="1031"/>
    <cellStyle name="_10.Bieuthegioi-tan_NGTT2008(1)_Book3_10 Market VH, YT, GD, NGTT 2011 _05 Doanh nghiep va Ca the_2011 (Ok)" xfId="1032"/>
    <cellStyle name="_10.Bieuthegioi-tan_NGTT2008(1)_Book3_10 Market VH, YT, GD, NGTT 2011 _07 NGTT CN 2012" xfId="1033"/>
    <cellStyle name="_10.Bieuthegioi-tan_NGTT2008(1)_Book3_10 Market VH, YT, GD, NGTT 2011 _08 Thuong mai Tong muc - Diep" xfId="1034"/>
    <cellStyle name="_10.Bieuthegioi-tan_NGTT2008(1)_Book3_10 Market VH, YT, GD, NGTT 2011 _08 Thuong mai va Du lich (Ok)" xfId="1035"/>
    <cellStyle name="_10.Bieuthegioi-tan_NGTT2008(1)_Book3_10 Market VH, YT, GD, NGTT 2011 _09 Chi so gia 2011- VuTKG-1 (Ok)" xfId="1036"/>
    <cellStyle name="_10.Bieuthegioi-tan_NGTT2008(1)_Book3_10 Market VH, YT, GD, NGTT 2011 _09 Du lich" xfId="1037"/>
    <cellStyle name="_10.Bieuthegioi-tan_NGTT2008(1)_Book3_10 Market VH, YT, GD, NGTT 2011 _10 Van tai va BCVT (da sua ok)" xfId="1038"/>
    <cellStyle name="_10.Bieuthegioi-tan_NGTT2008(1)_Book3_10 Market VH, YT, GD, NGTT 2011 _11 (3)" xfId="1039"/>
    <cellStyle name="_10.Bieuthegioi-tan_NGTT2008(1)_Book3_10 Market VH, YT, GD, NGTT 2011 _11 (3)_04 Doanh nghiep va CSKDCT 2012" xfId="1040"/>
    <cellStyle name="_10.Bieuthegioi-tan_NGTT2008(1)_Book3_10 Market VH, YT, GD, NGTT 2011 _11 (3)_Xl0000167" xfId="1041"/>
    <cellStyle name="_10.Bieuthegioi-tan_NGTT2008(1)_Book3_10 Market VH, YT, GD, NGTT 2011 _12 (2)" xfId="1042"/>
    <cellStyle name="_10.Bieuthegioi-tan_NGTT2008(1)_Book3_10 Market VH, YT, GD, NGTT 2011 _12 (2)_04 Doanh nghiep va CSKDCT 2012" xfId="1043"/>
    <cellStyle name="_10.Bieuthegioi-tan_NGTT2008(1)_Book3_10 Market VH, YT, GD, NGTT 2011 _12 (2)_Xl0000167" xfId="1044"/>
    <cellStyle name="_10.Bieuthegioi-tan_NGTT2008(1)_Book3_10 Market VH, YT, GD, NGTT 2011 _12 Giao duc, Y Te va Muc songnam2011" xfId="1045"/>
    <cellStyle name="_10.Bieuthegioi-tan_NGTT2008(1)_Book3_10 Market VH, YT, GD, NGTT 2011 _13 Van tai 2012" xfId="1046"/>
    <cellStyle name="_10.Bieuthegioi-tan_NGTT2008(1)_Book3_10 Market VH, YT, GD, NGTT 2011 _Giaoduc2013(ok)" xfId="1047"/>
    <cellStyle name="_10.Bieuthegioi-tan_NGTT2008(1)_Book3_10 Market VH, YT, GD, NGTT 2011 _Maket NGTT2012 LN,TS (7-1-2013)" xfId="1048"/>
    <cellStyle name="_10.Bieuthegioi-tan_NGTT2008(1)_Book3_10 Market VH, YT, GD, NGTT 2011 _Maket NGTT2012 LN,TS (7-1-2013)_Nongnghiep" xfId="1049"/>
    <cellStyle name="_10.Bieuthegioi-tan_NGTT2008(1)_Book3_10 Market VH, YT, GD, NGTT 2011 _Ngiam_lamnghiep_2011_v2(1)(1)" xfId="1050"/>
    <cellStyle name="_10.Bieuthegioi-tan_NGTT2008(1)_Book3_10 Market VH, YT, GD, NGTT 2011 _Ngiam_lamnghiep_2011_v2(1)(1)_Nongnghiep" xfId="1051"/>
    <cellStyle name="_10.Bieuthegioi-tan_NGTT2008(1)_Book3_10 Market VH, YT, GD, NGTT 2011 _NGTT LN,TS 2012 (Chuan)" xfId="1052"/>
    <cellStyle name="_10.Bieuthegioi-tan_NGTT2008(1)_Book3_10 Market VH, YT, GD, NGTT 2011 _Nien giam TT Vu Nong nghiep 2012(solieu)-gui Vu TH 29-3-2013" xfId="1053"/>
    <cellStyle name="_10.Bieuthegioi-tan_NGTT2008(1)_Book3_10 Market VH, YT, GD, NGTT 2011 _Nongnghiep" xfId="1054"/>
    <cellStyle name="_10.Bieuthegioi-tan_NGTT2008(1)_Book3_10 Market VH, YT, GD, NGTT 2011 _Nongnghiep NGDD 2012_cap nhat den 24-5-2013(1)" xfId="1055"/>
    <cellStyle name="_10.Bieuthegioi-tan_NGTT2008(1)_Book3_10 Market VH, YT, GD, NGTT 2011 _Nongnghiep_Nongnghiep NGDD 2012_cap nhat den 24-5-2013(1)" xfId="1056"/>
    <cellStyle name="_10.Bieuthegioi-tan_NGTT2008(1)_Book3_10 Market VH, YT, GD, NGTT 2011 _So lieu quoc te TH" xfId="1057"/>
    <cellStyle name="_10.Bieuthegioi-tan_NGTT2008(1)_Book3_10 Market VH, YT, GD, NGTT 2011 _Xl0000147" xfId="1058"/>
    <cellStyle name="_10.Bieuthegioi-tan_NGTT2008(1)_Book3_10 Market VH, YT, GD, NGTT 2011 _Xl0000167" xfId="1059"/>
    <cellStyle name="_10.Bieuthegioi-tan_NGTT2008(1)_Book3_10 Market VH, YT, GD, NGTT 2011 _XNK" xfId="1060"/>
    <cellStyle name="_10.Bieuthegioi-tan_NGTT2008(1)_Book3_10 Van tai va BCVT (da sua ok)" xfId="1061"/>
    <cellStyle name="_10.Bieuthegioi-tan_NGTT2008(1)_Book3_10 VH, YT, GD, NGTT 2010 - (OK)" xfId="1062"/>
    <cellStyle name="_10.Bieuthegioi-tan_NGTT2008(1)_Book3_10 VH, YT, GD, NGTT 2010 - (OK)_Bo sung 04 bieu Cong nghiep" xfId="1063"/>
    <cellStyle name="_10.Bieuthegioi-tan_NGTT2008(1)_Book3_11 (3)" xfId="1064"/>
    <cellStyle name="_10.Bieuthegioi-tan_NGTT2008(1)_Book3_11 (3)_04 Doanh nghiep va CSKDCT 2012" xfId="1065"/>
    <cellStyle name="_10.Bieuthegioi-tan_NGTT2008(1)_Book3_11 (3)_Xl0000167" xfId="1066"/>
    <cellStyle name="_10.Bieuthegioi-tan_NGTT2008(1)_Book3_12 (2)" xfId="1067"/>
    <cellStyle name="_10.Bieuthegioi-tan_NGTT2008(1)_Book3_12 (2)_04 Doanh nghiep va CSKDCT 2012" xfId="1068"/>
    <cellStyle name="_10.Bieuthegioi-tan_NGTT2008(1)_Book3_12 (2)_Xl0000167" xfId="1069"/>
    <cellStyle name="_10.Bieuthegioi-tan_NGTT2008(1)_Book3_12 Chi so gia 2012(chuan) co so" xfId="1070"/>
    <cellStyle name="_10.Bieuthegioi-tan_NGTT2008(1)_Book3_12 Giao duc, Y Te va Muc songnam2011" xfId="1071"/>
    <cellStyle name="_10.Bieuthegioi-tan_NGTT2008(1)_Book3_13 Van tai 2012" xfId="1072"/>
    <cellStyle name="_10.Bieuthegioi-tan_NGTT2008(1)_Book3_Book1" xfId="1073"/>
    <cellStyle name="_10.Bieuthegioi-tan_NGTT2008(1)_Book3_CucThongke-phucdap-Tuan-Anh" xfId="1074"/>
    <cellStyle name="_10.Bieuthegioi-tan_NGTT2008(1)_Book3_Giaoduc2013(ok)" xfId="1075"/>
    <cellStyle name="_10.Bieuthegioi-tan_NGTT2008(1)_Book3_GTSXNN" xfId="1076"/>
    <cellStyle name="_10.Bieuthegioi-tan_NGTT2008(1)_Book3_GTSXNN_Nongnghiep NGDD 2012_cap nhat den 24-5-2013(1)" xfId="1077"/>
    <cellStyle name="_10.Bieuthegioi-tan_NGTT2008(1)_Book3_Maket NGTT2012 LN,TS (7-1-2013)" xfId="1078"/>
    <cellStyle name="_10.Bieuthegioi-tan_NGTT2008(1)_Book3_Maket NGTT2012 LN,TS (7-1-2013)_Nongnghiep" xfId="1079"/>
    <cellStyle name="_10.Bieuthegioi-tan_NGTT2008(1)_Book3_Ngiam_lamnghiep_2011_v2(1)(1)" xfId="1080"/>
    <cellStyle name="_10.Bieuthegioi-tan_NGTT2008(1)_Book3_Ngiam_lamnghiep_2011_v2(1)(1)_Nongnghiep" xfId="1081"/>
    <cellStyle name="_10.Bieuthegioi-tan_NGTT2008(1)_Book3_NGTT LN,TS 2012 (Chuan)" xfId="1082"/>
    <cellStyle name="_10.Bieuthegioi-tan_NGTT2008(1)_Book3_Nien giam day du  Nong nghiep 2010" xfId="1083"/>
    <cellStyle name="_10.Bieuthegioi-tan_NGTT2008(1)_Book3_Nien giam TT Vu Nong nghiep 2012(solieu)-gui Vu TH 29-3-2013" xfId="1084"/>
    <cellStyle name="_10.Bieuthegioi-tan_NGTT2008(1)_Book3_Nongnghiep" xfId="1085"/>
    <cellStyle name="_10.Bieuthegioi-tan_NGTT2008(1)_Book3_Nongnghiep_Bo sung 04 bieu Cong nghiep" xfId="1086"/>
    <cellStyle name="_10.Bieuthegioi-tan_NGTT2008(1)_Book3_Nongnghiep_Mau" xfId="1087"/>
    <cellStyle name="_10.Bieuthegioi-tan_NGTT2008(1)_Book3_Nongnghiep_NGDD 2013 Thu chi NSNN " xfId="1088"/>
    <cellStyle name="_10.Bieuthegioi-tan_NGTT2008(1)_Book3_Nongnghiep_Nongnghiep NGDD 2012_cap nhat den 24-5-2013(1)" xfId="1089"/>
    <cellStyle name="_10.Bieuthegioi-tan_NGTT2008(1)_Book3_So lieu quoc te TH" xfId="1090"/>
    <cellStyle name="_10.Bieuthegioi-tan_NGTT2008(1)_Book3_So lieu quoc te TH_08 Cong nghiep 2010" xfId="1091"/>
    <cellStyle name="_10.Bieuthegioi-tan_NGTT2008(1)_Book3_So lieu quoc te TH_08 Thuong mai va Du lich (Ok)" xfId="1092"/>
    <cellStyle name="_10.Bieuthegioi-tan_NGTT2008(1)_Book3_So lieu quoc te TH_09 Chi so gia 2011- VuTKG-1 (Ok)" xfId="1093"/>
    <cellStyle name="_10.Bieuthegioi-tan_NGTT2008(1)_Book3_So lieu quoc te TH_09 Du lich" xfId="1094"/>
    <cellStyle name="_10.Bieuthegioi-tan_NGTT2008(1)_Book3_So lieu quoc te TH_10 Van tai va BCVT (da sua ok)" xfId="1095"/>
    <cellStyle name="_10.Bieuthegioi-tan_NGTT2008(1)_Book3_So lieu quoc te TH_12 Giao duc, Y Te va Muc songnam2011" xfId="1096"/>
    <cellStyle name="_10.Bieuthegioi-tan_NGTT2008(1)_Book3_So lieu quoc te TH_nien giam tom tat du lich va XNK" xfId="1097"/>
    <cellStyle name="_10.Bieuthegioi-tan_NGTT2008(1)_Book3_So lieu quoc te TH_Nongnghiep" xfId="1098"/>
    <cellStyle name="_10.Bieuthegioi-tan_NGTT2008(1)_Book3_So lieu quoc te TH_XNK" xfId="1099"/>
    <cellStyle name="_10.Bieuthegioi-tan_NGTT2008(1)_Book3_So lieu quoc te(GDP)" xfId="1100"/>
    <cellStyle name="_10.Bieuthegioi-tan_NGTT2008(1)_Book3_So lieu quoc te(GDP)_02  Dan so lao dong(OK)" xfId="1101"/>
    <cellStyle name="_10.Bieuthegioi-tan_NGTT2008(1)_Book3_So lieu quoc te(GDP)_03 TKQG va Thu chi NSNN 2012" xfId="1102"/>
    <cellStyle name="_10.Bieuthegioi-tan_NGTT2008(1)_Book3_So lieu quoc te(GDP)_04 Doanh nghiep va CSKDCT 2012" xfId="1103"/>
    <cellStyle name="_10.Bieuthegioi-tan_NGTT2008(1)_Book3_So lieu quoc te(GDP)_05 Doanh nghiep va Ca the_2011 (Ok)" xfId="1104"/>
    <cellStyle name="_10.Bieuthegioi-tan_NGTT2008(1)_Book3_So lieu quoc te(GDP)_07 NGTT CN 2012" xfId="1105"/>
    <cellStyle name="_10.Bieuthegioi-tan_NGTT2008(1)_Book3_So lieu quoc te(GDP)_08 Thuong mai Tong muc - Diep" xfId="1106"/>
    <cellStyle name="_10.Bieuthegioi-tan_NGTT2008(1)_Book3_So lieu quoc te(GDP)_08 Thuong mai va Du lich (Ok)" xfId="1107"/>
    <cellStyle name="_10.Bieuthegioi-tan_NGTT2008(1)_Book3_So lieu quoc te(GDP)_09 Chi so gia 2011- VuTKG-1 (Ok)" xfId="1108"/>
    <cellStyle name="_10.Bieuthegioi-tan_NGTT2008(1)_Book3_So lieu quoc te(GDP)_09 Du lich" xfId="1109"/>
    <cellStyle name="_10.Bieuthegioi-tan_NGTT2008(1)_Book3_So lieu quoc te(GDP)_10 Van tai va BCVT (da sua ok)" xfId="1110"/>
    <cellStyle name="_10.Bieuthegioi-tan_NGTT2008(1)_Book3_So lieu quoc te(GDP)_11 (3)" xfId="1111"/>
    <cellStyle name="_10.Bieuthegioi-tan_NGTT2008(1)_Book3_So lieu quoc te(GDP)_11 (3)_04 Doanh nghiep va CSKDCT 2012" xfId="1112"/>
    <cellStyle name="_10.Bieuthegioi-tan_NGTT2008(1)_Book3_So lieu quoc te(GDP)_11 (3)_Xl0000167" xfId="1113"/>
    <cellStyle name="_10.Bieuthegioi-tan_NGTT2008(1)_Book3_So lieu quoc te(GDP)_12 (2)" xfId="1114"/>
    <cellStyle name="_10.Bieuthegioi-tan_NGTT2008(1)_Book3_So lieu quoc te(GDP)_12 (2)_04 Doanh nghiep va CSKDCT 2012" xfId="1115"/>
    <cellStyle name="_10.Bieuthegioi-tan_NGTT2008(1)_Book3_So lieu quoc te(GDP)_12 (2)_Xl0000167" xfId="1116"/>
    <cellStyle name="_10.Bieuthegioi-tan_NGTT2008(1)_Book3_So lieu quoc te(GDP)_12 Giao duc, Y Te va Muc songnam2011" xfId="1117"/>
    <cellStyle name="_10.Bieuthegioi-tan_NGTT2008(1)_Book3_So lieu quoc te(GDP)_12 So lieu quoc te (Ok)" xfId="1118"/>
    <cellStyle name="_10.Bieuthegioi-tan_NGTT2008(1)_Book3_So lieu quoc te(GDP)_13 Van tai 2012" xfId="1119"/>
    <cellStyle name="_10.Bieuthegioi-tan_NGTT2008(1)_Book3_So lieu quoc te(GDP)_Giaoduc2013(ok)" xfId="1120"/>
    <cellStyle name="_10.Bieuthegioi-tan_NGTT2008(1)_Book3_So lieu quoc te(GDP)_Maket NGTT2012 LN,TS (7-1-2013)" xfId="1121"/>
    <cellStyle name="_10.Bieuthegioi-tan_NGTT2008(1)_Book3_So lieu quoc te(GDP)_Maket NGTT2012 LN,TS (7-1-2013)_Nongnghiep" xfId="1122"/>
    <cellStyle name="_10.Bieuthegioi-tan_NGTT2008(1)_Book3_So lieu quoc te(GDP)_Ngiam_lamnghiep_2011_v2(1)(1)" xfId="1123"/>
    <cellStyle name="_10.Bieuthegioi-tan_NGTT2008(1)_Book3_So lieu quoc te(GDP)_Ngiam_lamnghiep_2011_v2(1)(1)_Nongnghiep" xfId="1124"/>
    <cellStyle name="_10.Bieuthegioi-tan_NGTT2008(1)_Book3_So lieu quoc te(GDP)_NGTT LN,TS 2012 (Chuan)" xfId="1125"/>
    <cellStyle name="_10.Bieuthegioi-tan_NGTT2008(1)_Book3_So lieu quoc te(GDP)_Nien giam TT Vu Nong nghiep 2012(solieu)-gui Vu TH 29-3-2013" xfId="1126"/>
    <cellStyle name="_10.Bieuthegioi-tan_NGTT2008(1)_Book3_So lieu quoc te(GDP)_Nongnghiep" xfId="1127"/>
    <cellStyle name="_10.Bieuthegioi-tan_NGTT2008(1)_Book3_So lieu quoc te(GDP)_Nongnghiep NGDD 2012_cap nhat den 24-5-2013(1)" xfId="1128"/>
    <cellStyle name="_10.Bieuthegioi-tan_NGTT2008(1)_Book3_So lieu quoc te(GDP)_Nongnghiep_Nongnghiep NGDD 2012_cap nhat den 24-5-2013(1)" xfId="1129"/>
    <cellStyle name="_10.Bieuthegioi-tan_NGTT2008(1)_Book3_So lieu quoc te(GDP)_Xl0000147" xfId="1130"/>
    <cellStyle name="_10.Bieuthegioi-tan_NGTT2008(1)_Book3_So lieu quoc te(GDP)_Xl0000167" xfId="1131"/>
    <cellStyle name="_10.Bieuthegioi-tan_NGTT2008(1)_Book3_So lieu quoc te(GDP)_XNK" xfId="1132"/>
    <cellStyle name="_10.Bieuthegioi-tan_NGTT2008(1)_Book3_Xl0000147" xfId="1133"/>
    <cellStyle name="_10.Bieuthegioi-tan_NGTT2008(1)_Book3_Xl0000167" xfId="1134"/>
    <cellStyle name="_10.Bieuthegioi-tan_NGTT2008(1)_Book3_XNK" xfId="1135"/>
    <cellStyle name="_10.Bieuthegioi-tan_NGTT2008(1)_Book3_XNK_08 Thuong mai Tong muc - Diep" xfId="1136"/>
    <cellStyle name="_10.Bieuthegioi-tan_NGTT2008(1)_Book3_XNK_Bo sung 04 bieu Cong nghiep" xfId="1137"/>
    <cellStyle name="_10.Bieuthegioi-tan_NGTT2008(1)_Book3_XNK-2012" xfId="1138"/>
    <cellStyle name="_10.Bieuthegioi-tan_NGTT2008(1)_Book3_XNK-Market" xfId="1139"/>
    <cellStyle name="_10.Bieuthegioi-tan_NGTT2008(1)_Book4" xfId="1140"/>
    <cellStyle name="_10.Bieuthegioi-tan_NGTT2008(1)_Book4_08 Cong nghiep 2010" xfId="1141"/>
    <cellStyle name="_10.Bieuthegioi-tan_NGTT2008(1)_Book4_08 Thuong mai va Du lich (Ok)" xfId="1142"/>
    <cellStyle name="_10.Bieuthegioi-tan_NGTT2008(1)_Book4_09 Chi so gia 2011- VuTKG-1 (Ok)" xfId="1143"/>
    <cellStyle name="_10.Bieuthegioi-tan_NGTT2008(1)_Book4_09 Du lich" xfId="1144"/>
    <cellStyle name="_10.Bieuthegioi-tan_NGTT2008(1)_Book4_10 Van tai va BCVT (da sua ok)" xfId="1145"/>
    <cellStyle name="_10.Bieuthegioi-tan_NGTT2008(1)_Book4_12 Giao duc, Y Te va Muc songnam2011" xfId="1146"/>
    <cellStyle name="_10.Bieuthegioi-tan_NGTT2008(1)_Book4_12 So lieu quoc te (Ok)" xfId="1147"/>
    <cellStyle name="_10.Bieuthegioi-tan_NGTT2008(1)_Book4_Book1" xfId="1148"/>
    <cellStyle name="_10.Bieuthegioi-tan_NGTT2008(1)_Book4_nien giam tom tat du lich va XNK" xfId="1149"/>
    <cellStyle name="_10.Bieuthegioi-tan_NGTT2008(1)_Book4_Nongnghiep" xfId="1150"/>
    <cellStyle name="_10.Bieuthegioi-tan_NGTT2008(1)_Book4_XNK" xfId="1151"/>
    <cellStyle name="_10.Bieuthegioi-tan_NGTT2008(1)_Book4_XNK-2012" xfId="1152"/>
    <cellStyle name="_10.Bieuthegioi-tan_NGTT2008(1)_CSKDCT 2010" xfId="1153"/>
    <cellStyle name="_10.Bieuthegioi-tan_NGTT2008(1)_CSKDCT 2010_Bo sung 04 bieu Cong nghiep" xfId="1154"/>
    <cellStyle name="_10.Bieuthegioi-tan_NGTT2008(1)_CucThongke-phucdap-Tuan-Anh" xfId="1155"/>
    <cellStyle name="_10.Bieuthegioi-tan_NGTT2008(1)_dan so phan tich 10 nam(moi)" xfId="1156"/>
    <cellStyle name="_10.Bieuthegioi-tan_NGTT2008(1)_dan so phan tich 10 nam(moi)_01 Don vi HC" xfId="1157"/>
    <cellStyle name="_10.Bieuthegioi-tan_NGTT2008(1)_dan so phan tich 10 nam(moi)_02 Danso_Laodong 2012(chuan) CO SO" xfId="1158"/>
    <cellStyle name="_10.Bieuthegioi-tan_NGTT2008(1)_dan so phan tich 10 nam(moi)_04 Doanh nghiep va CSKDCT 2012" xfId="1159"/>
    <cellStyle name="_10.Bieuthegioi-tan_NGTT2008(1)_dan so phan tich 10 nam(moi)_NGDD 2013 Thu chi NSNN " xfId="1160"/>
    <cellStyle name="_10.Bieuthegioi-tan_NGTT2008(1)_dan so phan tich 10 nam(moi)_Nien giam KT_TV 2010" xfId="1161"/>
    <cellStyle name="_10.Bieuthegioi-tan_NGTT2008(1)_dan so phan tich 10 nam(moi)_Xl0000167" xfId="1162"/>
    <cellStyle name="_10.Bieuthegioi-tan_NGTT2008(1)_Dat Dai NGTT -2013" xfId="1163"/>
    <cellStyle name="_10.Bieuthegioi-tan_NGTT2008(1)_Giaoduc2013(ok)" xfId="1164"/>
    <cellStyle name="_10.Bieuthegioi-tan_NGTT2008(1)_GTSXNN" xfId="1165"/>
    <cellStyle name="_10.Bieuthegioi-tan_NGTT2008(1)_GTSXNN_Nongnghiep NGDD 2012_cap nhat den 24-5-2013(1)" xfId="1166"/>
    <cellStyle name="_10.Bieuthegioi-tan_NGTT2008(1)_Lam nghiep, thuy san 2010 (ok)" xfId="1167"/>
    <cellStyle name="_10.Bieuthegioi-tan_NGTT2008(1)_Lam nghiep, thuy san 2010 (ok)_08 Cong nghiep 2010" xfId="1168"/>
    <cellStyle name="_10.Bieuthegioi-tan_NGTT2008(1)_Lam nghiep, thuy san 2010 (ok)_08 Thuong mai va Du lich (Ok)" xfId="1169"/>
    <cellStyle name="_10.Bieuthegioi-tan_NGTT2008(1)_Lam nghiep, thuy san 2010 (ok)_09 Chi so gia 2011- VuTKG-1 (Ok)" xfId="1170"/>
    <cellStyle name="_10.Bieuthegioi-tan_NGTT2008(1)_Lam nghiep, thuy san 2010 (ok)_09 Du lich" xfId="1171"/>
    <cellStyle name="_10.Bieuthegioi-tan_NGTT2008(1)_Lam nghiep, thuy san 2010 (ok)_10 Van tai va BCVT (da sua ok)" xfId="1172"/>
    <cellStyle name="_10.Bieuthegioi-tan_NGTT2008(1)_Lam nghiep, thuy san 2010 (ok)_12 Giao duc, Y Te va Muc songnam2011" xfId="1173"/>
    <cellStyle name="_10.Bieuthegioi-tan_NGTT2008(1)_Lam nghiep, thuy san 2010 (ok)_nien giam tom tat du lich va XNK" xfId="1174"/>
    <cellStyle name="_10.Bieuthegioi-tan_NGTT2008(1)_Lam nghiep, thuy san 2010 (ok)_Nongnghiep" xfId="1175"/>
    <cellStyle name="_10.Bieuthegioi-tan_NGTT2008(1)_Lam nghiep, thuy san 2010 (ok)_XNK" xfId="1176"/>
    <cellStyle name="_10.Bieuthegioi-tan_NGTT2008(1)_Maket NGTT Cong nghiep 2011" xfId="1177"/>
    <cellStyle name="_10.Bieuthegioi-tan_NGTT2008(1)_Maket NGTT Cong nghiep 2011_08 Cong nghiep 2010" xfId="1178"/>
    <cellStyle name="_10.Bieuthegioi-tan_NGTT2008(1)_Maket NGTT Cong nghiep 2011_08 Thuong mai va Du lich (Ok)" xfId="1179"/>
    <cellStyle name="_10.Bieuthegioi-tan_NGTT2008(1)_Maket NGTT Cong nghiep 2011_09 Chi so gia 2011- VuTKG-1 (Ok)" xfId="1180"/>
    <cellStyle name="_10.Bieuthegioi-tan_NGTT2008(1)_Maket NGTT Cong nghiep 2011_09 Du lich" xfId="1181"/>
    <cellStyle name="_10.Bieuthegioi-tan_NGTT2008(1)_Maket NGTT Cong nghiep 2011_10 Van tai va BCVT (da sua ok)" xfId="1182"/>
    <cellStyle name="_10.Bieuthegioi-tan_NGTT2008(1)_Maket NGTT Cong nghiep 2011_12 Giao duc, Y Te va Muc songnam2011" xfId="1183"/>
    <cellStyle name="_10.Bieuthegioi-tan_NGTT2008(1)_Maket NGTT Cong nghiep 2011_nien giam tom tat du lich va XNK" xfId="1184"/>
    <cellStyle name="_10.Bieuthegioi-tan_NGTT2008(1)_Maket NGTT Cong nghiep 2011_Nongnghiep" xfId="1185"/>
    <cellStyle name="_10.Bieuthegioi-tan_NGTT2008(1)_Maket NGTT Cong nghiep 2011_XNK" xfId="1186"/>
    <cellStyle name="_10.Bieuthegioi-tan_NGTT2008(1)_Maket NGTT Doanh Nghiep 2011" xfId="1187"/>
    <cellStyle name="_10.Bieuthegioi-tan_NGTT2008(1)_Maket NGTT Doanh Nghiep 2011_08 Cong nghiep 2010" xfId="1188"/>
    <cellStyle name="_10.Bieuthegioi-tan_NGTT2008(1)_Maket NGTT Doanh Nghiep 2011_08 Thuong mai va Du lich (Ok)" xfId="1189"/>
    <cellStyle name="_10.Bieuthegioi-tan_NGTT2008(1)_Maket NGTT Doanh Nghiep 2011_09 Chi so gia 2011- VuTKG-1 (Ok)" xfId="1190"/>
    <cellStyle name="_10.Bieuthegioi-tan_NGTT2008(1)_Maket NGTT Doanh Nghiep 2011_09 Du lich" xfId="1191"/>
    <cellStyle name="_10.Bieuthegioi-tan_NGTT2008(1)_Maket NGTT Doanh Nghiep 2011_10 Van tai va BCVT (da sua ok)" xfId="1192"/>
    <cellStyle name="_10.Bieuthegioi-tan_NGTT2008(1)_Maket NGTT Doanh Nghiep 2011_12 Giao duc, Y Te va Muc songnam2011" xfId="1193"/>
    <cellStyle name="_10.Bieuthegioi-tan_NGTT2008(1)_Maket NGTT Doanh Nghiep 2011_nien giam tom tat du lich va XNK" xfId="1194"/>
    <cellStyle name="_10.Bieuthegioi-tan_NGTT2008(1)_Maket NGTT Doanh Nghiep 2011_Nongnghiep" xfId="1195"/>
    <cellStyle name="_10.Bieuthegioi-tan_NGTT2008(1)_Maket NGTT Doanh Nghiep 2011_XNK" xfId="1196"/>
    <cellStyle name="_10.Bieuthegioi-tan_NGTT2008(1)_Maket NGTT Thu chi NS 2011" xfId="1197"/>
    <cellStyle name="_10.Bieuthegioi-tan_NGTT2008(1)_Maket NGTT Thu chi NS 2011_08 Cong nghiep 2010" xfId="1198"/>
    <cellStyle name="_10.Bieuthegioi-tan_NGTT2008(1)_Maket NGTT Thu chi NS 2011_08 Thuong mai va Du lich (Ok)" xfId="1199"/>
    <cellStyle name="_10.Bieuthegioi-tan_NGTT2008(1)_Maket NGTT Thu chi NS 2011_09 Chi so gia 2011- VuTKG-1 (Ok)" xfId="1200"/>
    <cellStyle name="_10.Bieuthegioi-tan_NGTT2008(1)_Maket NGTT Thu chi NS 2011_09 Du lich" xfId="1201"/>
    <cellStyle name="_10.Bieuthegioi-tan_NGTT2008(1)_Maket NGTT Thu chi NS 2011_10 Van tai va BCVT (da sua ok)" xfId="1202"/>
    <cellStyle name="_10.Bieuthegioi-tan_NGTT2008(1)_Maket NGTT Thu chi NS 2011_12 Giao duc, Y Te va Muc songnam2011" xfId="1203"/>
    <cellStyle name="_10.Bieuthegioi-tan_NGTT2008(1)_Maket NGTT Thu chi NS 2011_nien giam tom tat du lich va XNK" xfId="1204"/>
    <cellStyle name="_10.Bieuthegioi-tan_NGTT2008(1)_Maket NGTT Thu chi NS 2011_Nongnghiep" xfId="1205"/>
    <cellStyle name="_10.Bieuthegioi-tan_NGTT2008(1)_Maket NGTT Thu chi NS 2011_XNK" xfId="1206"/>
    <cellStyle name="_10.Bieuthegioi-tan_NGTT2008(1)_Maket NGTT2012 LN,TS (7-1-2013)" xfId="1207"/>
    <cellStyle name="_10.Bieuthegioi-tan_NGTT2008(1)_Maket NGTT2012 LN,TS (7-1-2013)_Nongnghiep" xfId="1208"/>
    <cellStyle name="_10.Bieuthegioi-tan_NGTT2008(1)_Ngiam_lamnghiep_2011_v2(1)(1)" xfId="1209"/>
    <cellStyle name="_10.Bieuthegioi-tan_NGTT2008(1)_Ngiam_lamnghiep_2011_v2(1)(1)_Nongnghiep" xfId="1210"/>
    <cellStyle name="_10.Bieuthegioi-tan_NGTT2008(1)_NGTT Ca the 2011 Diep" xfId="1211"/>
    <cellStyle name="_10.Bieuthegioi-tan_NGTT2008(1)_NGTT Ca the 2011 Diep_08 Cong nghiep 2010" xfId="1212"/>
    <cellStyle name="_10.Bieuthegioi-tan_NGTT2008(1)_NGTT Ca the 2011 Diep_08 Thuong mai va Du lich (Ok)" xfId="1213"/>
    <cellStyle name="_10.Bieuthegioi-tan_NGTT2008(1)_NGTT Ca the 2011 Diep_09 Chi so gia 2011- VuTKG-1 (Ok)" xfId="1214"/>
    <cellStyle name="_10.Bieuthegioi-tan_NGTT2008(1)_NGTT Ca the 2011 Diep_09 Du lich" xfId="1215"/>
    <cellStyle name="_10.Bieuthegioi-tan_NGTT2008(1)_NGTT Ca the 2011 Diep_10 Van tai va BCVT (da sua ok)" xfId="1216"/>
    <cellStyle name="_10.Bieuthegioi-tan_NGTT2008(1)_NGTT Ca the 2011 Diep_12 Giao duc, Y Te va Muc songnam2011" xfId="1217"/>
    <cellStyle name="_10.Bieuthegioi-tan_NGTT2008(1)_NGTT Ca the 2011 Diep_nien giam tom tat du lich va XNK" xfId="1218"/>
    <cellStyle name="_10.Bieuthegioi-tan_NGTT2008(1)_NGTT Ca the 2011 Diep_Nongnghiep" xfId="1219"/>
    <cellStyle name="_10.Bieuthegioi-tan_NGTT2008(1)_NGTT Ca the 2011 Diep_XNK" xfId="1220"/>
    <cellStyle name="_10.Bieuthegioi-tan_NGTT2008(1)_NGTT LN,TS 2012 (Chuan)" xfId="1221"/>
    <cellStyle name="_10.Bieuthegioi-tan_NGTT2008(1)_Nien giam day du  Nong nghiep 2010" xfId="1222"/>
    <cellStyle name="_10.Bieuthegioi-tan_NGTT2008(1)_Nien giam TT Vu Nong nghiep 2012(solieu)-gui Vu TH 29-3-2013" xfId="1223"/>
    <cellStyle name="_10.Bieuthegioi-tan_NGTT2008(1)_Nongnghiep" xfId="1224"/>
    <cellStyle name="_10.Bieuthegioi-tan_NGTT2008(1)_Nongnghiep_Bo sung 04 bieu Cong nghiep" xfId="1225"/>
    <cellStyle name="_10.Bieuthegioi-tan_NGTT2008(1)_Nongnghiep_Mau" xfId="1226"/>
    <cellStyle name="_10.Bieuthegioi-tan_NGTT2008(1)_Nongnghiep_NGDD 2013 Thu chi NSNN " xfId="1227"/>
    <cellStyle name="_10.Bieuthegioi-tan_NGTT2008(1)_Nongnghiep_Nongnghiep NGDD 2012_cap nhat den 24-5-2013(1)" xfId="1228"/>
    <cellStyle name="_10.Bieuthegioi-tan_NGTT2008(1)_Phan i (in)" xfId="1229"/>
    <cellStyle name="_10.Bieuthegioi-tan_NGTT2008(1)_So lieu quoc te TH" xfId="1230"/>
    <cellStyle name="_10.Bieuthegioi-tan_NGTT2008(1)_So lieu quoc te TH_08 Cong nghiep 2010" xfId="1231"/>
    <cellStyle name="_10.Bieuthegioi-tan_NGTT2008(1)_So lieu quoc te TH_08 Thuong mai va Du lich (Ok)" xfId="1232"/>
    <cellStyle name="_10.Bieuthegioi-tan_NGTT2008(1)_So lieu quoc te TH_09 Chi so gia 2011- VuTKG-1 (Ok)" xfId="1233"/>
    <cellStyle name="_10.Bieuthegioi-tan_NGTT2008(1)_So lieu quoc te TH_09 Du lich" xfId="1234"/>
    <cellStyle name="_10.Bieuthegioi-tan_NGTT2008(1)_So lieu quoc te TH_10 Van tai va BCVT (da sua ok)" xfId="1235"/>
    <cellStyle name="_10.Bieuthegioi-tan_NGTT2008(1)_So lieu quoc te TH_12 Giao duc, Y Te va Muc songnam2011" xfId="1236"/>
    <cellStyle name="_10.Bieuthegioi-tan_NGTT2008(1)_So lieu quoc te TH_nien giam tom tat du lich va XNK" xfId="1237"/>
    <cellStyle name="_10.Bieuthegioi-tan_NGTT2008(1)_So lieu quoc te TH_Nongnghiep" xfId="1238"/>
    <cellStyle name="_10.Bieuthegioi-tan_NGTT2008(1)_So lieu quoc te TH_XNK" xfId="1239"/>
    <cellStyle name="_10.Bieuthegioi-tan_NGTT2008(1)_So lieu quoc te(GDP)" xfId="1240"/>
    <cellStyle name="_10.Bieuthegioi-tan_NGTT2008(1)_So lieu quoc te(GDP)_02  Dan so lao dong(OK)" xfId="1241"/>
    <cellStyle name="_10.Bieuthegioi-tan_NGTT2008(1)_So lieu quoc te(GDP)_03 TKQG va Thu chi NSNN 2012" xfId="1242"/>
    <cellStyle name="_10.Bieuthegioi-tan_NGTT2008(1)_So lieu quoc te(GDP)_04 Doanh nghiep va CSKDCT 2012" xfId="1243"/>
    <cellStyle name="_10.Bieuthegioi-tan_NGTT2008(1)_So lieu quoc te(GDP)_05 Doanh nghiep va Ca the_2011 (Ok)" xfId="1244"/>
    <cellStyle name="_10.Bieuthegioi-tan_NGTT2008(1)_So lieu quoc te(GDP)_07 NGTT CN 2012" xfId="1245"/>
    <cellStyle name="_10.Bieuthegioi-tan_NGTT2008(1)_So lieu quoc te(GDP)_08 Thuong mai Tong muc - Diep" xfId="1246"/>
    <cellStyle name="_10.Bieuthegioi-tan_NGTT2008(1)_So lieu quoc te(GDP)_08 Thuong mai va Du lich (Ok)" xfId="1247"/>
    <cellStyle name="_10.Bieuthegioi-tan_NGTT2008(1)_So lieu quoc te(GDP)_09 Chi so gia 2011- VuTKG-1 (Ok)" xfId="1248"/>
    <cellStyle name="_10.Bieuthegioi-tan_NGTT2008(1)_So lieu quoc te(GDP)_09 Du lich" xfId="1249"/>
    <cellStyle name="_10.Bieuthegioi-tan_NGTT2008(1)_So lieu quoc te(GDP)_10 Van tai va BCVT (da sua ok)" xfId="1250"/>
    <cellStyle name="_10.Bieuthegioi-tan_NGTT2008(1)_So lieu quoc te(GDP)_11 (3)" xfId="1251"/>
    <cellStyle name="_10.Bieuthegioi-tan_NGTT2008(1)_So lieu quoc te(GDP)_11 (3)_04 Doanh nghiep va CSKDCT 2012" xfId="1252"/>
    <cellStyle name="_10.Bieuthegioi-tan_NGTT2008(1)_So lieu quoc te(GDP)_11 (3)_Xl0000167" xfId="1253"/>
    <cellStyle name="_10.Bieuthegioi-tan_NGTT2008(1)_So lieu quoc te(GDP)_12 (2)" xfId="1254"/>
    <cellStyle name="_10.Bieuthegioi-tan_NGTT2008(1)_So lieu quoc te(GDP)_12 (2)_04 Doanh nghiep va CSKDCT 2012" xfId="1255"/>
    <cellStyle name="_10.Bieuthegioi-tan_NGTT2008(1)_So lieu quoc te(GDP)_12 (2)_Xl0000167" xfId="1256"/>
    <cellStyle name="_10.Bieuthegioi-tan_NGTT2008(1)_So lieu quoc te(GDP)_12 Giao duc, Y Te va Muc songnam2011" xfId="1257"/>
    <cellStyle name="_10.Bieuthegioi-tan_NGTT2008(1)_So lieu quoc te(GDP)_12 So lieu quoc te (Ok)" xfId="1258"/>
    <cellStyle name="_10.Bieuthegioi-tan_NGTT2008(1)_So lieu quoc te(GDP)_13 Van tai 2012" xfId="1259"/>
    <cellStyle name="_10.Bieuthegioi-tan_NGTT2008(1)_So lieu quoc te(GDP)_Giaoduc2013(ok)" xfId="1260"/>
    <cellStyle name="_10.Bieuthegioi-tan_NGTT2008(1)_So lieu quoc te(GDP)_Maket NGTT2012 LN,TS (7-1-2013)" xfId="1261"/>
    <cellStyle name="_10.Bieuthegioi-tan_NGTT2008(1)_So lieu quoc te(GDP)_Maket NGTT2012 LN,TS (7-1-2013)_Nongnghiep" xfId="1262"/>
    <cellStyle name="_10.Bieuthegioi-tan_NGTT2008(1)_So lieu quoc te(GDP)_Ngiam_lamnghiep_2011_v2(1)(1)" xfId="1263"/>
    <cellStyle name="_10.Bieuthegioi-tan_NGTT2008(1)_So lieu quoc te(GDP)_Ngiam_lamnghiep_2011_v2(1)(1)_Nongnghiep" xfId="1264"/>
    <cellStyle name="_10.Bieuthegioi-tan_NGTT2008(1)_So lieu quoc te(GDP)_NGTT LN,TS 2012 (Chuan)" xfId="1265"/>
    <cellStyle name="_10.Bieuthegioi-tan_NGTT2008(1)_So lieu quoc te(GDP)_Nien giam TT Vu Nong nghiep 2012(solieu)-gui Vu TH 29-3-2013" xfId="1266"/>
    <cellStyle name="_10.Bieuthegioi-tan_NGTT2008(1)_So lieu quoc te(GDP)_Nongnghiep" xfId="1267"/>
    <cellStyle name="_10.Bieuthegioi-tan_NGTT2008(1)_So lieu quoc te(GDP)_Nongnghiep NGDD 2012_cap nhat den 24-5-2013(1)" xfId="1268"/>
    <cellStyle name="_10.Bieuthegioi-tan_NGTT2008(1)_So lieu quoc te(GDP)_Nongnghiep_Nongnghiep NGDD 2012_cap nhat den 24-5-2013(1)" xfId="1269"/>
    <cellStyle name="_10.Bieuthegioi-tan_NGTT2008(1)_So lieu quoc te(GDP)_Xl0000147" xfId="1270"/>
    <cellStyle name="_10.Bieuthegioi-tan_NGTT2008(1)_So lieu quoc te(GDP)_Xl0000167" xfId="1271"/>
    <cellStyle name="_10.Bieuthegioi-tan_NGTT2008(1)_So lieu quoc te(GDP)_XNK" xfId="1272"/>
    <cellStyle name="_10.Bieuthegioi-tan_NGTT2008(1)_Thuong mai va Du lich" xfId="1273"/>
    <cellStyle name="_10.Bieuthegioi-tan_NGTT2008(1)_Thuong mai va Du lich_01 Don vi HC" xfId="1274"/>
    <cellStyle name="_10.Bieuthegioi-tan_NGTT2008(1)_Thuong mai va Du lich_NGDD 2013 Thu chi NSNN " xfId="1275"/>
    <cellStyle name="_10.Bieuthegioi-tan_NGTT2008(1)_Tong hop 1" xfId="1276"/>
    <cellStyle name="_10.Bieuthegioi-tan_NGTT2008(1)_Tong hop NGTT" xfId="1277"/>
    <cellStyle name="_10.Bieuthegioi-tan_NGTT2008(1)_Xl0000167" xfId="1278"/>
    <cellStyle name="_10.Bieuthegioi-tan_NGTT2008(1)_XNK" xfId="1279"/>
    <cellStyle name="_10.Bieuthegioi-tan_NGTT2008(1)_XNK (10-6)" xfId="1280"/>
    <cellStyle name="_10.Bieuthegioi-tan_NGTT2008(1)_XNK_08 Thuong mai Tong muc - Diep" xfId="1281"/>
    <cellStyle name="_10.Bieuthegioi-tan_NGTT2008(1)_XNK_Bo sung 04 bieu Cong nghiep" xfId="1282"/>
    <cellStyle name="_10.Bieuthegioi-tan_NGTT2008(1)_XNK-2012" xfId="1283"/>
    <cellStyle name="_10.Bieuthegioi-tan_NGTT2008(1)_XNK-Market" xfId="1284"/>
    <cellStyle name="_10_Market_VH_YT_GD_NGTT_2011" xfId="1285"/>
    <cellStyle name="_10_Market_VH_YT_GD_NGTT_2011_02  Dan so lao dong(OK)" xfId="1286"/>
    <cellStyle name="_10_Market_VH_YT_GD_NGTT_2011_03 TKQG va Thu chi NSNN 2012" xfId="1287"/>
    <cellStyle name="_10_Market_VH_YT_GD_NGTT_2011_04 Doanh nghiep va CSKDCT 2012" xfId="1288"/>
    <cellStyle name="_10_Market_VH_YT_GD_NGTT_2011_05 Doanh nghiep va Ca the_2011 (Ok)" xfId="1289"/>
    <cellStyle name="_10_Market_VH_YT_GD_NGTT_2011_07 NGTT CN 2012" xfId="1290"/>
    <cellStyle name="_10_Market_VH_YT_GD_NGTT_2011_08 Thuong mai Tong muc - Diep" xfId="1291"/>
    <cellStyle name="_10_Market_VH_YT_GD_NGTT_2011_08 Thuong mai va Du lich (Ok)" xfId="1292"/>
    <cellStyle name="_10_Market_VH_YT_GD_NGTT_2011_09 Chi so gia 2011- VuTKG-1 (Ok)" xfId="1293"/>
    <cellStyle name="_10_Market_VH_YT_GD_NGTT_2011_09 Du lich" xfId="1294"/>
    <cellStyle name="_10_Market_VH_YT_GD_NGTT_2011_10 Van tai va BCVT (da sua ok)" xfId="1295"/>
    <cellStyle name="_10_Market_VH_YT_GD_NGTT_2011_11 (3)" xfId="1296"/>
    <cellStyle name="_10_Market_VH_YT_GD_NGTT_2011_11 (3)_04 Doanh nghiep va CSKDCT 2012" xfId="1297"/>
    <cellStyle name="_10_Market_VH_YT_GD_NGTT_2011_11 (3)_Xl0000167" xfId="1298"/>
    <cellStyle name="_10_Market_VH_YT_GD_NGTT_2011_12 (2)" xfId="1299"/>
    <cellStyle name="_10_Market_VH_YT_GD_NGTT_2011_12 (2)_04 Doanh nghiep va CSKDCT 2012" xfId="1300"/>
    <cellStyle name="_10_Market_VH_YT_GD_NGTT_2011_12 (2)_Xl0000167" xfId="1301"/>
    <cellStyle name="_10_Market_VH_YT_GD_NGTT_2011_12 Giao duc, Y Te va Muc songnam2011" xfId="1302"/>
    <cellStyle name="_10_Market_VH_YT_GD_NGTT_2011_13 Van tai 2012" xfId="1303"/>
    <cellStyle name="_10_Market_VH_YT_GD_NGTT_2011_Giaoduc2013(ok)" xfId="1304"/>
    <cellStyle name="_10_Market_VH_YT_GD_NGTT_2011_Maket NGTT2012 LN,TS (7-1-2013)" xfId="1305"/>
    <cellStyle name="_10_Market_VH_YT_GD_NGTT_2011_Maket NGTT2012 LN,TS (7-1-2013)_Nongnghiep" xfId="1306"/>
    <cellStyle name="_10_Market_VH_YT_GD_NGTT_2011_Ngiam_lamnghiep_2011_v2(1)(1)" xfId="1307"/>
    <cellStyle name="_10_Market_VH_YT_GD_NGTT_2011_Ngiam_lamnghiep_2011_v2(1)(1)_Nongnghiep" xfId="1308"/>
    <cellStyle name="_10_Market_VH_YT_GD_NGTT_2011_NGTT LN,TS 2012 (Chuan)" xfId="1309"/>
    <cellStyle name="_10_Market_VH_YT_GD_NGTT_2011_Nien giam TT Vu Nong nghiep 2012(solieu)-gui Vu TH 29-3-2013" xfId="1310"/>
    <cellStyle name="_10_Market_VH_YT_GD_NGTT_2011_Nongnghiep" xfId="1311"/>
    <cellStyle name="_10_Market_VH_YT_GD_NGTT_2011_Nongnghiep NGDD 2012_cap nhat den 24-5-2013(1)" xfId="1312"/>
    <cellStyle name="_10_Market_VH_YT_GD_NGTT_2011_Nongnghiep_Nongnghiep NGDD 2012_cap nhat den 24-5-2013(1)" xfId="1313"/>
    <cellStyle name="_10_Market_VH_YT_GD_NGTT_2011_Xl0000147" xfId="1314"/>
    <cellStyle name="_10_Market_VH_YT_GD_NGTT_2011_Xl0000167" xfId="1315"/>
    <cellStyle name="_10_Market_VH_YT_GD_NGTT_2011_XNK" xfId="1316"/>
    <cellStyle name="_12 So lieu quoc te (Ok)" xfId="1317"/>
    <cellStyle name="_15.Quoc te" xfId="1318"/>
    <cellStyle name="_2.OK" xfId="1319"/>
    <cellStyle name="_3OK" xfId="1320"/>
    <cellStyle name="_4OK" xfId="1321"/>
    <cellStyle name="_5OK" xfId="1322"/>
    <cellStyle name="_6OK" xfId="1323"/>
    <cellStyle name="_7OK" xfId="1324"/>
    <cellStyle name="_8OK" xfId="1325"/>
    <cellStyle name="_Book1" xfId="1326"/>
    <cellStyle name="_Book2" xfId="1327"/>
    <cellStyle name="_Book2 10" xfId="1328"/>
    <cellStyle name="_Book2 11" xfId="1329"/>
    <cellStyle name="_Book2 12" xfId="1330"/>
    <cellStyle name="_Book2 13" xfId="1331"/>
    <cellStyle name="_Book2 14" xfId="1332"/>
    <cellStyle name="_Book2 15" xfId="1333"/>
    <cellStyle name="_Book2 16" xfId="1334"/>
    <cellStyle name="_Book2 17" xfId="1335"/>
    <cellStyle name="_Book2 18" xfId="1336"/>
    <cellStyle name="_Book2 19" xfId="1337"/>
    <cellStyle name="_Book2 2" xfId="1338"/>
    <cellStyle name="_Book2 3" xfId="1339"/>
    <cellStyle name="_Book2 4" xfId="1340"/>
    <cellStyle name="_Book2 5" xfId="1341"/>
    <cellStyle name="_Book2 6" xfId="1342"/>
    <cellStyle name="_Book2 7" xfId="1343"/>
    <cellStyle name="_Book2 8" xfId="1344"/>
    <cellStyle name="_Book2 9" xfId="1345"/>
    <cellStyle name="_Book2_01 Don vi HC" xfId="1346"/>
    <cellStyle name="_Book2_01 DVHC-DSLD 2010" xfId="1347"/>
    <cellStyle name="_Book2_02  Dan so lao dong(OK)" xfId="1348"/>
    <cellStyle name="_Book2_02 Danso_Laodong 2012(chuan) CO SO" xfId="1349"/>
    <cellStyle name="_Book2_03 TKQG va Thu chi NSNN 2012" xfId="1350"/>
    <cellStyle name="_Book2_04 Doanh nghiep va CSKDCT 2012" xfId="1351"/>
    <cellStyle name="_Book2_05 Doanh nghiep va Ca the_2011 (Ok)" xfId="1352"/>
    <cellStyle name="_Book2_05 NGTT DN 2010 (OK)" xfId="1353"/>
    <cellStyle name="_Book2_05 NGTT DN 2010 (OK)_Bo sung 04 bieu Cong nghiep" xfId="1354"/>
    <cellStyle name="_Book2_06 Nong, lam nghiep 2010  (ok)" xfId="1355"/>
    <cellStyle name="_Book2_07 NGTT CN 2012" xfId="1356"/>
    <cellStyle name="_Book2_08 Thuong mai Tong muc - Diep" xfId="1357"/>
    <cellStyle name="_Book2_08 Thuong mai va Du lich (Ok)" xfId="1358"/>
    <cellStyle name="_Book2_09 Chi so gia 2011- VuTKG-1 (Ok)" xfId="1359"/>
    <cellStyle name="_Book2_09 Du lich" xfId="1360"/>
    <cellStyle name="_Book2_10 Market VH, YT, GD, NGTT 2011 " xfId="1361"/>
    <cellStyle name="_Book2_10 Market VH, YT, GD, NGTT 2011 _02  Dan so lao dong(OK)" xfId="1362"/>
    <cellStyle name="_Book2_10 Market VH, YT, GD, NGTT 2011 _03 TKQG va Thu chi NSNN 2012" xfId="1363"/>
    <cellStyle name="_Book2_10 Market VH, YT, GD, NGTT 2011 _04 Doanh nghiep va CSKDCT 2012" xfId="1364"/>
    <cellStyle name="_Book2_10 Market VH, YT, GD, NGTT 2011 _05 Doanh nghiep va Ca the_2011 (Ok)" xfId="1365"/>
    <cellStyle name="_Book2_10 Market VH, YT, GD, NGTT 2011 _07 NGTT CN 2012" xfId="1366"/>
    <cellStyle name="_Book2_10 Market VH, YT, GD, NGTT 2011 _08 Thuong mai Tong muc - Diep" xfId="1367"/>
    <cellStyle name="_Book2_10 Market VH, YT, GD, NGTT 2011 _08 Thuong mai va Du lich (Ok)" xfId="1368"/>
    <cellStyle name="_Book2_10 Market VH, YT, GD, NGTT 2011 _09 Chi so gia 2011- VuTKG-1 (Ok)" xfId="1369"/>
    <cellStyle name="_Book2_10 Market VH, YT, GD, NGTT 2011 _09 Du lich" xfId="1370"/>
    <cellStyle name="_Book2_10 Market VH, YT, GD, NGTT 2011 _10 Van tai va BCVT (da sua ok)" xfId="1371"/>
    <cellStyle name="_Book2_10 Market VH, YT, GD, NGTT 2011 _11 (3)" xfId="1372"/>
    <cellStyle name="_Book2_10 Market VH, YT, GD, NGTT 2011 _11 (3)_04 Doanh nghiep va CSKDCT 2012" xfId="1373"/>
    <cellStyle name="_Book2_10 Market VH, YT, GD, NGTT 2011 _11 (3)_Xl0000167" xfId="1374"/>
    <cellStyle name="_Book2_10 Market VH, YT, GD, NGTT 2011 _12 (2)" xfId="1375"/>
    <cellStyle name="_Book2_10 Market VH, YT, GD, NGTT 2011 _12 (2)_04 Doanh nghiep va CSKDCT 2012" xfId="1376"/>
    <cellStyle name="_Book2_10 Market VH, YT, GD, NGTT 2011 _12 (2)_Xl0000167" xfId="1377"/>
    <cellStyle name="_Book2_10 Market VH, YT, GD, NGTT 2011 _12 Giao duc, Y Te va Muc songnam2011" xfId="1378"/>
    <cellStyle name="_Book2_10 Market VH, YT, GD, NGTT 2011 _13 Van tai 2012" xfId="1379"/>
    <cellStyle name="_Book2_10 Market VH, YT, GD, NGTT 2011 _Giaoduc2013(ok)" xfId="1380"/>
    <cellStyle name="_Book2_10 Market VH, YT, GD, NGTT 2011 _Maket NGTT2012 LN,TS (7-1-2013)" xfId="1381"/>
    <cellStyle name="_Book2_10 Market VH, YT, GD, NGTT 2011 _Maket NGTT2012 LN,TS (7-1-2013)_Nongnghiep" xfId="1382"/>
    <cellStyle name="_Book2_10 Market VH, YT, GD, NGTT 2011 _Ngiam_lamnghiep_2011_v2(1)(1)" xfId="1383"/>
    <cellStyle name="_Book2_10 Market VH, YT, GD, NGTT 2011 _Ngiam_lamnghiep_2011_v2(1)(1)_Nongnghiep" xfId="1384"/>
    <cellStyle name="_Book2_10 Market VH, YT, GD, NGTT 2011 _NGTT LN,TS 2012 (Chuan)" xfId="1385"/>
    <cellStyle name="_Book2_10 Market VH, YT, GD, NGTT 2011 _Nien giam TT Vu Nong nghiep 2012(solieu)-gui Vu TH 29-3-2013" xfId="1386"/>
    <cellStyle name="_Book2_10 Market VH, YT, GD, NGTT 2011 _Nongnghiep" xfId="1387"/>
    <cellStyle name="_Book2_10 Market VH, YT, GD, NGTT 2011 _Nongnghiep NGDD 2012_cap nhat den 24-5-2013(1)" xfId="1388"/>
    <cellStyle name="_Book2_10 Market VH, YT, GD, NGTT 2011 _Nongnghiep_Nongnghiep NGDD 2012_cap nhat den 24-5-2013(1)" xfId="1389"/>
    <cellStyle name="_Book2_10 Market VH, YT, GD, NGTT 2011 _So lieu quoc te TH" xfId="1390"/>
    <cellStyle name="_Book2_10 Market VH, YT, GD, NGTT 2011 _Xl0000147" xfId="1391"/>
    <cellStyle name="_Book2_10 Market VH, YT, GD, NGTT 2011 _Xl0000167" xfId="1392"/>
    <cellStyle name="_Book2_10 Market VH, YT, GD, NGTT 2011 _XNK" xfId="1393"/>
    <cellStyle name="_Book2_10 Van tai va BCVT (da sua ok)" xfId="1394"/>
    <cellStyle name="_Book2_10 VH, YT, GD, NGTT 2010 - (OK)" xfId="1395"/>
    <cellStyle name="_Book2_10 VH, YT, GD, NGTT 2010 - (OK)_Bo sung 04 bieu Cong nghiep" xfId="1396"/>
    <cellStyle name="_Book2_11 (3)" xfId="1397"/>
    <cellStyle name="_Book2_11 (3)_04 Doanh nghiep va CSKDCT 2012" xfId="1398"/>
    <cellStyle name="_Book2_11 (3)_Xl0000167" xfId="1399"/>
    <cellStyle name="_Book2_12 (2)" xfId="1400"/>
    <cellStyle name="_Book2_12 (2)_04 Doanh nghiep va CSKDCT 2012" xfId="1401"/>
    <cellStyle name="_Book2_12 (2)_Xl0000167" xfId="1402"/>
    <cellStyle name="_Book2_12 Chi so gia 2012(chuan) co so" xfId="1403"/>
    <cellStyle name="_Book2_12 Giao duc, Y Te va Muc songnam2011" xfId="1404"/>
    <cellStyle name="_Book2_13 Van tai 2012" xfId="1405"/>
    <cellStyle name="_Book2_Book1" xfId="1406"/>
    <cellStyle name="_Book2_CucThongke-phucdap-Tuan-Anh" xfId="1407"/>
    <cellStyle name="_Book2_dan so phan tich 10 nam(moi)" xfId="1408"/>
    <cellStyle name="_Book2_Giaoduc2013(ok)" xfId="1409"/>
    <cellStyle name="_Book2_GTSXNN" xfId="1410"/>
    <cellStyle name="_Book2_GTSXNN_Nongnghiep NGDD 2012_cap nhat den 24-5-2013(1)" xfId="1411"/>
    <cellStyle name="_Book2_Maket NGTT2012 LN,TS (7-1-2013)" xfId="1412"/>
    <cellStyle name="_Book2_Maket NGTT2012 LN,TS (7-1-2013)_Nongnghiep" xfId="1413"/>
    <cellStyle name="_Book2_Mau" xfId="1414"/>
    <cellStyle name="_Book2_NGDD 2013 Thu chi NSNN " xfId="1415"/>
    <cellStyle name="_Book2_Ngiam_lamnghiep_2011_v2(1)(1)" xfId="1416"/>
    <cellStyle name="_Book2_Ngiam_lamnghiep_2011_v2(1)(1)_Nongnghiep" xfId="1417"/>
    <cellStyle name="_Book2_NGTT LN,TS 2012 (Chuan)" xfId="1418"/>
    <cellStyle name="_Book2_Nien giam day du  Nong nghiep 2010" xfId="1419"/>
    <cellStyle name="_Book2_Nien giam TT Vu Nong nghiep 2012(solieu)-gui Vu TH 29-3-2013" xfId="1420"/>
    <cellStyle name="_Book2_Nongnghiep" xfId="1421"/>
    <cellStyle name="_Book2_Nongnghiep_Bo sung 04 bieu Cong nghiep" xfId="1422"/>
    <cellStyle name="_Book2_Nongnghiep_Mau" xfId="1423"/>
    <cellStyle name="_Book2_Nongnghiep_NGDD 2013 Thu chi NSNN " xfId="1424"/>
    <cellStyle name="_Book2_Nongnghiep_Nongnghiep NGDD 2012_cap nhat den 24-5-2013(1)" xfId="1425"/>
    <cellStyle name="_Book2_So lieu quoc te TH" xfId="1426"/>
    <cellStyle name="_Book2_So lieu quoc te TH_08 Cong nghiep 2010" xfId="1427"/>
    <cellStyle name="_Book2_So lieu quoc te TH_08 Thuong mai va Du lich (Ok)" xfId="1428"/>
    <cellStyle name="_Book2_So lieu quoc te TH_09 Chi so gia 2011- VuTKG-1 (Ok)" xfId="1429"/>
    <cellStyle name="_Book2_So lieu quoc te TH_09 Du lich" xfId="1430"/>
    <cellStyle name="_Book2_So lieu quoc te TH_10 Van tai va BCVT (da sua ok)" xfId="1431"/>
    <cellStyle name="_Book2_So lieu quoc te TH_12 Giao duc, Y Te va Muc songnam2011" xfId="1432"/>
    <cellStyle name="_Book2_So lieu quoc te TH_nien giam tom tat du lich va XNK" xfId="1433"/>
    <cellStyle name="_Book2_So lieu quoc te TH_Nongnghiep" xfId="1434"/>
    <cellStyle name="_Book2_So lieu quoc te TH_XNK" xfId="1435"/>
    <cellStyle name="_Book2_So lieu quoc te(GDP)" xfId="1436"/>
    <cellStyle name="_Book2_So lieu quoc te(GDP)_02  Dan so lao dong(OK)" xfId="1437"/>
    <cellStyle name="_Book2_So lieu quoc te(GDP)_03 TKQG va Thu chi NSNN 2012" xfId="1438"/>
    <cellStyle name="_Book2_So lieu quoc te(GDP)_04 Doanh nghiep va CSKDCT 2012" xfId="1439"/>
    <cellStyle name="_Book2_So lieu quoc te(GDP)_05 Doanh nghiep va Ca the_2011 (Ok)" xfId="1440"/>
    <cellStyle name="_Book2_So lieu quoc te(GDP)_07 NGTT CN 2012" xfId="1441"/>
    <cellStyle name="_Book2_So lieu quoc te(GDP)_08 Thuong mai Tong muc - Diep" xfId="1442"/>
    <cellStyle name="_Book2_So lieu quoc te(GDP)_08 Thuong mai va Du lich (Ok)" xfId="1443"/>
    <cellStyle name="_Book2_So lieu quoc te(GDP)_09 Chi so gia 2011- VuTKG-1 (Ok)" xfId="1444"/>
    <cellStyle name="_Book2_So lieu quoc te(GDP)_09 Du lich" xfId="1445"/>
    <cellStyle name="_Book2_So lieu quoc te(GDP)_10 Van tai va BCVT (da sua ok)" xfId="1446"/>
    <cellStyle name="_Book2_So lieu quoc te(GDP)_11 (3)" xfId="1447"/>
    <cellStyle name="_Book2_So lieu quoc te(GDP)_11 (3)_04 Doanh nghiep va CSKDCT 2012" xfId="1448"/>
    <cellStyle name="_Book2_So lieu quoc te(GDP)_11 (3)_Xl0000167" xfId="1449"/>
    <cellStyle name="_Book2_So lieu quoc te(GDP)_12 (2)" xfId="1450"/>
    <cellStyle name="_Book2_So lieu quoc te(GDP)_12 (2)_04 Doanh nghiep va CSKDCT 2012" xfId="1451"/>
    <cellStyle name="_Book2_So lieu quoc te(GDP)_12 (2)_Xl0000167" xfId="1452"/>
    <cellStyle name="_Book2_So lieu quoc te(GDP)_12 Giao duc, Y Te va Muc songnam2011" xfId="1453"/>
    <cellStyle name="_Book2_So lieu quoc te(GDP)_12 So lieu quoc te (Ok)" xfId="1454"/>
    <cellStyle name="_Book2_So lieu quoc te(GDP)_13 Van tai 2012" xfId="1455"/>
    <cellStyle name="_Book2_So lieu quoc te(GDP)_Giaoduc2013(ok)" xfId="1456"/>
    <cellStyle name="_Book2_So lieu quoc te(GDP)_Maket NGTT2012 LN,TS (7-1-2013)" xfId="1457"/>
    <cellStyle name="_Book2_So lieu quoc te(GDP)_Maket NGTT2012 LN,TS (7-1-2013)_Nongnghiep" xfId="1458"/>
    <cellStyle name="_Book2_So lieu quoc te(GDP)_Ngiam_lamnghiep_2011_v2(1)(1)" xfId="1459"/>
    <cellStyle name="_Book2_So lieu quoc te(GDP)_Ngiam_lamnghiep_2011_v2(1)(1)_Nongnghiep" xfId="1460"/>
    <cellStyle name="_Book2_So lieu quoc te(GDP)_NGTT LN,TS 2012 (Chuan)" xfId="1461"/>
    <cellStyle name="_Book2_So lieu quoc te(GDP)_Nien giam TT Vu Nong nghiep 2012(solieu)-gui Vu TH 29-3-2013" xfId="1462"/>
    <cellStyle name="_Book2_So lieu quoc te(GDP)_Nongnghiep" xfId="1463"/>
    <cellStyle name="_Book2_So lieu quoc te(GDP)_Nongnghiep NGDD 2012_cap nhat den 24-5-2013(1)" xfId="1464"/>
    <cellStyle name="_Book2_So lieu quoc te(GDP)_Nongnghiep_Nongnghiep NGDD 2012_cap nhat den 24-5-2013(1)" xfId="1465"/>
    <cellStyle name="_Book2_So lieu quoc te(GDP)_Xl0000147" xfId="1466"/>
    <cellStyle name="_Book2_So lieu quoc te(GDP)_Xl0000167" xfId="1467"/>
    <cellStyle name="_Book2_So lieu quoc te(GDP)_XNK" xfId="1468"/>
    <cellStyle name="_Book2_Tong hop NGTT" xfId="1469"/>
    <cellStyle name="_Book2_Xl0000147" xfId="1470"/>
    <cellStyle name="_Book2_Xl0000167" xfId="1471"/>
    <cellStyle name="_Book2_XNK" xfId="1472"/>
    <cellStyle name="_Book2_XNK_08 Thuong mai Tong muc - Diep" xfId="1473"/>
    <cellStyle name="_Book2_XNK_Bo sung 04 bieu Cong nghiep" xfId="1474"/>
    <cellStyle name="_Book2_XNK-2012" xfId="1475"/>
    <cellStyle name="_Book2_XNK-Market" xfId="1476"/>
    <cellStyle name="_Book4" xfId="1477"/>
    <cellStyle name="_Buuchinh - Market" xfId="1478"/>
    <cellStyle name="_Buuchinh - Market_02  Dan so lao dong(OK)" xfId="1479"/>
    <cellStyle name="_Buuchinh - Market_03 TKQG va Thu chi NSNN 2012" xfId="1480"/>
    <cellStyle name="_Buuchinh - Market_04 Doanh nghiep va CSKDCT 2012" xfId="1481"/>
    <cellStyle name="_Buuchinh - Market_05 Doanh nghiep va Ca the_2011 (Ok)" xfId="1482"/>
    <cellStyle name="_Buuchinh - Market_07 NGTT CN 2012" xfId="1483"/>
    <cellStyle name="_Buuchinh - Market_08 Thuong mai Tong muc - Diep" xfId="1484"/>
    <cellStyle name="_Buuchinh - Market_08 Thuong mai va Du lich (Ok)" xfId="1485"/>
    <cellStyle name="_Buuchinh - Market_09 Chi so gia 2011- VuTKG-1 (Ok)" xfId="1486"/>
    <cellStyle name="_Buuchinh - Market_09 Du lich" xfId="1487"/>
    <cellStyle name="_Buuchinh - Market_10 Van tai va BCVT (da sua ok)" xfId="1488"/>
    <cellStyle name="_Buuchinh - Market_11 (3)" xfId="1489"/>
    <cellStyle name="_Buuchinh - Market_11 (3)_04 Doanh nghiep va CSKDCT 2012" xfId="1490"/>
    <cellStyle name="_Buuchinh - Market_11 (3)_Xl0000167" xfId="1491"/>
    <cellStyle name="_Buuchinh - Market_12 (2)" xfId="1492"/>
    <cellStyle name="_Buuchinh - Market_12 (2)_04 Doanh nghiep va CSKDCT 2012" xfId="1493"/>
    <cellStyle name="_Buuchinh - Market_12 (2)_Xl0000167" xfId="1494"/>
    <cellStyle name="_Buuchinh - Market_12 Giao duc, Y Te va Muc songnam2011" xfId="1495"/>
    <cellStyle name="_Buuchinh - Market_13 Van tai 2012" xfId="1496"/>
    <cellStyle name="_Buuchinh - Market_Giaoduc2013(ok)" xfId="1497"/>
    <cellStyle name="_Buuchinh - Market_Maket NGTT2012 LN,TS (7-1-2013)" xfId="1498"/>
    <cellStyle name="_Buuchinh - Market_Maket NGTT2012 LN,TS (7-1-2013)_Nongnghiep" xfId="1499"/>
    <cellStyle name="_Buuchinh - Market_Ngiam_lamnghiep_2011_v2(1)(1)" xfId="1500"/>
    <cellStyle name="_Buuchinh - Market_Ngiam_lamnghiep_2011_v2(1)(1)_Nongnghiep" xfId="1501"/>
    <cellStyle name="_Buuchinh - Market_NGTT LN,TS 2012 (Chuan)" xfId="1502"/>
    <cellStyle name="_Buuchinh - Market_Nien giam TT Vu Nong nghiep 2012(solieu)-gui Vu TH 29-3-2013" xfId="1503"/>
    <cellStyle name="_Buuchinh - Market_Nongnghiep" xfId="1504"/>
    <cellStyle name="_Buuchinh - Market_Nongnghiep NGDD 2012_cap nhat den 24-5-2013(1)" xfId="1505"/>
    <cellStyle name="_Buuchinh - Market_Nongnghiep_Nongnghiep NGDD 2012_cap nhat den 24-5-2013(1)" xfId="1506"/>
    <cellStyle name="_Buuchinh - Market_Xl0000147" xfId="1507"/>
    <cellStyle name="_Buuchinh - Market_Xl0000167" xfId="1508"/>
    <cellStyle name="_Buuchinh - Market_XNK" xfId="1509"/>
    <cellStyle name="_csGDPngVN" xfId="1510"/>
    <cellStyle name="_CSKDCT 2010" xfId="1511"/>
    <cellStyle name="_CSKDCT 2010_Bo sung 04 bieu Cong nghiep" xfId="1512"/>
    <cellStyle name="_da sua bo nam 2000 VT- 2011 - NGTT diep" xfId="1513"/>
    <cellStyle name="_da sua bo nam 2000 VT- 2011 - NGTT diep_02  Dan so lao dong(OK)" xfId="1514"/>
    <cellStyle name="_da sua bo nam 2000 VT- 2011 - NGTT diep_03 TKQG va Thu chi NSNN 2012" xfId="1515"/>
    <cellStyle name="_da sua bo nam 2000 VT- 2011 - NGTT diep_04 Doanh nghiep va CSKDCT 2012" xfId="1516"/>
    <cellStyle name="_da sua bo nam 2000 VT- 2011 - NGTT diep_05 Doanh nghiep va Ca the_2011 (Ok)" xfId="1517"/>
    <cellStyle name="_da sua bo nam 2000 VT- 2011 - NGTT diep_07 NGTT CN 2012" xfId="1518"/>
    <cellStyle name="_da sua bo nam 2000 VT- 2011 - NGTT diep_08 Thuong mai Tong muc - Diep" xfId="1519"/>
    <cellStyle name="_da sua bo nam 2000 VT- 2011 - NGTT diep_08 Thuong mai va Du lich (Ok)" xfId="1520"/>
    <cellStyle name="_da sua bo nam 2000 VT- 2011 - NGTT diep_09 Chi so gia 2011- VuTKG-1 (Ok)" xfId="1521"/>
    <cellStyle name="_da sua bo nam 2000 VT- 2011 - NGTT diep_09 Du lich" xfId="1522"/>
    <cellStyle name="_da sua bo nam 2000 VT- 2011 - NGTT diep_10 Van tai va BCVT (da sua ok)" xfId="1523"/>
    <cellStyle name="_da sua bo nam 2000 VT- 2011 - NGTT diep_11 (3)" xfId="1524"/>
    <cellStyle name="_da sua bo nam 2000 VT- 2011 - NGTT diep_11 (3)_04 Doanh nghiep va CSKDCT 2012" xfId="1525"/>
    <cellStyle name="_da sua bo nam 2000 VT- 2011 - NGTT diep_11 (3)_Xl0000167" xfId="1526"/>
    <cellStyle name="_da sua bo nam 2000 VT- 2011 - NGTT diep_12 (2)" xfId="1527"/>
    <cellStyle name="_da sua bo nam 2000 VT- 2011 - NGTT diep_12 (2)_04 Doanh nghiep va CSKDCT 2012" xfId="1528"/>
    <cellStyle name="_da sua bo nam 2000 VT- 2011 - NGTT diep_12 (2)_Xl0000167" xfId="1529"/>
    <cellStyle name="_da sua bo nam 2000 VT- 2011 - NGTT diep_12 Giao duc, Y Te va Muc songnam2011" xfId="1530"/>
    <cellStyle name="_da sua bo nam 2000 VT- 2011 - NGTT diep_13 Van tai 2012" xfId="1531"/>
    <cellStyle name="_da sua bo nam 2000 VT- 2011 - NGTT diep_Giaoduc2013(ok)" xfId="1532"/>
    <cellStyle name="_da sua bo nam 2000 VT- 2011 - NGTT diep_Maket NGTT2012 LN,TS (7-1-2013)" xfId="1533"/>
    <cellStyle name="_da sua bo nam 2000 VT- 2011 - NGTT diep_Maket NGTT2012 LN,TS (7-1-2013)_Nongnghiep" xfId="1534"/>
    <cellStyle name="_da sua bo nam 2000 VT- 2011 - NGTT diep_Ngiam_lamnghiep_2011_v2(1)(1)" xfId="1535"/>
    <cellStyle name="_da sua bo nam 2000 VT- 2011 - NGTT diep_Ngiam_lamnghiep_2011_v2(1)(1)_Nongnghiep" xfId="1536"/>
    <cellStyle name="_da sua bo nam 2000 VT- 2011 - NGTT diep_NGTT LN,TS 2012 (Chuan)" xfId="1537"/>
    <cellStyle name="_da sua bo nam 2000 VT- 2011 - NGTT diep_Nien giam TT Vu Nong nghiep 2012(solieu)-gui Vu TH 29-3-2013" xfId="1538"/>
    <cellStyle name="_da sua bo nam 2000 VT- 2011 - NGTT diep_Nongnghiep" xfId="1539"/>
    <cellStyle name="_da sua bo nam 2000 VT- 2011 - NGTT diep_Nongnghiep NGDD 2012_cap nhat den 24-5-2013(1)" xfId="1540"/>
    <cellStyle name="_da sua bo nam 2000 VT- 2011 - NGTT diep_Nongnghiep_Nongnghiep NGDD 2012_cap nhat den 24-5-2013(1)" xfId="1541"/>
    <cellStyle name="_da sua bo nam 2000 VT- 2011 - NGTT diep_Xl0000147" xfId="1542"/>
    <cellStyle name="_da sua bo nam 2000 VT- 2011 - NGTT diep_Xl0000167" xfId="1543"/>
    <cellStyle name="_da sua bo nam 2000 VT- 2011 - NGTT diep_XNK" xfId="1544"/>
    <cellStyle name="_Doi Ngheo(TV)" xfId="1545"/>
    <cellStyle name="_Du lich" xfId="1546"/>
    <cellStyle name="_Du lich_02  Dan so lao dong(OK)" xfId="1547"/>
    <cellStyle name="_Du lich_03 TKQG va Thu chi NSNN 2012" xfId="1548"/>
    <cellStyle name="_Du lich_04 Doanh nghiep va CSKDCT 2012" xfId="1549"/>
    <cellStyle name="_Du lich_05 Doanh nghiep va Ca the_2011 (Ok)" xfId="1550"/>
    <cellStyle name="_Du lich_07 NGTT CN 2012" xfId="1551"/>
    <cellStyle name="_Du lich_08 Thuong mai Tong muc - Diep" xfId="1552"/>
    <cellStyle name="_Du lich_08 Thuong mai va Du lich (Ok)" xfId="1553"/>
    <cellStyle name="_Du lich_09 Chi so gia 2011- VuTKG-1 (Ok)" xfId="1554"/>
    <cellStyle name="_Du lich_09 Du lich" xfId="1555"/>
    <cellStyle name="_Du lich_10 Van tai va BCVT (da sua ok)" xfId="1556"/>
    <cellStyle name="_Du lich_11 (3)" xfId="1557"/>
    <cellStyle name="_Du lich_11 (3)_04 Doanh nghiep va CSKDCT 2012" xfId="1558"/>
    <cellStyle name="_Du lich_11 (3)_Xl0000167" xfId="1559"/>
    <cellStyle name="_Du lich_12 (2)" xfId="1560"/>
    <cellStyle name="_Du lich_12 (2)_04 Doanh nghiep va CSKDCT 2012" xfId="1561"/>
    <cellStyle name="_Du lich_12 (2)_Xl0000167" xfId="1562"/>
    <cellStyle name="_Du lich_12 Giao duc, Y Te va Muc songnam2011" xfId="1563"/>
    <cellStyle name="_Du lich_13 Van tai 2012" xfId="1564"/>
    <cellStyle name="_Du lich_Giaoduc2013(ok)" xfId="1565"/>
    <cellStyle name="_Du lich_Maket NGTT2012 LN,TS (7-1-2013)" xfId="1566"/>
    <cellStyle name="_Du lich_Maket NGTT2012 LN,TS (7-1-2013)_Nongnghiep" xfId="1567"/>
    <cellStyle name="_Du lich_Ngiam_lamnghiep_2011_v2(1)(1)" xfId="1568"/>
    <cellStyle name="_Du lich_Ngiam_lamnghiep_2011_v2(1)(1)_Nongnghiep" xfId="1569"/>
    <cellStyle name="_Du lich_NGTT LN,TS 2012 (Chuan)" xfId="1570"/>
    <cellStyle name="_Du lich_Nien giam TT Vu Nong nghiep 2012(solieu)-gui Vu TH 29-3-2013" xfId="1571"/>
    <cellStyle name="_Du lich_Nongnghiep" xfId="1572"/>
    <cellStyle name="_Du lich_Nongnghiep NGDD 2012_cap nhat den 24-5-2013(1)" xfId="1573"/>
    <cellStyle name="_Du lich_Nongnghiep_Nongnghiep NGDD 2012_cap nhat den 24-5-2013(1)" xfId="1574"/>
    <cellStyle name="_Du lich_Xl0000147" xfId="1575"/>
    <cellStyle name="_Du lich_Xl0000167" xfId="1576"/>
    <cellStyle name="_Du lich_XNK" xfId="1577"/>
    <cellStyle name="_KT (2)" xfId="1578"/>
    <cellStyle name="_KT (2)_1" xfId="1579"/>
    <cellStyle name="_KT (2)_2" xfId="1580"/>
    <cellStyle name="_KT (2)_2_TG-TH" xfId="1581"/>
    <cellStyle name="_KT (2)_3" xfId="1582"/>
    <cellStyle name="_KT (2)_3_TG-TH" xfId="1583"/>
    <cellStyle name="_KT (2)_4" xfId="1584"/>
    <cellStyle name="_KT (2)_4_TG-TH" xfId="1585"/>
    <cellStyle name="_KT (2)_5" xfId="1586"/>
    <cellStyle name="_KT (2)_TG-TH" xfId="1587"/>
    <cellStyle name="_KT_TG" xfId="1588"/>
    <cellStyle name="_KT_TG_1" xfId="1589"/>
    <cellStyle name="_KT_TG_2" xfId="1590"/>
    <cellStyle name="_KT_TG_3" xfId="1591"/>
    <cellStyle name="_KT_TG_4" xfId="1592"/>
    <cellStyle name="_NGTK-tomtat-2010-DSLD-10-3-2011_final_4" xfId="1593"/>
    <cellStyle name="_NGTK-tomtat-2010-DSLD-10-3-2011_final_4_01 Don vi HC" xfId="1594"/>
    <cellStyle name="_NGTK-tomtat-2010-DSLD-10-3-2011_final_4_02 Danso_Laodong 2012(chuan) CO SO" xfId="1595"/>
    <cellStyle name="_NGTK-tomtat-2010-DSLD-10-3-2011_final_4_04 Doanh nghiep va CSKDCT 2012" xfId="1596"/>
    <cellStyle name="_NGTK-tomtat-2010-DSLD-10-3-2011_final_4_NGDD 2013 Thu chi NSNN " xfId="1597"/>
    <cellStyle name="_NGTK-tomtat-2010-DSLD-10-3-2011_final_4_Nien giam KT_TV 2010" xfId="1598"/>
    <cellStyle name="_NGTK-tomtat-2010-DSLD-10-3-2011_final_4_Xl0000167" xfId="1599"/>
    <cellStyle name="_NGTT 2011 - XNK" xfId="1600"/>
    <cellStyle name="_NGTT 2011 - XNK - Market dasua" xfId="1601"/>
    <cellStyle name="_NGTT 2011 - XNK - Market dasua_02  Dan so lao dong(OK)" xfId="1602"/>
    <cellStyle name="_NGTT 2011 - XNK - Market dasua_03 TKQG va Thu chi NSNN 2012" xfId="1603"/>
    <cellStyle name="_NGTT 2011 - XNK - Market dasua_04 Doanh nghiep va CSKDCT 2012" xfId="1604"/>
    <cellStyle name="_NGTT 2011 - XNK - Market dasua_05 Doanh nghiep va Ca the_2011 (Ok)" xfId="1605"/>
    <cellStyle name="_NGTT 2011 - XNK - Market dasua_07 NGTT CN 2012" xfId="1606"/>
    <cellStyle name="_NGTT 2011 - XNK - Market dasua_08 Thuong mai Tong muc - Diep" xfId="1607"/>
    <cellStyle name="_NGTT 2011 - XNK - Market dasua_08 Thuong mai va Du lich (Ok)" xfId="1608"/>
    <cellStyle name="_NGTT 2011 - XNK - Market dasua_09 Chi so gia 2011- VuTKG-1 (Ok)" xfId="1609"/>
    <cellStyle name="_NGTT 2011 - XNK - Market dasua_09 Du lich" xfId="1610"/>
    <cellStyle name="_NGTT 2011 - XNK - Market dasua_10 Van tai va BCVT (da sua ok)" xfId="1611"/>
    <cellStyle name="_NGTT 2011 - XNK - Market dasua_11 (3)" xfId="1612"/>
    <cellStyle name="_NGTT 2011 - XNK - Market dasua_11 (3)_04 Doanh nghiep va CSKDCT 2012" xfId="1613"/>
    <cellStyle name="_NGTT 2011 - XNK - Market dasua_11 (3)_Xl0000167" xfId="1614"/>
    <cellStyle name="_NGTT 2011 - XNK - Market dasua_12 (2)" xfId="1615"/>
    <cellStyle name="_NGTT 2011 - XNK - Market dasua_12 (2)_04 Doanh nghiep va CSKDCT 2012" xfId="1616"/>
    <cellStyle name="_NGTT 2011 - XNK - Market dasua_12 (2)_Xl0000167" xfId="1617"/>
    <cellStyle name="_NGTT 2011 - XNK - Market dasua_12 Giao duc, Y Te va Muc songnam2011" xfId="1618"/>
    <cellStyle name="_NGTT 2011 - XNK - Market dasua_13 Van tai 2012" xfId="1619"/>
    <cellStyle name="_NGTT 2011 - XNK - Market dasua_Giaoduc2013(ok)" xfId="1620"/>
    <cellStyle name="_NGTT 2011 - XNK - Market dasua_Maket NGTT2012 LN,TS (7-1-2013)" xfId="1621"/>
    <cellStyle name="_NGTT 2011 - XNK - Market dasua_Maket NGTT2012 LN,TS (7-1-2013)_Nongnghiep" xfId="1622"/>
    <cellStyle name="_NGTT 2011 - XNK - Market dasua_Ngiam_lamnghiep_2011_v2(1)(1)" xfId="1623"/>
    <cellStyle name="_NGTT 2011 - XNK - Market dasua_Ngiam_lamnghiep_2011_v2(1)(1)_Nongnghiep" xfId="1624"/>
    <cellStyle name="_NGTT 2011 - XNK - Market dasua_NGTT LN,TS 2012 (Chuan)" xfId="1625"/>
    <cellStyle name="_NGTT 2011 - XNK - Market dasua_Nien giam TT Vu Nong nghiep 2012(solieu)-gui Vu TH 29-3-2013" xfId="1626"/>
    <cellStyle name="_NGTT 2011 - XNK - Market dasua_Nongnghiep" xfId="1627"/>
    <cellStyle name="_NGTT 2011 - XNK - Market dasua_Nongnghiep NGDD 2012_cap nhat den 24-5-2013(1)" xfId="1628"/>
    <cellStyle name="_NGTT 2011 - XNK - Market dasua_Nongnghiep_Nongnghiep NGDD 2012_cap nhat den 24-5-2013(1)" xfId="1629"/>
    <cellStyle name="_NGTT 2011 - XNK - Market dasua_Xl0000147" xfId="1630"/>
    <cellStyle name="_NGTT 2011 - XNK - Market dasua_Xl0000167" xfId="1631"/>
    <cellStyle name="_NGTT 2011 - XNK - Market dasua_XNK" xfId="1632"/>
    <cellStyle name="_Nonglamthuysan" xfId="1633"/>
    <cellStyle name="_Nonglamthuysan_02  Dan so lao dong(OK)" xfId="1634"/>
    <cellStyle name="_Nonglamthuysan_03 TKQG va Thu chi NSNN 2012" xfId="1635"/>
    <cellStyle name="_Nonglamthuysan_04 Doanh nghiep va CSKDCT 2012" xfId="1636"/>
    <cellStyle name="_Nonglamthuysan_05 Doanh nghiep va Ca the_2011 (Ok)" xfId="1637"/>
    <cellStyle name="_Nonglamthuysan_07 NGTT CN 2012" xfId="1638"/>
    <cellStyle name="_Nonglamthuysan_08 Thuong mai Tong muc - Diep" xfId="1639"/>
    <cellStyle name="_Nonglamthuysan_08 Thuong mai va Du lich (Ok)" xfId="1640"/>
    <cellStyle name="_Nonglamthuysan_09 Chi so gia 2011- VuTKG-1 (Ok)" xfId="1641"/>
    <cellStyle name="_Nonglamthuysan_09 Du lich" xfId="1642"/>
    <cellStyle name="_Nonglamthuysan_10 Van tai va BCVT (da sua ok)" xfId="1643"/>
    <cellStyle name="_Nonglamthuysan_11 (3)" xfId="1644"/>
    <cellStyle name="_Nonglamthuysan_11 (3)_04 Doanh nghiep va CSKDCT 2012" xfId="1645"/>
    <cellStyle name="_Nonglamthuysan_11 (3)_Xl0000167" xfId="1646"/>
    <cellStyle name="_Nonglamthuysan_12 (2)" xfId="1647"/>
    <cellStyle name="_Nonglamthuysan_12 (2)_04 Doanh nghiep va CSKDCT 2012" xfId="1648"/>
    <cellStyle name="_Nonglamthuysan_12 (2)_Xl0000167" xfId="1649"/>
    <cellStyle name="_Nonglamthuysan_12 Giao duc, Y Te va Muc songnam2011" xfId="1650"/>
    <cellStyle name="_Nonglamthuysan_13 Van tai 2012" xfId="1651"/>
    <cellStyle name="_Nonglamthuysan_Giaoduc2013(ok)" xfId="1652"/>
    <cellStyle name="_Nonglamthuysan_Maket NGTT2012 LN,TS (7-1-2013)" xfId="1653"/>
    <cellStyle name="_Nonglamthuysan_Maket NGTT2012 LN,TS (7-1-2013)_Nongnghiep" xfId="1654"/>
    <cellStyle name="_Nonglamthuysan_Ngiam_lamnghiep_2011_v2(1)(1)" xfId="1655"/>
    <cellStyle name="_Nonglamthuysan_Ngiam_lamnghiep_2011_v2(1)(1)_Nongnghiep" xfId="1656"/>
    <cellStyle name="_Nonglamthuysan_NGTT LN,TS 2012 (Chuan)" xfId="1657"/>
    <cellStyle name="_Nonglamthuysan_Nien giam TT Vu Nong nghiep 2012(solieu)-gui Vu TH 29-3-2013" xfId="1658"/>
    <cellStyle name="_Nonglamthuysan_Nongnghiep" xfId="1659"/>
    <cellStyle name="_Nonglamthuysan_Nongnghiep NGDD 2012_cap nhat den 24-5-2013(1)" xfId="1660"/>
    <cellStyle name="_Nonglamthuysan_Nongnghiep_Nongnghiep NGDD 2012_cap nhat den 24-5-2013(1)" xfId="1661"/>
    <cellStyle name="_Nonglamthuysan_Xl0000147" xfId="1662"/>
    <cellStyle name="_Nonglamthuysan_Xl0000167" xfId="1663"/>
    <cellStyle name="_Nonglamthuysan_XNK" xfId="1664"/>
    <cellStyle name="_NSNN" xfId="1665"/>
    <cellStyle name="_So lieu quoc te TH" xfId="1666"/>
    <cellStyle name="_So lieu quoc te TH_02  Dan so lao dong(OK)" xfId="1667"/>
    <cellStyle name="_So lieu quoc te TH_03 TKQG va Thu chi NSNN 2012" xfId="1668"/>
    <cellStyle name="_So lieu quoc te TH_04 Doanh nghiep va CSKDCT 2012" xfId="1669"/>
    <cellStyle name="_So lieu quoc te TH_05 Doanh nghiep va Ca the_2011 (Ok)" xfId="1670"/>
    <cellStyle name="_So lieu quoc te TH_07 NGTT CN 2012" xfId="1671"/>
    <cellStyle name="_So lieu quoc te TH_08 Thuong mai Tong muc - Diep" xfId="1672"/>
    <cellStyle name="_So lieu quoc te TH_08 Thuong mai va Du lich (Ok)" xfId="1673"/>
    <cellStyle name="_So lieu quoc te TH_09 Chi so gia 2011- VuTKG-1 (Ok)" xfId="1674"/>
    <cellStyle name="_So lieu quoc te TH_09 Du lich" xfId="1675"/>
    <cellStyle name="_So lieu quoc te TH_10 Van tai va BCVT (da sua ok)" xfId="1676"/>
    <cellStyle name="_So lieu quoc te TH_11 (3)" xfId="1677"/>
    <cellStyle name="_So lieu quoc te TH_11 (3)_04 Doanh nghiep va CSKDCT 2012" xfId="1678"/>
    <cellStyle name="_So lieu quoc te TH_11 (3)_Xl0000167" xfId="1679"/>
    <cellStyle name="_So lieu quoc te TH_12 (2)" xfId="1680"/>
    <cellStyle name="_So lieu quoc te TH_12 (2)_04 Doanh nghiep va CSKDCT 2012" xfId="1681"/>
    <cellStyle name="_So lieu quoc te TH_12 (2)_Xl0000167" xfId="1682"/>
    <cellStyle name="_So lieu quoc te TH_12 Giao duc, Y Te va Muc songnam2011" xfId="1683"/>
    <cellStyle name="_So lieu quoc te TH_13 Van tai 2012" xfId="1684"/>
    <cellStyle name="_So lieu quoc te TH_Giaoduc2013(ok)" xfId="1685"/>
    <cellStyle name="_So lieu quoc te TH_Maket NGTT2012 LN,TS (7-1-2013)" xfId="1686"/>
    <cellStyle name="_So lieu quoc te TH_Maket NGTT2012 LN,TS (7-1-2013)_Nongnghiep" xfId="1687"/>
    <cellStyle name="_So lieu quoc te TH_Ngiam_lamnghiep_2011_v2(1)(1)" xfId="1688"/>
    <cellStyle name="_So lieu quoc te TH_Ngiam_lamnghiep_2011_v2(1)(1)_Nongnghiep" xfId="1689"/>
    <cellStyle name="_So lieu quoc te TH_NGTT LN,TS 2012 (Chuan)" xfId="1690"/>
    <cellStyle name="_So lieu quoc te TH_Nien giam TT Vu Nong nghiep 2012(solieu)-gui Vu TH 29-3-2013" xfId="1691"/>
    <cellStyle name="_So lieu quoc te TH_Nongnghiep" xfId="1692"/>
    <cellStyle name="_So lieu quoc te TH_Nongnghiep NGDD 2012_cap nhat den 24-5-2013(1)" xfId="1693"/>
    <cellStyle name="_So lieu quoc te TH_Nongnghiep_Nongnghiep NGDD 2012_cap nhat den 24-5-2013(1)" xfId="1694"/>
    <cellStyle name="_So lieu quoc te TH_Xl0000147" xfId="1695"/>
    <cellStyle name="_So lieu quoc te TH_Xl0000167" xfId="1696"/>
    <cellStyle name="_So lieu quoc te TH_XNK" xfId="1697"/>
    <cellStyle name="_TangGDP" xfId="1698"/>
    <cellStyle name="_TG-TH" xfId="1699"/>
    <cellStyle name="_TG-TH_1" xfId="1700"/>
    <cellStyle name="_TG-TH_2" xfId="1701"/>
    <cellStyle name="_TG-TH_3" xfId="1702"/>
    <cellStyle name="_TG-TH_4" xfId="1703"/>
    <cellStyle name="_Tich luy" xfId="1704"/>
    <cellStyle name="_Tieudung" xfId="1705"/>
    <cellStyle name="_Tong hop NGTT" xfId="1706"/>
    <cellStyle name="_Tong hop NGTT_01 Don vi HC" xfId="1707"/>
    <cellStyle name="_Tong hop NGTT_02 Danso_Laodong 2012(chuan) CO SO" xfId="1708"/>
    <cellStyle name="_Tong hop NGTT_04 Doanh nghiep va CSKDCT 2012" xfId="1709"/>
    <cellStyle name="_Tong hop NGTT_NGDD 2013 Thu chi NSNN " xfId="1710"/>
    <cellStyle name="_Tong hop NGTT_Nien giam KT_TV 2010" xfId="1711"/>
    <cellStyle name="_Tong hop NGTT_Xl0000167" xfId="1712"/>
    <cellStyle name="1" xfId="1713"/>
    <cellStyle name="1 10" xfId="1714"/>
    <cellStyle name="1 11" xfId="1715"/>
    <cellStyle name="1 12" xfId="1716"/>
    <cellStyle name="1 13" xfId="1717"/>
    <cellStyle name="1 14" xfId="1718"/>
    <cellStyle name="1 15" xfId="1719"/>
    <cellStyle name="1 16" xfId="1720"/>
    <cellStyle name="1 17" xfId="1721"/>
    <cellStyle name="1 18" xfId="1722"/>
    <cellStyle name="1 19" xfId="1723"/>
    <cellStyle name="1 2" xfId="1724"/>
    <cellStyle name="1 3" xfId="1725"/>
    <cellStyle name="1 4" xfId="1726"/>
    <cellStyle name="1 5" xfId="1727"/>
    <cellStyle name="1 6" xfId="1728"/>
    <cellStyle name="1 7" xfId="1729"/>
    <cellStyle name="1 8" xfId="1730"/>
    <cellStyle name="1 9" xfId="1731"/>
    <cellStyle name="1_01 Don vi HC" xfId="1732"/>
    <cellStyle name="1_01 DVHC-DSLD 2010" xfId="1733"/>
    <cellStyle name="1_01 DVHC-DSLD 2010_01 Don vi HC" xfId="1734"/>
    <cellStyle name="1_01 DVHC-DSLD 2010_02 Danso_Laodong 2012(chuan) CO SO" xfId="1735"/>
    <cellStyle name="1_01 DVHC-DSLD 2010_04 Doanh nghiep va CSKDCT 2012" xfId="1736"/>
    <cellStyle name="1_01 DVHC-DSLD 2010_08 Thuong mai Tong muc - Diep" xfId="1737"/>
    <cellStyle name="1_01 DVHC-DSLD 2010_Bo sung 04 bieu Cong nghiep" xfId="1738"/>
    <cellStyle name="1_01 DVHC-DSLD 2010_Mau" xfId="1739"/>
    <cellStyle name="1_01 DVHC-DSLD 2010_NGDD 2013 Thu chi NSNN " xfId="1740"/>
    <cellStyle name="1_01 DVHC-DSLD 2010_Nien giam KT_TV 2010" xfId="1741"/>
    <cellStyle name="1_01 DVHC-DSLD 2010_nien giam tom tat 2010 (thuy)" xfId="1742"/>
    <cellStyle name="1_01 DVHC-DSLD 2010_nien giam tom tat 2010 (thuy)_01 Don vi HC" xfId="1743"/>
    <cellStyle name="1_01 DVHC-DSLD 2010_nien giam tom tat 2010 (thuy)_02 Danso_Laodong 2012(chuan) CO SO" xfId="1744"/>
    <cellStyle name="1_01 DVHC-DSLD 2010_nien giam tom tat 2010 (thuy)_04 Doanh nghiep va CSKDCT 2012" xfId="1745"/>
    <cellStyle name="1_01 DVHC-DSLD 2010_nien giam tom tat 2010 (thuy)_08 Thuong mai Tong muc - Diep" xfId="1746"/>
    <cellStyle name="1_01 DVHC-DSLD 2010_nien giam tom tat 2010 (thuy)_09 Thuong mai va Du lich" xfId="1747"/>
    <cellStyle name="1_01 DVHC-DSLD 2010_nien giam tom tat 2010 (thuy)_09 Thuong mai va Du lich_01 Don vi HC" xfId="1748"/>
    <cellStyle name="1_01 DVHC-DSLD 2010_nien giam tom tat 2010 (thuy)_09 Thuong mai va Du lich_NGDD 2013 Thu chi NSNN " xfId="1749"/>
    <cellStyle name="1_01 DVHC-DSLD 2010_nien giam tom tat 2010 (thuy)_Xl0000167" xfId="1750"/>
    <cellStyle name="1_01 DVHC-DSLD 2010_Tong hop NGTT" xfId="1751"/>
    <cellStyle name="1_01 DVHC-DSLD 2010_Tong hop NGTT_09 Thuong mai va Du lich" xfId="1752"/>
    <cellStyle name="1_01 DVHC-DSLD 2010_Tong hop NGTT_09 Thuong mai va Du lich_01 Don vi HC" xfId="1753"/>
    <cellStyle name="1_01 DVHC-DSLD 2010_Tong hop NGTT_09 Thuong mai va Du lich_NGDD 2013 Thu chi NSNN " xfId="1754"/>
    <cellStyle name="1_01 DVHC-DSLD 2010_Xl0000167" xfId="1755"/>
    <cellStyle name="1_02  Dan so lao dong(OK)" xfId="1756"/>
    <cellStyle name="1_02 Danso_Laodong 2012(chuan) CO SO" xfId="1757"/>
    <cellStyle name="1_03 Dautu 2010" xfId="1758"/>
    <cellStyle name="1_03 Dautu 2010_01 Don vi HC" xfId="1759"/>
    <cellStyle name="1_03 Dautu 2010_02 Danso_Laodong 2012(chuan) CO SO" xfId="1760"/>
    <cellStyle name="1_03 Dautu 2010_04 Doanh nghiep va CSKDCT 2012" xfId="1761"/>
    <cellStyle name="1_03 Dautu 2010_08 Thuong mai Tong muc - Diep" xfId="1762"/>
    <cellStyle name="1_03 Dautu 2010_09 Thuong mai va Du lich" xfId="1763"/>
    <cellStyle name="1_03 Dautu 2010_09 Thuong mai va Du lich_01 Don vi HC" xfId="1764"/>
    <cellStyle name="1_03 Dautu 2010_09 Thuong mai va Du lich_NGDD 2013 Thu chi NSNN " xfId="1765"/>
    <cellStyle name="1_03 Dautu 2010_Xl0000167" xfId="1766"/>
    <cellStyle name="1_03 TKQG" xfId="1767"/>
    <cellStyle name="1_03 TKQG_02  Dan so lao dong(OK)" xfId="1768"/>
    <cellStyle name="1_03 TKQG_Xl0000167" xfId="1769"/>
    <cellStyle name="1_04 Doanh nghiep va CSKDCT 2012" xfId="1770"/>
    <cellStyle name="1_05 Doanh nghiep va Ca the_2011 (Ok)" xfId="1771"/>
    <cellStyle name="1_05 Thu chi NSNN" xfId="1772"/>
    <cellStyle name="1_05 Thuong mai" xfId="1773"/>
    <cellStyle name="1_05 Thuong mai_01 Don vi HC" xfId="1774"/>
    <cellStyle name="1_05 Thuong mai_02 Danso_Laodong 2012(chuan) CO SO" xfId="1775"/>
    <cellStyle name="1_05 Thuong mai_04 Doanh nghiep va CSKDCT 2012" xfId="1776"/>
    <cellStyle name="1_05 Thuong mai_NGDD 2013 Thu chi NSNN " xfId="1777"/>
    <cellStyle name="1_05 Thuong mai_Nien giam KT_TV 2010" xfId="1778"/>
    <cellStyle name="1_05 Thuong mai_Xl0000167" xfId="1779"/>
    <cellStyle name="1_06 Nong, lam nghiep 2010  (ok)" xfId="1780"/>
    <cellStyle name="1_06 Van tai" xfId="1781"/>
    <cellStyle name="1_06 Van tai_01 Don vi HC" xfId="1782"/>
    <cellStyle name="1_06 Van tai_02 Danso_Laodong 2012(chuan) CO SO" xfId="1783"/>
    <cellStyle name="1_06 Van tai_04 Doanh nghiep va CSKDCT 2012" xfId="1784"/>
    <cellStyle name="1_06 Van tai_NGDD 2013 Thu chi NSNN " xfId="1785"/>
    <cellStyle name="1_06 Van tai_Nien giam KT_TV 2010" xfId="1786"/>
    <cellStyle name="1_06 Van tai_Xl0000167" xfId="1787"/>
    <cellStyle name="1_07 Buu dien" xfId="1788"/>
    <cellStyle name="1_07 Buu dien_01 Don vi HC" xfId="1789"/>
    <cellStyle name="1_07 Buu dien_02 Danso_Laodong 2012(chuan) CO SO" xfId="1790"/>
    <cellStyle name="1_07 Buu dien_04 Doanh nghiep va CSKDCT 2012" xfId="1791"/>
    <cellStyle name="1_07 Buu dien_NGDD 2013 Thu chi NSNN " xfId="1792"/>
    <cellStyle name="1_07 Buu dien_Nien giam KT_TV 2010" xfId="1793"/>
    <cellStyle name="1_07 Buu dien_Xl0000167" xfId="1794"/>
    <cellStyle name="1_07 NGTT CN 2012" xfId="1795"/>
    <cellStyle name="1_08 Thuong mai Tong muc - Diep" xfId="1796"/>
    <cellStyle name="1_08 Thuong mai va Du lich (Ok)" xfId="1797"/>
    <cellStyle name="1_08 Van tai" xfId="1798"/>
    <cellStyle name="1_08 Van tai_01 Don vi HC" xfId="1799"/>
    <cellStyle name="1_08 Van tai_02 Danso_Laodong 2012(chuan) CO SO" xfId="1800"/>
    <cellStyle name="1_08 Van tai_04 Doanh nghiep va CSKDCT 2012" xfId="1801"/>
    <cellStyle name="1_08 Van tai_NGDD 2013 Thu chi NSNN " xfId="1802"/>
    <cellStyle name="1_08 Van tai_Nien giam KT_TV 2010" xfId="1803"/>
    <cellStyle name="1_08 Van tai_Xl0000167" xfId="1804"/>
    <cellStyle name="1_08 Yte-van hoa" xfId="1805"/>
    <cellStyle name="1_08 Yte-van hoa_01 Don vi HC" xfId="1806"/>
    <cellStyle name="1_08 Yte-van hoa_02 Danso_Laodong 2012(chuan) CO SO" xfId="1807"/>
    <cellStyle name="1_08 Yte-van hoa_04 Doanh nghiep va CSKDCT 2012" xfId="1808"/>
    <cellStyle name="1_08 Yte-van hoa_NGDD 2013 Thu chi NSNN " xfId="1809"/>
    <cellStyle name="1_08 Yte-van hoa_Nien giam KT_TV 2010" xfId="1810"/>
    <cellStyle name="1_08 Yte-van hoa_Xl0000167" xfId="1811"/>
    <cellStyle name="1_09 Chi so gia 2011- VuTKG-1 (Ok)" xfId="1812"/>
    <cellStyle name="1_09 Du lich" xfId="1813"/>
    <cellStyle name="1_09 Thuong mai va Du lich" xfId="1814"/>
    <cellStyle name="1_09 Thuong mai va Du lich_01 Don vi HC" xfId="1815"/>
    <cellStyle name="1_09 Thuong mai va Du lich_NGDD 2013 Thu chi NSNN " xfId="1816"/>
    <cellStyle name="1_10 Market VH, YT, GD, NGTT 2011 " xfId="1817"/>
    <cellStyle name="1_10 Market VH, YT, GD, NGTT 2011 _02  Dan so lao dong(OK)" xfId="1818"/>
    <cellStyle name="1_10 Market VH, YT, GD, NGTT 2011 _03 TKQG va Thu chi NSNN 2012" xfId="1819"/>
    <cellStyle name="1_10 Market VH, YT, GD, NGTT 2011 _04 Doanh nghiep va CSKDCT 2012" xfId="1820"/>
    <cellStyle name="1_10 Market VH, YT, GD, NGTT 2011 _05 Doanh nghiep va Ca the_2011 (Ok)" xfId="1821"/>
    <cellStyle name="1_10 Market VH, YT, GD, NGTT 2011 _07 NGTT CN 2012" xfId="1822"/>
    <cellStyle name="1_10 Market VH, YT, GD, NGTT 2011 _08 Thuong mai Tong muc - Diep" xfId="1823"/>
    <cellStyle name="1_10 Market VH, YT, GD, NGTT 2011 _08 Thuong mai va Du lich (Ok)" xfId="1824"/>
    <cellStyle name="1_10 Market VH, YT, GD, NGTT 2011 _09 Chi so gia 2011- VuTKG-1 (Ok)" xfId="1825"/>
    <cellStyle name="1_10 Market VH, YT, GD, NGTT 2011 _09 Du lich" xfId="1826"/>
    <cellStyle name="1_10 Market VH, YT, GD, NGTT 2011 _10 Van tai va BCVT (da sua ok)" xfId="1827"/>
    <cellStyle name="1_10 Market VH, YT, GD, NGTT 2011 _11 (3)" xfId="1828"/>
    <cellStyle name="1_10 Market VH, YT, GD, NGTT 2011 _11 (3)_04 Doanh nghiep va CSKDCT 2012" xfId="1829"/>
    <cellStyle name="1_10 Market VH, YT, GD, NGTT 2011 _11 (3)_Xl0000167" xfId="1830"/>
    <cellStyle name="1_10 Market VH, YT, GD, NGTT 2011 _12 (2)" xfId="1831"/>
    <cellStyle name="1_10 Market VH, YT, GD, NGTT 2011 _12 (2)_04 Doanh nghiep va CSKDCT 2012" xfId="1832"/>
    <cellStyle name="1_10 Market VH, YT, GD, NGTT 2011 _12 (2)_Xl0000167" xfId="1833"/>
    <cellStyle name="1_10 Market VH, YT, GD, NGTT 2011 _12 Giao duc, Y Te va Muc songnam2011" xfId="1834"/>
    <cellStyle name="1_10 Market VH, YT, GD, NGTT 2011 _13 Van tai 2012" xfId="1835"/>
    <cellStyle name="1_10 Market VH, YT, GD, NGTT 2011 _Giaoduc2013(ok)" xfId="1836"/>
    <cellStyle name="1_10 Market VH, YT, GD, NGTT 2011 _Maket NGTT2012 LN,TS (7-1-2013)" xfId="1837"/>
    <cellStyle name="1_10 Market VH, YT, GD, NGTT 2011 _Maket NGTT2012 LN,TS (7-1-2013)_Nongnghiep" xfId="1838"/>
    <cellStyle name="1_10 Market VH, YT, GD, NGTT 2011 _Ngiam_lamnghiep_2011_v2(1)(1)" xfId="1839"/>
    <cellStyle name="1_10 Market VH, YT, GD, NGTT 2011 _Ngiam_lamnghiep_2011_v2(1)(1)_Nongnghiep" xfId="1840"/>
    <cellStyle name="1_10 Market VH, YT, GD, NGTT 2011 _NGTT LN,TS 2012 (Chuan)" xfId="1841"/>
    <cellStyle name="1_10 Market VH, YT, GD, NGTT 2011 _Nien giam TT Vu Nong nghiep 2012(solieu)-gui Vu TH 29-3-2013" xfId="1842"/>
    <cellStyle name="1_10 Market VH, YT, GD, NGTT 2011 _Nongnghiep" xfId="1843"/>
    <cellStyle name="1_10 Market VH, YT, GD, NGTT 2011 _Nongnghiep NGDD 2012_cap nhat den 24-5-2013(1)" xfId="1844"/>
    <cellStyle name="1_10 Market VH, YT, GD, NGTT 2011 _Nongnghiep_Nongnghiep NGDD 2012_cap nhat den 24-5-2013(1)" xfId="1845"/>
    <cellStyle name="1_10 Market VH, YT, GD, NGTT 2011 _So lieu quoc te TH" xfId="1846"/>
    <cellStyle name="1_10 Market VH, YT, GD, NGTT 2011 _Xl0000147" xfId="1847"/>
    <cellStyle name="1_10 Market VH, YT, GD, NGTT 2011 _Xl0000167" xfId="1848"/>
    <cellStyle name="1_10 Market VH, YT, GD, NGTT 2011 _XNK" xfId="1849"/>
    <cellStyle name="1_10 Van tai va BCVT (da sua ok)" xfId="1850"/>
    <cellStyle name="1_10 VH, YT, GD, NGTT 2010 - (OK)" xfId="1851"/>
    <cellStyle name="1_10 VH, YT, GD, NGTT 2010 - (OK)_Bo sung 04 bieu Cong nghiep" xfId="1852"/>
    <cellStyle name="1_11 (3)" xfId="1853"/>
    <cellStyle name="1_11 (3)_04 Doanh nghiep va CSKDCT 2012" xfId="1854"/>
    <cellStyle name="1_11 (3)_Xl0000167" xfId="1855"/>
    <cellStyle name="1_11 So lieu quoc te 2010-final" xfId="1856"/>
    <cellStyle name="1_11.Bieuthegioi-hien_NGTT2009" xfId="1857"/>
    <cellStyle name="1_11.Bieuthegioi-hien_NGTT2009_01 Don vi HC" xfId="1858"/>
    <cellStyle name="1_11.Bieuthegioi-hien_NGTT2009_02  Dan so lao dong(OK)" xfId="1859"/>
    <cellStyle name="1_11.Bieuthegioi-hien_NGTT2009_02 Danso_Laodong 2012(chuan) CO SO" xfId="1860"/>
    <cellStyle name="1_11.Bieuthegioi-hien_NGTT2009_03 TKQG va Thu chi NSNN 2012" xfId="1861"/>
    <cellStyle name="1_11.Bieuthegioi-hien_NGTT2009_04 Doanh nghiep va CSKDCT 2012" xfId="1862"/>
    <cellStyle name="1_11.Bieuthegioi-hien_NGTT2009_05 Doanh nghiep va Ca the_2011 (Ok)" xfId="1863"/>
    <cellStyle name="1_11.Bieuthegioi-hien_NGTT2009_07 NGTT CN 2012" xfId="1864"/>
    <cellStyle name="1_11.Bieuthegioi-hien_NGTT2009_08 Thuong mai Tong muc - Diep" xfId="1865"/>
    <cellStyle name="1_11.Bieuthegioi-hien_NGTT2009_08 Thuong mai va Du lich (Ok)" xfId="1866"/>
    <cellStyle name="1_11.Bieuthegioi-hien_NGTT2009_09 Chi so gia 2011- VuTKG-1 (Ok)" xfId="1867"/>
    <cellStyle name="1_11.Bieuthegioi-hien_NGTT2009_09 Du lich" xfId="1868"/>
    <cellStyle name="1_11.Bieuthegioi-hien_NGTT2009_10 Van tai va BCVT (da sua ok)" xfId="1869"/>
    <cellStyle name="1_11.Bieuthegioi-hien_NGTT2009_11 (3)" xfId="1870"/>
    <cellStyle name="1_11.Bieuthegioi-hien_NGTT2009_11 (3)_04 Doanh nghiep va CSKDCT 2012" xfId="1871"/>
    <cellStyle name="1_11.Bieuthegioi-hien_NGTT2009_11 (3)_Xl0000167" xfId="1872"/>
    <cellStyle name="1_11.Bieuthegioi-hien_NGTT2009_12 (2)" xfId="1873"/>
    <cellStyle name="1_11.Bieuthegioi-hien_NGTT2009_12 (2)_04 Doanh nghiep va CSKDCT 2012" xfId="1874"/>
    <cellStyle name="1_11.Bieuthegioi-hien_NGTT2009_12 (2)_Xl0000167" xfId="1875"/>
    <cellStyle name="1_11.Bieuthegioi-hien_NGTT2009_12 Chi so gia 2012(chuan) co so" xfId="1876"/>
    <cellStyle name="1_11.Bieuthegioi-hien_NGTT2009_12 Giao duc, Y Te va Muc songnam2011" xfId="1877"/>
    <cellStyle name="1_11.Bieuthegioi-hien_NGTT2009_13 Van tai 2012" xfId="1878"/>
    <cellStyle name="1_11.Bieuthegioi-hien_NGTT2009_Bo sung 04 bieu Cong nghiep" xfId="1879"/>
    <cellStyle name="1_11.Bieuthegioi-hien_NGTT2009_CucThongke-phucdap-Tuan-Anh" xfId="1880"/>
    <cellStyle name="1_11.Bieuthegioi-hien_NGTT2009_Giaoduc2013(ok)" xfId="1881"/>
    <cellStyle name="1_11.Bieuthegioi-hien_NGTT2009_Maket NGTT2012 LN,TS (7-1-2013)" xfId="1882"/>
    <cellStyle name="1_11.Bieuthegioi-hien_NGTT2009_Maket NGTT2012 LN,TS (7-1-2013)_Nongnghiep" xfId="1883"/>
    <cellStyle name="1_11.Bieuthegioi-hien_NGTT2009_Mau" xfId="1884"/>
    <cellStyle name="1_11.Bieuthegioi-hien_NGTT2009_NGDD 2013 Thu chi NSNN " xfId="1885"/>
    <cellStyle name="1_11.Bieuthegioi-hien_NGTT2009_Ngiam_lamnghiep_2011_v2(1)(1)" xfId="1886"/>
    <cellStyle name="1_11.Bieuthegioi-hien_NGTT2009_Ngiam_lamnghiep_2011_v2(1)(1)_Nongnghiep" xfId="1887"/>
    <cellStyle name="1_11.Bieuthegioi-hien_NGTT2009_NGTT LN,TS 2012 (Chuan)" xfId="1888"/>
    <cellStyle name="1_11.Bieuthegioi-hien_NGTT2009_Nien giam TT Vu Nong nghiep 2012(solieu)-gui Vu TH 29-3-2013" xfId="1889"/>
    <cellStyle name="1_11.Bieuthegioi-hien_NGTT2009_Nongnghiep" xfId="1890"/>
    <cellStyle name="1_11.Bieuthegioi-hien_NGTT2009_Nongnghiep NGDD 2012_cap nhat den 24-5-2013(1)" xfId="1891"/>
    <cellStyle name="1_11.Bieuthegioi-hien_NGTT2009_Nongnghiep_Nongnghiep NGDD 2012_cap nhat den 24-5-2013(1)" xfId="1892"/>
    <cellStyle name="1_11.Bieuthegioi-hien_NGTT2009_Xl0000147" xfId="1893"/>
    <cellStyle name="1_11.Bieuthegioi-hien_NGTT2009_Xl0000167" xfId="1894"/>
    <cellStyle name="1_11.Bieuthegioi-hien_NGTT2009_XNK" xfId="1895"/>
    <cellStyle name="1_11.Bieuthegioi-hien_NGTT2009_XNK-2012" xfId="1896"/>
    <cellStyle name="1_11.Bieuthegioi-hien_NGTT2009_XNK-Market" xfId="1897"/>
    <cellStyle name="1_12 (2)" xfId="1898"/>
    <cellStyle name="1_12 (2)_04 Doanh nghiep va CSKDCT 2012" xfId="1899"/>
    <cellStyle name="1_12 (2)_Xl0000167" xfId="1900"/>
    <cellStyle name="1_12 Chi so gia 2012(chuan) co so" xfId="1901"/>
    <cellStyle name="1_12 Giao duc, Y Te va Muc songnam2011" xfId="1902"/>
    <cellStyle name="1_13 Van tai 2012" xfId="1903"/>
    <cellStyle name="1_Book1" xfId="1904"/>
    <cellStyle name="1_Book3" xfId="1905"/>
    <cellStyle name="1_Book3 10" xfId="1906"/>
    <cellStyle name="1_Book3 11" xfId="1907"/>
    <cellStyle name="1_Book3 12" xfId="1908"/>
    <cellStyle name="1_Book3 13" xfId="1909"/>
    <cellStyle name="1_Book3 14" xfId="1910"/>
    <cellStyle name="1_Book3 15" xfId="1911"/>
    <cellStyle name="1_Book3 16" xfId="1912"/>
    <cellStyle name="1_Book3 17" xfId="1913"/>
    <cellStyle name="1_Book3 18" xfId="1914"/>
    <cellStyle name="1_Book3 19" xfId="1915"/>
    <cellStyle name="1_Book3 2" xfId="1916"/>
    <cellStyle name="1_Book3 3" xfId="1917"/>
    <cellStyle name="1_Book3 4" xfId="1918"/>
    <cellStyle name="1_Book3 5" xfId="1919"/>
    <cellStyle name="1_Book3 6" xfId="1920"/>
    <cellStyle name="1_Book3 7" xfId="1921"/>
    <cellStyle name="1_Book3 8" xfId="1922"/>
    <cellStyle name="1_Book3 9" xfId="1923"/>
    <cellStyle name="1_Book3_01 Don vi HC" xfId="1924"/>
    <cellStyle name="1_Book3_01 DVHC-DSLD 2010" xfId="1925"/>
    <cellStyle name="1_Book3_02  Dan so lao dong(OK)" xfId="1926"/>
    <cellStyle name="1_Book3_02 Danso_Laodong 2012(chuan) CO SO" xfId="1927"/>
    <cellStyle name="1_Book3_03 TKQG va Thu chi NSNN 2012" xfId="1928"/>
    <cellStyle name="1_Book3_04 Doanh nghiep va CSKDCT 2012" xfId="1929"/>
    <cellStyle name="1_Book3_05 Doanh nghiep va Ca the_2011 (Ok)" xfId="1930"/>
    <cellStyle name="1_Book3_05 NGTT DN 2010 (OK)" xfId="1931"/>
    <cellStyle name="1_Book3_05 NGTT DN 2010 (OK)_Bo sung 04 bieu Cong nghiep" xfId="1932"/>
    <cellStyle name="1_Book3_06 Nong, lam nghiep 2010  (ok)" xfId="1933"/>
    <cellStyle name="1_Book3_07 NGTT CN 2012" xfId="1934"/>
    <cellStyle name="1_Book3_08 Thuong mai Tong muc - Diep" xfId="1935"/>
    <cellStyle name="1_Book3_08 Thuong mai va Du lich (Ok)" xfId="1936"/>
    <cellStyle name="1_Book3_09 Chi so gia 2011- VuTKG-1 (Ok)" xfId="1937"/>
    <cellStyle name="1_Book3_09 Du lich" xfId="1938"/>
    <cellStyle name="1_Book3_10 Market VH, YT, GD, NGTT 2011 " xfId="1939"/>
    <cellStyle name="1_Book3_10 Market VH, YT, GD, NGTT 2011 _02  Dan so lao dong(OK)" xfId="1940"/>
    <cellStyle name="1_Book3_10 Market VH, YT, GD, NGTT 2011 _03 TKQG va Thu chi NSNN 2012" xfId="1941"/>
    <cellStyle name="1_Book3_10 Market VH, YT, GD, NGTT 2011 _04 Doanh nghiep va CSKDCT 2012" xfId="1942"/>
    <cellStyle name="1_Book3_10 Market VH, YT, GD, NGTT 2011 _05 Doanh nghiep va Ca the_2011 (Ok)" xfId="1943"/>
    <cellStyle name="1_Book3_10 Market VH, YT, GD, NGTT 2011 _07 NGTT CN 2012" xfId="1944"/>
    <cellStyle name="1_Book3_10 Market VH, YT, GD, NGTT 2011 _08 Thuong mai Tong muc - Diep" xfId="1945"/>
    <cellStyle name="1_Book3_10 Market VH, YT, GD, NGTT 2011 _08 Thuong mai va Du lich (Ok)" xfId="1946"/>
    <cellStyle name="1_Book3_10 Market VH, YT, GD, NGTT 2011 _09 Chi so gia 2011- VuTKG-1 (Ok)" xfId="1947"/>
    <cellStyle name="1_Book3_10 Market VH, YT, GD, NGTT 2011 _09 Du lich" xfId="1948"/>
    <cellStyle name="1_Book3_10 Market VH, YT, GD, NGTT 2011 _10 Van tai va BCVT (da sua ok)" xfId="1949"/>
    <cellStyle name="1_Book3_10 Market VH, YT, GD, NGTT 2011 _11 (3)" xfId="1950"/>
    <cellStyle name="1_Book3_10 Market VH, YT, GD, NGTT 2011 _11 (3)_04 Doanh nghiep va CSKDCT 2012" xfId="1951"/>
    <cellStyle name="1_Book3_10 Market VH, YT, GD, NGTT 2011 _11 (3)_Xl0000167" xfId="1952"/>
    <cellStyle name="1_Book3_10 Market VH, YT, GD, NGTT 2011 _12 (2)" xfId="1953"/>
    <cellStyle name="1_Book3_10 Market VH, YT, GD, NGTT 2011 _12 (2)_04 Doanh nghiep va CSKDCT 2012" xfId="1954"/>
    <cellStyle name="1_Book3_10 Market VH, YT, GD, NGTT 2011 _12 (2)_Xl0000167" xfId="1955"/>
    <cellStyle name="1_Book3_10 Market VH, YT, GD, NGTT 2011 _12 Giao duc, Y Te va Muc songnam2011" xfId="1956"/>
    <cellStyle name="1_Book3_10 Market VH, YT, GD, NGTT 2011 _13 Van tai 2012" xfId="1957"/>
    <cellStyle name="1_Book3_10 Market VH, YT, GD, NGTT 2011 _Giaoduc2013(ok)" xfId="1958"/>
    <cellStyle name="1_Book3_10 Market VH, YT, GD, NGTT 2011 _Maket NGTT2012 LN,TS (7-1-2013)" xfId="1959"/>
    <cellStyle name="1_Book3_10 Market VH, YT, GD, NGTT 2011 _Maket NGTT2012 LN,TS (7-1-2013)_Nongnghiep" xfId="1960"/>
    <cellStyle name="1_Book3_10 Market VH, YT, GD, NGTT 2011 _Ngiam_lamnghiep_2011_v2(1)(1)" xfId="1961"/>
    <cellStyle name="1_Book3_10 Market VH, YT, GD, NGTT 2011 _Ngiam_lamnghiep_2011_v2(1)(1)_Nongnghiep" xfId="1962"/>
    <cellStyle name="1_Book3_10 Market VH, YT, GD, NGTT 2011 _NGTT LN,TS 2012 (Chuan)" xfId="1963"/>
    <cellStyle name="1_Book3_10 Market VH, YT, GD, NGTT 2011 _Nien giam TT Vu Nong nghiep 2012(solieu)-gui Vu TH 29-3-2013" xfId="1964"/>
    <cellStyle name="1_Book3_10 Market VH, YT, GD, NGTT 2011 _Nongnghiep" xfId="1965"/>
    <cellStyle name="1_Book3_10 Market VH, YT, GD, NGTT 2011 _Nongnghiep NGDD 2012_cap nhat den 24-5-2013(1)" xfId="1966"/>
    <cellStyle name="1_Book3_10 Market VH, YT, GD, NGTT 2011 _Nongnghiep_Nongnghiep NGDD 2012_cap nhat den 24-5-2013(1)" xfId="1967"/>
    <cellStyle name="1_Book3_10 Market VH, YT, GD, NGTT 2011 _So lieu quoc te TH" xfId="1968"/>
    <cellStyle name="1_Book3_10 Market VH, YT, GD, NGTT 2011 _Xl0000147" xfId="1969"/>
    <cellStyle name="1_Book3_10 Market VH, YT, GD, NGTT 2011 _Xl0000167" xfId="1970"/>
    <cellStyle name="1_Book3_10 Market VH, YT, GD, NGTT 2011 _XNK" xfId="1971"/>
    <cellStyle name="1_Book3_10 Van tai va BCVT (da sua ok)" xfId="1972"/>
    <cellStyle name="1_Book3_10 VH, YT, GD, NGTT 2010 - (OK)" xfId="1973"/>
    <cellStyle name="1_Book3_10 VH, YT, GD, NGTT 2010 - (OK)_Bo sung 04 bieu Cong nghiep" xfId="1974"/>
    <cellStyle name="1_Book3_11 (3)" xfId="1975"/>
    <cellStyle name="1_Book3_11 (3)_04 Doanh nghiep va CSKDCT 2012" xfId="1976"/>
    <cellStyle name="1_Book3_11 (3)_Xl0000167" xfId="1977"/>
    <cellStyle name="1_Book3_12 (2)" xfId="1978"/>
    <cellStyle name="1_Book3_12 (2)_04 Doanh nghiep va CSKDCT 2012" xfId="1979"/>
    <cellStyle name="1_Book3_12 (2)_Xl0000167" xfId="1980"/>
    <cellStyle name="1_Book3_12 Chi so gia 2012(chuan) co so" xfId="1981"/>
    <cellStyle name="1_Book3_12 Giao duc, Y Te va Muc songnam2011" xfId="1982"/>
    <cellStyle name="1_Book3_13 Van tai 2012" xfId="1983"/>
    <cellStyle name="1_Book3_Book1" xfId="1984"/>
    <cellStyle name="1_Book3_CucThongke-phucdap-Tuan-Anh" xfId="1985"/>
    <cellStyle name="1_Book3_Giaoduc2013(ok)" xfId="1986"/>
    <cellStyle name="1_Book3_GTSXNN" xfId="1987"/>
    <cellStyle name="1_Book3_GTSXNN_Nongnghiep NGDD 2012_cap nhat den 24-5-2013(1)" xfId="1988"/>
    <cellStyle name="1_Book3_Maket NGTT2012 LN,TS (7-1-2013)" xfId="1989"/>
    <cellStyle name="1_Book3_Maket NGTT2012 LN,TS (7-1-2013)_Nongnghiep" xfId="1990"/>
    <cellStyle name="1_Book3_Ngiam_lamnghiep_2011_v2(1)(1)" xfId="1991"/>
    <cellStyle name="1_Book3_Ngiam_lamnghiep_2011_v2(1)(1)_Nongnghiep" xfId="1992"/>
    <cellStyle name="1_Book3_NGTT LN,TS 2012 (Chuan)" xfId="1993"/>
    <cellStyle name="1_Book3_Nien giam day du  Nong nghiep 2010" xfId="1994"/>
    <cellStyle name="1_Book3_Nien giam TT Vu Nong nghiep 2012(solieu)-gui Vu TH 29-3-2013" xfId="1995"/>
    <cellStyle name="1_Book3_Nongnghiep" xfId="1996"/>
    <cellStyle name="1_Book3_Nongnghiep_Bo sung 04 bieu Cong nghiep" xfId="1997"/>
    <cellStyle name="1_Book3_Nongnghiep_Mau" xfId="1998"/>
    <cellStyle name="1_Book3_Nongnghiep_NGDD 2013 Thu chi NSNN " xfId="1999"/>
    <cellStyle name="1_Book3_Nongnghiep_Nongnghiep NGDD 2012_cap nhat den 24-5-2013(1)" xfId="2000"/>
    <cellStyle name="1_Book3_So lieu quoc te TH" xfId="2001"/>
    <cellStyle name="1_Book3_So lieu quoc te TH_08 Cong nghiep 2010" xfId="2002"/>
    <cellStyle name="1_Book3_So lieu quoc te TH_08 Thuong mai va Du lich (Ok)" xfId="2003"/>
    <cellStyle name="1_Book3_So lieu quoc te TH_09 Chi so gia 2011- VuTKG-1 (Ok)" xfId="2004"/>
    <cellStyle name="1_Book3_So lieu quoc te TH_09 Du lich" xfId="2005"/>
    <cellStyle name="1_Book3_So lieu quoc te TH_10 Van tai va BCVT (da sua ok)" xfId="2006"/>
    <cellStyle name="1_Book3_So lieu quoc te TH_12 Giao duc, Y Te va Muc songnam2011" xfId="2007"/>
    <cellStyle name="1_Book3_So lieu quoc te TH_nien giam tom tat du lich va XNK" xfId="2008"/>
    <cellStyle name="1_Book3_So lieu quoc te TH_Nongnghiep" xfId="2009"/>
    <cellStyle name="1_Book3_So lieu quoc te TH_XNK" xfId="2010"/>
    <cellStyle name="1_Book3_So lieu quoc te(GDP)" xfId="2011"/>
    <cellStyle name="1_Book3_So lieu quoc te(GDP)_02  Dan so lao dong(OK)" xfId="2012"/>
    <cellStyle name="1_Book3_So lieu quoc te(GDP)_03 TKQG va Thu chi NSNN 2012" xfId="2013"/>
    <cellStyle name="1_Book3_So lieu quoc te(GDP)_04 Doanh nghiep va CSKDCT 2012" xfId="2014"/>
    <cellStyle name="1_Book3_So lieu quoc te(GDP)_05 Doanh nghiep va Ca the_2011 (Ok)" xfId="2015"/>
    <cellStyle name="1_Book3_So lieu quoc te(GDP)_07 NGTT CN 2012" xfId="2016"/>
    <cellStyle name="1_Book3_So lieu quoc te(GDP)_08 Thuong mai Tong muc - Diep" xfId="2017"/>
    <cellStyle name="1_Book3_So lieu quoc te(GDP)_08 Thuong mai va Du lich (Ok)" xfId="2018"/>
    <cellStyle name="1_Book3_So lieu quoc te(GDP)_09 Chi so gia 2011- VuTKG-1 (Ok)" xfId="2019"/>
    <cellStyle name="1_Book3_So lieu quoc te(GDP)_09 Du lich" xfId="2020"/>
    <cellStyle name="1_Book3_So lieu quoc te(GDP)_10 Van tai va BCVT (da sua ok)" xfId="2021"/>
    <cellStyle name="1_Book3_So lieu quoc te(GDP)_11 (3)" xfId="2022"/>
    <cellStyle name="1_Book3_So lieu quoc te(GDP)_11 (3)_04 Doanh nghiep va CSKDCT 2012" xfId="2023"/>
    <cellStyle name="1_Book3_So lieu quoc te(GDP)_11 (3)_Xl0000167" xfId="2024"/>
    <cellStyle name="1_Book3_So lieu quoc te(GDP)_12 (2)" xfId="2025"/>
    <cellStyle name="1_Book3_So lieu quoc te(GDP)_12 (2)_04 Doanh nghiep va CSKDCT 2012" xfId="2026"/>
    <cellStyle name="1_Book3_So lieu quoc te(GDP)_12 (2)_Xl0000167" xfId="2027"/>
    <cellStyle name="1_Book3_So lieu quoc te(GDP)_12 Giao duc, Y Te va Muc songnam2011" xfId="2028"/>
    <cellStyle name="1_Book3_So lieu quoc te(GDP)_12 So lieu quoc te (Ok)" xfId="2029"/>
    <cellStyle name="1_Book3_So lieu quoc te(GDP)_13 Van tai 2012" xfId="2030"/>
    <cellStyle name="1_Book3_So lieu quoc te(GDP)_Giaoduc2013(ok)" xfId="2031"/>
    <cellStyle name="1_Book3_So lieu quoc te(GDP)_Maket NGTT2012 LN,TS (7-1-2013)" xfId="2032"/>
    <cellStyle name="1_Book3_So lieu quoc te(GDP)_Maket NGTT2012 LN,TS (7-1-2013)_Nongnghiep" xfId="2033"/>
    <cellStyle name="1_Book3_So lieu quoc te(GDP)_Ngiam_lamnghiep_2011_v2(1)(1)" xfId="2034"/>
    <cellStyle name="1_Book3_So lieu quoc te(GDP)_Ngiam_lamnghiep_2011_v2(1)(1)_Nongnghiep" xfId="2035"/>
    <cellStyle name="1_Book3_So lieu quoc te(GDP)_NGTT LN,TS 2012 (Chuan)" xfId="2036"/>
    <cellStyle name="1_Book3_So lieu quoc te(GDP)_Nien giam TT Vu Nong nghiep 2012(solieu)-gui Vu TH 29-3-2013" xfId="2037"/>
    <cellStyle name="1_Book3_So lieu quoc te(GDP)_Nongnghiep" xfId="2038"/>
    <cellStyle name="1_Book3_So lieu quoc te(GDP)_Nongnghiep NGDD 2012_cap nhat den 24-5-2013(1)" xfId="2039"/>
    <cellStyle name="1_Book3_So lieu quoc te(GDP)_Nongnghiep_Nongnghiep NGDD 2012_cap nhat den 24-5-2013(1)" xfId="2040"/>
    <cellStyle name="1_Book3_So lieu quoc te(GDP)_Xl0000147" xfId="2041"/>
    <cellStyle name="1_Book3_So lieu quoc te(GDP)_Xl0000167" xfId="2042"/>
    <cellStyle name="1_Book3_So lieu quoc te(GDP)_XNK" xfId="2043"/>
    <cellStyle name="1_Book3_Xl0000147" xfId="2044"/>
    <cellStyle name="1_Book3_Xl0000167" xfId="2045"/>
    <cellStyle name="1_Book3_XNK" xfId="2046"/>
    <cellStyle name="1_Book3_XNK_08 Thuong mai Tong muc - Diep" xfId="2047"/>
    <cellStyle name="1_Book3_XNK_Bo sung 04 bieu Cong nghiep" xfId="2048"/>
    <cellStyle name="1_Book3_XNK-2012" xfId="2049"/>
    <cellStyle name="1_Book3_XNK-Market" xfId="2050"/>
    <cellStyle name="1_Book4" xfId="2051"/>
    <cellStyle name="1_Book4_08 Cong nghiep 2010" xfId="2052"/>
    <cellStyle name="1_Book4_08 Thuong mai va Du lich (Ok)" xfId="2053"/>
    <cellStyle name="1_Book4_09 Chi so gia 2011- VuTKG-1 (Ok)" xfId="2054"/>
    <cellStyle name="1_Book4_09 Du lich" xfId="2055"/>
    <cellStyle name="1_Book4_10 Van tai va BCVT (da sua ok)" xfId="2056"/>
    <cellStyle name="1_Book4_12 Giao duc, Y Te va Muc songnam2011" xfId="2057"/>
    <cellStyle name="1_Book4_12 So lieu quoc te (Ok)" xfId="2058"/>
    <cellStyle name="1_Book4_Book1" xfId="2059"/>
    <cellStyle name="1_Book4_nien giam tom tat du lich va XNK" xfId="2060"/>
    <cellStyle name="1_Book4_Nongnghiep" xfId="2061"/>
    <cellStyle name="1_Book4_XNK" xfId="2062"/>
    <cellStyle name="1_Book4_XNK-2012" xfId="2063"/>
    <cellStyle name="1_BRU-KI 2010-updated" xfId="2064"/>
    <cellStyle name="1_CAM-KI 2010-updated" xfId="2065"/>
    <cellStyle name="1_CAM-KI 2010-updated 2" xfId="2066"/>
    <cellStyle name="1_CSKDCT 2010" xfId="2067"/>
    <cellStyle name="1_CSKDCT 2010_Bo sung 04 bieu Cong nghiep" xfId="2068"/>
    <cellStyle name="1_CucThongke-phucdap-Tuan-Anh" xfId="2069"/>
    <cellStyle name="1_dan so phan tich 10 nam(moi)" xfId="2070"/>
    <cellStyle name="1_dan so phan tich 10 nam(moi)_01 Don vi HC" xfId="2071"/>
    <cellStyle name="1_dan so phan tich 10 nam(moi)_02 Danso_Laodong 2012(chuan) CO SO" xfId="2072"/>
    <cellStyle name="1_dan so phan tich 10 nam(moi)_04 Doanh nghiep va CSKDCT 2012" xfId="2073"/>
    <cellStyle name="1_dan so phan tich 10 nam(moi)_NGDD 2013 Thu chi NSNN " xfId="2074"/>
    <cellStyle name="1_dan so phan tich 10 nam(moi)_Nien giam KT_TV 2010" xfId="2075"/>
    <cellStyle name="1_dan so phan tich 10 nam(moi)_Xl0000167" xfId="2076"/>
    <cellStyle name="1_Dat Dai NGTT -2013" xfId="2077"/>
    <cellStyle name="1_Giaoduc2013(ok)" xfId="2078"/>
    <cellStyle name="1_GTSXNN" xfId="2079"/>
    <cellStyle name="1_GTSXNN_Nongnghiep NGDD 2012_cap nhat den 24-5-2013(1)" xfId="2080"/>
    <cellStyle name="1_KI2008 Prototype-Balance of Payments-Mar2008-for typesetting" xfId="2081"/>
    <cellStyle name="1_Lam nghiep, thuy san 2010" xfId="2082"/>
    <cellStyle name="1_Lam nghiep, thuy san 2010 (ok)" xfId="2083"/>
    <cellStyle name="1_Lam nghiep, thuy san 2010 (ok)_01 Don vi HC" xfId="2084"/>
    <cellStyle name="1_Lam nghiep, thuy san 2010 (ok)_08 Cong nghiep 2010" xfId="2085"/>
    <cellStyle name="1_Lam nghiep, thuy san 2010 (ok)_08 Thuong mai va Du lich (Ok)" xfId="2086"/>
    <cellStyle name="1_Lam nghiep, thuy san 2010 (ok)_09 Chi so gia 2011- VuTKG-1 (Ok)" xfId="2087"/>
    <cellStyle name="1_Lam nghiep, thuy san 2010 (ok)_09 Du lich" xfId="2088"/>
    <cellStyle name="1_Lam nghiep, thuy san 2010 (ok)_09 Thuong mai va Du lich" xfId="2089"/>
    <cellStyle name="1_Lam nghiep, thuy san 2010 (ok)_10 Van tai va BCVT (da sua ok)" xfId="2090"/>
    <cellStyle name="1_Lam nghiep, thuy san 2010 (ok)_11 (3)" xfId="2091"/>
    <cellStyle name="1_Lam nghiep, thuy san 2010 (ok)_12 (2)" xfId="2092"/>
    <cellStyle name="1_Lam nghiep, thuy san 2010 (ok)_12 Giao duc, Y Te va Muc songnam2011" xfId="2093"/>
    <cellStyle name="1_Lam nghiep, thuy san 2010 (ok)_nien giam tom tat du lich va XNK" xfId="2094"/>
    <cellStyle name="1_Lam nghiep, thuy san 2010 (ok)_Nongnghiep" xfId="2095"/>
    <cellStyle name="1_Lam nghiep, thuy san 2010 (ok)_XNK" xfId="2096"/>
    <cellStyle name="1_Lam nghiep, thuy san 2010 10" xfId="2097"/>
    <cellStyle name="1_Lam nghiep, thuy san 2010 11" xfId="2098"/>
    <cellStyle name="1_Lam nghiep, thuy san 2010 12" xfId="2099"/>
    <cellStyle name="1_Lam nghiep, thuy san 2010 13" xfId="2100"/>
    <cellStyle name="1_Lam nghiep, thuy san 2010 14" xfId="2101"/>
    <cellStyle name="1_Lam nghiep, thuy san 2010 15" xfId="2102"/>
    <cellStyle name="1_Lam nghiep, thuy san 2010 16" xfId="2103"/>
    <cellStyle name="1_Lam nghiep, thuy san 2010 17" xfId="2104"/>
    <cellStyle name="1_Lam nghiep, thuy san 2010 18" xfId="2105"/>
    <cellStyle name="1_Lam nghiep, thuy san 2010 19" xfId="2106"/>
    <cellStyle name="1_Lam nghiep, thuy san 2010 2" xfId="2107"/>
    <cellStyle name="1_Lam nghiep, thuy san 2010 3" xfId="2108"/>
    <cellStyle name="1_Lam nghiep, thuy san 2010 4" xfId="2109"/>
    <cellStyle name="1_Lam nghiep, thuy san 2010 5" xfId="2110"/>
    <cellStyle name="1_Lam nghiep, thuy san 2010 6" xfId="2111"/>
    <cellStyle name="1_Lam nghiep, thuy san 2010 7" xfId="2112"/>
    <cellStyle name="1_Lam nghiep, thuy san 2010 8" xfId="2113"/>
    <cellStyle name="1_Lam nghiep, thuy san 2010 9" xfId="2114"/>
    <cellStyle name="1_Lam nghiep, thuy san 2010_01 Don vi HC" xfId="2115"/>
    <cellStyle name="1_Lam nghiep, thuy san 2010_02  Dan so lao dong(OK)" xfId="2116"/>
    <cellStyle name="1_Lam nghiep, thuy san 2010_02 Danso_Laodong 2012(chuan) CO SO" xfId="2117"/>
    <cellStyle name="1_Lam nghiep, thuy san 2010_03 TKQG va Thu chi NSNN 2012" xfId="2118"/>
    <cellStyle name="1_Lam nghiep, thuy san 2010_04 Doanh nghiep va CSKDCT 2012" xfId="2119"/>
    <cellStyle name="1_Lam nghiep, thuy san 2010_05 Doanh nghiep va Ca the_2011 (Ok)" xfId="2120"/>
    <cellStyle name="1_Lam nghiep, thuy san 2010_06 Nong, lam nghiep 2010  (ok)" xfId="2121"/>
    <cellStyle name="1_Lam nghiep, thuy san 2010_07 NGTT CN 2012" xfId="2122"/>
    <cellStyle name="1_Lam nghiep, thuy san 2010_08 Thuong mai Tong muc - Diep" xfId="2123"/>
    <cellStyle name="1_Lam nghiep, thuy san 2010_08 Thuong mai va Du lich (Ok)" xfId="2124"/>
    <cellStyle name="1_Lam nghiep, thuy san 2010_09 Chi so gia 2011- VuTKG-1 (Ok)" xfId="2125"/>
    <cellStyle name="1_Lam nghiep, thuy san 2010_09 Du lich" xfId="2126"/>
    <cellStyle name="1_Lam nghiep, thuy san 2010_09 Thuong mai va Du lich" xfId="2127"/>
    <cellStyle name="1_Lam nghiep, thuy san 2010_10 Van tai va BCVT (da sua ok)" xfId="2128"/>
    <cellStyle name="1_Lam nghiep, thuy san 2010_11 (3)" xfId="2129"/>
    <cellStyle name="1_Lam nghiep, thuy san 2010_11 (3)_04 Doanh nghiep va CSKDCT 2012" xfId="2130"/>
    <cellStyle name="1_Lam nghiep, thuy san 2010_11 (3)_Xl0000167" xfId="2131"/>
    <cellStyle name="1_Lam nghiep, thuy san 2010_12 (2)" xfId="2132"/>
    <cellStyle name="1_Lam nghiep, thuy san 2010_12 (2)_04 Doanh nghiep va CSKDCT 2012" xfId="2133"/>
    <cellStyle name="1_Lam nghiep, thuy san 2010_12 (2)_Xl0000167" xfId="2134"/>
    <cellStyle name="1_Lam nghiep, thuy san 2010_12 Giao duc, Y Te va Muc songnam2011" xfId="2135"/>
    <cellStyle name="1_Lam nghiep, thuy san 2010_13 Van tai 2012" xfId="2136"/>
    <cellStyle name="1_Lam nghiep, thuy san 2010_Bo sung 04 bieu Cong nghiep" xfId="2137"/>
    <cellStyle name="1_Lam nghiep, thuy san 2010_Bo sung 04 bieu Cong nghiep_01 Don vi HC" xfId="2138"/>
    <cellStyle name="1_Lam nghiep, thuy san 2010_Bo sung 04 bieu Cong nghiep_09 Thuong mai va Du lich" xfId="2139"/>
    <cellStyle name="1_Lam nghiep, thuy san 2010_CucThongke-phucdap-Tuan-Anh" xfId="2140"/>
    <cellStyle name="1_Lam nghiep, thuy san 2010_Giaoduc2013(ok)" xfId="2141"/>
    <cellStyle name="1_Lam nghiep, thuy san 2010_GTSXNN" xfId="2142"/>
    <cellStyle name="1_Lam nghiep, thuy san 2010_GTSXNN_Nongnghiep NGDD 2012_cap nhat den 24-5-2013(1)" xfId="2143"/>
    <cellStyle name="1_Lam nghiep, thuy san 2010_Maket NGTT2012 LN,TS (7-1-2013)" xfId="2144"/>
    <cellStyle name="1_Lam nghiep, thuy san 2010_Maket NGTT2012 LN,TS (7-1-2013)_Nongnghiep" xfId="2145"/>
    <cellStyle name="1_Lam nghiep, thuy san 2010_Ngiam_lamnghiep_2011_v2(1)(1)" xfId="2146"/>
    <cellStyle name="1_Lam nghiep, thuy san 2010_Ngiam_lamnghiep_2011_v2(1)(1)_Nongnghiep" xfId="2147"/>
    <cellStyle name="1_Lam nghiep, thuy san 2010_NGTT LN,TS 2012 (Chuan)" xfId="2148"/>
    <cellStyle name="1_Lam nghiep, thuy san 2010_Nien giam day du  Nong nghiep 2010" xfId="2149"/>
    <cellStyle name="1_Lam nghiep, thuy san 2010_nien giam tom tat 2010 (thuy)" xfId="2150"/>
    <cellStyle name="1_Lam nghiep, thuy san 2010_nien giam tom tat 2010 (thuy)_01 Don vi HC" xfId="2151"/>
    <cellStyle name="1_Lam nghiep, thuy san 2010_nien giam tom tat 2010 (thuy)_09 Thuong mai va Du lich" xfId="2152"/>
    <cellStyle name="1_Lam nghiep, thuy san 2010_Nien giam TT Vu Nong nghiep 2012(solieu)-gui Vu TH 29-3-2013" xfId="2153"/>
    <cellStyle name="1_Lam nghiep, thuy san 2010_Nongnghiep" xfId="2154"/>
    <cellStyle name="1_Lam nghiep, thuy san 2010_Nongnghiep_Nongnghiep NGDD 2012_cap nhat den 24-5-2013(1)" xfId="2155"/>
    <cellStyle name="1_Lam nghiep, thuy san 2010_Xl0000147" xfId="2156"/>
    <cellStyle name="1_Lam nghiep, thuy san 2010_Xl0000167" xfId="2157"/>
    <cellStyle name="1_Lam nghiep, thuy san 2010_XNK" xfId="2158"/>
    <cellStyle name="1_Lam nghiep, thuy san 2010_XNK-Market" xfId="2159"/>
    <cellStyle name="1_LAO-KI 2010-updated" xfId="2160"/>
    <cellStyle name="1_Maket NGTT Cong nghiep 2011" xfId="2161"/>
    <cellStyle name="1_Maket NGTT Cong nghiep 2011_08 Cong nghiep 2010" xfId="2162"/>
    <cellStyle name="1_Maket NGTT Cong nghiep 2011_08 Thuong mai va Du lich (Ok)" xfId="2163"/>
    <cellStyle name="1_Maket NGTT Cong nghiep 2011_09 Chi so gia 2011- VuTKG-1 (Ok)" xfId="2164"/>
    <cellStyle name="1_Maket NGTT Cong nghiep 2011_09 Du lich" xfId="2165"/>
    <cellStyle name="1_Maket NGTT Cong nghiep 2011_10 Van tai va BCVT (da sua ok)" xfId="2166"/>
    <cellStyle name="1_Maket NGTT Cong nghiep 2011_12 Giao duc, Y Te va Muc songnam2011" xfId="2167"/>
    <cellStyle name="1_Maket NGTT Cong nghiep 2011_nien giam tom tat du lich va XNK" xfId="2168"/>
    <cellStyle name="1_Maket NGTT Cong nghiep 2011_Nongnghiep" xfId="2169"/>
    <cellStyle name="1_Maket NGTT Cong nghiep 2011_XNK" xfId="2170"/>
    <cellStyle name="1_Maket NGTT Doanh Nghiep 2011" xfId="2171"/>
    <cellStyle name="1_Maket NGTT Doanh Nghiep 2011_08 Cong nghiep 2010" xfId="2172"/>
    <cellStyle name="1_Maket NGTT Doanh Nghiep 2011_08 Thuong mai va Du lich (Ok)" xfId="2173"/>
    <cellStyle name="1_Maket NGTT Doanh Nghiep 2011_09 Chi so gia 2011- VuTKG-1 (Ok)" xfId="2174"/>
    <cellStyle name="1_Maket NGTT Doanh Nghiep 2011_09 Du lich" xfId="2175"/>
    <cellStyle name="1_Maket NGTT Doanh Nghiep 2011_10 Van tai va BCVT (da sua ok)" xfId="2176"/>
    <cellStyle name="1_Maket NGTT Doanh Nghiep 2011_12 Giao duc, Y Te va Muc songnam2011" xfId="2177"/>
    <cellStyle name="1_Maket NGTT Doanh Nghiep 2011_nien giam tom tat du lich va XNK" xfId="2178"/>
    <cellStyle name="1_Maket NGTT Doanh Nghiep 2011_Nongnghiep" xfId="2179"/>
    <cellStyle name="1_Maket NGTT Doanh Nghiep 2011_XNK" xfId="2180"/>
    <cellStyle name="1_Maket NGTT Thu chi NS 2011" xfId="2181"/>
    <cellStyle name="1_Maket NGTT Thu chi NS 2011_08 Cong nghiep 2010" xfId="2182"/>
    <cellStyle name="1_Maket NGTT Thu chi NS 2011_08 Thuong mai va Du lich (Ok)" xfId="2183"/>
    <cellStyle name="1_Maket NGTT Thu chi NS 2011_09 Chi so gia 2011- VuTKG-1 (Ok)" xfId="2184"/>
    <cellStyle name="1_Maket NGTT Thu chi NS 2011_09 Du lich" xfId="2185"/>
    <cellStyle name="1_Maket NGTT Thu chi NS 2011_10 Van tai va BCVT (da sua ok)" xfId="2186"/>
    <cellStyle name="1_Maket NGTT Thu chi NS 2011_12 Giao duc, Y Te va Muc songnam2011" xfId="2187"/>
    <cellStyle name="1_Maket NGTT Thu chi NS 2011_nien giam tom tat du lich va XNK" xfId="2188"/>
    <cellStyle name="1_Maket NGTT Thu chi NS 2011_Nongnghiep" xfId="2189"/>
    <cellStyle name="1_Maket NGTT Thu chi NS 2011_XNK" xfId="2190"/>
    <cellStyle name="1_Maket NGTT2012 LN,TS (7-1-2013)" xfId="2191"/>
    <cellStyle name="1_Maket NGTT2012 LN,TS (7-1-2013)_Nongnghiep" xfId="2192"/>
    <cellStyle name="1_Ngiam_lamnghiep_2011_v2(1)(1)" xfId="2193"/>
    <cellStyle name="1_Ngiam_lamnghiep_2011_v2(1)(1)_Nongnghiep" xfId="2194"/>
    <cellStyle name="1_NGTT Ca the 2011 Diep" xfId="2195"/>
    <cellStyle name="1_NGTT Ca the 2011 Diep_08 Cong nghiep 2010" xfId="2196"/>
    <cellStyle name="1_NGTT Ca the 2011 Diep_08 Thuong mai va Du lich (Ok)" xfId="2197"/>
    <cellStyle name="1_NGTT Ca the 2011 Diep_09 Chi so gia 2011- VuTKG-1 (Ok)" xfId="2198"/>
    <cellStyle name="1_NGTT Ca the 2011 Diep_09 Du lich" xfId="2199"/>
    <cellStyle name="1_NGTT Ca the 2011 Diep_10 Van tai va BCVT (da sua ok)" xfId="2200"/>
    <cellStyle name="1_NGTT Ca the 2011 Diep_12 Giao duc, Y Te va Muc songnam2011" xfId="2201"/>
    <cellStyle name="1_NGTT Ca the 2011 Diep_nien giam tom tat du lich va XNK" xfId="2202"/>
    <cellStyle name="1_NGTT Ca the 2011 Diep_Nongnghiep" xfId="2203"/>
    <cellStyle name="1_NGTT Ca the 2011 Diep_XNK" xfId="2204"/>
    <cellStyle name="1_NGTT LN,TS 2012 (Chuan)" xfId="2205"/>
    <cellStyle name="1_Nien giam day du  Nong nghiep 2010" xfId="2206"/>
    <cellStyle name="1_Nien giam TT Vu Nong nghiep 2012(solieu)-gui Vu TH 29-3-2013" xfId="2207"/>
    <cellStyle name="1_Nongnghiep" xfId="2208"/>
    <cellStyle name="1_Nongnghiep_Bo sung 04 bieu Cong nghiep" xfId="2209"/>
    <cellStyle name="1_Nongnghiep_Mau" xfId="2210"/>
    <cellStyle name="1_Nongnghiep_NGDD 2013 Thu chi NSNN " xfId="2211"/>
    <cellStyle name="1_Nongnghiep_Nongnghiep NGDD 2012_cap nhat den 24-5-2013(1)" xfId="2212"/>
    <cellStyle name="1_Phan i (in)" xfId="2213"/>
    <cellStyle name="1_So lieu quoc te TH" xfId="2214"/>
    <cellStyle name="1_So lieu quoc te TH_08 Cong nghiep 2010" xfId="2215"/>
    <cellStyle name="1_So lieu quoc te TH_08 Thuong mai va Du lich (Ok)" xfId="2216"/>
    <cellStyle name="1_So lieu quoc te TH_09 Chi so gia 2011- VuTKG-1 (Ok)" xfId="2217"/>
    <cellStyle name="1_So lieu quoc te TH_09 Du lich" xfId="2218"/>
    <cellStyle name="1_So lieu quoc te TH_10 Van tai va BCVT (da sua ok)" xfId="2219"/>
    <cellStyle name="1_So lieu quoc te TH_12 Giao duc, Y Te va Muc songnam2011" xfId="2220"/>
    <cellStyle name="1_So lieu quoc te TH_nien giam tom tat du lich va XNK" xfId="2221"/>
    <cellStyle name="1_So lieu quoc te TH_Nongnghiep" xfId="2222"/>
    <cellStyle name="1_So lieu quoc te TH_XNK" xfId="2223"/>
    <cellStyle name="1_So lieu quoc te(GDP)" xfId="2224"/>
    <cellStyle name="1_So lieu quoc te(GDP)_02  Dan so lao dong(OK)" xfId="2225"/>
    <cellStyle name="1_So lieu quoc te(GDP)_03 TKQG va Thu chi NSNN 2012" xfId="2226"/>
    <cellStyle name="1_So lieu quoc te(GDP)_04 Doanh nghiep va CSKDCT 2012" xfId="2227"/>
    <cellStyle name="1_So lieu quoc te(GDP)_05 Doanh nghiep va Ca the_2011 (Ok)" xfId="2228"/>
    <cellStyle name="1_So lieu quoc te(GDP)_07 NGTT CN 2012" xfId="2229"/>
    <cellStyle name="1_So lieu quoc te(GDP)_08 Thuong mai Tong muc - Diep" xfId="2230"/>
    <cellStyle name="1_So lieu quoc te(GDP)_08 Thuong mai va Du lich (Ok)" xfId="2231"/>
    <cellStyle name="1_So lieu quoc te(GDP)_09 Chi so gia 2011- VuTKG-1 (Ok)" xfId="2232"/>
    <cellStyle name="1_So lieu quoc te(GDP)_09 Du lich" xfId="2233"/>
    <cellStyle name="1_So lieu quoc te(GDP)_10 Van tai va BCVT (da sua ok)" xfId="2234"/>
    <cellStyle name="1_So lieu quoc te(GDP)_11 (3)" xfId="2235"/>
    <cellStyle name="1_So lieu quoc te(GDP)_11 (3)_04 Doanh nghiep va CSKDCT 2012" xfId="2236"/>
    <cellStyle name="1_So lieu quoc te(GDP)_11 (3)_Xl0000167" xfId="2237"/>
    <cellStyle name="1_So lieu quoc te(GDP)_12 (2)" xfId="2238"/>
    <cellStyle name="1_So lieu quoc te(GDP)_12 (2)_04 Doanh nghiep va CSKDCT 2012" xfId="2239"/>
    <cellStyle name="1_So lieu quoc te(GDP)_12 (2)_Xl0000167" xfId="2240"/>
    <cellStyle name="1_So lieu quoc te(GDP)_12 Giao duc, Y Te va Muc songnam2011" xfId="2241"/>
    <cellStyle name="1_So lieu quoc te(GDP)_12 So lieu quoc te (Ok)" xfId="2242"/>
    <cellStyle name="1_So lieu quoc te(GDP)_13 Van tai 2012" xfId="2243"/>
    <cellStyle name="1_So lieu quoc te(GDP)_Giaoduc2013(ok)" xfId="2244"/>
    <cellStyle name="1_So lieu quoc te(GDP)_Maket NGTT2012 LN,TS (7-1-2013)" xfId="2245"/>
    <cellStyle name="1_So lieu quoc te(GDP)_Maket NGTT2012 LN,TS (7-1-2013)_Nongnghiep" xfId="2246"/>
    <cellStyle name="1_So lieu quoc te(GDP)_Ngiam_lamnghiep_2011_v2(1)(1)" xfId="2247"/>
    <cellStyle name="1_So lieu quoc te(GDP)_Ngiam_lamnghiep_2011_v2(1)(1)_Nongnghiep" xfId="2248"/>
    <cellStyle name="1_So lieu quoc te(GDP)_NGTT LN,TS 2012 (Chuan)" xfId="2249"/>
    <cellStyle name="1_So lieu quoc te(GDP)_Nien giam TT Vu Nong nghiep 2012(solieu)-gui Vu TH 29-3-2013" xfId="2250"/>
    <cellStyle name="1_So lieu quoc te(GDP)_Nongnghiep" xfId="2251"/>
    <cellStyle name="1_So lieu quoc te(GDP)_Nongnghiep NGDD 2012_cap nhat den 24-5-2013(1)" xfId="2252"/>
    <cellStyle name="1_So lieu quoc te(GDP)_Nongnghiep_Nongnghiep NGDD 2012_cap nhat den 24-5-2013(1)" xfId="2253"/>
    <cellStyle name="1_So lieu quoc te(GDP)_Xl0000147" xfId="2254"/>
    <cellStyle name="1_So lieu quoc te(GDP)_Xl0000167" xfId="2255"/>
    <cellStyle name="1_So lieu quoc te(GDP)_XNK" xfId="2256"/>
    <cellStyle name="1_Thuong mai va Du lich" xfId="2257"/>
    <cellStyle name="1_Thuong mai va Du lich_01 Don vi HC" xfId="2258"/>
    <cellStyle name="1_Thuong mai va Du lich_NGDD 2013 Thu chi NSNN " xfId="2259"/>
    <cellStyle name="1_Tong hop 1" xfId="2260"/>
    <cellStyle name="1_Tong hop NGTT" xfId="2261"/>
    <cellStyle name="1_Xl0000167" xfId="2262"/>
    <cellStyle name="1_XNK" xfId="2263"/>
    <cellStyle name="1_XNK (10-6)" xfId="2264"/>
    <cellStyle name="1_XNK_08 Thuong mai Tong muc - Diep" xfId="2265"/>
    <cellStyle name="1_XNK_Bo sung 04 bieu Cong nghiep" xfId="2266"/>
    <cellStyle name="1_XNK-2012" xfId="2267"/>
    <cellStyle name="1_XNK-Market" xfId="2268"/>
    <cellStyle name="¹éºÐÀ²_      " xfId="2269"/>
    <cellStyle name="2" xfId="2270"/>
    <cellStyle name="20% - Accent1 2" xfId="2271"/>
    <cellStyle name="20% - Accent2 2" xfId="2272"/>
    <cellStyle name="20% - Accent3 2" xfId="2273"/>
    <cellStyle name="20% - Accent4 2" xfId="2274"/>
    <cellStyle name="20% - Accent5 2" xfId="2275"/>
    <cellStyle name="20% - Accent6 2" xfId="2276"/>
    <cellStyle name="3" xfId="2277"/>
    <cellStyle name="4" xfId="2278"/>
    <cellStyle name="40% - Accent1 2" xfId="2279"/>
    <cellStyle name="40% - Accent2 2" xfId="2280"/>
    <cellStyle name="40% - Accent3 2" xfId="2281"/>
    <cellStyle name="40% - Accent4 2" xfId="2282"/>
    <cellStyle name="40% - Accent5 2" xfId="2283"/>
    <cellStyle name="40% - Accent6 2" xfId="2284"/>
    <cellStyle name="60% - Accent1 2" xfId="2285"/>
    <cellStyle name="60% - Accent2 2" xfId="2286"/>
    <cellStyle name="60% - Accent3 2" xfId="2287"/>
    <cellStyle name="60% - Accent4 2" xfId="2288"/>
    <cellStyle name="60% - Accent5 2" xfId="2289"/>
    <cellStyle name="60% - Accent6 2" xfId="2290"/>
    <cellStyle name="Accent1 2" xfId="2291"/>
    <cellStyle name="Accent2 2" xfId="2292"/>
    <cellStyle name="Accent3 2" xfId="2293"/>
    <cellStyle name="Accent4 2" xfId="2294"/>
    <cellStyle name="Accent5 2" xfId="2295"/>
    <cellStyle name="Accent6 2" xfId="2296"/>
    <cellStyle name="ÅëÈ­ [0]_      " xfId="2297"/>
    <cellStyle name="AeE­ [0]_INQUIRY ¿μ¾÷AßAø " xfId="2298"/>
    <cellStyle name="ÅëÈ­ [0]_S" xfId="2299"/>
    <cellStyle name="ÅëÈ­_      " xfId="2300"/>
    <cellStyle name="AeE­_INQUIRY ¿?¾÷AßAø " xfId="2301"/>
    <cellStyle name="ÅëÈ­_L601CPT" xfId="2302"/>
    <cellStyle name="ÄÞ¸¶ [0]_      " xfId="2303"/>
    <cellStyle name="AÞ¸¶ [0]_INQUIRY ¿?¾÷AßAø " xfId="2304"/>
    <cellStyle name="ÄÞ¸¶ [0]_L601CPT" xfId="2305"/>
    <cellStyle name="ÄÞ¸¶_      " xfId="2306"/>
    <cellStyle name="AÞ¸¶_INQUIRY ¿?¾÷AßAø " xfId="2307"/>
    <cellStyle name="ÄÞ¸¶_L601CPT" xfId="2308"/>
    <cellStyle name="AutoFormat Options" xfId="2309"/>
    <cellStyle name="Bad 2" xfId="2310"/>
    <cellStyle name="C?AØ_¿?¾÷CoE² " xfId="2311"/>
    <cellStyle name="Ç¥ÁØ_      " xfId="2312"/>
    <cellStyle name="C￥AØ_¿μ¾÷CoE² " xfId="2313"/>
    <cellStyle name="Ç¥ÁØ_S" xfId="2314"/>
    <cellStyle name="C￥AØ_Sheet1_¿μ¾÷CoE² " xfId="2315"/>
    <cellStyle name="Calc Currency (0)" xfId="2316"/>
    <cellStyle name="Calc Currency (0) 2" xfId="2317"/>
    <cellStyle name="Calc Currency (0) 3" xfId="2318"/>
    <cellStyle name="Calculation 2" xfId="2319"/>
    <cellStyle name="category" xfId="2320"/>
    <cellStyle name="Cerrency_Sheet2_XANGDAU" xfId="2321"/>
    <cellStyle name="Check Cell 2" xfId="2322"/>
    <cellStyle name="Comma [0] 2" xfId="2323"/>
    <cellStyle name="Comma 10" xfId="2324"/>
    <cellStyle name="Comma 10 2" xfId="2325"/>
    <cellStyle name="Comma 10_Mau" xfId="2326"/>
    <cellStyle name="Comma 11" xfId="2327"/>
    <cellStyle name="Comma 12" xfId="2328"/>
    <cellStyle name="Comma 13" xfId="2329"/>
    <cellStyle name="Comma 14" xfId="2330"/>
    <cellStyle name="Comma 15" xfId="2331"/>
    <cellStyle name="Comma 2" xfId="7"/>
    <cellStyle name="Comma 2 2" xfId="46"/>
    <cellStyle name="Comma 2 2 2" xfId="2332"/>
    <cellStyle name="Comma 2 2 3" xfId="2333"/>
    <cellStyle name="Comma 2 2 4" xfId="2334"/>
    <cellStyle name="Comma 2 2 5" xfId="2335"/>
    <cellStyle name="Comma 2 3" xfId="97"/>
    <cellStyle name="Comma 2 4" xfId="108"/>
    <cellStyle name="Comma 2 5" xfId="2336"/>
    <cellStyle name="Comma 2 6" xfId="2337"/>
    <cellStyle name="Comma 2_CS TT TK" xfId="114"/>
    <cellStyle name="Comma 3" xfId="8"/>
    <cellStyle name="Comma 3 2" xfId="47"/>
    <cellStyle name="Comma 3 2 2" xfId="2338"/>
    <cellStyle name="Comma 3 2 3" xfId="2339"/>
    <cellStyle name="Comma 3 2 4" xfId="2340"/>
    <cellStyle name="Comma 3 2 5" xfId="2341"/>
    <cellStyle name="Comma 3 2 5 2" xfId="2663"/>
    <cellStyle name="Comma 3 3" xfId="96"/>
    <cellStyle name="Comma 3 3 2" xfId="2342"/>
    <cellStyle name="Comma 3 3 3" xfId="2343"/>
    <cellStyle name="Comma 3 4" xfId="107"/>
    <cellStyle name="Comma 3 5" xfId="2344"/>
    <cellStyle name="Comma 3_CS TT TK" xfId="113"/>
    <cellStyle name="Comma 4" xfId="2345"/>
    <cellStyle name="Comma 4 2" xfId="49"/>
    <cellStyle name="Comma 4 3" xfId="95"/>
    <cellStyle name="Comma 4 4" xfId="106"/>
    <cellStyle name="Comma 4_Xl0000115" xfId="2346"/>
    <cellStyle name="Comma 5" xfId="51"/>
    <cellStyle name="Comma 5 2" xfId="52"/>
    <cellStyle name="Comma 5_Xl0000108" xfId="2347"/>
    <cellStyle name="Comma 6" xfId="53"/>
    <cellStyle name="Comma 6 2" xfId="2348"/>
    <cellStyle name="Comma 6_Xl0000115" xfId="2349"/>
    <cellStyle name="Comma 7" xfId="2350"/>
    <cellStyle name="Comma 7 2" xfId="2351"/>
    <cellStyle name="Comma 8" xfId="2352"/>
    <cellStyle name="Comma 8 2" xfId="2353"/>
    <cellStyle name="Comma 9" xfId="2354"/>
    <cellStyle name="Comma 9 2" xfId="2355"/>
    <cellStyle name="comma zerodec" xfId="2356"/>
    <cellStyle name="Comma_Bieu 012011" xfId="2650"/>
    <cellStyle name="Comma_Bieu 012011 2" xfId="2652"/>
    <cellStyle name="Comma0" xfId="9"/>
    <cellStyle name="cong" xfId="2357"/>
    <cellStyle name="Currency 2" xfId="55"/>
    <cellStyle name="Currency0" xfId="10"/>
    <cellStyle name="Currency1" xfId="2358"/>
    <cellStyle name="Date" xfId="11"/>
    <cellStyle name="DAUDE" xfId="2359"/>
    <cellStyle name="Dollar (zero dec)" xfId="2360"/>
    <cellStyle name="Euro" xfId="12"/>
    <cellStyle name="Explanatory Text 2" xfId="2361"/>
    <cellStyle name="Fixed" xfId="13"/>
    <cellStyle name="gia" xfId="2362"/>
    <cellStyle name="Good 2" xfId="2363"/>
    <cellStyle name="Grey" xfId="2364"/>
    <cellStyle name="HEADER" xfId="2365"/>
    <cellStyle name="Header1" xfId="14"/>
    <cellStyle name="Header2" xfId="15"/>
    <cellStyle name="Heading 1 2" xfId="2366"/>
    <cellStyle name="Heading 1 3" xfId="2367"/>
    <cellStyle name="Heading 1 4" xfId="2368"/>
    <cellStyle name="Heading 1 5" xfId="2369"/>
    <cellStyle name="Heading 1 6" xfId="2370"/>
    <cellStyle name="Heading 1 7" xfId="2371"/>
    <cellStyle name="Heading 1 8" xfId="2372"/>
    <cellStyle name="Heading 1 9" xfId="2373"/>
    <cellStyle name="Heading 2 2" xfId="2374"/>
    <cellStyle name="Heading 2 3" xfId="2375"/>
    <cellStyle name="Heading 2 4" xfId="2376"/>
    <cellStyle name="Heading 2 5" xfId="2377"/>
    <cellStyle name="Heading 2 6" xfId="2378"/>
    <cellStyle name="Heading 2 7" xfId="2379"/>
    <cellStyle name="Heading 2 8" xfId="2380"/>
    <cellStyle name="Heading 2 9" xfId="2381"/>
    <cellStyle name="Heading 3 2" xfId="2382"/>
    <cellStyle name="Heading 4 2" xfId="2383"/>
    <cellStyle name="HEADING1" xfId="2384"/>
    <cellStyle name="HEADING2" xfId="2385"/>
    <cellStyle name="Hyperlink 2" xfId="2386"/>
    <cellStyle name="Input [yellow]" xfId="2387"/>
    <cellStyle name="Input 2" xfId="2388"/>
    <cellStyle name="Ledger 17 x 11 in" xfId="58"/>
    <cellStyle name="Linked Cell 2" xfId="2389"/>
    <cellStyle name="Model" xfId="2390"/>
    <cellStyle name="moi" xfId="2391"/>
    <cellStyle name="moi 2" xfId="2392"/>
    <cellStyle name="moi 3" xfId="2393"/>
    <cellStyle name="Monétaire [0]_TARIFFS DB" xfId="2394"/>
    <cellStyle name="Monétaire_TARIFFS DB" xfId="2395"/>
    <cellStyle name="n" xfId="2396"/>
    <cellStyle name="Neutral 2" xfId="2397"/>
    <cellStyle name="New Times Roman" xfId="2398"/>
    <cellStyle name="No" xfId="16"/>
    <cellStyle name="no dec" xfId="2399"/>
    <cellStyle name="No_01 Don vi HC" xfId="2400"/>
    <cellStyle name="Normal" xfId="0" builtinId="0"/>
    <cellStyle name="Normal - Style1" xfId="2401"/>
    <cellStyle name="Normal - Style1 2" xfId="2402"/>
    <cellStyle name="Normal - Style1_01 Don vi HC" xfId="2403"/>
    <cellStyle name="Normal 10" xfId="44"/>
    <cellStyle name="Normal 10 2" xfId="2404"/>
    <cellStyle name="Normal 10 3" xfId="2405"/>
    <cellStyle name="Normal 10_Xl0000115" xfId="2406"/>
    <cellStyle name="Normal 100" xfId="2407"/>
    <cellStyle name="Normal 101" xfId="2408"/>
    <cellStyle name="Normal 102" xfId="2409"/>
    <cellStyle name="Normal 103" xfId="2410"/>
    <cellStyle name="Normal 104" xfId="2411"/>
    <cellStyle name="Normal 105" xfId="2412"/>
    <cellStyle name="Normal 106" xfId="2413"/>
    <cellStyle name="Normal 107" xfId="2414"/>
    <cellStyle name="Normal 108" xfId="2415"/>
    <cellStyle name="Normal 109" xfId="2416"/>
    <cellStyle name="Normal 11" xfId="2417"/>
    <cellStyle name="Normal 11 2" xfId="2418"/>
    <cellStyle name="Normal 11 3" xfId="2419"/>
    <cellStyle name="Normal 11_Mau" xfId="2420"/>
    <cellStyle name="Normal 110" xfId="2421"/>
    <cellStyle name="Normal 111" xfId="2422"/>
    <cellStyle name="Normal 112" xfId="2423"/>
    <cellStyle name="Normal 113" xfId="2424"/>
    <cellStyle name="Normal 114" xfId="2425"/>
    <cellStyle name="Normal 115" xfId="2426"/>
    <cellStyle name="Normal 116" xfId="2427"/>
    <cellStyle name="Normal 117" xfId="2428"/>
    <cellStyle name="Normal 118" xfId="2429"/>
    <cellStyle name="Normal 119" xfId="2430"/>
    <cellStyle name="Normal 12" xfId="45"/>
    <cellStyle name="Normal 12 2" xfId="2431"/>
    <cellStyle name="Normal 120" xfId="2432"/>
    <cellStyle name="Normal 121" xfId="2433"/>
    <cellStyle name="Normal 122" xfId="2434"/>
    <cellStyle name="Normal 123" xfId="2435"/>
    <cellStyle name="Normal 124" xfId="2436"/>
    <cellStyle name="Normal 125" xfId="2437"/>
    <cellStyle name="Normal 126" xfId="2438"/>
    <cellStyle name="Normal 127" xfId="2439"/>
    <cellStyle name="Normal 128" xfId="2440"/>
    <cellStyle name="Normal 129" xfId="2441"/>
    <cellStyle name="Normal 13" xfId="2442"/>
    <cellStyle name="Normal 130" xfId="2443"/>
    <cellStyle name="Normal 131" xfId="2444"/>
    <cellStyle name="Normal 132" xfId="2445"/>
    <cellStyle name="Normal 133" xfId="2446"/>
    <cellStyle name="Normal 134" xfId="2447"/>
    <cellStyle name="Normal 135" xfId="2448"/>
    <cellStyle name="Normal 136" xfId="2449"/>
    <cellStyle name="Normal 137" xfId="2450"/>
    <cellStyle name="Normal 138" xfId="2451"/>
    <cellStyle name="Normal 139" xfId="2452"/>
    <cellStyle name="Normal 14" xfId="2453"/>
    <cellStyle name="Normal 140" xfId="2454"/>
    <cellStyle name="Normal 141" xfId="2455"/>
    <cellStyle name="Normal 142" xfId="2456"/>
    <cellStyle name="Normal 143" xfId="2457"/>
    <cellStyle name="Normal 144" xfId="2458"/>
    <cellStyle name="Normal 145" xfId="2459"/>
    <cellStyle name="Normal 146" xfId="2460"/>
    <cellStyle name="Normal 147" xfId="2461"/>
    <cellStyle name="Normal 148" xfId="2462"/>
    <cellStyle name="Normal 149" xfId="2463"/>
    <cellStyle name="Normal 15" xfId="2464"/>
    <cellStyle name="Normal 150" xfId="2465"/>
    <cellStyle name="Normal 151" xfId="2466"/>
    <cellStyle name="Normal 152" xfId="2467"/>
    <cellStyle name="Normal 153" xfId="2468"/>
    <cellStyle name="Normal 16" xfId="2469"/>
    <cellStyle name="Normal 17" xfId="2470"/>
    <cellStyle name="Normal 18" xfId="2471"/>
    <cellStyle name="Normal 19" xfId="2472"/>
    <cellStyle name="Normal 2" xfId="17"/>
    <cellStyle name="Normal 2 10" xfId="2473"/>
    <cellStyle name="Normal 2 11" xfId="2474"/>
    <cellStyle name="Normal 2 12" xfId="2475"/>
    <cellStyle name="Normal 2 13" xfId="2476"/>
    <cellStyle name="Normal 2 13 2" xfId="2661"/>
    <cellStyle name="Normal 2 2" xfId="18"/>
    <cellStyle name="Normal 2 2 2" xfId="60"/>
    <cellStyle name="Normal 2 2 2 2" xfId="2477"/>
    <cellStyle name="Normal 2 2 2 3" xfId="2478"/>
    <cellStyle name="Normal 2 2 3" xfId="71"/>
    <cellStyle name="Normal 2 2 3 2" xfId="2479"/>
    <cellStyle name="Normal 2 2 3 3" xfId="2480"/>
    <cellStyle name="Normal 2 2 4" xfId="57"/>
    <cellStyle name="Normal 2 2 5" xfId="2481"/>
    <cellStyle name="Normal 2 2_CS TT TK" xfId="112"/>
    <cellStyle name="Normal 2 3" xfId="19"/>
    <cellStyle name="Normal 2 3 2" xfId="2482"/>
    <cellStyle name="Normal 2 3 3" xfId="2483"/>
    <cellStyle name="Normal 2 4" xfId="59"/>
    <cellStyle name="Normal 2 4 2" xfId="2484"/>
    <cellStyle name="Normal 2 4 3" xfId="2485"/>
    <cellStyle name="Normal 2 5" xfId="73"/>
    <cellStyle name="Normal 2 6" xfId="54"/>
    <cellStyle name="Normal 2 7" xfId="2486"/>
    <cellStyle name="Normal 2 8" xfId="2487"/>
    <cellStyle name="Normal 2 9" xfId="2488"/>
    <cellStyle name="Normal 2_12 Chi so gia 2012(chuan) co so" xfId="2489"/>
    <cellStyle name="Normal 20" xfId="2490"/>
    <cellStyle name="Normal 21" xfId="2491"/>
    <cellStyle name="Normal 22" xfId="2492"/>
    <cellStyle name="Normal 23" xfId="2493"/>
    <cellStyle name="Normal 24" xfId="61"/>
    <cellStyle name="Normal 24 2" xfId="62"/>
    <cellStyle name="Normal 24 3" xfId="63"/>
    <cellStyle name="Normal 24 4" xfId="64"/>
    <cellStyle name="Normal 24 5" xfId="65"/>
    <cellStyle name="Normal 25" xfId="20"/>
    <cellStyle name="Normal 25 2" xfId="66"/>
    <cellStyle name="Normal 25 3" xfId="56"/>
    <cellStyle name="Normal 25 4" xfId="86"/>
    <cellStyle name="Normal 25_CS TT TK" xfId="111"/>
    <cellStyle name="Normal 26" xfId="21"/>
    <cellStyle name="Normal 27" xfId="2494"/>
    <cellStyle name="Normal 28" xfId="2495"/>
    <cellStyle name="Normal 29" xfId="2496"/>
    <cellStyle name="Normal 3" xfId="22"/>
    <cellStyle name="Normal 3 2" xfId="23"/>
    <cellStyle name="Normal 3 2 2" xfId="68"/>
    <cellStyle name="Normal 3 2 3" xfId="48"/>
    <cellStyle name="Normal 3 2 4" xfId="90"/>
    <cellStyle name="Normal 3 2_08 Thuong mai Tong muc - Diep" xfId="2497"/>
    <cellStyle name="Normal 3 3" xfId="67"/>
    <cellStyle name="Normal 3 4" xfId="50"/>
    <cellStyle name="Normal 3 5" xfId="89"/>
    <cellStyle name="Normal 3 6" xfId="2498"/>
    <cellStyle name="Normal 3_01 Don vi HC" xfId="2499"/>
    <cellStyle name="Normal 30" xfId="2500"/>
    <cellStyle name="Normal 31" xfId="2501"/>
    <cellStyle name="Normal 32" xfId="2502"/>
    <cellStyle name="Normal 33" xfId="2503"/>
    <cellStyle name="Normal 34" xfId="2504"/>
    <cellStyle name="Normal 35" xfId="2505"/>
    <cellStyle name="Normal 36" xfId="2506"/>
    <cellStyle name="Normal 37" xfId="2507"/>
    <cellStyle name="Normal 38" xfId="2508"/>
    <cellStyle name="Normal 39" xfId="2509"/>
    <cellStyle name="Normal 4" xfId="24"/>
    <cellStyle name="Normal 4 2" xfId="69"/>
    <cellStyle name="Normal 4 2 2" xfId="2510"/>
    <cellStyle name="Normal 4 3" xfId="100"/>
    <cellStyle name="Normal 4 4" xfId="91"/>
    <cellStyle name="Normal 4 5" xfId="2511"/>
    <cellStyle name="Normal 4 6" xfId="2512"/>
    <cellStyle name="Normal 4_07 NGTT CN 2012" xfId="2513"/>
    <cellStyle name="Normal 40" xfId="2514"/>
    <cellStyle name="Normal 41" xfId="2515"/>
    <cellStyle name="Normal 42" xfId="2516"/>
    <cellStyle name="Normal 43" xfId="2517"/>
    <cellStyle name="Normal 44" xfId="2518"/>
    <cellStyle name="Normal 45" xfId="2519"/>
    <cellStyle name="Normal 46" xfId="2520"/>
    <cellStyle name="Normal 47" xfId="2521"/>
    <cellStyle name="Normal 48" xfId="2522"/>
    <cellStyle name="Normal 49" xfId="2523"/>
    <cellStyle name="Normal 5" xfId="25"/>
    <cellStyle name="Normal 5 2" xfId="70"/>
    <cellStyle name="Normal 5 3" xfId="101"/>
    <cellStyle name="Normal 5 4" xfId="92"/>
    <cellStyle name="Normal 5 5" xfId="2524"/>
    <cellStyle name="Normal 5 6" xfId="2525"/>
    <cellStyle name="Normal 5_Bieu GDP" xfId="2526"/>
    <cellStyle name="Normal 50" xfId="2527"/>
    <cellStyle name="Normal 51" xfId="2528"/>
    <cellStyle name="Normal 52" xfId="2529"/>
    <cellStyle name="Normal 53" xfId="2530"/>
    <cellStyle name="Normal 54" xfId="2531"/>
    <cellStyle name="Normal 55" xfId="2532"/>
    <cellStyle name="Normal 56" xfId="2533"/>
    <cellStyle name="Normal 57" xfId="2534"/>
    <cellStyle name="Normal 58" xfId="2535"/>
    <cellStyle name="Normal 59" xfId="2536"/>
    <cellStyle name="Normal 6" xfId="26"/>
    <cellStyle name="Normal 6 2" xfId="72"/>
    <cellStyle name="Normal 6 3" xfId="74"/>
    <cellStyle name="Normal 6 4" xfId="75"/>
    <cellStyle name="Normal 6 5" xfId="102"/>
    <cellStyle name="Normal 6 6" xfId="93"/>
    <cellStyle name="Normal 6_CS TT TK" xfId="110"/>
    <cellStyle name="Normal 60" xfId="2537"/>
    <cellStyle name="Normal 61" xfId="2538"/>
    <cellStyle name="Normal 62" xfId="2539"/>
    <cellStyle name="Normal 63" xfId="2540"/>
    <cellStyle name="Normal 64" xfId="2541"/>
    <cellStyle name="Normal 65" xfId="2542"/>
    <cellStyle name="Normal 66" xfId="2543"/>
    <cellStyle name="Normal 67" xfId="2544"/>
    <cellStyle name="Normal 68" xfId="2545"/>
    <cellStyle name="Normal 69" xfId="2546"/>
    <cellStyle name="Normal 7" xfId="2547"/>
    <cellStyle name="Normal 7 2" xfId="76"/>
    <cellStyle name="Normal 7 2 2" xfId="77"/>
    <cellStyle name="Normal 7 2 3" xfId="78"/>
    <cellStyle name="Normal 7 2 4" xfId="79"/>
    <cellStyle name="Normal 7 3" xfId="80"/>
    <cellStyle name="Normal 7 4" xfId="81"/>
    <cellStyle name="Normal 7 5" xfId="103"/>
    <cellStyle name="Normal 7 6" xfId="94"/>
    <cellStyle name="Normal 7_Bieu GDP" xfId="2548"/>
    <cellStyle name="Normal 70" xfId="2549"/>
    <cellStyle name="Normal 71" xfId="2550"/>
    <cellStyle name="Normal 72" xfId="2551"/>
    <cellStyle name="Normal 73" xfId="2552"/>
    <cellStyle name="Normal 74" xfId="2553"/>
    <cellStyle name="Normal 75" xfId="2554"/>
    <cellStyle name="Normal 76" xfId="2555"/>
    <cellStyle name="Normal 77" xfId="2556"/>
    <cellStyle name="Normal 78" xfId="2557"/>
    <cellStyle name="Normal 79" xfId="2558"/>
    <cellStyle name="Normal 8" xfId="27"/>
    <cellStyle name="Normal 8 2" xfId="82"/>
    <cellStyle name="Normal 8 2 2" xfId="83"/>
    <cellStyle name="Normal 8 2 3" xfId="105"/>
    <cellStyle name="Normal 8 2 4" xfId="116"/>
    <cellStyle name="Normal 8 2_CS TT TK" xfId="109"/>
    <cellStyle name="Normal 8 3" xfId="84"/>
    <cellStyle name="Normal 8 4" xfId="85"/>
    <cellStyle name="Normal 8 5" xfId="99"/>
    <cellStyle name="Normal 8 6" xfId="104"/>
    <cellStyle name="Normal 8 7" xfId="115"/>
    <cellStyle name="Normal 8_Bieu GDP" xfId="2559"/>
    <cellStyle name="Normal 80" xfId="2560"/>
    <cellStyle name="Normal 81" xfId="2561"/>
    <cellStyle name="Normal 82" xfId="2562"/>
    <cellStyle name="Normal 83" xfId="2563"/>
    <cellStyle name="Normal 84" xfId="2564"/>
    <cellStyle name="Normal 85" xfId="2565"/>
    <cellStyle name="Normal 86" xfId="2566"/>
    <cellStyle name="Normal 87" xfId="2567"/>
    <cellStyle name="Normal 88" xfId="2568"/>
    <cellStyle name="Normal 89" xfId="2569"/>
    <cellStyle name="Normal 9" xfId="28"/>
    <cellStyle name="Normal 9 2" xfId="2570"/>
    <cellStyle name="Normal 9 3" xfId="2571"/>
    <cellStyle name="Normal 9_FDI " xfId="2572"/>
    <cellStyle name="Normal 90" xfId="2573"/>
    <cellStyle name="Normal 91" xfId="2574"/>
    <cellStyle name="Normal 92" xfId="2575"/>
    <cellStyle name="Normal 93" xfId="2576"/>
    <cellStyle name="Normal 94" xfId="2577"/>
    <cellStyle name="Normal 95" xfId="2578"/>
    <cellStyle name="Normal 96" xfId="2579"/>
    <cellStyle name="Normal 97" xfId="2580"/>
    <cellStyle name="Normal 98" xfId="2581"/>
    <cellStyle name="Normal 99" xfId="2582"/>
    <cellStyle name="Normal_02NN" xfId="2657"/>
    <cellStyle name="Normal_02NN_bieu nongnghiep" xfId="2659"/>
    <cellStyle name="Normal_03&amp;04CN" xfId="2"/>
    <cellStyle name="Normal_05XD" xfId="117"/>
    <cellStyle name="Normal_05XD_Dautu(6-2011)" xfId="5"/>
    <cellStyle name="Normal_06DTNN" xfId="2662"/>
    <cellStyle name="Normal_07Dulich11" xfId="2655"/>
    <cellStyle name="Normal_07Dulich11 2" xfId="2664"/>
    <cellStyle name="Normal_07gia" xfId="2639"/>
    <cellStyle name="Normal_07VT" xfId="2641"/>
    <cellStyle name="Normal_08-12TM" xfId="2647"/>
    <cellStyle name="Normal_08tmt3" xfId="2640"/>
    <cellStyle name="Normal_08tmt3_Xl0000253" xfId="2651"/>
    <cellStyle name="Normal_Bctiendo2000" xfId="2658"/>
    <cellStyle name="Normal_Bieu VT Diep ok" xfId="2642"/>
    <cellStyle name="Normal_Bieu04.072" xfId="2660"/>
    <cellStyle name="Normal_Book1" xfId="2643"/>
    <cellStyle name="Normal_Book2" xfId="2638"/>
    <cellStyle name="Normal_Dau tu" xfId="119"/>
    <cellStyle name="Normal_Dautu" xfId="120"/>
    <cellStyle name="Normal_Gui Vu TH-Bao cao nhanh VDT 2006" xfId="118"/>
    <cellStyle name="Normal_nhanh sap xep lai" xfId="2653"/>
    <cellStyle name="Normal_nhanh sap xep lai 2" xfId="2648"/>
    <cellStyle name="Normal_Sheet1" xfId="3"/>
    <cellStyle name="Normal_Sheet1_Bieu VT Diep ok" xfId="2644"/>
    <cellStyle name="Normal_SPT3-96" xfId="4"/>
    <cellStyle name="Normal_SPT3-96_Bieu 012011" xfId="121"/>
    <cellStyle name="Normal_SPT3-96_Bieudautu_Dautu(6-2011)" xfId="122"/>
    <cellStyle name="Normal_SPT3-96_Van tai12.2010" xfId="2645"/>
    <cellStyle name="Normal_Tieu thu-Ton kho thang 7.2012 (dieu chinh)" xfId="6"/>
    <cellStyle name="Normal_VT- TM Diep" xfId="2646"/>
    <cellStyle name="Normal_Xl0000008" xfId="2656"/>
    <cellStyle name="Normal_Xl0000107" xfId="43"/>
    <cellStyle name="Normal_Xl0000141" xfId="1"/>
    <cellStyle name="Normal_Xl0000156" xfId="2654"/>
    <cellStyle name="Normal_Xl0000163" xfId="2637"/>
    <cellStyle name="Normal_Xl0000203" xfId="2649"/>
    <cellStyle name="Normal1" xfId="2583"/>
    <cellStyle name="Normal1 2" xfId="2584"/>
    <cellStyle name="Normal1 3" xfId="2585"/>
    <cellStyle name="Note 2" xfId="2586"/>
    <cellStyle name="Output 2" xfId="2587"/>
    <cellStyle name="Percent [2]" xfId="2588"/>
    <cellStyle name="Percent 2" xfId="29"/>
    <cellStyle name="Percent 2 2" xfId="2589"/>
    <cellStyle name="Percent 2 3" xfId="2590"/>
    <cellStyle name="Percent 3" xfId="30"/>
    <cellStyle name="Percent 3 2" xfId="2591"/>
    <cellStyle name="Percent 3 3" xfId="2592"/>
    <cellStyle name="Percent 4" xfId="31"/>
    <cellStyle name="Percent 4 2" xfId="2593"/>
    <cellStyle name="Percent 4 3" xfId="2594"/>
    <cellStyle name="Percent 5" xfId="2595"/>
    <cellStyle name="Percent 5 2" xfId="2596"/>
    <cellStyle name="Percent 5 3" xfId="2597"/>
    <cellStyle name="Style 1" xfId="87"/>
    <cellStyle name="Style 10" xfId="2598"/>
    <cellStyle name="Style 11" xfId="2599"/>
    <cellStyle name="Style 2" xfId="2600"/>
    <cellStyle name="Style 3" xfId="2601"/>
    <cellStyle name="Style 4" xfId="2602"/>
    <cellStyle name="Style 5" xfId="2603"/>
    <cellStyle name="Style 6" xfId="2604"/>
    <cellStyle name="Style 7" xfId="2605"/>
    <cellStyle name="Style 8" xfId="2606"/>
    <cellStyle name="Style 9" xfId="2607"/>
    <cellStyle name="Style1" xfId="2608"/>
    <cellStyle name="Style2" xfId="2609"/>
    <cellStyle name="Style3" xfId="2610"/>
    <cellStyle name="Style4" xfId="2611"/>
    <cellStyle name="Style5" xfId="2612"/>
    <cellStyle name="Style6" xfId="2613"/>
    <cellStyle name="Style7" xfId="2614"/>
    <cellStyle name="subhead" xfId="2615"/>
    <cellStyle name="thvt" xfId="2616"/>
    <cellStyle name="Total 2" xfId="2617"/>
    <cellStyle name="Total 3" xfId="2618"/>
    <cellStyle name="Total 4" xfId="2619"/>
    <cellStyle name="Total 5" xfId="2620"/>
    <cellStyle name="Total 6" xfId="2621"/>
    <cellStyle name="Total 7" xfId="2622"/>
    <cellStyle name="Total 8" xfId="2623"/>
    <cellStyle name="Total 9" xfId="2624"/>
    <cellStyle name="Warning Text 2" xfId="2625"/>
    <cellStyle name="xanh" xfId="88"/>
    <cellStyle name="xuan" xfId="2626"/>
    <cellStyle name="ปกติ_gdp2006q4" xfId="2627"/>
    <cellStyle name=" [0.00]_ Att. 1- Cover" xfId="2628"/>
    <cellStyle name="_ Att. 1- Cover" xfId="2629"/>
    <cellStyle name="?_ Att. 1- Cover" xfId="2630"/>
    <cellStyle name="똿뗦먛귟 [0.00]_PRODUCT DETAIL Q1" xfId="32"/>
    <cellStyle name="똿뗦먛귟_PRODUCT DETAIL Q1" xfId="33"/>
    <cellStyle name="믅됞 [0.00]_PRODUCT DETAIL Q1" xfId="34"/>
    <cellStyle name="믅됞_PRODUCT DETAIL Q1" xfId="35"/>
    <cellStyle name="백분율_95" xfId="36"/>
    <cellStyle name="뷭?_BOOKSHIP" xfId="37"/>
    <cellStyle name="콤마 [0]_1202" xfId="38"/>
    <cellStyle name="콤마_1202" xfId="39"/>
    <cellStyle name="통화 [0]_1202" xfId="40"/>
    <cellStyle name="통화_1202" xfId="41"/>
    <cellStyle name="표준_(정보부문)월별인원계획" xfId="42"/>
    <cellStyle name="一般_00Q3902REV.1" xfId="2631"/>
    <cellStyle name="千分位[0]_00Q3902REV.1" xfId="2632"/>
    <cellStyle name="千分位_00Q3902REV.1" xfId="2633"/>
    <cellStyle name="標準_list of commodities" xfId="98"/>
    <cellStyle name="貨幣 [0]_00Q3902REV.1" xfId="2634"/>
    <cellStyle name="貨幣[0]_BRE" xfId="2635"/>
    <cellStyle name="貨幣_00Q3902REV.1" xfId="26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0f__x0000_½"/>
      <sheetName val="CT.XF1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QD cua 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THQI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BaTrieu-L.con"/>
      <sheetName val="EDT - Ro"/>
      <sheetName val="Nhap_lieu"/>
      <sheetName val="Khoiluong"/>
      <sheetName val="Vattu"/>
      <sheetName val="Trungchuyen"/>
      <sheetName val="Bu"/>
      <sheetName val="Chitiet"/>
      <sheetName val=".tuanM"/>
      <sheetName val="Dinh_ha nha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}BHXH"/>
      <sheetName val="luong cty"/>
      <sheetName val="bangluong"/>
      <sheetName val="Tkecong"/>
      <sheetName val="thunhap03"/>
      <sheetName val="thungoaiSCTX"/>
      <sheetName val="TRICH73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30"/>
  <sheetViews>
    <sheetView tabSelected="1" workbookViewId="0">
      <selection activeCell="J6" sqref="J6"/>
    </sheetView>
  </sheetViews>
  <sheetFormatPr defaultRowHeight="15"/>
  <cols>
    <col min="1" max="1" width="3.44140625" style="365" customWidth="1"/>
    <col min="2" max="2" width="36.21875" style="365" customWidth="1"/>
    <col min="3" max="3" width="11.21875" style="365" customWidth="1"/>
    <col min="4" max="4" width="7.88671875" style="365" customWidth="1"/>
    <col min="5" max="5" width="12.21875" style="365" customWidth="1"/>
    <col min="6" max="16384" width="8.88671875" style="365"/>
  </cols>
  <sheetData>
    <row r="1" spans="1:253" ht="23.1" customHeight="1">
      <c r="A1" s="386" t="s">
        <v>355</v>
      </c>
      <c r="B1" s="385"/>
      <c r="C1" s="385"/>
      <c r="D1" s="385"/>
      <c r="E1" s="385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7"/>
      <c r="AE1" s="377"/>
      <c r="AF1" s="377"/>
      <c r="AG1" s="377"/>
      <c r="AH1" s="377"/>
      <c r="AI1" s="377"/>
      <c r="AJ1" s="377"/>
      <c r="AK1" s="377"/>
      <c r="AL1" s="377"/>
      <c r="AM1" s="377"/>
      <c r="AN1" s="377"/>
      <c r="AO1" s="377"/>
      <c r="AP1" s="377"/>
      <c r="AQ1" s="377"/>
      <c r="AR1" s="377"/>
      <c r="AS1" s="377"/>
      <c r="AT1" s="377"/>
      <c r="AU1" s="377"/>
      <c r="AV1" s="377"/>
      <c r="AW1" s="377"/>
      <c r="AX1" s="377"/>
      <c r="AY1" s="377"/>
      <c r="AZ1" s="377"/>
      <c r="BA1" s="377"/>
      <c r="BB1" s="377"/>
      <c r="BC1" s="377"/>
      <c r="BD1" s="377"/>
      <c r="BE1" s="377"/>
      <c r="BF1" s="377"/>
      <c r="BG1" s="377"/>
      <c r="BH1" s="377"/>
      <c r="BI1" s="377"/>
      <c r="BJ1" s="377"/>
      <c r="BK1" s="377"/>
      <c r="BL1" s="377"/>
      <c r="BM1" s="377"/>
      <c r="BN1" s="377"/>
      <c r="BO1" s="377"/>
      <c r="BP1" s="377"/>
      <c r="BQ1" s="377"/>
      <c r="BR1" s="377"/>
      <c r="BS1" s="377"/>
      <c r="BT1" s="377"/>
      <c r="BU1" s="377"/>
      <c r="BV1" s="377"/>
      <c r="BW1" s="377"/>
      <c r="BX1" s="377"/>
      <c r="BY1" s="377"/>
      <c r="BZ1" s="377"/>
      <c r="CA1" s="377"/>
      <c r="CB1" s="377"/>
      <c r="CC1" s="377"/>
      <c r="CD1" s="377"/>
      <c r="CE1" s="377"/>
      <c r="CF1" s="377"/>
      <c r="CG1" s="377"/>
      <c r="CH1" s="377"/>
      <c r="CI1" s="377"/>
      <c r="CJ1" s="377"/>
      <c r="CK1" s="377"/>
      <c r="CL1" s="377"/>
      <c r="CM1" s="377"/>
      <c r="CN1" s="377"/>
      <c r="CO1" s="377"/>
      <c r="CP1" s="377"/>
      <c r="CQ1" s="377"/>
      <c r="CR1" s="377"/>
      <c r="CS1" s="377"/>
      <c r="CT1" s="377"/>
      <c r="CU1" s="377"/>
      <c r="CV1" s="377"/>
      <c r="CW1" s="377"/>
      <c r="CX1" s="377"/>
      <c r="CY1" s="377"/>
      <c r="CZ1" s="377"/>
      <c r="DA1" s="377"/>
      <c r="DB1" s="377"/>
      <c r="DC1" s="377"/>
      <c r="DD1" s="377"/>
      <c r="DE1" s="377"/>
      <c r="DF1" s="377"/>
      <c r="DG1" s="377"/>
      <c r="DH1" s="377"/>
      <c r="DI1" s="377"/>
      <c r="DJ1" s="377"/>
      <c r="DK1" s="377"/>
      <c r="DL1" s="377"/>
      <c r="DM1" s="377"/>
      <c r="DN1" s="377"/>
      <c r="DO1" s="377"/>
      <c r="DP1" s="377"/>
      <c r="DQ1" s="377"/>
      <c r="DR1" s="377"/>
      <c r="DS1" s="377"/>
      <c r="DT1" s="377"/>
      <c r="DU1" s="377"/>
      <c r="DV1" s="377"/>
      <c r="DW1" s="377"/>
      <c r="DX1" s="377"/>
      <c r="DY1" s="377"/>
      <c r="DZ1" s="377"/>
      <c r="EA1" s="377"/>
      <c r="EB1" s="377"/>
      <c r="EC1" s="377"/>
      <c r="ED1" s="377"/>
      <c r="EE1" s="377"/>
      <c r="EF1" s="377"/>
      <c r="EG1" s="377"/>
      <c r="EH1" s="377"/>
      <c r="EI1" s="377"/>
      <c r="EJ1" s="377"/>
      <c r="EK1" s="377"/>
      <c r="EL1" s="377"/>
      <c r="EM1" s="377"/>
      <c r="EN1" s="377"/>
      <c r="EO1" s="377"/>
      <c r="EP1" s="377"/>
      <c r="EQ1" s="377"/>
      <c r="ER1" s="377"/>
      <c r="ES1" s="377"/>
      <c r="ET1" s="377"/>
      <c r="EU1" s="377"/>
      <c r="EV1" s="377"/>
      <c r="EW1" s="377"/>
      <c r="EX1" s="377"/>
      <c r="EY1" s="377"/>
      <c r="EZ1" s="377"/>
      <c r="FA1" s="377"/>
      <c r="FB1" s="377"/>
      <c r="FC1" s="377"/>
      <c r="FD1" s="377"/>
      <c r="FE1" s="377"/>
      <c r="FF1" s="377"/>
      <c r="FG1" s="377"/>
      <c r="FH1" s="377"/>
      <c r="FI1" s="377"/>
      <c r="FJ1" s="377"/>
      <c r="FK1" s="377"/>
      <c r="FL1" s="377"/>
      <c r="FM1" s="377"/>
      <c r="FN1" s="377"/>
      <c r="FO1" s="377"/>
      <c r="FP1" s="377"/>
      <c r="FQ1" s="377"/>
      <c r="FR1" s="377"/>
      <c r="FS1" s="377"/>
      <c r="FT1" s="377"/>
      <c r="FU1" s="377"/>
      <c r="FV1" s="377"/>
      <c r="FW1" s="377"/>
      <c r="FX1" s="377"/>
      <c r="FY1" s="377"/>
      <c r="FZ1" s="377"/>
      <c r="GA1" s="377"/>
      <c r="GB1" s="377"/>
      <c r="GC1" s="377"/>
      <c r="GD1" s="377"/>
      <c r="GE1" s="377"/>
      <c r="GF1" s="377"/>
      <c r="GG1" s="377"/>
      <c r="GH1" s="377"/>
      <c r="GI1" s="377"/>
      <c r="GJ1" s="377"/>
      <c r="GK1" s="377"/>
      <c r="GL1" s="377"/>
      <c r="GM1" s="377"/>
      <c r="GN1" s="377"/>
      <c r="GO1" s="377"/>
      <c r="GP1" s="377"/>
      <c r="GQ1" s="377"/>
      <c r="GR1" s="377"/>
      <c r="GS1" s="377"/>
      <c r="GT1" s="377"/>
      <c r="GU1" s="377"/>
      <c r="GV1" s="377"/>
      <c r="GW1" s="377"/>
      <c r="GX1" s="377"/>
      <c r="GY1" s="377"/>
      <c r="GZ1" s="377"/>
      <c r="HA1" s="377"/>
      <c r="HB1" s="377"/>
      <c r="HC1" s="377"/>
      <c r="HD1" s="377"/>
      <c r="HE1" s="377"/>
      <c r="HF1" s="377"/>
      <c r="HG1" s="377"/>
      <c r="HH1" s="377"/>
      <c r="HI1" s="377"/>
      <c r="HJ1" s="377"/>
      <c r="HK1" s="377"/>
      <c r="HL1" s="377"/>
      <c r="HM1" s="377"/>
      <c r="HN1" s="377"/>
      <c r="HO1" s="377"/>
      <c r="HP1" s="377"/>
      <c r="HQ1" s="377"/>
      <c r="HR1" s="377"/>
      <c r="HS1" s="377"/>
      <c r="HT1" s="377"/>
      <c r="HU1" s="377"/>
      <c r="HV1" s="377"/>
      <c r="HW1" s="377"/>
      <c r="HX1" s="377"/>
      <c r="HY1" s="377"/>
      <c r="HZ1" s="377"/>
      <c r="IA1" s="377"/>
      <c r="IB1" s="377"/>
      <c r="IC1" s="377"/>
      <c r="ID1" s="377"/>
      <c r="IE1" s="377"/>
      <c r="IF1" s="377"/>
      <c r="IG1" s="377"/>
      <c r="IH1" s="377"/>
      <c r="II1" s="377"/>
      <c r="IJ1" s="377"/>
      <c r="IK1" s="377"/>
      <c r="IL1" s="377"/>
      <c r="IM1" s="377"/>
      <c r="IN1" s="377"/>
      <c r="IO1" s="377"/>
      <c r="IP1" s="377"/>
      <c r="IQ1" s="377"/>
      <c r="IR1" s="377"/>
      <c r="IS1" s="377"/>
    </row>
    <row r="2" spans="1:253" ht="23.1" customHeight="1">
      <c r="A2" s="371"/>
      <c r="B2" s="371"/>
      <c r="C2" s="371"/>
      <c r="D2" s="371"/>
      <c r="E2" s="371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  <c r="AY2" s="377"/>
      <c r="AZ2" s="377"/>
      <c r="BA2" s="377"/>
      <c r="BB2" s="377"/>
      <c r="BC2" s="377"/>
      <c r="BD2" s="377"/>
      <c r="BE2" s="377"/>
      <c r="BF2" s="377"/>
      <c r="BG2" s="377"/>
      <c r="BH2" s="377"/>
      <c r="BI2" s="377"/>
      <c r="BJ2" s="377"/>
      <c r="BK2" s="377"/>
      <c r="BL2" s="377"/>
      <c r="BM2" s="377"/>
      <c r="BN2" s="377"/>
      <c r="BO2" s="377"/>
      <c r="BP2" s="377"/>
      <c r="BQ2" s="377"/>
      <c r="BR2" s="377"/>
      <c r="BS2" s="377"/>
      <c r="BT2" s="377"/>
      <c r="BU2" s="377"/>
      <c r="BV2" s="377"/>
      <c r="BW2" s="377"/>
      <c r="BX2" s="377"/>
      <c r="BY2" s="377"/>
      <c r="BZ2" s="377"/>
      <c r="CA2" s="377"/>
      <c r="CB2" s="377"/>
      <c r="CC2" s="377"/>
      <c r="CD2" s="377"/>
      <c r="CE2" s="377"/>
      <c r="CF2" s="377"/>
      <c r="CG2" s="377"/>
      <c r="CH2" s="377"/>
      <c r="CI2" s="377"/>
      <c r="CJ2" s="377"/>
      <c r="CK2" s="377"/>
      <c r="CL2" s="377"/>
      <c r="CM2" s="377"/>
      <c r="CN2" s="377"/>
      <c r="CO2" s="377"/>
      <c r="CP2" s="377"/>
      <c r="CQ2" s="377"/>
      <c r="CR2" s="377"/>
      <c r="CS2" s="377"/>
      <c r="CT2" s="377"/>
      <c r="CU2" s="377"/>
      <c r="CV2" s="377"/>
      <c r="CW2" s="377"/>
      <c r="CX2" s="377"/>
      <c r="CY2" s="377"/>
      <c r="CZ2" s="377"/>
      <c r="DA2" s="377"/>
      <c r="DB2" s="377"/>
      <c r="DC2" s="377"/>
      <c r="DD2" s="377"/>
      <c r="DE2" s="377"/>
      <c r="DF2" s="377"/>
      <c r="DG2" s="377"/>
      <c r="DH2" s="377"/>
      <c r="DI2" s="377"/>
      <c r="DJ2" s="377"/>
      <c r="DK2" s="377"/>
      <c r="DL2" s="377"/>
      <c r="DM2" s="377"/>
      <c r="DN2" s="377"/>
      <c r="DO2" s="377"/>
      <c r="DP2" s="377"/>
      <c r="DQ2" s="377"/>
      <c r="DR2" s="377"/>
      <c r="DS2" s="377"/>
      <c r="DT2" s="377"/>
      <c r="DU2" s="377"/>
      <c r="DV2" s="377"/>
      <c r="DW2" s="377"/>
      <c r="DX2" s="377"/>
      <c r="DY2" s="377"/>
      <c r="DZ2" s="377"/>
      <c r="EA2" s="377"/>
      <c r="EB2" s="377"/>
      <c r="EC2" s="377"/>
      <c r="ED2" s="377"/>
      <c r="EE2" s="377"/>
      <c r="EF2" s="377"/>
      <c r="EG2" s="377"/>
      <c r="EH2" s="377"/>
      <c r="EI2" s="377"/>
      <c r="EJ2" s="377"/>
      <c r="EK2" s="377"/>
      <c r="EL2" s="377"/>
      <c r="EM2" s="377"/>
      <c r="EN2" s="377"/>
      <c r="EO2" s="377"/>
      <c r="EP2" s="377"/>
      <c r="EQ2" s="377"/>
      <c r="ER2" s="377"/>
      <c r="ES2" s="377"/>
      <c r="ET2" s="377"/>
      <c r="EU2" s="377"/>
      <c r="EV2" s="377"/>
      <c r="EW2" s="377"/>
      <c r="EX2" s="377"/>
      <c r="EY2" s="377"/>
      <c r="EZ2" s="377"/>
      <c r="FA2" s="377"/>
      <c r="FB2" s="377"/>
      <c r="FC2" s="377"/>
      <c r="FD2" s="377"/>
      <c r="FE2" s="377"/>
      <c r="FF2" s="377"/>
      <c r="FG2" s="377"/>
      <c r="FH2" s="377"/>
      <c r="FI2" s="377"/>
      <c r="FJ2" s="377"/>
      <c r="FK2" s="377"/>
      <c r="FL2" s="377"/>
      <c r="FM2" s="377"/>
      <c r="FN2" s="377"/>
      <c r="FO2" s="377"/>
      <c r="FP2" s="377"/>
      <c r="FQ2" s="377"/>
      <c r="FR2" s="377"/>
      <c r="FS2" s="377"/>
      <c r="FT2" s="377"/>
      <c r="FU2" s="377"/>
      <c r="FV2" s="377"/>
      <c r="FW2" s="377"/>
      <c r="FX2" s="377"/>
      <c r="FY2" s="377"/>
      <c r="FZ2" s="377"/>
      <c r="GA2" s="377"/>
      <c r="GB2" s="377"/>
      <c r="GC2" s="377"/>
      <c r="GD2" s="377"/>
      <c r="GE2" s="377"/>
      <c r="GF2" s="377"/>
      <c r="GG2" s="377"/>
      <c r="GH2" s="377"/>
      <c r="GI2" s="377"/>
      <c r="GJ2" s="377"/>
      <c r="GK2" s="377"/>
      <c r="GL2" s="377"/>
      <c r="GM2" s="377"/>
      <c r="GN2" s="377"/>
      <c r="GO2" s="377"/>
      <c r="GP2" s="377"/>
      <c r="GQ2" s="377"/>
      <c r="GR2" s="377"/>
      <c r="GS2" s="377"/>
      <c r="GT2" s="377"/>
      <c r="GU2" s="377"/>
      <c r="GV2" s="377"/>
      <c r="GW2" s="377"/>
      <c r="GX2" s="377"/>
      <c r="GY2" s="377"/>
      <c r="GZ2" s="377"/>
      <c r="HA2" s="377"/>
      <c r="HB2" s="377"/>
      <c r="HC2" s="377"/>
      <c r="HD2" s="377"/>
      <c r="HE2" s="377"/>
      <c r="HF2" s="377"/>
      <c r="HG2" s="377"/>
      <c r="HH2" s="377"/>
      <c r="HI2" s="377"/>
      <c r="HJ2" s="377"/>
      <c r="HK2" s="377"/>
      <c r="HL2" s="377"/>
      <c r="HM2" s="377"/>
      <c r="HN2" s="377"/>
      <c r="HO2" s="377"/>
      <c r="HP2" s="377"/>
      <c r="HQ2" s="377"/>
      <c r="HR2" s="377"/>
      <c r="HS2" s="377"/>
      <c r="HT2" s="377"/>
      <c r="HU2" s="377"/>
      <c r="HV2" s="377"/>
      <c r="HW2" s="377"/>
      <c r="HX2" s="377"/>
      <c r="HY2" s="377"/>
      <c r="HZ2" s="377"/>
      <c r="IA2" s="377"/>
      <c r="IB2" s="377"/>
      <c r="IC2" s="377"/>
      <c r="ID2" s="377"/>
      <c r="IE2" s="377"/>
      <c r="IF2" s="377"/>
      <c r="IG2" s="377"/>
      <c r="IH2" s="377"/>
      <c r="II2" s="377"/>
      <c r="IJ2" s="377"/>
      <c r="IK2" s="377"/>
      <c r="IL2" s="377"/>
      <c r="IM2" s="377"/>
      <c r="IN2" s="377"/>
      <c r="IO2" s="377"/>
      <c r="IP2" s="377"/>
      <c r="IQ2" s="377"/>
      <c r="IR2" s="377"/>
      <c r="IS2" s="377"/>
    </row>
    <row r="3" spans="1:253" ht="23.1" customHeight="1">
      <c r="A3" s="371"/>
      <c r="B3" s="371"/>
      <c r="C3" s="371"/>
      <c r="D3" s="371"/>
      <c r="E3" s="371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77"/>
      <c r="AF3" s="377"/>
      <c r="AG3" s="377"/>
      <c r="AH3" s="377"/>
      <c r="AI3" s="377"/>
      <c r="AJ3" s="377"/>
      <c r="AK3" s="377"/>
      <c r="AL3" s="377"/>
      <c r="AM3" s="377"/>
      <c r="AN3" s="377"/>
      <c r="AO3" s="377"/>
      <c r="AP3" s="377"/>
      <c r="AQ3" s="377"/>
      <c r="AR3" s="377"/>
      <c r="AS3" s="377"/>
      <c r="AT3" s="377"/>
      <c r="AU3" s="377"/>
      <c r="AV3" s="377"/>
      <c r="AW3" s="377"/>
      <c r="AX3" s="377"/>
      <c r="AY3" s="377"/>
      <c r="AZ3" s="377"/>
      <c r="BA3" s="377"/>
      <c r="BB3" s="377"/>
      <c r="BC3" s="377"/>
      <c r="BD3" s="377"/>
      <c r="BE3" s="377"/>
      <c r="BF3" s="377"/>
      <c r="BG3" s="377"/>
      <c r="BH3" s="377"/>
      <c r="BI3" s="377"/>
      <c r="BJ3" s="377"/>
      <c r="BK3" s="377"/>
      <c r="BL3" s="377"/>
      <c r="BM3" s="377"/>
      <c r="BN3" s="377"/>
      <c r="BO3" s="377"/>
      <c r="BP3" s="377"/>
      <c r="BQ3" s="377"/>
      <c r="BR3" s="377"/>
      <c r="BS3" s="377"/>
      <c r="BT3" s="377"/>
      <c r="BU3" s="377"/>
      <c r="BV3" s="377"/>
      <c r="BW3" s="377"/>
      <c r="BX3" s="377"/>
      <c r="BY3" s="377"/>
      <c r="BZ3" s="377"/>
      <c r="CA3" s="377"/>
      <c r="CB3" s="377"/>
      <c r="CC3" s="377"/>
      <c r="CD3" s="377"/>
      <c r="CE3" s="377"/>
      <c r="CF3" s="377"/>
      <c r="CG3" s="377"/>
      <c r="CH3" s="377"/>
      <c r="CI3" s="377"/>
      <c r="CJ3" s="377"/>
      <c r="CK3" s="377"/>
      <c r="CL3" s="377"/>
      <c r="CM3" s="377"/>
      <c r="CN3" s="377"/>
      <c r="CO3" s="377"/>
      <c r="CP3" s="377"/>
      <c r="CQ3" s="377"/>
      <c r="CR3" s="377"/>
      <c r="CS3" s="377"/>
      <c r="CT3" s="377"/>
      <c r="CU3" s="377"/>
      <c r="CV3" s="377"/>
      <c r="CW3" s="377"/>
      <c r="CX3" s="377"/>
      <c r="CY3" s="377"/>
      <c r="CZ3" s="377"/>
      <c r="DA3" s="377"/>
      <c r="DB3" s="377"/>
      <c r="DC3" s="377"/>
      <c r="DD3" s="377"/>
      <c r="DE3" s="377"/>
      <c r="DF3" s="377"/>
      <c r="DG3" s="377"/>
      <c r="DH3" s="377"/>
      <c r="DI3" s="377"/>
      <c r="DJ3" s="377"/>
      <c r="DK3" s="377"/>
      <c r="DL3" s="377"/>
      <c r="DM3" s="377"/>
      <c r="DN3" s="377"/>
      <c r="DO3" s="377"/>
      <c r="DP3" s="377"/>
      <c r="DQ3" s="377"/>
      <c r="DR3" s="377"/>
      <c r="DS3" s="377"/>
      <c r="DT3" s="377"/>
      <c r="DU3" s="377"/>
      <c r="DV3" s="377"/>
      <c r="DW3" s="377"/>
      <c r="DX3" s="377"/>
      <c r="DY3" s="377"/>
      <c r="DZ3" s="377"/>
      <c r="EA3" s="377"/>
      <c r="EB3" s="377"/>
      <c r="EC3" s="377"/>
      <c r="ED3" s="377"/>
      <c r="EE3" s="377"/>
      <c r="EF3" s="377"/>
      <c r="EG3" s="377"/>
      <c r="EH3" s="377"/>
      <c r="EI3" s="377"/>
      <c r="EJ3" s="377"/>
      <c r="EK3" s="377"/>
      <c r="EL3" s="377"/>
      <c r="EM3" s="377"/>
      <c r="EN3" s="377"/>
      <c r="EO3" s="377"/>
      <c r="EP3" s="377"/>
      <c r="EQ3" s="377"/>
      <c r="ER3" s="377"/>
      <c r="ES3" s="377"/>
      <c r="ET3" s="377"/>
      <c r="EU3" s="377"/>
      <c r="EV3" s="377"/>
      <c r="EW3" s="377"/>
      <c r="EX3" s="377"/>
      <c r="EY3" s="377"/>
      <c r="EZ3" s="377"/>
      <c r="FA3" s="377"/>
      <c r="FB3" s="377"/>
      <c r="FC3" s="377"/>
      <c r="FD3" s="377"/>
      <c r="FE3" s="377"/>
      <c r="FF3" s="377"/>
      <c r="FG3" s="377"/>
      <c r="FH3" s="377"/>
      <c r="FI3" s="377"/>
      <c r="FJ3" s="377"/>
      <c r="FK3" s="377"/>
      <c r="FL3" s="377"/>
      <c r="FM3" s="377"/>
      <c r="FN3" s="377"/>
      <c r="FO3" s="377"/>
      <c r="FP3" s="377"/>
      <c r="FQ3" s="377"/>
      <c r="FR3" s="377"/>
      <c r="FS3" s="377"/>
      <c r="FT3" s="377"/>
      <c r="FU3" s="377"/>
      <c r="FV3" s="377"/>
      <c r="FW3" s="377"/>
      <c r="FX3" s="377"/>
      <c r="FY3" s="377"/>
      <c r="FZ3" s="377"/>
      <c r="GA3" s="377"/>
      <c r="GB3" s="377"/>
      <c r="GC3" s="377"/>
      <c r="GD3" s="377"/>
      <c r="GE3" s="377"/>
      <c r="GF3" s="377"/>
      <c r="GG3" s="377"/>
      <c r="GH3" s="377"/>
      <c r="GI3" s="377"/>
      <c r="GJ3" s="377"/>
      <c r="GK3" s="377"/>
      <c r="GL3" s="377"/>
      <c r="GM3" s="377"/>
      <c r="GN3" s="377"/>
      <c r="GO3" s="377"/>
      <c r="GP3" s="377"/>
      <c r="GQ3" s="377"/>
      <c r="GR3" s="377"/>
      <c r="GS3" s="377"/>
      <c r="GT3" s="377"/>
      <c r="GU3" s="377"/>
      <c r="GV3" s="377"/>
      <c r="GW3" s="377"/>
      <c r="GX3" s="377"/>
      <c r="GY3" s="377"/>
      <c r="GZ3" s="377"/>
      <c r="HA3" s="377"/>
      <c r="HB3" s="377"/>
      <c r="HC3" s="377"/>
      <c r="HD3" s="377"/>
      <c r="HE3" s="377"/>
      <c r="HF3" s="377"/>
      <c r="HG3" s="377"/>
      <c r="HH3" s="377"/>
      <c r="HI3" s="377"/>
      <c r="HJ3" s="377"/>
      <c r="HK3" s="377"/>
      <c r="HL3" s="377"/>
      <c r="HM3" s="377"/>
      <c r="HN3" s="377"/>
      <c r="HO3" s="377"/>
      <c r="HP3" s="377"/>
      <c r="HQ3" s="377"/>
      <c r="HR3" s="377"/>
      <c r="HS3" s="377"/>
      <c r="HT3" s="377"/>
      <c r="HU3" s="377"/>
      <c r="HV3" s="377"/>
      <c r="HW3" s="377"/>
      <c r="HX3" s="377"/>
      <c r="HY3" s="377"/>
      <c r="HZ3" s="377"/>
      <c r="IA3" s="377"/>
      <c r="IB3" s="377"/>
      <c r="IC3" s="377"/>
      <c r="ID3" s="377"/>
      <c r="IE3" s="377"/>
      <c r="IF3" s="377"/>
      <c r="IG3" s="377"/>
      <c r="IH3" s="377"/>
      <c r="II3" s="377"/>
      <c r="IJ3" s="377"/>
      <c r="IK3" s="377"/>
      <c r="IL3" s="377"/>
      <c r="IM3" s="377"/>
      <c r="IN3" s="377"/>
      <c r="IO3" s="377"/>
      <c r="IP3" s="377"/>
      <c r="IQ3" s="377"/>
      <c r="IR3" s="377"/>
      <c r="IS3" s="377"/>
    </row>
    <row r="4" spans="1:253" ht="23.1" customHeight="1">
      <c r="A4" s="383"/>
      <c r="B4" s="383"/>
      <c r="C4" s="384"/>
      <c r="D4" s="383"/>
      <c r="E4" s="382" t="s">
        <v>354</v>
      </c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377"/>
      <c r="AF4" s="377"/>
      <c r="AG4" s="377"/>
      <c r="AH4" s="377"/>
      <c r="AI4" s="377"/>
      <c r="AJ4" s="377"/>
      <c r="AK4" s="377"/>
      <c r="AL4" s="377"/>
      <c r="AM4" s="377"/>
      <c r="AN4" s="377"/>
      <c r="AO4" s="377"/>
      <c r="AP4" s="377"/>
      <c r="AQ4" s="377"/>
      <c r="AR4" s="377"/>
      <c r="AS4" s="377"/>
      <c r="AT4" s="377"/>
      <c r="AU4" s="377"/>
      <c r="AV4" s="377"/>
      <c r="AW4" s="377"/>
      <c r="AX4" s="377"/>
      <c r="AY4" s="377"/>
      <c r="AZ4" s="377"/>
      <c r="BA4" s="377"/>
      <c r="BB4" s="377"/>
      <c r="BC4" s="377"/>
      <c r="BD4" s="377"/>
      <c r="BE4" s="377"/>
      <c r="BF4" s="377"/>
      <c r="BG4" s="377"/>
      <c r="BH4" s="377"/>
      <c r="BI4" s="377"/>
      <c r="BJ4" s="377"/>
      <c r="BK4" s="377"/>
      <c r="BL4" s="377"/>
      <c r="BM4" s="377"/>
      <c r="BN4" s="377"/>
      <c r="BO4" s="377"/>
      <c r="BP4" s="377"/>
      <c r="BQ4" s="377"/>
      <c r="BR4" s="377"/>
      <c r="BS4" s="377"/>
      <c r="BT4" s="377"/>
      <c r="BU4" s="377"/>
      <c r="BV4" s="377"/>
      <c r="BW4" s="377"/>
      <c r="BX4" s="377"/>
      <c r="BY4" s="377"/>
      <c r="BZ4" s="377"/>
      <c r="CA4" s="377"/>
      <c r="CB4" s="377"/>
      <c r="CC4" s="377"/>
      <c r="CD4" s="377"/>
      <c r="CE4" s="377"/>
      <c r="CF4" s="377"/>
      <c r="CG4" s="377"/>
      <c r="CH4" s="377"/>
      <c r="CI4" s="377"/>
      <c r="CJ4" s="377"/>
      <c r="CK4" s="377"/>
      <c r="CL4" s="377"/>
      <c r="CM4" s="377"/>
      <c r="CN4" s="377"/>
      <c r="CO4" s="377"/>
      <c r="CP4" s="377"/>
      <c r="CQ4" s="377"/>
      <c r="CR4" s="377"/>
      <c r="CS4" s="377"/>
      <c r="CT4" s="377"/>
      <c r="CU4" s="377"/>
      <c r="CV4" s="377"/>
      <c r="CW4" s="377"/>
      <c r="CX4" s="377"/>
      <c r="CY4" s="377"/>
      <c r="CZ4" s="377"/>
      <c r="DA4" s="377"/>
      <c r="DB4" s="377"/>
      <c r="DC4" s="377"/>
      <c r="DD4" s="377"/>
      <c r="DE4" s="377"/>
      <c r="DF4" s="377"/>
      <c r="DG4" s="377"/>
      <c r="DH4" s="377"/>
      <c r="DI4" s="377"/>
      <c r="DJ4" s="377"/>
      <c r="DK4" s="377"/>
      <c r="DL4" s="377"/>
      <c r="DM4" s="377"/>
      <c r="DN4" s="377"/>
      <c r="DO4" s="377"/>
      <c r="DP4" s="377"/>
      <c r="DQ4" s="377"/>
      <c r="DR4" s="377"/>
      <c r="DS4" s="377"/>
      <c r="DT4" s="377"/>
      <c r="DU4" s="377"/>
      <c r="DV4" s="377"/>
      <c r="DW4" s="377"/>
      <c r="DX4" s="377"/>
      <c r="DY4" s="377"/>
      <c r="DZ4" s="377"/>
      <c r="EA4" s="377"/>
      <c r="EB4" s="377"/>
      <c r="EC4" s="377"/>
      <c r="ED4" s="377"/>
      <c r="EE4" s="377"/>
      <c r="EF4" s="377"/>
      <c r="EG4" s="377"/>
      <c r="EH4" s="377"/>
      <c r="EI4" s="377"/>
      <c r="EJ4" s="377"/>
      <c r="EK4" s="377"/>
      <c r="EL4" s="377"/>
      <c r="EM4" s="377"/>
      <c r="EN4" s="377"/>
      <c r="EO4" s="377"/>
      <c r="EP4" s="377"/>
      <c r="EQ4" s="377"/>
      <c r="ER4" s="377"/>
      <c r="ES4" s="377"/>
      <c r="ET4" s="377"/>
      <c r="EU4" s="377"/>
      <c r="EV4" s="377"/>
      <c r="EW4" s="377"/>
      <c r="EX4" s="377"/>
      <c r="EY4" s="377"/>
      <c r="EZ4" s="377"/>
      <c r="FA4" s="377"/>
      <c r="FB4" s="377"/>
      <c r="FC4" s="377"/>
      <c r="FD4" s="377"/>
      <c r="FE4" s="377"/>
      <c r="FF4" s="377"/>
      <c r="FG4" s="377"/>
      <c r="FH4" s="377"/>
      <c r="FI4" s="377"/>
      <c r="FJ4" s="377"/>
      <c r="FK4" s="377"/>
      <c r="FL4" s="377"/>
      <c r="FM4" s="377"/>
      <c r="FN4" s="377"/>
      <c r="FO4" s="377"/>
      <c r="FP4" s="377"/>
      <c r="FQ4" s="377"/>
      <c r="FR4" s="377"/>
      <c r="FS4" s="377"/>
      <c r="FT4" s="377"/>
      <c r="FU4" s="377"/>
      <c r="FV4" s="377"/>
      <c r="FW4" s="377"/>
      <c r="FX4" s="377"/>
      <c r="FY4" s="377"/>
      <c r="FZ4" s="377"/>
      <c r="GA4" s="377"/>
      <c r="GB4" s="377"/>
      <c r="GC4" s="377"/>
      <c r="GD4" s="377"/>
      <c r="GE4" s="377"/>
      <c r="GF4" s="377"/>
      <c r="GG4" s="377"/>
      <c r="GH4" s="377"/>
      <c r="GI4" s="377"/>
      <c r="GJ4" s="377"/>
      <c r="GK4" s="377"/>
      <c r="GL4" s="377"/>
      <c r="GM4" s="377"/>
      <c r="GN4" s="377"/>
      <c r="GO4" s="377"/>
      <c r="GP4" s="377"/>
      <c r="GQ4" s="377"/>
      <c r="GR4" s="377"/>
      <c r="GS4" s="377"/>
      <c r="GT4" s="377"/>
      <c r="GU4" s="377"/>
      <c r="GV4" s="377"/>
      <c r="GW4" s="377"/>
      <c r="GX4" s="377"/>
      <c r="GY4" s="377"/>
      <c r="GZ4" s="377"/>
      <c r="HA4" s="377"/>
      <c r="HB4" s="377"/>
      <c r="HC4" s="377"/>
      <c r="HD4" s="377"/>
      <c r="HE4" s="377"/>
      <c r="HF4" s="377"/>
      <c r="HG4" s="377"/>
      <c r="HH4" s="377"/>
      <c r="HI4" s="377"/>
      <c r="HJ4" s="377"/>
      <c r="HK4" s="377"/>
      <c r="HL4" s="377"/>
      <c r="HM4" s="377"/>
      <c r="HN4" s="377"/>
      <c r="HO4" s="377"/>
      <c r="HP4" s="377"/>
      <c r="HQ4" s="377"/>
      <c r="HR4" s="377"/>
      <c r="HS4" s="377"/>
      <c r="HT4" s="377"/>
      <c r="HU4" s="377"/>
      <c r="HV4" s="377"/>
    </row>
    <row r="5" spans="1:253" ht="45.75" customHeight="1">
      <c r="A5" s="381"/>
      <c r="B5" s="381"/>
      <c r="C5" s="380" t="s">
        <v>353</v>
      </c>
      <c r="D5" s="380" t="s">
        <v>352</v>
      </c>
      <c r="E5" s="380" t="s">
        <v>351</v>
      </c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77"/>
      <c r="U5" s="377"/>
      <c r="V5" s="377"/>
      <c r="W5" s="377"/>
      <c r="X5" s="377"/>
      <c r="Y5" s="377"/>
      <c r="Z5" s="377"/>
      <c r="AA5" s="377"/>
      <c r="AB5" s="377"/>
      <c r="AC5" s="377"/>
      <c r="AD5" s="377"/>
      <c r="AE5" s="377"/>
      <c r="AF5" s="377"/>
      <c r="AG5" s="377"/>
      <c r="AH5" s="377"/>
      <c r="AI5" s="377"/>
      <c r="AJ5" s="377"/>
      <c r="AK5" s="377"/>
      <c r="AL5" s="377"/>
      <c r="AM5" s="377"/>
      <c r="AN5" s="377"/>
      <c r="AO5" s="377"/>
      <c r="AP5" s="377"/>
      <c r="AQ5" s="377"/>
      <c r="AR5" s="377"/>
      <c r="AS5" s="377"/>
      <c r="AT5" s="377"/>
      <c r="AU5" s="377"/>
      <c r="AV5" s="377"/>
      <c r="AW5" s="377"/>
      <c r="AX5" s="377"/>
      <c r="AY5" s="377"/>
      <c r="AZ5" s="377"/>
      <c r="BA5" s="377"/>
      <c r="BB5" s="377"/>
      <c r="BC5" s="377"/>
      <c r="BD5" s="377"/>
      <c r="BE5" s="377"/>
      <c r="BF5" s="377"/>
      <c r="BG5" s="377"/>
      <c r="BH5" s="377"/>
      <c r="BI5" s="377"/>
      <c r="BJ5" s="377"/>
      <c r="BK5" s="377"/>
      <c r="BL5" s="377"/>
      <c r="BM5" s="377"/>
      <c r="BN5" s="377"/>
      <c r="BO5" s="377"/>
      <c r="BP5" s="377"/>
      <c r="BQ5" s="377"/>
      <c r="BR5" s="377"/>
      <c r="BS5" s="377"/>
      <c r="BT5" s="377"/>
      <c r="BU5" s="377"/>
      <c r="BV5" s="377"/>
      <c r="BW5" s="377"/>
      <c r="BX5" s="377"/>
      <c r="BY5" s="377"/>
      <c r="BZ5" s="377"/>
      <c r="CA5" s="377"/>
      <c r="CB5" s="377"/>
      <c r="CC5" s="377"/>
      <c r="CD5" s="377"/>
      <c r="CE5" s="377"/>
      <c r="CF5" s="377"/>
      <c r="CG5" s="377"/>
      <c r="CH5" s="377"/>
      <c r="CI5" s="377"/>
      <c r="CJ5" s="377"/>
      <c r="CK5" s="377"/>
      <c r="CL5" s="377"/>
      <c r="CM5" s="377"/>
      <c r="CN5" s="377"/>
      <c r="CO5" s="377"/>
      <c r="CP5" s="377"/>
      <c r="CQ5" s="377"/>
      <c r="CR5" s="377"/>
      <c r="CS5" s="377"/>
      <c r="CT5" s="377"/>
      <c r="CU5" s="377"/>
      <c r="CV5" s="377"/>
      <c r="CW5" s="377"/>
      <c r="CX5" s="377"/>
      <c r="CY5" s="377"/>
      <c r="CZ5" s="377"/>
      <c r="DA5" s="377"/>
      <c r="DB5" s="377"/>
      <c r="DC5" s="377"/>
      <c r="DD5" s="377"/>
      <c r="DE5" s="377"/>
      <c r="DF5" s="377"/>
      <c r="DG5" s="377"/>
      <c r="DH5" s="377"/>
      <c r="DI5" s="377"/>
      <c r="DJ5" s="377"/>
      <c r="DK5" s="377"/>
      <c r="DL5" s="377"/>
      <c r="DM5" s="377"/>
      <c r="DN5" s="377"/>
      <c r="DO5" s="377"/>
      <c r="DP5" s="377"/>
      <c r="DQ5" s="377"/>
      <c r="DR5" s="377"/>
      <c r="DS5" s="377"/>
      <c r="DT5" s="377"/>
      <c r="DU5" s="377"/>
      <c r="DV5" s="377"/>
      <c r="DW5" s="377"/>
      <c r="DX5" s="377"/>
      <c r="DY5" s="377"/>
      <c r="DZ5" s="377"/>
      <c r="EA5" s="377"/>
      <c r="EB5" s="377"/>
      <c r="EC5" s="377"/>
      <c r="ED5" s="377"/>
      <c r="EE5" s="377"/>
      <c r="EF5" s="377"/>
      <c r="EG5" s="377"/>
      <c r="EH5" s="377"/>
      <c r="EI5" s="377"/>
      <c r="EJ5" s="377"/>
      <c r="EK5" s="377"/>
      <c r="EL5" s="377"/>
      <c r="EM5" s="377"/>
      <c r="EN5" s="377"/>
      <c r="EO5" s="377"/>
      <c r="EP5" s="377"/>
      <c r="EQ5" s="377"/>
      <c r="ER5" s="377"/>
      <c r="ES5" s="377"/>
      <c r="ET5" s="377"/>
      <c r="EU5" s="377"/>
      <c r="EV5" s="377"/>
      <c r="EW5" s="377"/>
      <c r="EX5" s="377"/>
      <c r="EY5" s="377"/>
      <c r="EZ5" s="377"/>
      <c r="FA5" s="377"/>
      <c r="FB5" s="377"/>
      <c r="FC5" s="377"/>
      <c r="FD5" s="377"/>
      <c r="FE5" s="377"/>
      <c r="FF5" s="377"/>
      <c r="FG5" s="377"/>
      <c r="FH5" s="377"/>
      <c r="FI5" s="377"/>
      <c r="FJ5" s="377"/>
      <c r="FK5" s="377"/>
      <c r="FL5" s="377"/>
      <c r="FM5" s="377"/>
      <c r="FN5" s="377"/>
      <c r="FO5" s="377"/>
      <c r="FP5" s="377"/>
      <c r="FQ5" s="377"/>
      <c r="FR5" s="377"/>
      <c r="FS5" s="377"/>
      <c r="FT5" s="377"/>
      <c r="FU5" s="377"/>
      <c r="FV5" s="377"/>
      <c r="FW5" s="377"/>
      <c r="FX5" s="377"/>
      <c r="FY5" s="377"/>
      <c r="FZ5" s="377"/>
      <c r="GA5" s="377"/>
      <c r="GB5" s="377"/>
      <c r="GC5" s="377"/>
      <c r="GD5" s="377"/>
      <c r="GE5" s="377"/>
      <c r="GF5" s="377"/>
      <c r="GG5" s="377"/>
      <c r="GH5" s="377"/>
      <c r="GI5" s="377"/>
      <c r="GJ5" s="377"/>
      <c r="GK5" s="377"/>
      <c r="GL5" s="377"/>
      <c r="GM5" s="377"/>
      <c r="GN5" s="377"/>
      <c r="GO5" s="377"/>
      <c r="GP5" s="377"/>
      <c r="GQ5" s="377"/>
      <c r="GR5" s="377"/>
      <c r="GS5" s="377"/>
      <c r="GT5" s="377"/>
      <c r="GU5" s="377"/>
      <c r="GV5" s="377"/>
      <c r="GW5" s="377"/>
      <c r="GX5" s="377"/>
      <c r="GY5" s="377"/>
      <c r="GZ5" s="377"/>
      <c r="HA5" s="377"/>
      <c r="HB5" s="377"/>
      <c r="HC5" s="377"/>
      <c r="HD5" s="377"/>
      <c r="HE5" s="377"/>
      <c r="HF5" s="377"/>
      <c r="HG5" s="377"/>
      <c r="HH5" s="377"/>
      <c r="HI5" s="377"/>
      <c r="HJ5" s="377"/>
      <c r="HK5" s="377"/>
      <c r="HL5" s="377"/>
      <c r="HM5" s="377"/>
      <c r="HN5" s="377"/>
      <c r="HO5" s="377"/>
      <c r="HP5" s="377"/>
      <c r="HQ5" s="377"/>
      <c r="HR5" s="377"/>
      <c r="HS5" s="377"/>
      <c r="HT5" s="377"/>
      <c r="HU5" s="377"/>
      <c r="HV5" s="377"/>
      <c r="HW5" s="377"/>
      <c r="HX5" s="377"/>
      <c r="HY5" s="377"/>
      <c r="HZ5" s="377"/>
      <c r="IA5" s="377"/>
      <c r="IB5" s="377"/>
      <c r="IC5" s="377"/>
      <c r="ID5" s="377"/>
      <c r="IE5" s="377"/>
      <c r="IF5" s="377"/>
      <c r="IG5" s="377"/>
      <c r="IH5" s="377"/>
      <c r="II5" s="377"/>
      <c r="IJ5" s="377"/>
      <c r="IK5" s="377"/>
      <c r="IL5" s="377"/>
      <c r="IM5" s="377"/>
      <c r="IN5" s="377"/>
      <c r="IO5" s="377"/>
      <c r="IP5" s="377"/>
      <c r="IQ5" s="377"/>
      <c r="IR5" s="377"/>
      <c r="IS5" s="377"/>
    </row>
    <row r="6" spans="1:253" ht="23.1" customHeight="1">
      <c r="A6" s="371"/>
      <c r="B6" s="371"/>
      <c r="C6" s="379"/>
      <c r="D6" s="378"/>
      <c r="E6" s="378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7"/>
      <c r="U6" s="377"/>
      <c r="V6" s="377"/>
      <c r="W6" s="377"/>
      <c r="X6" s="377"/>
      <c r="Y6" s="377"/>
      <c r="Z6" s="377"/>
      <c r="AA6" s="377"/>
      <c r="AB6" s="377"/>
      <c r="AC6" s="377"/>
      <c r="AD6" s="377"/>
      <c r="AE6" s="377"/>
      <c r="AF6" s="377"/>
      <c r="AG6" s="377"/>
      <c r="AH6" s="377"/>
      <c r="AI6" s="377"/>
      <c r="AJ6" s="377"/>
      <c r="AK6" s="377"/>
      <c r="AL6" s="377"/>
      <c r="AM6" s="377"/>
      <c r="AN6" s="377"/>
      <c r="AO6" s="377"/>
      <c r="AP6" s="377"/>
      <c r="AQ6" s="377"/>
      <c r="AR6" s="377"/>
      <c r="AS6" s="377"/>
      <c r="AT6" s="377"/>
      <c r="AU6" s="377"/>
      <c r="AV6" s="377"/>
      <c r="AW6" s="377"/>
      <c r="AX6" s="377"/>
      <c r="AY6" s="377"/>
      <c r="AZ6" s="377"/>
      <c r="BA6" s="377"/>
      <c r="BB6" s="377"/>
      <c r="BC6" s="377"/>
      <c r="BD6" s="377"/>
      <c r="BE6" s="377"/>
      <c r="BF6" s="377"/>
      <c r="BG6" s="377"/>
      <c r="BH6" s="377"/>
      <c r="BI6" s="377"/>
      <c r="BJ6" s="377"/>
      <c r="BK6" s="377"/>
      <c r="BL6" s="377"/>
      <c r="BM6" s="377"/>
      <c r="BN6" s="377"/>
      <c r="BO6" s="377"/>
      <c r="BP6" s="377"/>
      <c r="BQ6" s="377"/>
      <c r="BR6" s="377"/>
      <c r="BS6" s="377"/>
      <c r="BT6" s="377"/>
      <c r="BU6" s="377"/>
      <c r="BV6" s="377"/>
      <c r="BW6" s="377"/>
      <c r="BX6" s="377"/>
      <c r="BY6" s="377"/>
      <c r="BZ6" s="377"/>
      <c r="CA6" s="377"/>
      <c r="CB6" s="377"/>
      <c r="CC6" s="377"/>
      <c r="CD6" s="377"/>
      <c r="CE6" s="377"/>
      <c r="CF6" s="377"/>
      <c r="CG6" s="377"/>
      <c r="CH6" s="377"/>
      <c r="CI6" s="377"/>
      <c r="CJ6" s="377"/>
      <c r="CK6" s="377"/>
      <c r="CL6" s="377"/>
      <c r="CM6" s="377"/>
      <c r="CN6" s="377"/>
      <c r="CO6" s="377"/>
      <c r="CP6" s="377"/>
      <c r="CQ6" s="377"/>
      <c r="CR6" s="377"/>
      <c r="CS6" s="377"/>
      <c r="CT6" s="377"/>
      <c r="CU6" s="377"/>
      <c r="CV6" s="377"/>
      <c r="CW6" s="377"/>
      <c r="CX6" s="377"/>
      <c r="CY6" s="377"/>
      <c r="CZ6" s="377"/>
      <c r="DA6" s="377"/>
      <c r="DB6" s="377"/>
      <c r="DC6" s="377"/>
      <c r="DD6" s="377"/>
      <c r="DE6" s="377"/>
      <c r="DF6" s="377"/>
      <c r="DG6" s="377"/>
      <c r="DH6" s="377"/>
      <c r="DI6" s="377"/>
      <c r="DJ6" s="377"/>
      <c r="DK6" s="377"/>
      <c r="DL6" s="377"/>
      <c r="DM6" s="377"/>
      <c r="DN6" s="377"/>
      <c r="DO6" s="377"/>
      <c r="DP6" s="377"/>
      <c r="DQ6" s="377"/>
      <c r="DR6" s="377"/>
      <c r="DS6" s="377"/>
      <c r="DT6" s="377"/>
      <c r="DU6" s="377"/>
      <c r="DV6" s="377"/>
      <c r="DW6" s="377"/>
      <c r="DX6" s="377"/>
      <c r="DY6" s="377"/>
      <c r="DZ6" s="377"/>
      <c r="EA6" s="377"/>
      <c r="EB6" s="377"/>
      <c r="EC6" s="377"/>
      <c r="ED6" s="377"/>
      <c r="EE6" s="377"/>
      <c r="EF6" s="377"/>
      <c r="EG6" s="377"/>
      <c r="EH6" s="377"/>
      <c r="EI6" s="377"/>
      <c r="EJ6" s="377"/>
      <c r="EK6" s="377"/>
      <c r="EL6" s="377"/>
      <c r="EM6" s="377"/>
      <c r="EN6" s="377"/>
      <c r="EO6" s="377"/>
      <c r="EP6" s="377"/>
      <c r="EQ6" s="377"/>
      <c r="ER6" s="377"/>
      <c r="ES6" s="377"/>
      <c r="ET6" s="377"/>
      <c r="EU6" s="377"/>
      <c r="EV6" s="377"/>
      <c r="EW6" s="377"/>
      <c r="EX6" s="377"/>
      <c r="EY6" s="377"/>
      <c r="EZ6" s="377"/>
      <c r="FA6" s="377"/>
      <c r="FB6" s="377"/>
      <c r="FC6" s="377"/>
      <c r="FD6" s="377"/>
      <c r="FE6" s="377"/>
      <c r="FF6" s="377"/>
      <c r="FG6" s="377"/>
      <c r="FH6" s="377"/>
      <c r="FI6" s="377"/>
      <c r="FJ6" s="377"/>
      <c r="FK6" s="377"/>
      <c r="FL6" s="377"/>
      <c r="FM6" s="377"/>
      <c r="FN6" s="377"/>
      <c r="FO6" s="377"/>
      <c r="FP6" s="377"/>
      <c r="FQ6" s="377"/>
      <c r="FR6" s="377"/>
      <c r="FS6" s="377"/>
      <c r="FT6" s="377"/>
      <c r="FU6" s="377"/>
      <c r="FV6" s="377"/>
      <c r="FW6" s="377"/>
      <c r="FX6" s="377"/>
      <c r="FY6" s="377"/>
      <c r="FZ6" s="377"/>
      <c r="GA6" s="377"/>
      <c r="GB6" s="377"/>
      <c r="GC6" s="377"/>
      <c r="GD6" s="377"/>
      <c r="GE6" s="377"/>
      <c r="GF6" s="377"/>
      <c r="GG6" s="377"/>
      <c r="GH6" s="377"/>
      <c r="GI6" s="377"/>
      <c r="GJ6" s="377"/>
      <c r="GK6" s="377"/>
      <c r="GL6" s="377"/>
      <c r="GM6" s="377"/>
      <c r="GN6" s="377"/>
      <c r="GO6" s="377"/>
      <c r="GP6" s="377"/>
      <c r="GQ6" s="377"/>
      <c r="GR6" s="377"/>
      <c r="GS6" s="377"/>
      <c r="GT6" s="377"/>
      <c r="GU6" s="377"/>
      <c r="GV6" s="377"/>
      <c r="GW6" s="377"/>
      <c r="GX6" s="377"/>
      <c r="GY6" s="377"/>
      <c r="GZ6" s="377"/>
      <c r="HA6" s="377"/>
      <c r="HB6" s="377"/>
      <c r="HC6" s="377"/>
      <c r="HD6" s="377"/>
      <c r="HE6" s="377"/>
      <c r="HF6" s="377"/>
      <c r="HG6" s="377"/>
      <c r="HH6" s="377"/>
      <c r="HI6" s="377"/>
      <c r="HJ6" s="377"/>
      <c r="HK6" s="377"/>
      <c r="HL6" s="377"/>
      <c r="HM6" s="377"/>
      <c r="HN6" s="377"/>
      <c r="HO6" s="377"/>
      <c r="HP6" s="377"/>
      <c r="HQ6" s="377"/>
      <c r="HR6" s="377"/>
      <c r="HS6" s="377"/>
      <c r="HT6" s="377"/>
      <c r="HU6" s="377"/>
      <c r="HV6" s="377"/>
      <c r="HW6" s="377"/>
      <c r="HX6" s="377"/>
      <c r="HY6" s="377"/>
      <c r="HZ6" s="377"/>
      <c r="IA6" s="377"/>
      <c r="IB6" s="377"/>
      <c r="IC6" s="377"/>
      <c r="ID6" s="377"/>
      <c r="IE6" s="377"/>
      <c r="IF6" s="377"/>
      <c r="IG6" s="377"/>
      <c r="IH6" s="377"/>
      <c r="II6" s="377"/>
      <c r="IJ6" s="377"/>
      <c r="IK6" s="377"/>
      <c r="IL6" s="377"/>
      <c r="IM6" s="377"/>
      <c r="IN6" s="377"/>
      <c r="IO6" s="377"/>
      <c r="IP6" s="377"/>
      <c r="IQ6" s="377"/>
      <c r="IR6" s="377"/>
      <c r="IS6" s="377"/>
    </row>
    <row r="7" spans="1:253" ht="23.1" customHeight="1">
      <c r="A7" s="372" t="s">
        <v>382</v>
      </c>
      <c r="B7" s="376"/>
      <c r="C7" s="459">
        <f>SUM(C8:C9)</f>
        <v>1965.6</v>
      </c>
      <c r="D7" s="463">
        <f>SUM(D8:D9)</f>
        <v>1883.9</v>
      </c>
      <c r="E7" s="461">
        <v>95.8</v>
      </c>
    </row>
    <row r="8" spans="1:253" ht="23.1" customHeight="1">
      <c r="A8" s="372"/>
      <c r="B8" s="375" t="s">
        <v>350</v>
      </c>
      <c r="C8" s="460">
        <v>1182</v>
      </c>
      <c r="D8" s="464">
        <v>1167.2</v>
      </c>
      <c r="E8" s="462">
        <v>98.7</v>
      </c>
    </row>
    <row r="9" spans="1:253" ht="23.1" customHeight="1">
      <c r="A9" s="372"/>
      <c r="B9" s="375" t="s">
        <v>349</v>
      </c>
      <c r="C9" s="460">
        <v>783.6</v>
      </c>
      <c r="D9" s="464">
        <v>716.7</v>
      </c>
      <c r="E9" s="462">
        <v>91.5</v>
      </c>
    </row>
    <row r="10" spans="1:253" ht="23.1" customHeight="1">
      <c r="A10" s="372" t="s">
        <v>383</v>
      </c>
      <c r="B10" s="376"/>
      <c r="C10" s="459">
        <v>1668.5</v>
      </c>
      <c r="D10" s="463">
        <v>1436.9</v>
      </c>
      <c r="E10" s="461">
        <f>+D10/C10*100</f>
        <v>86.119268804315269</v>
      </c>
    </row>
    <row r="11" spans="1:253" ht="23.1" customHeight="1">
      <c r="A11" s="372"/>
      <c r="B11" s="375" t="s">
        <v>350</v>
      </c>
      <c r="C11" s="460">
        <v>1169.0999999999999</v>
      </c>
      <c r="D11" s="464">
        <v>1144</v>
      </c>
      <c r="E11" s="462">
        <f>+D11/C11*100</f>
        <v>97.853049354204089</v>
      </c>
    </row>
    <row r="12" spans="1:253" ht="23.1" customHeight="1">
      <c r="A12" s="372"/>
      <c r="B12" s="375" t="s">
        <v>349</v>
      </c>
      <c r="C12" s="460">
        <v>499.4</v>
      </c>
      <c r="D12" s="464">
        <v>292.89999999999998</v>
      </c>
      <c r="E12" s="462">
        <f>+D12/C12*100</f>
        <v>58.650380456547857</v>
      </c>
    </row>
    <row r="13" spans="1:253" ht="23.1" customHeight="1">
      <c r="A13" s="372" t="s">
        <v>386</v>
      </c>
      <c r="B13" s="374"/>
      <c r="C13" s="459">
        <v>197</v>
      </c>
      <c r="D13" s="463">
        <v>351</v>
      </c>
      <c r="E13" s="461">
        <f>+D13/C13*100</f>
        <v>178.17258883248729</v>
      </c>
    </row>
    <row r="14" spans="1:253" ht="23.1" customHeight="1">
      <c r="A14" s="372" t="s">
        <v>384</v>
      </c>
      <c r="B14" s="373"/>
      <c r="C14" s="461"/>
      <c r="D14" s="465"/>
      <c r="E14" s="461"/>
    </row>
    <row r="15" spans="1:253" ht="23.1" customHeight="1">
      <c r="A15" s="373"/>
      <c r="B15" s="373" t="s">
        <v>348</v>
      </c>
      <c r="C15" s="460">
        <v>133.19999999999999</v>
      </c>
      <c r="D15" s="464">
        <v>127.7</v>
      </c>
      <c r="E15" s="462">
        <f>+D15/C15*100</f>
        <v>95.870870870870888</v>
      </c>
    </row>
    <row r="16" spans="1:253" ht="23.1" customHeight="1">
      <c r="A16" s="373"/>
      <c r="B16" s="373" t="s">
        <v>347</v>
      </c>
      <c r="C16" s="460">
        <v>34.1</v>
      </c>
      <c r="D16" s="464">
        <v>31.7</v>
      </c>
      <c r="E16" s="462">
        <f>+D16/C16*100</f>
        <v>92.961876832844567</v>
      </c>
    </row>
    <row r="17" spans="1:5" ht="23.1" customHeight="1">
      <c r="A17" s="373"/>
      <c r="B17" s="373" t="s">
        <v>345</v>
      </c>
      <c r="C17" s="460">
        <v>35.5</v>
      </c>
      <c r="D17" s="464">
        <v>28</v>
      </c>
      <c r="E17" s="462">
        <f>+D17/C17*100</f>
        <v>78.873239436619713</v>
      </c>
    </row>
    <row r="18" spans="1:5" ht="23.1" customHeight="1">
      <c r="A18" s="373"/>
      <c r="B18" s="373" t="s">
        <v>346</v>
      </c>
      <c r="C18" s="460">
        <v>6.3</v>
      </c>
      <c r="D18" s="464">
        <v>5.8</v>
      </c>
      <c r="E18" s="462">
        <f>+D18/C18*100</f>
        <v>92.063492063492063</v>
      </c>
    </row>
    <row r="19" spans="1:5" ht="23.1" customHeight="1">
      <c r="A19" s="372" t="s">
        <v>385</v>
      </c>
      <c r="B19" s="371"/>
      <c r="C19" s="459">
        <v>153</v>
      </c>
      <c r="D19" s="463">
        <v>153.1</v>
      </c>
      <c r="E19" s="461">
        <f>+D19/C19*100</f>
        <v>100.06535947712419</v>
      </c>
    </row>
    <row r="20" spans="1:5">
      <c r="A20" s="368"/>
      <c r="B20" s="368"/>
      <c r="C20" s="369"/>
      <c r="D20" s="369"/>
      <c r="E20" s="370"/>
    </row>
    <row r="21" spans="1:5">
      <c r="A21" s="368"/>
      <c r="B21" s="368"/>
      <c r="C21" s="369"/>
      <c r="D21" s="369"/>
      <c r="E21" s="369"/>
    </row>
    <row r="22" spans="1:5">
      <c r="A22" s="368"/>
      <c r="B22" s="368"/>
      <c r="C22" s="369"/>
      <c r="D22" s="369"/>
      <c r="E22" s="369"/>
    </row>
    <row r="23" spans="1:5">
      <c r="A23" s="368"/>
      <c r="B23" s="368"/>
      <c r="C23" s="369"/>
      <c r="D23" s="369"/>
      <c r="E23" s="369"/>
    </row>
    <row r="24" spans="1:5">
      <c r="A24" s="368"/>
      <c r="B24" s="368"/>
      <c r="C24" s="369"/>
      <c r="D24" s="369"/>
      <c r="E24" s="369"/>
    </row>
    <row r="25" spans="1:5">
      <c r="A25" s="368"/>
      <c r="B25" s="368"/>
      <c r="C25" s="367"/>
      <c r="D25" s="367"/>
      <c r="E25" s="367"/>
    </row>
    <row r="26" spans="1:5">
      <c r="A26" s="368"/>
      <c r="B26" s="368"/>
      <c r="C26" s="367"/>
      <c r="D26" s="367"/>
      <c r="E26" s="367"/>
    </row>
    <row r="27" spans="1:5">
      <c r="A27" s="368"/>
      <c r="B27" s="368"/>
      <c r="C27" s="368"/>
      <c r="D27" s="368"/>
      <c r="E27" s="367"/>
    </row>
    <row r="28" spans="1:5">
      <c r="A28" s="368"/>
      <c r="B28" s="368"/>
      <c r="C28" s="368"/>
      <c r="D28" s="368"/>
      <c r="E28" s="367"/>
    </row>
    <row r="29" spans="1:5">
      <c r="E29" s="366"/>
    </row>
    <row r="30" spans="1:5">
      <c r="E30" s="366"/>
    </row>
  </sheetData>
  <pageMargins left="0.75" right="0.5" top="0.75" bottom="0.75" header="0.3" footer="0.5"/>
  <pageSetup paperSize="9" firstPageNumber="16" orientation="portrait" useFirstPageNumber="1" r:id="rId1"/>
  <headerFooter alignWithMargins="0">
    <oddHeader>&amp;C&amp;".VnArial,Regular"&amp;11&amp;P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Q73"/>
  <sheetViews>
    <sheetView workbookViewId="0">
      <selection activeCell="E16" sqref="E16"/>
    </sheetView>
  </sheetViews>
  <sheetFormatPr defaultColWidth="8" defaultRowHeight="15"/>
  <cols>
    <col min="1" max="1" width="1.6640625" style="284" customWidth="1"/>
    <col min="2" max="2" width="21.77734375" style="285" customWidth="1"/>
    <col min="3" max="4" width="5.21875" style="284" customWidth="1"/>
    <col min="5" max="5" width="1.109375" style="284" customWidth="1"/>
    <col min="6" max="7" width="5.21875" style="284" customWidth="1"/>
    <col min="8" max="8" width="1.109375" style="284" customWidth="1"/>
    <col min="9" max="9" width="5.21875" style="284" customWidth="1"/>
    <col min="10" max="10" width="5.6640625" style="284" customWidth="1"/>
    <col min="11" max="11" width="1.109375" style="284" customWidth="1"/>
    <col min="12" max="13" width="6" style="284" customWidth="1"/>
    <col min="14" max="17" width="0" style="284" hidden="1" customWidth="1"/>
    <col min="18" max="16384" width="8" style="284"/>
  </cols>
  <sheetData>
    <row r="1" spans="1:17" s="242" customFormat="1" ht="20.100000000000001" customHeight="1">
      <c r="A1" s="283" t="s">
        <v>297</v>
      </c>
      <c r="B1" s="283"/>
      <c r="C1" s="283"/>
      <c r="D1" s="283"/>
      <c r="E1" s="283"/>
      <c r="F1" s="282"/>
      <c r="G1" s="282"/>
      <c r="H1" s="282"/>
      <c r="I1" s="282"/>
      <c r="J1" s="282"/>
      <c r="K1" s="282"/>
      <c r="L1" s="282"/>
      <c r="M1" s="282"/>
    </row>
    <row r="2" spans="1:17" s="242" customFormat="1" ht="15.95" customHeight="1">
      <c r="A2" s="281"/>
      <c r="B2" s="281"/>
      <c r="C2" s="281"/>
      <c r="D2" s="281"/>
      <c r="E2" s="281"/>
      <c r="F2" s="280"/>
      <c r="G2" s="280"/>
      <c r="H2" s="280"/>
      <c r="I2" s="280"/>
      <c r="J2" s="280"/>
      <c r="K2" s="280"/>
      <c r="L2" s="280"/>
      <c r="M2" s="280"/>
    </row>
    <row r="3" spans="1:17" s="270" customFormat="1" ht="15.95" customHeight="1">
      <c r="A3" s="278"/>
      <c r="B3" s="279"/>
      <c r="C3" s="278"/>
      <c r="D3" s="278"/>
      <c r="E3" s="278"/>
      <c r="F3" s="278"/>
      <c r="G3" s="278"/>
      <c r="H3" s="318"/>
      <c r="I3" s="318"/>
      <c r="J3" s="318"/>
      <c r="K3" s="318"/>
      <c r="L3" s="318"/>
      <c r="M3" s="317" t="s">
        <v>266</v>
      </c>
    </row>
    <row r="4" spans="1:17" s="270" customFormat="1" ht="15" customHeight="1">
      <c r="A4" s="274"/>
      <c r="B4" s="273"/>
      <c r="C4" s="474" t="s">
        <v>265</v>
      </c>
      <c r="D4" s="474"/>
      <c r="E4" s="272"/>
      <c r="F4" s="474" t="s">
        <v>264</v>
      </c>
      <c r="G4" s="474"/>
      <c r="H4" s="272"/>
      <c r="I4" s="474" t="s">
        <v>263</v>
      </c>
      <c r="J4" s="474"/>
      <c r="K4" s="272"/>
      <c r="L4" s="476" t="s">
        <v>203</v>
      </c>
      <c r="M4" s="476"/>
    </row>
    <row r="5" spans="1:17" s="270" customFormat="1" ht="24" customHeight="1">
      <c r="A5" s="478" t="s">
        <v>196</v>
      </c>
      <c r="B5" s="478"/>
      <c r="C5" s="475"/>
      <c r="D5" s="475"/>
      <c r="E5" s="271"/>
      <c r="F5" s="475"/>
      <c r="G5" s="475"/>
      <c r="H5" s="271"/>
      <c r="I5" s="475"/>
      <c r="J5" s="475"/>
      <c r="K5" s="271"/>
      <c r="L5" s="477"/>
      <c r="M5" s="477"/>
    </row>
    <row r="6" spans="1:17" s="264" customFormat="1" ht="15" customHeight="1">
      <c r="A6" s="269"/>
      <c r="B6" s="268"/>
      <c r="C6" s="266" t="s">
        <v>262</v>
      </c>
      <c r="D6" s="266" t="s">
        <v>261</v>
      </c>
      <c r="E6" s="266"/>
      <c r="F6" s="267" t="s">
        <v>262</v>
      </c>
      <c r="G6" s="266" t="s">
        <v>261</v>
      </c>
      <c r="H6" s="266"/>
      <c r="I6" s="267" t="s">
        <v>262</v>
      </c>
      <c r="J6" s="266" t="s">
        <v>261</v>
      </c>
      <c r="K6" s="266"/>
      <c r="L6" s="265" t="s">
        <v>262</v>
      </c>
      <c r="M6" s="265" t="s">
        <v>261</v>
      </c>
      <c r="O6" s="264" t="s">
        <v>260</v>
      </c>
    </row>
    <row r="7" spans="1:17" ht="12.75" customHeight="1">
      <c r="A7" s="253"/>
      <c r="B7" s="316"/>
      <c r="C7" s="253"/>
      <c r="D7" s="247"/>
      <c r="E7" s="247"/>
      <c r="F7" s="253"/>
      <c r="G7" s="253"/>
      <c r="H7" s="253"/>
      <c r="I7" s="253"/>
      <c r="J7" s="253"/>
      <c r="K7" s="253"/>
      <c r="L7" s="253"/>
      <c r="M7" s="253"/>
    </row>
    <row r="8" spans="1:17" s="315" customFormat="1" ht="17.100000000000001" customHeight="1">
      <c r="A8" s="480" t="s">
        <v>259</v>
      </c>
      <c r="B8" s="480"/>
      <c r="C8" s="297"/>
      <c r="D8" s="309">
        <v>13814</v>
      </c>
      <c r="E8" s="314"/>
      <c r="F8" s="314"/>
      <c r="G8" s="312">
        <v>14500</v>
      </c>
      <c r="H8" s="312"/>
      <c r="I8" s="314"/>
      <c r="J8" s="312">
        <v>152489</v>
      </c>
      <c r="K8" s="312"/>
      <c r="L8" s="296"/>
      <c r="M8" s="313">
        <v>113.7</v>
      </c>
      <c r="N8" s="314"/>
      <c r="O8" s="312">
        <v>14500</v>
      </c>
      <c r="P8" s="301">
        <f t="shared" ref="P8:P43" si="0">D8-O8</f>
        <v>-686</v>
      </c>
      <c r="Q8" s="311">
        <f>G8/D8*100-100</f>
        <v>4.9659765455335219</v>
      </c>
    </row>
    <row r="9" spans="1:17" s="310" customFormat="1" ht="17.100000000000001" customHeight="1">
      <c r="A9" s="253"/>
      <c r="B9" s="261" t="s">
        <v>258</v>
      </c>
      <c r="C9" s="297"/>
      <c r="D9" s="309">
        <v>5587</v>
      </c>
      <c r="E9" s="314"/>
      <c r="F9" s="313"/>
      <c r="G9" s="312">
        <v>5900</v>
      </c>
      <c r="H9" s="312"/>
      <c r="I9" s="314"/>
      <c r="J9" s="312">
        <v>62340</v>
      </c>
      <c r="K9" s="312"/>
      <c r="L9" s="296"/>
      <c r="M9" s="313">
        <v>108</v>
      </c>
      <c r="N9" s="313"/>
      <c r="O9" s="312">
        <v>5800</v>
      </c>
      <c r="P9" s="301">
        <f t="shared" si="0"/>
        <v>-213</v>
      </c>
      <c r="Q9" s="311">
        <f>G9/D9*100-100</f>
        <v>5.6022910327546072</v>
      </c>
    </row>
    <row r="10" spans="1:17" s="310" customFormat="1" ht="17.100000000000001" customHeight="1">
      <c r="A10" s="253"/>
      <c r="B10" s="261" t="s">
        <v>257</v>
      </c>
      <c r="C10" s="297"/>
      <c r="D10" s="309">
        <f>D8-D9</f>
        <v>8227</v>
      </c>
      <c r="E10" s="314"/>
      <c r="F10" s="313"/>
      <c r="G10" s="312">
        <f>G8-G9</f>
        <v>8600</v>
      </c>
      <c r="H10" s="312"/>
      <c r="I10" s="314"/>
      <c r="J10" s="312">
        <f>J8-J9</f>
        <v>90149</v>
      </c>
      <c r="K10" s="312"/>
      <c r="L10" s="296"/>
      <c r="M10" s="313">
        <v>118.1</v>
      </c>
      <c r="N10" s="313"/>
      <c r="O10" s="312">
        <f>O8-O9</f>
        <v>8700</v>
      </c>
      <c r="P10" s="301">
        <f t="shared" si="0"/>
        <v>-473</v>
      </c>
      <c r="Q10" s="311">
        <f>G10/D10*100-100</f>
        <v>4.5338519508933928</v>
      </c>
    </row>
    <row r="11" spans="1:17" ht="17.100000000000001" customHeight="1">
      <c r="A11" s="473" t="s">
        <v>254</v>
      </c>
      <c r="B11" s="473"/>
      <c r="C11" s="306"/>
      <c r="D11" s="306"/>
      <c r="E11" s="309"/>
      <c r="F11" s="297"/>
      <c r="G11" s="297"/>
      <c r="H11" s="297"/>
      <c r="I11" s="297"/>
      <c r="J11" s="297"/>
      <c r="K11" s="297"/>
      <c r="L11" s="296"/>
      <c r="M11" s="296"/>
      <c r="N11" s="297"/>
      <c r="O11" s="297"/>
      <c r="P11" s="301">
        <f t="shared" si="0"/>
        <v>0</v>
      </c>
    </row>
    <row r="12" spans="1:17" ht="17.100000000000001" customHeight="1">
      <c r="A12" s="304"/>
      <c r="B12" s="248" t="s">
        <v>296</v>
      </c>
      <c r="C12" s="306"/>
      <c r="D12" s="306">
        <v>77.144430999999997</v>
      </c>
      <c r="E12" s="303"/>
      <c r="F12" s="298"/>
      <c r="G12" s="298">
        <v>65</v>
      </c>
      <c r="H12" s="298"/>
      <c r="I12" s="298"/>
      <c r="J12" s="297">
        <v>972.491986</v>
      </c>
      <c r="K12" s="297"/>
      <c r="L12" s="296"/>
      <c r="M12" s="295">
        <v>101.60239136200673</v>
      </c>
      <c r="N12" s="298"/>
      <c r="O12" s="298">
        <v>110</v>
      </c>
      <c r="P12" s="307">
        <f t="shared" si="0"/>
        <v>-32.855569000000003</v>
      </c>
    </row>
    <row r="13" spans="1:17" ht="17.100000000000001" customHeight="1">
      <c r="A13" s="304"/>
      <c r="B13" s="250" t="s">
        <v>295</v>
      </c>
      <c r="C13" s="306"/>
      <c r="D13" s="306">
        <v>73.58972</v>
      </c>
      <c r="E13" s="303"/>
      <c r="F13" s="298"/>
      <c r="G13" s="298">
        <v>60</v>
      </c>
      <c r="H13" s="298"/>
      <c r="I13" s="298"/>
      <c r="J13" s="297">
        <v>832.73167899999999</v>
      </c>
      <c r="K13" s="297"/>
      <c r="L13" s="296"/>
      <c r="M13" s="295">
        <v>82.587639535283557</v>
      </c>
      <c r="N13" s="298"/>
      <c r="O13" s="298">
        <v>80</v>
      </c>
      <c r="P13" s="301">
        <f t="shared" si="0"/>
        <v>-6.4102800000000002</v>
      </c>
    </row>
    <row r="14" spans="1:17" ht="17.100000000000001" customHeight="1">
      <c r="A14" s="304"/>
      <c r="B14" s="248" t="s">
        <v>252</v>
      </c>
      <c r="C14" s="306"/>
      <c r="D14" s="306">
        <v>54.518372999999997</v>
      </c>
      <c r="E14" s="308"/>
      <c r="F14" s="298"/>
      <c r="G14" s="298">
        <v>60</v>
      </c>
      <c r="H14" s="298"/>
      <c r="I14" s="298"/>
      <c r="J14" s="297">
        <v>571.13032599999997</v>
      </c>
      <c r="K14" s="297"/>
      <c r="L14" s="296"/>
      <c r="M14" s="295">
        <v>118.84998989995204</v>
      </c>
      <c r="N14" s="298"/>
      <c r="O14" s="298">
        <v>70</v>
      </c>
      <c r="P14" s="301">
        <f t="shared" si="0"/>
        <v>-15.481627000000003</v>
      </c>
    </row>
    <row r="15" spans="1:17" ht="17.100000000000001" customHeight="1">
      <c r="A15" s="304"/>
      <c r="B15" s="250" t="s">
        <v>294</v>
      </c>
      <c r="C15" s="246">
        <v>140.20099999999999</v>
      </c>
      <c r="D15" s="246">
        <v>35.743099000000001</v>
      </c>
      <c r="E15" s="303"/>
      <c r="F15" s="298">
        <v>250</v>
      </c>
      <c r="G15" s="298">
        <v>57.382244008714601</v>
      </c>
      <c r="H15" s="298"/>
      <c r="I15" s="298">
        <v>2284.9610000000002</v>
      </c>
      <c r="J15" s="297">
        <v>590.50298000871453</v>
      </c>
      <c r="K15" s="297"/>
      <c r="L15" s="296">
        <v>121.92740366503489</v>
      </c>
      <c r="M15" s="295">
        <v>100.19777362802587</v>
      </c>
      <c r="N15" s="298">
        <v>250</v>
      </c>
      <c r="O15" s="298">
        <v>64.781846998255531</v>
      </c>
      <c r="P15" s="301">
        <f t="shared" si="0"/>
        <v>-29.038747998255531</v>
      </c>
    </row>
    <row r="16" spans="1:17" ht="17.100000000000001" customHeight="1">
      <c r="A16" s="304"/>
      <c r="B16" s="250" t="s">
        <v>293</v>
      </c>
      <c r="C16" s="306"/>
      <c r="D16" s="306">
        <v>50.151831999999999</v>
      </c>
      <c r="E16" s="246"/>
      <c r="F16" s="246"/>
      <c r="G16" s="246">
        <v>75</v>
      </c>
      <c r="H16" s="246"/>
      <c r="I16" s="246"/>
      <c r="J16" s="246">
        <v>613.22342000000003</v>
      </c>
      <c r="K16" s="253"/>
      <c r="L16" s="296"/>
      <c r="M16" s="295">
        <v>89.648835531539603</v>
      </c>
      <c r="N16" s="246"/>
      <c r="O16" s="246">
        <v>65</v>
      </c>
      <c r="P16" s="301">
        <f t="shared" si="0"/>
        <v>-14.848168000000001</v>
      </c>
    </row>
    <row r="17" spans="1:16" ht="17.100000000000001" customHeight="1">
      <c r="A17" s="304"/>
      <c r="B17" s="250" t="s">
        <v>292</v>
      </c>
      <c r="C17" s="306"/>
      <c r="D17" s="306">
        <v>267.76030100000003</v>
      </c>
      <c r="E17" s="303"/>
      <c r="F17" s="298"/>
      <c r="G17" s="298">
        <v>260</v>
      </c>
      <c r="H17" s="298"/>
      <c r="I17" s="298"/>
      <c r="J17" s="297">
        <v>3081.8983579999999</v>
      </c>
      <c r="K17" s="297"/>
      <c r="L17" s="296"/>
      <c r="M17" s="295">
        <v>103.40301690814628</v>
      </c>
      <c r="N17" s="298"/>
      <c r="O17" s="298">
        <v>320</v>
      </c>
      <c r="P17" s="307">
        <f t="shared" si="0"/>
        <v>-52.239698999999973</v>
      </c>
    </row>
    <row r="18" spans="1:16" ht="17.100000000000001" customHeight="1">
      <c r="A18" s="304"/>
      <c r="B18" s="250" t="s">
        <v>291</v>
      </c>
      <c r="C18" s="306">
        <v>991.03200000000004</v>
      </c>
      <c r="D18" s="306">
        <v>483.41328099999998</v>
      </c>
      <c r="E18" s="303"/>
      <c r="F18" s="298">
        <v>700</v>
      </c>
      <c r="G18" s="298">
        <v>360</v>
      </c>
      <c r="H18" s="298"/>
      <c r="I18" s="298">
        <v>8780.73</v>
      </c>
      <c r="J18" s="297">
        <v>4827.9605869999996</v>
      </c>
      <c r="K18" s="297"/>
      <c r="L18" s="296">
        <v>113.14593645927762</v>
      </c>
      <c r="M18" s="295">
        <v>68.052813254949825</v>
      </c>
      <c r="N18" s="298">
        <v>750</v>
      </c>
      <c r="O18" s="298">
        <v>350</v>
      </c>
      <c r="P18" s="301">
        <f t="shared" si="0"/>
        <v>133.41328099999998</v>
      </c>
    </row>
    <row r="19" spans="1:16" ht="17.100000000000001" customHeight="1">
      <c r="A19" s="304"/>
      <c r="B19" s="248" t="s">
        <v>290</v>
      </c>
      <c r="C19" s="306">
        <v>116.96299999999999</v>
      </c>
      <c r="D19" s="306">
        <v>51.705672</v>
      </c>
      <c r="E19" s="303"/>
      <c r="F19" s="298">
        <v>130</v>
      </c>
      <c r="G19" s="298">
        <v>62.094431363738494</v>
      </c>
      <c r="H19" s="298"/>
      <c r="I19" s="298">
        <v>1024.1019999999999</v>
      </c>
      <c r="J19" s="297">
        <v>504.0367563637385</v>
      </c>
      <c r="K19" s="297"/>
      <c r="L19" s="296">
        <v>120.32814352401797</v>
      </c>
      <c r="M19" s="295">
        <v>68.4682602986924</v>
      </c>
      <c r="N19" s="298">
        <v>120</v>
      </c>
      <c r="O19" s="298">
        <v>50</v>
      </c>
      <c r="P19" s="301">
        <f t="shared" si="0"/>
        <v>1.7056719999999999</v>
      </c>
    </row>
    <row r="20" spans="1:16" ht="17.100000000000001" customHeight="1">
      <c r="A20" s="304"/>
      <c r="B20" s="248" t="s">
        <v>289</v>
      </c>
      <c r="C20" s="306"/>
      <c r="D20" s="306">
        <v>73.469733000000005</v>
      </c>
      <c r="E20" s="303"/>
      <c r="F20" s="298"/>
      <c r="G20" s="298">
        <v>75</v>
      </c>
      <c r="H20" s="298"/>
      <c r="I20" s="298"/>
      <c r="J20" s="297">
        <v>933.94264599999997</v>
      </c>
      <c r="K20" s="297"/>
      <c r="L20" s="296"/>
      <c r="M20" s="295">
        <v>100.46515577414215</v>
      </c>
      <c r="N20" s="298"/>
      <c r="O20" s="298">
        <v>85</v>
      </c>
      <c r="P20" s="301">
        <f t="shared" si="0"/>
        <v>-11.530266999999995</v>
      </c>
    </row>
    <row r="21" spans="1:16" ht="17.100000000000001" customHeight="1">
      <c r="A21" s="304"/>
      <c r="B21" s="250" t="s">
        <v>242</v>
      </c>
      <c r="C21" s="306"/>
      <c r="D21" s="306">
        <v>237.62112099999999</v>
      </c>
      <c r="E21" s="303"/>
      <c r="F21" s="298"/>
      <c r="G21" s="298">
        <v>260</v>
      </c>
      <c r="H21" s="298"/>
      <c r="I21" s="298"/>
      <c r="J21" s="297">
        <v>2870.4669730000001</v>
      </c>
      <c r="K21" s="297"/>
      <c r="L21" s="296"/>
      <c r="M21" s="295">
        <v>94.83616486554844</v>
      </c>
      <c r="N21" s="298"/>
      <c r="O21" s="298">
        <v>260</v>
      </c>
      <c r="P21" s="301">
        <f t="shared" si="0"/>
        <v>-22.378879000000012</v>
      </c>
    </row>
    <row r="22" spans="1:16" ht="17.100000000000001" customHeight="1">
      <c r="A22" s="304"/>
      <c r="B22" s="250" t="s">
        <v>288</v>
      </c>
      <c r="C22" s="306"/>
      <c r="D22" s="306">
        <v>296.68403499999999</v>
      </c>
      <c r="E22" s="303"/>
      <c r="F22" s="298"/>
      <c r="G22" s="298">
        <v>300</v>
      </c>
      <c r="H22" s="298"/>
      <c r="I22" s="298"/>
      <c r="J22" s="297">
        <v>3119.7535979999998</v>
      </c>
      <c r="K22" s="297"/>
      <c r="L22" s="296"/>
      <c r="M22" s="295">
        <v>106.60099461608243</v>
      </c>
      <c r="N22" s="298"/>
      <c r="O22" s="298">
        <v>320</v>
      </c>
      <c r="P22" s="301">
        <f t="shared" si="0"/>
        <v>-23.315965000000006</v>
      </c>
    </row>
    <row r="23" spans="1:16" ht="17.100000000000001" customHeight="1">
      <c r="A23" s="304"/>
      <c r="B23" s="250" t="s">
        <v>287</v>
      </c>
      <c r="C23" s="306"/>
      <c r="D23" s="306">
        <v>211.83753400000001</v>
      </c>
      <c r="E23" s="303"/>
      <c r="F23" s="298"/>
      <c r="G23" s="298">
        <v>230</v>
      </c>
      <c r="H23" s="298"/>
      <c r="I23" s="298"/>
      <c r="J23" s="297">
        <v>2086.4881569999998</v>
      </c>
      <c r="K23" s="297"/>
      <c r="L23" s="296"/>
      <c r="M23" s="295">
        <v>114.51788160053771</v>
      </c>
      <c r="N23" s="298"/>
      <c r="O23" s="298">
        <v>200</v>
      </c>
      <c r="P23" s="301">
        <f t="shared" si="0"/>
        <v>11.837534000000005</v>
      </c>
    </row>
    <row r="24" spans="1:16" ht="17.100000000000001" customHeight="1">
      <c r="A24" s="304"/>
      <c r="B24" s="250" t="s">
        <v>286</v>
      </c>
      <c r="C24" s="306">
        <v>477.72500000000002</v>
      </c>
      <c r="D24" s="306">
        <v>150.40976800000001</v>
      </c>
      <c r="E24" s="303"/>
      <c r="F24" s="298">
        <v>400</v>
      </c>
      <c r="G24" s="298">
        <v>127.31528263573637</v>
      </c>
      <c r="H24" s="298"/>
      <c r="I24" s="298">
        <v>4049.895</v>
      </c>
      <c r="J24" s="297">
        <v>1282.1499956357363</v>
      </c>
      <c r="K24" s="297"/>
      <c r="L24" s="296">
        <v>114.43012602332851</v>
      </c>
      <c r="M24" s="295">
        <v>110.37253816884819</v>
      </c>
      <c r="N24" s="298">
        <v>400</v>
      </c>
      <c r="O24" s="298">
        <v>122.33388419158882</v>
      </c>
      <c r="P24" s="301">
        <f t="shared" si="0"/>
        <v>28.075883808411191</v>
      </c>
    </row>
    <row r="25" spans="1:16" ht="17.100000000000001" customHeight="1">
      <c r="A25" s="304"/>
      <c r="B25" s="250" t="s">
        <v>285</v>
      </c>
      <c r="C25" s="306"/>
      <c r="D25" s="306">
        <v>49.996422000000003</v>
      </c>
      <c r="E25" s="303"/>
      <c r="F25" s="298"/>
      <c r="G25" s="298">
        <v>75</v>
      </c>
      <c r="H25" s="298"/>
      <c r="I25" s="298"/>
      <c r="J25" s="297">
        <v>671.68945299999996</v>
      </c>
      <c r="K25" s="297"/>
      <c r="L25" s="296"/>
      <c r="M25" s="295">
        <v>97.9299655239994</v>
      </c>
      <c r="N25" s="298"/>
      <c r="O25" s="298">
        <v>55</v>
      </c>
      <c r="P25" s="301">
        <f t="shared" si="0"/>
        <v>-5.0035779999999974</v>
      </c>
    </row>
    <row r="26" spans="1:16" ht="17.100000000000001" customHeight="1">
      <c r="A26" s="304"/>
      <c r="B26" s="250" t="s">
        <v>284</v>
      </c>
      <c r="C26" s="306">
        <v>378.80599999999998</v>
      </c>
      <c r="D26" s="306">
        <v>538.16326200000003</v>
      </c>
      <c r="E26" s="303"/>
      <c r="F26" s="298">
        <v>380</v>
      </c>
      <c r="G26" s="298">
        <v>529.44030166832533</v>
      </c>
      <c r="H26" s="298"/>
      <c r="I26" s="298">
        <v>3538.4839999999999</v>
      </c>
      <c r="J26" s="297">
        <v>5414.9033036683259</v>
      </c>
      <c r="K26" s="297"/>
      <c r="L26" s="296">
        <v>112.71828615188193</v>
      </c>
      <c r="M26" s="295">
        <v>93.87059959883068</v>
      </c>
      <c r="N26" s="298">
        <v>400</v>
      </c>
      <c r="O26" s="298">
        <v>573.6327308938661</v>
      </c>
      <c r="P26" s="307">
        <f t="shared" si="0"/>
        <v>-35.469468893866065</v>
      </c>
    </row>
    <row r="27" spans="1:16" ht="17.100000000000001" customHeight="1">
      <c r="A27" s="304"/>
      <c r="B27" s="248" t="s">
        <v>283</v>
      </c>
      <c r="C27" s="306"/>
      <c r="D27" s="306">
        <v>329.81043499999998</v>
      </c>
      <c r="E27" s="303"/>
      <c r="F27" s="298"/>
      <c r="G27" s="298">
        <v>330</v>
      </c>
      <c r="H27" s="298"/>
      <c r="I27" s="298"/>
      <c r="J27" s="297">
        <v>3442.4018150000002</v>
      </c>
      <c r="K27" s="297"/>
      <c r="L27" s="296"/>
      <c r="M27" s="295">
        <v>119.82996304992615</v>
      </c>
      <c r="N27" s="298"/>
      <c r="O27" s="298">
        <v>360</v>
      </c>
      <c r="P27" s="307">
        <f t="shared" si="0"/>
        <v>-30.189565000000016</v>
      </c>
    </row>
    <row r="28" spans="1:16" ht="17.100000000000001" customHeight="1">
      <c r="A28" s="304"/>
      <c r="B28" s="250" t="s">
        <v>239</v>
      </c>
      <c r="C28" s="306">
        <v>32.935000000000002</v>
      </c>
      <c r="D28" s="306">
        <v>51.566614999999999</v>
      </c>
      <c r="E28" s="303"/>
      <c r="F28" s="298">
        <v>29.6037</v>
      </c>
      <c r="G28" s="298">
        <v>46.501700700000008</v>
      </c>
      <c r="H28" s="298"/>
      <c r="I28" s="298">
        <v>346.28870000000001</v>
      </c>
      <c r="J28" s="297">
        <v>586.54432370000006</v>
      </c>
      <c r="K28" s="297"/>
      <c r="L28" s="296">
        <v>117.61005712577861</v>
      </c>
      <c r="M28" s="295">
        <v>99.486376271126957</v>
      </c>
      <c r="N28" s="298">
        <v>35</v>
      </c>
      <c r="O28" s="298">
        <v>54.767138513924351</v>
      </c>
      <c r="P28" s="301">
        <f t="shared" si="0"/>
        <v>-3.2005235139243524</v>
      </c>
    </row>
    <row r="29" spans="1:16" ht="17.100000000000001" customHeight="1">
      <c r="A29" s="304"/>
      <c r="B29" s="250" t="s">
        <v>236</v>
      </c>
      <c r="C29" s="306"/>
      <c r="D29" s="299">
        <v>148.74144200000001</v>
      </c>
      <c r="E29" s="303"/>
      <c r="F29" s="298"/>
      <c r="G29" s="298">
        <v>180</v>
      </c>
      <c r="H29" s="298"/>
      <c r="I29" s="298"/>
      <c r="J29" s="297">
        <v>1951.292813</v>
      </c>
      <c r="K29" s="297"/>
      <c r="L29" s="296"/>
      <c r="M29" s="295">
        <v>95.103875100839758</v>
      </c>
      <c r="N29" s="298"/>
      <c r="O29" s="298">
        <v>185</v>
      </c>
      <c r="P29" s="307">
        <f t="shared" si="0"/>
        <v>-36.258557999999994</v>
      </c>
    </row>
    <row r="30" spans="1:16" ht="17.100000000000001" customHeight="1">
      <c r="A30" s="304"/>
      <c r="B30" s="250" t="s">
        <v>282</v>
      </c>
      <c r="C30" s="306">
        <v>148.90600000000001</v>
      </c>
      <c r="D30" s="299">
        <v>119.285979</v>
      </c>
      <c r="E30" s="303"/>
      <c r="F30" s="298">
        <v>150</v>
      </c>
      <c r="G30" s="298">
        <v>117.22135457829965</v>
      </c>
      <c r="H30" s="298"/>
      <c r="I30" s="298">
        <v>1557.7329999999999</v>
      </c>
      <c r="J30" s="297">
        <v>1281.4439735782996</v>
      </c>
      <c r="K30" s="297"/>
      <c r="L30" s="296">
        <v>104.07895053331231</v>
      </c>
      <c r="M30" s="295">
        <v>98.841633820290681</v>
      </c>
      <c r="N30" s="298">
        <v>150</v>
      </c>
      <c r="O30" s="298">
        <v>118.45209480587762</v>
      </c>
      <c r="P30" s="301">
        <f t="shared" si="0"/>
        <v>0.83388419412237624</v>
      </c>
    </row>
    <row r="31" spans="1:16" ht="17.100000000000001" customHeight="1">
      <c r="A31" s="304"/>
      <c r="B31" s="250" t="s">
        <v>281</v>
      </c>
      <c r="C31" s="306">
        <v>71.882999999999996</v>
      </c>
      <c r="D31" s="299">
        <v>114.142523</v>
      </c>
      <c r="E31" s="303"/>
      <c r="F31" s="298">
        <v>75</v>
      </c>
      <c r="G31" s="298">
        <v>118.61004934112457</v>
      </c>
      <c r="H31" s="298"/>
      <c r="I31" s="298">
        <v>958.69899999999996</v>
      </c>
      <c r="J31" s="297">
        <v>1538.0974723411246</v>
      </c>
      <c r="K31" s="297"/>
      <c r="L31" s="296">
        <v>138.94349499704344</v>
      </c>
      <c r="M31" s="295">
        <v>115.00821821777321</v>
      </c>
      <c r="N31" s="298">
        <v>90</v>
      </c>
      <c r="O31" s="298">
        <v>146.03212417695747</v>
      </c>
      <c r="P31" s="307">
        <f t="shared" si="0"/>
        <v>-31.88960117695747</v>
      </c>
    </row>
    <row r="32" spans="1:16" ht="17.100000000000001" customHeight="1">
      <c r="A32" s="304"/>
      <c r="B32" s="250" t="s">
        <v>280</v>
      </c>
      <c r="C32" s="306">
        <v>67.873999999999995</v>
      </c>
      <c r="D32" s="299">
        <v>127.541967</v>
      </c>
      <c r="E32" s="303"/>
      <c r="F32" s="298">
        <v>70</v>
      </c>
      <c r="G32" s="298">
        <v>122.66208018459761</v>
      </c>
      <c r="H32" s="298"/>
      <c r="I32" s="298">
        <v>719.62300000000005</v>
      </c>
      <c r="J32" s="297">
        <v>1387.1364181845977</v>
      </c>
      <c r="K32" s="297"/>
      <c r="L32" s="296">
        <v>106.83699268525515</v>
      </c>
      <c r="M32" s="295">
        <v>97.4570713089295</v>
      </c>
      <c r="N32" s="298">
        <v>70</v>
      </c>
      <c r="O32" s="298">
        <v>126.24532752992384</v>
      </c>
      <c r="P32" s="301">
        <f t="shared" si="0"/>
        <v>1.2966394700761583</v>
      </c>
    </row>
    <row r="33" spans="1:16" ht="17.100000000000001" customHeight="1">
      <c r="A33" s="304"/>
      <c r="B33" s="250" t="s">
        <v>279</v>
      </c>
      <c r="C33" s="306"/>
      <c r="D33" s="299">
        <v>908.22142299999996</v>
      </c>
      <c r="E33" s="303"/>
      <c r="F33" s="298"/>
      <c r="G33" s="298">
        <v>920</v>
      </c>
      <c r="H33" s="298"/>
      <c r="I33" s="298"/>
      <c r="J33" s="297">
        <v>9314.826599</v>
      </c>
      <c r="K33" s="297"/>
      <c r="L33" s="296"/>
      <c r="M33" s="295">
        <v>108.30881051122567</v>
      </c>
      <c r="N33" s="298"/>
      <c r="O33" s="298">
        <v>870</v>
      </c>
      <c r="P33" s="301">
        <f t="shared" si="0"/>
        <v>38.221422999999959</v>
      </c>
    </row>
    <row r="34" spans="1:16" ht="17.100000000000001" customHeight="1">
      <c r="A34" s="304"/>
      <c r="B34" s="250" t="s">
        <v>278</v>
      </c>
      <c r="C34" s="306"/>
      <c r="D34" s="299">
        <v>439.61539800000003</v>
      </c>
      <c r="E34" s="303"/>
      <c r="F34" s="298"/>
      <c r="G34" s="298">
        <v>420</v>
      </c>
      <c r="H34" s="298"/>
      <c r="I34" s="298"/>
      <c r="J34" s="297">
        <v>4636.1849599999996</v>
      </c>
      <c r="K34" s="297"/>
      <c r="L34" s="296"/>
      <c r="M34" s="295">
        <v>107.96078971462708</v>
      </c>
      <c r="N34" s="298"/>
      <c r="O34" s="298">
        <v>420</v>
      </c>
      <c r="P34" s="301">
        <f t="shared" si="0"/>
        <v>19.615398000000027</v>
      </c>
    </row>
    <row r="35" spans="1:16" ht="17.100000000000001" customHeight="1">
      <c r="A35" s="304"/>
      <c r="B35" s="248" t="s">
        <v>277</v>
      </c>
      <c r="C35" s="306">
        <v>1475.162</v>
      </c>
      <c r="D35" s="299">
        <v>576.56076299999995</v>
      </c>
      <c r="E35" s="303"/>
      <c r="F35" s="298">
        <v>1300</v>
      </c>
      <c r="G35" s="298">
        <v>560</v>
      </c>
      <c r="H35" s="298"/>
      <c r="I35" s="298">
        <v>13918.281000000001</v>
      </c>
      <c r="J35" s="297">
        <v>6835.6732419999998</v>
      </c>
      <c r="K35" s="297"/>
      <c r="L35" s="296">
        <v>133.65529480057984</v>
      </c>
      <c r="M35" s="295">
        <v>99.046338528295223</v>
      </c>
      <c r="N35" s="298">
        <v>1600</v>
      </c>
      <c r="O35" s="298">
        <v>600</v>
      </c>
      <c r="P35" s="301">
        <f t="shared" si="0"/>
        <v>-23.439237000000048</v>
      </c>
    </row>
    <row r="36" spans="1:16" ht="17.100000000000001" customHeight="1">
      <c r="A36" s="304"/>
      <c r="B36" s="250" t="s">
        <v>276</v>
      </c>
      <c r="C36" s="306">
        <v>146.059</v>
      </c>
      <c r="D36" s="299">
        <v>395.18912499999999</v>
      </c>
      <c r="E36" s="303"/>
      <c r="F36" s="298">
        <v>140</v>
      </c>
      <c r="G36" s="298">
        <v>377.62041168619305</v>
      </c>
      <c r="H36" s="298"/>
      <c r="I36" s="298">
        <v>1276.8389999999999</v>
      </c>
      <c r="J36" s="297">
        <v>3788.5662766861933</v>
      </c>
      <c r="K36" s="297"/>
      <c r="L36" s="296">
        <v>146.97258161057138</v>
      </c>
      <c r="M36" s="295">
        <v>121.9535006317864</v>
      </c>
      <c r="N36" s="298">
        <v>160</v>
      </c>
      <c r="O36" s="298">
        <v>435.07220617314664</v>
      </c>
      <c r="P36" s="307">
        <f t="shared" si="0"/>
        <v>-39.88308117314665</v>
      </c>
    </row>
    <row r="37" spans="1:16" ht="17.100000000000001" customHeight="1">
      <c r="A37" s="304"/>
      <c r="B37" s="250" t="s">
        <v>275</v>
      </c>
      <c r="C37" s="306"/>
      <c r="D37" s="299">
        <v>2015.5583919999999</v>
      </c>
      <c r="E37" s="303"/>
      <c r="F37" s="298"/>
      <c r="G37" s="298">
        <v>2250</v>
      </c>
      <c r="H37" s="298"/>
      <c r="I37" s="298"/>
      <c r="J37" s="297">
        <v>21596.902720999999</v>
      </c>
      <c r="K37" s="297"/>
      <c r="L37" s="296"/>
      <c r="M37" s="295">
        <v>127.66716884198649</v>
      </c>
      <c r="N37" s="298"/>
      <c r="O37" s="298">
        <v>2200</v>
      </c>
      <c r="P37" s="307">
        <f t="shared" si="0"/>
        <v>-184.44160800000009</v>
      </c>
    </row>
    <row r="38" spans="1:16" ht="17.100000000000001" customHeight="1">
      <c r="A38" s="304"/>
      <c r="B38" s="250" t="s">
        <v>274</v>
      </c>
      <c r="C38" s="306"/>
      <c r="D38" s="299">
        <v>978.08801200000005</v>
      </c>
      <c r="E38" s="303"/>
      <c r="F38" s="298"/>
      <c r="G38" s="298">
        <v>950</v>
      </c>
      <c r="H38" s="298"/>
      <c r="I38" s="298"/>
      <c r="J38" s="297">
        <v>10067.044511</v>
      </c>
      <c r="K38" s="297"/>
      <c r="L38" s="296"/>
      <c r="M38" s="295">
        <v>129.74036083420609</v>
      </c>
      <c r="N38" s="298"/>
      <c r="O38" s="298">
        <v>980</v>
      </c>
      <c r="P38" s="301">
        <f t="shared" si="0"/>
        <v>-1.9119879999999512</v>
      </c>
    </row>
    <row r="39" spans="1:16" ht="17.100000000000001" customHeight="1">
      <c r="A39" s="304"/>
      <c r="B39" s="290" t="s">
        <v>273</v>
      </c>
      <c r="C39" s="306"/>
      <c r="D39" s="299">
        <v>2161.371576</v>
      </c>
      <c r="E39" s="303"/>
      <c r="F39" s="298"/>
      <c r="G39" s="298">
        <v>2400</v>
      </c>
      <c r="H39" s="298"/>
      <c r="I39" s="298"/>
      <c r="J39" s="297">
        <v>25315.347151999998</v>
      </c>
      <c r="K39" s="297"/>
      <c r="L39" s="296"/>
      <c r="M39" s="295">
        <v>125.74822422574954</v>
      </c>
      <c r="N39" s="298"/>
      <c r="O39" s="298">
        <v>2300</v>
      </c>
      <c r="P39" s="307">
        <f t="shared" si="0"/>
        <v>-138.628424</v>
      </c>
    </row>
    <row r="40" spans="1:16" ht="17.100000000000001" customHeight="1">
      <c r="A40" s="304"/>
      <c r="B40" s="250" t="s">
        <v>272</v>
      </c>
      <c r="C40" s="306"/>
      <c r="D40" s="299">
        <v>480.12122499999998</v>
      </c>
      <c r="E40" s="303"/>
      <c r="F40" s="298"/>
      <c r="G40" s="298">
        <v>500</v>
      </c>
      <c r="H40" s="298"/>
      <c r="I40" s="298"/>
      <c r="J40" s="297">
        <v>5288.3760149999998</v>
      </c>
      <c r="K40" s="297"/>
      <c r="L40" s="296"/>
      <c r="M40" s="295">
        <v>160.03006953951743</v>
      </c>
      <c r="N40" s="298"/>
      <c r="O40" s="298">
        <v>463.35294791470085</v>
      </c>
      <c r="P40" s="301">
        <f t="shared" si="0"/>
        <v>16.768277085299133</v>
      </c>
    </row>
    <row r="41" spans="1:16" ht="17.100000000000001" customHeight="1">
      <c r="A41" s="304"/>
      <c r="B41" s="305" t="s">
        <v>271</v>
      </c>
      <c r="C41" s="294">
        <v>13.956</v>
      </c>
      <c r="D41" s="299">
        <v>229.88165000000001</v>
      </c>
      <c r="E41" s="303"/>
      <c r="F41" s="298">
        <v>14</v>
      </c>
      <c r="G41" s="298">
        <v>240</v>
      </c>
      <c r="H41" s="298"/>
      <c r="I41" s="298">
        <v>111.67400000000001</v>
      </c>
      <c r="J41" s="297">
        <v>2578.7228919999998</v>
      </c>
      <c r="K41" s="297"/>
      <c r="L41" s="296">
        <v>182.82037849518696</v>
      </c>
      <c r="M41" s="295">
        <v>191.00921821103213</v>
      </c>
      <c r="N41" s="298">
        <v>11</v>
      </c>
      <c r="O41" s="298">
        <v>203.35294791470085</v>
      </c>
      <c r="P41" s="301">
        <f t="shared" si="0"/>
        <v>26.528702085299159</v>
      </c>
    </row>
    <row r="42" spans="1:16" ht="17.100000000000001" customHeight="1">
      <c r="A42" s="304"/>
      <c r="B42" s="250" t="s">
        <v>270</v>
      </c>
      <c r="C42" s="299"/>
      <c r="D42" s="246">
        <v>29.741544999999999</v>
      </c>
      <c r="E42" s="303"/>
      <c r="F42" s="298"/>
      <c r="G42" s="298">
        <v>35.264701500000001</v>
      </c>
      <c r="H42" s="298"/>
      <c r="I42" s="298"/>
      <c r="J42" s="297">
        <v>323.63493249999999</v>
      </c>
      <c r="K42" s="297"/>
      <c r="L42" s="296"/>
      <c r="M42" s="295">
        <v>91.142031193586689</v>
      </c>
      <c r="N42" s="298"/>
      <c r="O42" s="298">
        <v>35</v>
      </c>
      <c r="P42" s="301">
        <f t="shared" si="0"/>
        <v>-5.2584550000000014</v>
      </c>
    </row>
    <row r="43" spans="1:16" ht="17.100000000000001" customHeight="1">
      <c r="A43" s="302"/>
      <c r="B43" s="302" t="s">
        <v>269</v>
      </c>
      <c r="D43" s="246">
        <v>255.98043899999999</v>
      </c>
      <c r="E43" s="298"/>
      <c r="F43" s="298"/>
      <c r="G43" s="298">
        <v>350</v>
      </c>
      <c r="H43" s="298"/>
      <c r="I43" s="298"/>
      <c r="J43" s="297">
        <v>2726.7291310000001</v>
      </c>
      <c r="K43" s="296"/>
      <c r="L43" s="296"/>
      <c r="M43" s="295">
        <v>405.21824199117179</v>
      </c>
      <c r="N43" s="298"/>
      <c r="O43" s="298">
        <v>200</v>
      </c>
      <c r="P43" s="301">
        <f t="shared" si="0"/>
        <v>55.98043899999999</v>
      </c>
    </row>
    <row r="44" spans="1:16" ht="15.95" customHeight="1">
      <c r="A44" s="253"/>
      <c r="B44" s="289" t="s">
        <v>268</v>
      </c>
      <c r="E44" s="298"/>
      <c r="F44" s="298"/>
      <c r="G44" s="298"/>
      <c r="H44" s="298"/>
      <c r="I44" s="298"/>
      <c r="J44" s="297"/>
      <c r="K44" s="296"/>
      <c r="L44" s="296"/>
      <c r="M44" s="295"/>
    </row>
    <row r="45" spans="1:16" ht="17.100000000000001" customHeight="1">
      <c r="A45" s="253"/>
      <c r="B45" s="253"/>
      <c r="C45" s="300"/>
      <c r="D45" s="299"/>
      <c r="E45" s="298"/>
      <c r="F45" s="295"/>
      <c r="G45" s="298"/>
      <c r="H45" s="295"/>
      <c r="I45" s="295"/>
      <c r="J45" s="297"/>
      <c r="K45" s="296"/>
      <c r="L45" s="296"/>
      <c r="M45" s="295"/>
    </row>
    <row r="46" spans="1:16" ht="15.95" customHeight="1">
      <c r="A46" s="253"/>
      <c r="B46" s="290"/>
      <c r="C46" s="253"/>
      <c r="D46" s="253"/>
      <c r="E46" s="294"/>
      <c r="F46" s="291"/>
      <c r="G46" s="294"/>
      <c r="H46" s="291"/>
      <c r="I46" s="291"/>
      <c r="J46" s="293"/>
      <c r="K46" s="292"/>
      <c r="L46" s="292"/>
      <c r="M46" s="291"/>
    </row>
    <row r="47" spans="1:16" ht="20.25" customHeight="1">
      <c r="A47" s="253"/>
      <c r="B47" s="290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</row>
    <row r="48" spans="1:16" ht="18" customHeight="1">
      <c r="A48" s="253"/>
      <c r="B48" s="289"/>
      <c r="C48" s="253"/>
      <c r="D48" s="253"/>
      <c r="E48" s="253"/>
      <c r="F48" s="253"/>
      <c r="G48" s="253"/>
      <c r="H48" s="253"/>
      <c r="I48" s="253"/>
      <c r="J48" s="253"/>
      <c r="K48" s="253"/>
      <c r="L48" s="253"/>
      <c r="M48" s="253"/>
    </row>
    <row r="49" spans="1:13">
      <c r="A49" s="286"/>
      <c r="B49" s="288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6"/>
    </row>
    <row r="50" spans="1:13">
      <c r="A50" s="286"/>
      <c r="B50" s="287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</row>
    <row r="51" spans="1:13">
      <c r="A51" s="286"/>
      <c r="B51" s="287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</row>
    <row r="52" spans="1:13"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</row>
    <row r="53" spans="1:13"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</row>
    <row r="54" spans="1:13"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</row>
    <row r="55" spans="1:13"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</row>
    <row r="56" spans="1:13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</row>
    <row r="57" spans="1:13"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</row>
    <row r="58" spans="1:13"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</row>
    <row r="59" spans="1:13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</row>
    <row r="60" spans="1:13"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</row>
    <row r="61" spans="1:13"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</row>
    <row r="62" spans="1:13"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</row>
    <row r="63" spans="1:13"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</row>
    <row r="64" spans="1:13"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</row>
    <row r="65" spans="3:13" s="284" customFormat="1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</row>
    <row r="66" spans="3:13" s="284" customFormat="1"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</row>
    <row r="67" spans="3:13" s="284" customFormat="1"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</row>
    <row r="68" spans="3:13" s="284" customFormat="1"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</row>
    <row r="69" spans="3:13" s="284" customFormat="1"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</row>
    <row r="70" spans="3:13" s="284" customFormat="1"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</row>
    <row r="71" spans="3:13" s="284" customFormat="1"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</row>
    <row r="72" spans="3:13" s="284" customFormat="1"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</row>
    <row r="73" spans="3:13" s="284" customFormat="1"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E16" sqref="E16"/>
    </sheetView>
  </sheetViews>
  <sheetFormatPr defaultColWidth="7.109375" defaultRowHeight="12.75"/>
  <cols>
    <col min="1" max="1" width="1.77734375" style="141" customWidth="1"/>
    <col min="2" max="2" width="8.77734375" style="141" customWidth="1"/>
    <col min="3" max="3" width="17.5546875" style="141" customWidth="1"/>
    <col min="4" max="5" width="7.109375" style="141" customWidth="1"/>
    <col min="6" max="6" width="7.5546875" style="141" customWidth="1"/>
    <col min="7" max="7" width="7.77734375" style="141" customWidth="1"/>
    <col min="8" max="8" width="13.21875" style="141" customWidth="1"/>
    <col min="9" max="16384" width="7.109375" style="141"/>
  </cols>
  <sheetData>
    <row r="1" spans="1:8" ht="19.5" customHeight="1">
      <c r="A1" s="171" t="s">
        <v>380</v>
      </c>
      <c r="B1" s="170"/>
      <c r="C1" s="170"/>
      <c r="D1" s="170"/>
      <c r="E1" s="170"/>
      <c r="F1" s="160"/>
    </row>
    <row r="2" spans="1:8" ht="18" customHeight="1">
      <c r="A2" s="171" t="s">
        <v>195</v>
      </c>
      <c r="B2" s="170"/>
      <c r="C2" s="170"/>
      <c r="D2" s="170"/>
      <c r="E2" s="170"/>
      <c r="F2" s="160"/>
    </row>
    <row r="3" spans="1:8" ht="15">
      <c r="A3" s="157"/>
      <c r="B3" s="163"/>
      <c r="C3" s="163"/>
      <c r="D3" s="163"/>
      <c r="E3" s="163"/>
      <c r="F3" s="163"/>
      <c r="G3" s="169"/>
      <c r="H3" s="157"/>
    </row>
    <row r="4" spans="1:8" ht="15">
      <c r="A4" s="157"/>
      <c r="B4" s="163"/>
      <c r="C4" s="163"/>
      <c r="D4" s="163"/>
      <c r="E4" s="163"/>
      <c r="F4" s="169"/>
      <c r="G4" s="169"/>
      <c r="H4" s="168" t="s">
        <v>194</v>
      </c>
    </row>
    <row r="5" spans="1:8" ht="19.5" customHeight="1">
      <c r="A5" s="167"/>
      <c r="B5" s="166"/>
      <c r="C5" s="166"/>
      <c r="D5" s="481" t="s">
        <v>193</v>
      </c>
      <c r="E5" s="481"/>
      <c r="F5" s="481"/>
      <c r="G5" s="481"/>
      <c r="H5" s="165" t="s">
        <v>192</v>
      </c>
    </row>
    <row r="6" spans="1:8" ht="18" customHeight="1">
      <c r="A6" s="157"/>
      <c r="B6" s="163"/>
      <c r="C6" s="163"/>
      <c r="D6" s="164" t="s">
        <v>191</v>
      </c>
      <c r="E6" s="164" t="s">
        <v>190</v>
      </c>
      <c r="F6" s="164" t="s">
        <v>189</v>
      </c>
      <c r="G6" s="164" t="s">
        <v>188</v>
      </c>
      <c r="H6" s="164" t="s">
        <v>187</v>
      </c>
    </row>
    <row r="7" spans="1:8" ht="19.5" customHeight="1">
      <c r="A7" s="157"/>
      <c r="B7" s="163"/>
      <c r="C7" s="163"/>
      <c r="D7" s="162" t="s">
        <v>186</v>
      </c>
      <c r="E7" s="161" t="s">
        <v>90</v>
      </c>
      <c r="F7" s="161" t="s">
        <v>90</v>
      </c>
      <c r="G7" s="161" t="s">
        <v>99</v>
      </c>
      <c r="H7" s="161" t="s">
        <v>185</v>
      </c>
    </row>
    <row r="8" spans="1:8" ht="15">
      <c r="A8" s="160"/>
      <c r="B8" s="159"/>
      <c r="C8" s="159"/>
      <c r="D8" s="159"/>
      <c r="E8" s="159"/>
      <c r="F8" s="158"/>
    </row>
    <row r="9" spans="1:8" ht="20.100000000000001" customHeight="1">
      <c r="A9" s="148" t="s">
        <v>184</v>
      </c>
      <c r="B9" s="157"/>
      <c r="C9" s="157"/>
      <c r="D9" s="144">
        <v>159.48587257539023</v>
      </c>
      <c r="E9" s="144">
        <v>100.338907698748</v>
      </c>
      <c r="F9" s="144">
        <v>100.58030041975545</v>
      </c>
      <c r="G9" s="144">
        <v>100.0702</v>
      </c>
      <c r="H9" s="143">
        <v>100.6353343522572</v>
      </c>
    </row>
    <row r="10" spans="1:8" ht="16.5" customHeight="1">
      <c r="A10" s="151"/>
      <c r="B10" s="156"/>
      <c r="C10" s="156"/>
    </row>
    <row r="11" spans="1:8" ht="20.100000000000001" customHeight="1">
      <c r="A11" s="151"/>
      <c r="B11" s="150" t="s">
        <v>183</v>
      </c>
      <c r="C11" s="150"/>
      <c r="D11" s="153">
        <v>165.24176385672749</v>
      </c>
      <c r="E11" s="153">
        <v>100.88905137176931</v>
      </c>
      <c r="F11" s="153">
        <v>100.80840464805087</v>
      </c>
      <c r="G11" s="153">
        <v>100.0491</v>
      </c>
      <c r="H11" s="155">
        <v>101.52744484334001</v>
      </c>
    </row>
    <row r="12" spans="1:8" ht="20.100000000000001" customHeight="1">
      <c r="A12" s="151"/>
      <c r="B12" s="154" t="s">
        <v>170</v>
      </c>
      <c r="C12" s="150" t="s">
        <v>182</v>
      </c>
      <c r="D12" s="153">
        <v>143.47595100498194</v>
      </c>
      <c r="E12" s="153">
        <v>98.045729219547198</v>
      </c>
      <c r="F12" s="153">
        <v>97.908657099607765</v>
      </c>
      <c r="G12" s="153">
        <v>100.3121</v>
      </c>
      <c r="H12" s="155">
        <v>98.991405213620368</v>
      </c>
    </row>
    <row r="13" spans="1:8" ht="20.100000000000001" customHeight="1">
      <c r="A13" s="151"/>
      <c r="B13" s="150"/>
      <c r="C13" s="150" t="s">
        <v>181</v>
      </c>
      <c r="D13" s="153">
        <v>169.2622180298643</v>
      </c>
      <c r="E13" s="153">
        <v>101.39129423830498</v>
      </c>
      <c r="F13" s="153">
        <v>101.34062392634183</v>
      </c>
      <c r="G13" s="153">
        <v>99.988900000000001</v>
      </c>
      <c r="H13" s="152">
        <v>102.08642588528652</v>
      </c>
    </row>
    <row r="14" spans="1:8" ht="20.100000000000001" customHeight="1">
      <c r="A14" s="151"/>
      <c r="B14" s="150"/>
      <c r="C14" s="150" t="s">
        <v>180</v>
      </c>
      <c r="D14" s="153">
        <v>176.66644316145317</v>
      </c>
      <c r="E14" s="153">
        <v>101.91174532968867</v>
      </c>
      <c r="F14" s="153">
        <v>101.84045700978177</v>
      </c>
      <c r="G14" s="153">
        <v>100.0702</v>
      </c>
      <c r="H14" s="152">
        <v>102.12739866015167</v>
      </c>
    </row>
    <row r="15" spans="1:8" ht="20.100000000000001" customHeight="1">
      <c r="A15" s="151"/>
      <c r="B15" s="150" t="s">
        <v>179</v>
      </c>
      <c r="C15" s="150"/>
      <c r="D15" s="153">
        <v>145.29741675040222</v>
      </c>
      <c r="E15" s="153">
        <v>102.07015290440518</v>
      </c>
      <c r="F15" s="153">
        <v>101.88675674226903</v>
      </c>
      <c r="G15" s="153">
        <v>100.16240000000001</v>
      </c>
      <c r="H15" s="152">
        <v>102.16156095309509</v>
      </c>
    </row>
    <row r="16" spans="1:8" ht="20.100000000000001" customHeight="1">
      <c r="A16" s="151"/>
      <c r="B16" s="150" t="s">
        <v>178</v>
      </c>
      <c r="C16" s="150"/>
      <c r="D16" s="153">
        <v>155.68780669765863</v>
      </c>
      <c r="E16" s="153">
        <v>103.00169442764926</v>
      </c>
      <c r="F16" s="153">
        <v>102.47905126619175</v>
      </c>
      <c r="G16" s="153">
        <v>100.1427</v>
      </c>
      <c r="H16" s="152">
        <v>103.33230720436401</v>
      </c>
    </row>
    <row r="17" spans="1:8" ht="20.100000000000001" customHeight="1">
      <c r="A17" s="151"/>
      <c r="B17" s="150" t="s">
        <v>177</v>
      </c>
      <c r="C17" s="150"/>
      <c r="D17" s="153">
        <v>166.23461477152375</v>
      </c>
      <c r="E17" s="153">
        <v>99.458422847354015</v>
      </c>
      <c r="F17" s="153">
        <v>100.45290662292101</v>
      </c>
      <c r="G17" s="153">
        <v>100.3249</v>
      </c>
      <c r="H17" s="152">
        <v>98.146272389060286</v>
      </c>
    </row>
    <row r="18" spans="1:8" ht="20.100000000000001" customHeight="1">
      <c r="A18" s="151"/>
      <c r="B18" s="150" t="s">
        <v>176</v>
      </c>
      <c r="C18" s="150"/>
      <c r="D18" s="153">
        <v>136.64434564074574</v>
      </c>
      <c r="E18" s="153">
        <v>101.81043825965183</v>
      </c>
      <c r="F18" s="153">
        <v>101.62750874391276</v>
      </c>
      <c r="G18" s="153">
        <v>100.1858</v>
      </c>
      <c r="H18" s="152">
        <v>102.06320068193257</v>
      </c>
    </row>
    <row r="19" spans="1:8" ht="20.100000000000001" customHeight="1">
      <c r="A19" s="151"/>
      <c r="B19" s="150" t="s">
        <v>175</v>
      </c>
      <c r="C19" s="150"/>
      <c r="D19" s="153">
        <v>199.01630765902561</v>
      </c>
      <c r="E19" s="153">
        <v>101.68270318200827</v>
      </c>
      <c r="F19" s="153">
        <v>101.65220751975235</v>
      </c>
      <c r="G19" s="153">
        <v>100.05110000000001</v>
      </c>
      <c r="H19" s="152">
        <v>102.16647936520513</v>
      </c>
    </row>
    <row r="20" spans="1:8" ht="20.100000000000001" customHeight="1">
      <c r="A20" s="151"/>
      <c r="B20" s="154" t="s">
        <v>170</v>
      </c>
      <c r="C20" s="150" t="s">
        <v>174</v>
      </c>
      <c r="D20" s="153">
        <v>228.93852323685235</v>
      </c>
      <c r="E20" s="153">
        <v>101.68099512250765</v>
      </c>
      <c r="F20" s="153">
        <v>101.67082803970366</v>
      </c>
      <c r="G20" s="153">
        <v>100.02</v>
      </c>
      <c r="H20" s="152">
        <v>102.19316064577676</v>
      </c>
    </row>
    <row r="21" spans="1:8" ht="20.100000000000001" customHeight="1">
      <c r="A21" s="151"/>
      <c r="B21" s="150" t="s">
        <v>173</v>
      </c>
      <c r="C21" s="150"/>
      <c r="D21" s="153">
        <v>130.37909194413839</v>
      </c>
      <c r="E21" s="153">
        <v>89.852793343411079</v>
      </c>
      <c r="F21" s="153">
        <v>92.717772514096652</v>
      </c>
      <c r="G21" s="153">
        <v>99.621600000000001</v>
      </c>
      <c r="H21" s="152">
        <v>87.793493047270388</v>
      </c>
    </row>
    <row r="22" spans="1:8" ht="20.100000000000001" customHeight="1">
      <c r="A22" s="151"/>
      <c r="B22" s="150" t="s">
        <v>172</v>
      </c>
      <c r="C22" s="150"/>
      <c r="D22" s="153">
        <v>87.312465178911879</v>
      </c>
      <c r="E22" s="153">
        <v>100.33963772135212</v>
      </c>
      <c r="F22" s="153">
        <v>99.543291390230237</v>
      </c>
      <c r="G22" s="153">
        <v>99.9024</v>
      </c>
      <c r="H22" s="152">
        <v>100.40041474698531</v>
      </c>
    </row>
    <row r="23" spans="1:8" ht="20.100000000000001" customHeight="1">
      <c r="A23" s="151"/>
      <c r="B23" s="150" t="s">
        <v>171</v>
      </c>
      <c r="C23" s="150"/>
      <c r="D23" s="153">
        <v>216.10581766466044</v>
      </c>
      <c r="E23" s="153">
        <v>102.40797327845195</v>
      </c>
      <c r="F23" s="153">
        <v>102.37726010042181</v>
      </c>
      <c r="G23" s="153">
        <v>100.0609</v>
      </c>
      <c r="H23" s="152">
        <v>106.82286670372869</v>
      </c>
    </row>
    <row r="24" spans="1:8" ht="20.100000000000001" customHeight="1">
      <c r="A24" s="151"/>
      <c r="B24" s="154" t="s">
        <v>170</v>
      </c>
      <c r="C24" s="150" t="s">
        <v>169</v>
      </c>
      <c r="D24" s="153">
        <v>231.45113370580927</v>
      </c>
      <c r="E24" s="153">
        <v>102.51809502984979</v>
      </c>
      <c r="F24" s="153">
        <v>102.49759551074766</v>
      </c>
      <c r="G24" s="153">
        <v>100.05</v>
      </c>
      <c r="H24" s="152">
        <v>107.44285129374455</v>
      </c>
    </row>
    <row r="25" spans="1:8" ht="20.100000000000001" customHeight="1">
      <c r="A25" s="151"/>
      <c r="B25" s="150" t="s">
        <v>168</v>
      </c>
      <c r="C25" s="150"/>
      <c r="D25" s="153">
        <v>129.66102082874352</v>
      </c>
      <c r="E25" s="153">
        <v>101.64674194191402</v>
      </c>
      <c r="F25" s="153">
        <v>101.57563899461786</v>
      </c>
      <c r="G25" s="153">
        <v>100.0654</v>
      </c>
      <c r="H25" s="152">
        <v>101.64652772836078</v>
      </c>
    </row>
    <row r="26" spans="1:8" ht="20.100000000000001" customHeight="1">
      <c r="A26" s="151"/>
      <c r="B26" s="150" t="s">
        <v>377</v>
      </c>
      <c r="C26" s="150"/>
      <c r="D26" s="153">
        <v>161.05596494579319</v>
      </c>
      <c r="E26" s="153">
        <v>102.49262677998094</v>
      </c>
      <c r="F26" s="153">
        <v>102.14533264897442</v>
      </c>
      <c r="G26" s="153">
        <v>100.06740000000001</v>
      </c>
      <c r="H26" s="152">
        <v>102.93904576665422</v>
      </c>
    </row>
    <row r="27" spans="1:8" ht="14.25" customHeight="1">
      <c r="A27" s="151"/>
      <c r="B27" s="150"/>
      <c r="C27" s="150"/>
    </row>
    <row r="28" spans="1:8" ht="20.100000000000001" customHeight="1">
      <c r="A28" s="148" t="s">
        <v>167</v>
      </c>
      <c r="B28" s="149"/>
      <c r="C28" s="149"/>
      <c r="D28" s="144">
        <v>164.42042922916019</v>
      </c>
      <c r="E28" s="144">
        <v>97.717682279094603</v>
      </c>
      <c r="F28" s="144">
        <v>97.766565561875524</v>
      </c>
      <c r="G28" s="144">
        <v>99.387600000000006</v>
      </c>
      <c r="H28" s="143">
        <v>95.292919111096822</v>
      </c>
    </row>
    <row r="29" spans="1:8" ht="18.75" customHeight="1">
      <c r="A29" s="148" t="s">
        <v>166</v>
      </c>
      <c r="B29" s="149"/>
      <c r="C29" s="149"/>
      <c r="D29" s="144">
        <v>128.79102999795776</v>
      </c>
      <c r="E29" s="144">
        <v>104.97942712666743</v>
      </c>
      <c r="F29" s="144">
        <v>104.61328064441203</v>
      </c>
      <c r="G29" s="144">
        <v>99.693100000000001</v>
      </c>
      <c r="H29" s="143">
        <v>102.96730927197888</v>
      </c>
    </row>
    <row r="30" spans="1:8" ht="21.75" customHeight="1">
      <c r="A30" s="148" t="s">
        <v>165</v>
      </c>
      <c r="B30" s="147"/>
      <c r="C30" s="147"/>
      <c r="D30" s="146"/>
      <c r="E30" s="144">
        <v>1.72</v>
      </c>
      <c r="F30" s="145"/>
      <c r="G30" s="144">
        <v>0.05</v>
      </c>
      <c r="H30" s="143">
        <v>2.08</v>
      </c>
    </row>
    <row r="31" spans="1:8">
      <c r="E31" s="142"/>
      <c r="F31" s="142"/>
      <c r="G31" s="142"/>
      <c r="H31" s="142"/>
    </row>
    <row r="33" spans="5:7">
      <c r="E33" s="142"/>
      <c r="G33" s="142"/>
    </row>
  </sheetData>
  <mergeCells count="1">
    <mergeCell ref="D5:G5"/>
  </mergeCells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P97"/>
  <sheetViews>
    <sheetView workbookViewId="0">
      <selection activeCell="I14" sqref="I14"/>
    </sheetView>
  </sheetViews>
  <sheetFormatPr defaultRowHeight="12.75"/>
  <cols>
    <col min="1" max="1" width="3.21875" style="196" customWidth="1"/>
    <col min="2" max="2" width="21.88671875" style="196" customWidth="1"/>
    <col min="3" max="3" width="9.44140625" style="196" customWidth="1"/>
    <col min="4" max="4" width="10.109375" style="196" customWidth="1"/>
    <col min="5" max="5" width="1.44140625" style="196" customWidth="1"/>
    <col min="6" max="7" width="9.44140625" style="196" customWidth="1"/>
    <col min="8" max="8" width="8.88671875" style="196"/>
    <col min="9" max="10" width="8.44140625" style="196" customWidth="1"/>
    <col min="11" max="11" width="1.33203125" style="196" customWidth="1"/>
    <col min="12" max="13" width="8.44140625" style="196" customWidth="1"/>
    <col min="14" max="16384" width="8.88671875" style="196"/>
  </cols>
  <sheetData>
    <row r="1" spans="1:16" ht="20.100000000000001" customHeight="1">
      <c r="A1" s="241" t="s">
        <v>381</v>
      </c>
      <c r="B1" s="240"/>
      <c r="C1" s="240"/>
      <c r="D1" s="240"/>
      <c r="E1" s="240"/>
      <c r="F1" s="240"/>
      <c r="G1" s="240"/>
      <c r="H1" s="236"/>
      <c r="I1" s="236"/>
      <c r="J1" s="202"/>
      <c r="K1" s="202"/>
      <c r="L1" s="202"/>
      <c r="M1" s="202"/>
      <c r="N1" s="202"/>
      <c r="O1" s="202"/>
      <c r="P1" s="202"/>
    </row>
    <row r="2" spans="1:16" ht="20.100000000000001" customHeight="1">
      <c r="A2" s="239"/>
      <c r="B2" s="236"/>
      <c r="C2" s="237"/>
      <c r="D2" s="238"/>
      <c r="E2" s="238"/>
      <c r="F2" s="237"/>
      <c r="G2" s="237"/>
      <c r="H2" s="236"/>
      <c r="I2" s="236"/>
      <c r="J2" s="202"/>
      <c r="K2" s="202"/>
      <c r="L2" s="202"/>
      <c r="M2" s="202"/>
      <c r="N2" s="202"/>
      <c r="O2" s="202"/>
      <c r="P2" s="202"/>
    </row>
    <row r="3" spans="1:16" ht="20.100000000000001" customHeight="1">
      <c r="A3" s="235"/>
      <c r="B3" s="234"/>
      <c r="C3" s="234"/>
      <c r="D3" s="234"/>
      <c r="E3" s="234"/>
      <c r="F3" s="234"/>
      <c r="G3" s="234"/>
      <c r="H3" s="202"/>
      <c r="I3" s="202"/>
      <c r="J3" s="202"/>
      <c r="K3" s="202"/>
      <c r="L3" s="202"/>
      <c r="M3" s="202"/>
      <c r="N3" s="202"/>
      <c r="O3" s="202"/>
      <c r="P3" s="202"/>
    </row>
    <row r="4" spans="1:16" ht="30" customHeight="1">
      <c r="A4" s="233"/>
      <c r="B4" s="233"/>
      <c r="C4" s="482" t="s">
        <v>225</v>
      </c>
      <c r="D4" s="483"/>
      <c r="E4" s="232"/>
      <c r="F4" s="484" t="s">
        <v>224</v>
      </c>
      <c r="G4" s="485"/>
      <c r="H4" s="202"/>
      <c r="I4" s="202"/>
      <c r="J4" s="202"/>
      <c r="K4" s="202"/>
      <c r="L4" s="202"/>
      <c r="M4" s="202"/>
      <c r="N4" s="202"/>
      <c r="O4" s="202"/>
      <c r="P4" s="202"/>
    </row>
    <row r="5" spans="1:16" ht="20.100000000000001" customHeight="1">
      <c r="A5" s="231"/>
      <c r="B5" s="231"/>
      <c r="C5" s="229" t="s">
        <v>223</v>
      </c>
      <c r="D5" s="229" t="s">
        <v>222</v>
      </c>
      <c r="E5" s="230"/>
      <c r="F5" s="229" t="s">
        <v>223</v>
      </c>
      <c r="G5" s="229" t="s">
        <v>222</v>
      </c>
      <c r="H5" s="202"/>
      <c r="I5" s="202"/>
      <c r="J5" s="202"/>
      <c r="K5" s="202"/>
      <c r="L5" s="202"/>
      <c r="M5" s="202"/>
      <c r="N5" s="202"/>
      <c r="O5" s="202"/>
      <c r="P5" s="202"/>
    </row>
    <row r="6" spans="1:16" ht="20.100000000000001" customHeight="1">
      <c r="A6" s="227"/>
      <c r="B6" s="227"/>
      <c r="C6" s="227"/>
      <c r="D6" s="227"/>
      <c r="E6" s="228"/>
      <c r="F6" s="227"/>
      <c r="G6" s="227"/>
      <c r="H6" s="202"/>
      <c r="I6" s="202"/>
      <c r="J6" s="202"/>
      <c r="K6" s="202"/>
      <c r="L6" s="202"/>
      <c r="M6" s="202"/>
      <c r="N6" s="202"/>
      <c r="O6" s="202"/>
      <c r="P6" s="202"/>
    </row>
    <row r="7" spans="1:16" ht="20.100000000000001" customHeight="1">
      <c r="A7" s="487" t="s">
        <v>221</v>
      </c>
      <c r="B7" s="487"/>
      <c r="C7" s="221" t="s">
        <v>220</v>
      </c>
      <c r="D7" s="221" t="s">
        <v>219</v>
      </c>
      <c r="E7" s="226"/>
      <c r="F7" s="226"/>
      <c r="G7" s="226"/>
      <c r="H7" s="202"/>
      <c r="I7" s="202"/>
      <c r="J7" s="202"/>
      <c r="K7" s="202"/>
      <c r="L7" s="202"/>
      <c r="M7" s="202"/>
      <c r="N7" s="202"/>
      <c r="O7" s="202"/>
      <c r="P7" s="202"/>
    </row>
    <row r="8" spans="1:16" ht="20.100000000000001" customHeight="1">
      <c r="A8" s="223" t="s">
        <v>216</v>
      </c>
      <c r="B8" s="214"/>
      <c r="C8" s="434">
        <v>2990567.8</v>
      </c>
      <c r="D8" s="434">
        <v>131043.17285044797</v>
      </c>
      <c r="E8" s="435"/>
      <c r="F8" s="219">
        <v>107.45442928969626</v>
      </c>
      <c r="G8" s="219">
        <v>107.84383390274503</v>
      </c>
      <c r="H8" s="202"/>
      <c r="I8" s="221"/>
      <c r="J8" s="221"/>
      <c r="K8" s="202"/>
      <c r="L8" s="202"/>
      <c r="M8" s="202"/>
      <c r="N8" s="202"/>
      <c r="O8" s="202"/>
      <c r="P8" s="202"/>
    </row>
    <row r="9" spans="1:16" ht="20.100000000000001" customHeight="1">
      <c r="A9" s="215" t="s">
        <v>215</v>
      </c>
      <c r="B9" s="214"/>
      <c r="C9" s="436"/>
      <c r="D9" s="436"/>
      <c r="E9" s="437"/>
      <c r="F9" s="456"/>
      <c r="G9" s="456"/>
      <c r="H9" s="202"/>
      <c r="I9" s="219"/>
      <c r="J9" s="219"/>
      <c r="K9" s="219"/>
      <c r="L9" s="217"/>
      <c r="M9" s="217"/>
      <c r="N9" s="202"/>
      <c r="O9" s="202"/>
      <c r="P9" s="202"/>
    </row>
    <row r="10" spans="1:16" ht="20.100000000000001" customHeight="1">
      <c r="A10" s="214"/>
      <c r="B10" s="216" t="s">
        <v>214</v>
      </c>
      <c r="C10" s="438">
        <v>2983718.7</v>
      </c>
      <c r="D10" s="438">
        <v>112295</v>
      </c>
      <c r="E10" s="439"/>
      <c r="F10" s="207">
        <v>107.45004282090595</v>
      </c>
      <c r="G10" s="207">
        <v>107.91829164323383</v>
      </c>
      <c r="H10" s="202"/>
      <c r="I10" s="225"/>
      <c r="J10" s="225"/>
      <c r="K10" s="225"/>
      <c r="L10" s="225"/>
      <c r="M10" s="225"/>
      <c r="N10" s="202"/>
      <c r="O10" s="202"/>
      <c r="P10" s="202"/>
    </row>
    <row r="11" spans="1:16" ht="20.100000000000001" customHeight="1">
      <c r="A11" s="214"/>
      <c r="B11" s="216" t="s">
        <v>213</v>
      </c>
      <c r="C11" s="438">
        <v>6849.1</v>
      </c>
      <c r="D11" s="438">
        <v>18748.2</v>
      </c>
      <c r="E11" s="439"/>
      <c r="F11" s="207">
        <v>109.4</v>
      </c>
      <c r="G11" s="207">
        <v>107.4</v>
      </c>
      <c r="H11" s="202"/>
      <c r="I11" s="207"/>
      <c r="J11" s="207"/>
      <c r="K11" s="207"/>
      <c r="L11" s="205"/>
      <c r="M11" s="205"/>
      <c r="N11" s="202"/>
      <c r="O11" s="202"/>
      <c r="P11" s="202"/>
    </row>
    <row r="12" spans="1:16" ht="20.100000000000001" customHeight="1">
      <c r="A12" s="215" t="s">
        <v>212</v>
      </c>
      <c r="B12" s="214"/>
      <c r="C12" s="440"/>
      <c r="D12" s="440"/>
      <c r="E12" s="439"/>
      <c r="F12" s="207"/>
      <c r="G12" s="207"/>
      <c r="H12" s="202"/>
      <c r="I12" s="207"/>
      <c r="J12" s="207"/>
      <c r="K12" s="207"/>
      <c r="L12" s="205"/>
      <c r="M12" s="205"/>
      <c r="N12" s="202"/>
      <c r="O12" s="202"/>
      <c r="P12" s="202"/>
    </row>
    <row r="13" spans="1:16" ht="20.100000000000001" customHeight="1">
      <c r="A13" s="214"/>
      <c r="B13" s="216" t="s">
        <v>157</v>
      </c>
      <c r="C13" s="438">
        <v>31318.6</v>
      </c>
      <c r="D13" s="438">
        <v>32680.5</v>
      </c>
      <c r="E13" s="439"/>
      <c r="F13" s="207">
        <v>103.66750441437233</v>
      </c>
      <c r="G13" s="207">
        <v>104.45105118971037</v>
      </c>
      <c r="H13" s="202"/>
      <c r="I13" s="207"/>
      <c r="J13" s="207"/>
      <c r="K13" s="207"/>
      <c r="L13" s="205"/>
      <c r="M13" s="205"/>
      <c r="N13" s="202"/>
      <c r="O13" s="202"/>
      <c r="P13" s="202"/>
    </row>
    <row r="14" spans="1:16" ht="20.100000000000001" customHeight="1">
      <c r="A14" s="214"/>
      <c r="B14" s="216" t="s">
        <v>145</v>
      </c>
      <c r="C14" s="438">
        <v>2959249.2</v>
      </c>
      <c r="D14" s="438">
        <v>98362.7</v>
      </c>
      <c r="E14" s="439"/>
      <c r="F14" s="207">
        <v>107.49598749772848</v>
      </c>
      <c r="G14" s="207">
        <v>109.02038248495177</v>
      </c>
      <c r="H14" s="202"/>
      <c r="I14" s="207"/>
      <c r="J14" s="207"/>
      <c r="K14" s="207"/>
      <c r="L14" s="205"/>
      <c r="M14" s="205"/>
      <c r="N14" s="202"/>
      <c r="O14" s="202"/>
      <c r="P14" s="202"/>
    </row>
    <row r="15" spans="1:16" ht="20.100000000000001" customHeight="1">
      <c r="A15" s="215" t="s">
        <v>211</v>
      </c>
      <c r="B15" s="214"/>
      <c r="C15" s="440"/>
      <c r="D15" s="440"/>
      <c r="E15" s="439"/>
      <c r="F15" s="207"/>
      <c r="G15" s="207"/>
      <c r="H15" s="202"/>
      <c r="I15" s="207"/>
      <c r="J15" s="207"/>
      <c r="K15" s="207"/>
      <c r="L15" s="205"/>
      <c r="M15" s="205"/>
      <c r="N15" s="202"/>
      <c r="O15" s="202"/>
      <c r="P15" s="225"/>
    </row>
    <row r="16" spans="1:16" ht="20.100000000000001" customHeight="1">
      <c r="A16" s="213"/>
      <c r="B16" s="212" t="s">
        <v>210</v>
      </c>
      <c r="C16" s="438">
        <v>10350.200000000001</v>
      </c>
      <c r="D16" s="438">
        <v>3936.2</v>
      </c>
      <c r="E16" s="439"/>
      <c r="F16" s="207">
        <v>96.399999999999991</v>
      </c>
      <c r="G16" s="207">
        <v>105.5</v>
      </c>
      <c r="H16" s="202"/>
      <c r="I16" s="207"/>
      <c r="J16" s="207"/>
      <c r="K16" s="207"/>
      <c r="L16" s="205"/>
      <c r="M16" s="205"/>
      <c r="N16" s="202"/>
      <c r="O16" s="202"/>
      <c r="P16" s="202"/>
    </row>
    <row r="17" spans="1:16" ht="20.100000000000001" customHeight="1">
      <c r="A17" s="213"/>
      <c r="B17" s="212" t="s">
        <v>209</v>
      </c>
      <c r="C17" s="438">
        <v>5014.8999999999996</v>
      </c>
      <c r="D17" s="438">
        <v>244.6</v>
      </c>
      <c r="E17" s="439"/>
      <c r="F17" s="207">
        <v>105.5</v>
      </c>
      <c r="G17" s="207">
        <v>104.80000000000001</v>
      </c>
      <c r="H17" s="202"/>
      <c r="I17" s="207"/>
      <c r="J17" s="207"/>
      <c r="K17" s="207"/>
      <c r="L17" s="205"/>
      <c r="M17" s="205"/>
      <c r="N17" s="197"/>
      <c r="O17" s="197"/>
      <c r="P17" s="197"/>
    </row>
    <row r="18" spans="1:16" ht="20.100000000000001" customHeight="1">
      <c r="A18" s="213"/>
      <c r="B18" s="212" t="s">
        <v>208</v>
      </c>
      <c r="C18" s="438">
        <v>134211</v>
      </c>
      <c r="D18" s="438">
        <v>2269.1</v>
      </c>
      <c r="E18" s="439"/>
      <c r="F18" s="207">
        <v>103.49999999999999</v>
      </c>
      <c r="G18" s="207">
        <v>106.3</v>
      </c>
      <c r="H18" s="202"/>
      <c r="I18" s="207"/>
      <c r="J18" s="207"/>
      <c r="K18" s="207"/>
      <c r="L18" s="205"/>
      <c r="M18" s="205"/>
      <c r="N18" s="197"/>
      <c r="O18" s="197"/>
      <c r="P18" s="197"/>
    </row>
    <row r="19" spans="1:16" ht="20.100000000000001" customHeight="1">
      <c r="A19" s="213"/>
      <c r="B19" s="212" t="s">
        <v>207</v>
      </c>
      <c r="C19" s="438">
        <v>2822102.1</v>
      </c>
      <c r="D19" s="438">
        <v>96186.7</v>
      </c>
      <c r="E19" s="439"/>
      <c r="F19" s="207">
        <v>107.69999999999999</v>
      </c>
      <c r="G19" s="207">
        <v>108.3</v>
      </c>
      <c r="H19" s="202"/>
      <c r="I19" s="207"/>
      <c r="J19" s="207"/>
      <c r="K19" s="207"/>
      <c r="L19" s="205"/>
      <c r="M19" s="205"/>
      <c r="N19" s="197"/>
      <c r="O19" s="197"/>
      <c r="P19" s="197"/>
    </row>
    <row r="20" spans="1:16" ht="20.100000000000001" customHeight="1">
      <c r="A20" s="213"/>
      <c r="B20" s="212" t="s">
        <v>206</v>
      </c>
      <c r="C20" s="438">
        <v>18889.599999999999</v>
      </c>
      <c r="D20" s="438">
        <v>28406.6</v>
      </c>
      <c r="E20" s="439"/>
      <c r="F20" s="207">
        <v>107.3</v>
      </c>
      <c r="G20" s="207">
        <v>106.80000000000001</v>
      </c>
      <c r="H20" s="202"/>
      <c r="I20" s="207"/>
      <c r="J20" s="207"/>
      <c r="K20" s="207"/>
      <c r="L20" s="205"/>
      <c r="M20" s="205"/>
      <c r="N20" s="197"/>
      <c r="O20" s="197"/>
      <c r="P20" s="197"/>
    </row>
    <row r="21" spans="1:16" ht="20.100000000000001" customHeight="1">
      <c r="A21" s="224"/>
      <c r="B21" s="224"/>
      <c r="C21" s="441"/>
      <c r="D21" s="442"/>
      <c r="E21" s="442"/>
      <c r="F21" s="210"/>
      <c r="G21" s="207"/>
      <c r="H21" s="202"/>
      <c r="I21" s="207"/>
      <c r="J21" s="207"/>
      <c r="K21" s="207"/>
      <c r="L21" s="205"/>
      <c r="M21" s="205"/>
      <c r="N21" s="197"/>
      <c r="O21" s="197"/>
      <c r="P21" s="197"/>
    </row>
    <row r="22" spans="1:16" ht="20.100000000000001" customHeight="1">
      <c r="A22" s="486" t="s">
        <v>218</v>
      </c>
      <c r="B22" s="486"/>
      <c r="C22" s="222" t="s">
        <v>36</v>
      </c>
      <c r="D22" s="221" t="s">
        <v>217</v>
      </c>
      <c r="E22" s="441"/>
      <c r="F22" s="457"/>
      <c r="G22" s="458"/>
      <c r="H22" s="202"/>
      <c r="I22" s="202"/>
      <c r="J22" s="202"/>
      <c r="K22" s="202"/>
      <c r="L22" s="202"/>
      <c r="M22" s="202"/>
      <c r="N22" s="197"/>
      <c r="O22" s="197"/>
      <c r="P22" s="197"/>
    </row>
    <row r="23" spans="1:16" ht="20.100000000000001" customHeight="1">
      <c r="A23" s="223" t="s">
        <v>216</v>
      </c>
      <c r="B23" s="214"/>
      <c r="C23" s="434">
        <v>1031819.3</v>
      </c>
      <c r="D23" s="434">
        <v>206129.5</v>
      </c>
      <c r="E23" s="434"/>
      <c r="F23" s="219">
        <v>105.90614957309219</v>
      </c>
      <c r="G23" s="219">
        <v>102.87283346315483</v>
      </c>
      <c r="H23" s="202"/>
      <c r="I23" s="202"/>
      <c r="J23" s="202"/>
      <c r="K23" s="202"/>
      <c r="L23" s="220"/>
      <c r="M23" s="220"/>
      <c r="N23" s="197"/>
      <c r="O23" s="197"/>
      <c r="P23" s="197"/>
    </row>
    <row r="24" spans="1:16" ht="20.100000000000001" customHeight="1">
      <c r="A24" s="215" t="s">
        <v>215</v>
      </c>
      <c r="B24" s="214"/>
      <c r="C24" s="436"/>
      <c r="D24" s="436"/>
      <c r="E24" s="437"/>
      <c r="F24" s="456"/>
      <c r="G24" s="456"/>
      <c r="H24" s="202"/>
      <c r="I24" s="222"/>
      <c r="J24" s="221"/>
      <c r="K24" s="202"/>
      <c r="L24" s="220"/>
      <c r="M24" s="220"/>
      <c r="N24" s="197"/>
      <c r="O24" s="197"/>
      <c r="P24" s="197"/>
    </row>
    <row r="25" spans="1:16" ht="20.100000000000001" customHeight="1">
      <c r="A25" s="214"/>
      <c r="B25" s="216" t="s">
        <v>214</v>
      </c>
      <c r="C25" s="438">
        <v>1002657.5</v>
      </c>
      <c r="D25" s="438">
        <v>91936.1</v>
      </c>
      <c r="E25" s="439"/>
      <c r="F25" s="207">
        <v>105.95357819931435</v>
      </c>
      <c r="G25" s="207">
        <v>107.56700604160933</v>
      </c>
      <c r="H25" s="202"/>
      <c r="I25" s="219"/>
      <c r="J25" s="219"/>
      <c r="K25" s="218"/>
      <c r="L25" s="217"/>
      <c r="M25" s="217"/>
      <c r="N25" s="197"/>
      <c r="O25" s="197"/>
      <c r="P25" s="197"/>
    </row>
    <row r="26" spans="1:16" ht="20.100000000000001" customHeight="1">
      <c r="A26" s="214"/>
      <c r="B26" s="216" t="s">
        <v>213</v>
      </c>
      <c r="C26" s="438">
        <v>29161.8</v>
      </c>
      <c r="D26" s="438">
        <v>114193.4</v>
      </c>
      <c r="E26" s="438"/>
      <c r="F26" s="207">
        <v>104.30087010020944</v>
      </c>
      <c r="G26" s="207">
        <v>99.381194683214162</v>
      </c>
      <c r="H26" s="202"/>
      <c r="I26" s="207"/>
      <c r="J26" s="207"/>
      <c r="K26" s="206"/>
      <c r="L26" s="205"/>
      <c r="M26" s="205"/>
      <c r="N26" s="197"/>
      <c r="O26" s="197"/>
      <c r="P26" s="197"/>
    </row>
    <row r="27" spans="1:16" ht="20.100000000000001" customHeight="1">
      <c r="A27" s="215" t="s">
        <v>212</v>
      </c>
      <c r="B27" s="214"/>
      <c r="C27" s="440"/>
      <c r="D27" s="440"/>
      <c r="E27" s="438"/>
      <c r="F27" s="207"/>
      <c r="G27" s="207"/>
      <c r="H27" s="202"/>
      <c r="I27" s="207"/>
      <c r="J27" s="207"/>
      <c r="K27" s="206"/>
      <c r="L27" s="205"/>
      <c r="M27" s="205"/>
      <c r="N27" s="197"/>
      <c r="O27" s="197"/>
      <c r="P27" s="197"/>
    </row>
    <row r="28" spans="1:16" ht="20.100000000000001" customHeight="1">
      <c r="A28" s="214"/>
      <c r="B28" s="216" t="s">
        <v>157</v>
      </c>
      <c r="C28" s="438">
        <v>41184.5</v>
      </c>
      <c r="D28" s="438">
        <v>110366.6</v>
      </c>
      <c r="E28" s="438"/>
      <c r="F28" s="207">
        <v>103.16460057993369</v>
      </c>
      <c r="G28" s="207">
        <v>100.58072812824864</v>
      </c>
      <c r="H28" s="202"/>
      <c r="I28" s="207"/>
      <c r="J28" s="207"/>
      <c r="K28" s="206"/>
      <c r="L28" s="205"/>
      <c r="M28" s="205"/>
      <c r="N28" s="197"/>
      <c r="O28" s="197"/>
      <c r="P28" s="197"/>
    </row>
    <row r="29" spans="1:16" ht="20.100000000000001" customHeight="1">
      <c r="A29" s="214"/>
      <c r="B29" s="216" t="s">
        <v>145</v>
      </c>
      <c r="C29" s="438">
        <v>990634.8</v>
      </c>
      <c r="D29" s="438">
        <v>95762.9</v>
      </c>
      <c r="E29" s="438"/>
      <c r="F29" s="207">
        <v>106.02328450555321</v>
      </c>
      <c r="G29" s="207">
        <v>105.64755692421485</v>
      </c>
      <c r="H29" s="202"/>
      <c r="I29" s="207"/>
      <c r="J29" s="207"/>
      <c r="K29" s="206"/>
      <c r="L29" s="205"/>
      <c r="M29" s="205"/>
      <c r="N29" s="197"/>
      <c r="O29" s="197"/>
      <c r="P29" s="197"/>
    </row>
    <row r="30" spans="1:16" ht="20.100000000000001" customHeight="1">
      <c r="A30" s="215" t="s">
        <v>211</v>
      </c>
      <c r="B30" s="214"/>
      <c r="C30" s="440"/>
      <c r="D30" s="440"/>
      <c r="E30" s="438"/>
      <c r="F30" s="207"/>
      <c r="G30" s="207"/>
      <c r="H30" s="202"/>
      <c r="I30" s="207"/>
      <c r="J30" s="207"/>
      <c r="K30" s="206"/>
      <c r="L30" s="205"/>
      <c r="M30" s="205"/>
      <c r="N30" s="197"/>
      <c r="O30" s="197"/>
      <c r="P30" s="197"/>
    </row>
    <row r="31" spans="1:16" ht="20.100000000000001" customHeight="1">
      <c r="A31" s="213"/>
      <c r="B31" s="212" t="s">
        <v>210</v>
      </c>
      <c r="C31" s="438">
        <v>6271</v>
      </c>
      <c r="D31" s="438">
        <v>3816.1</v>
      </c>
      <c r="E31" s="438"/>
      <c r="F31" s="207">
        <v>92.800000000000011</v>
      </c>
      <c r="G31" s="207">
        <v>97.399999999999991</v>
      </c>
      <c r="H31" s="202"/>
      <c r="I31" s="207"/>
      <c r="J31" s="207"/>
      <c r="K31" s="206"/>
      <c r="L31" s="205"/>
      <c r="M31" s="205"/>
      <c r="N31" s="197"/>
      <c r="O31" s="197"/>
      <c r="P31" s="197"/>
    </row>
    <row r="32" spans="1:16" ht="20.100000000000001" customHeight="1">
      <c r="A32" s="213"/>
      <c r="B32" s="212" t="s">
        <v>209</v>
      </c>
      <c r="C32" s="438">
        <v>53260.800000000003</v>
      </c>
      <c r="D32" s="438">
        <v>120641.7</v>
      </c>
      <c r="E32" s="438"/>
      <c r="F32" s="207">
        <v>103.89999999999999</v>
      </c>
      <c r="G32" s="207">
        <v>101.1</v>
      </c>
      <c r="H32" s="202"/>
      <c r="I32" s="207"/>
      <c r="J32" s="207"/>
      <c r="K32" s="206"/>
      <c r="L32" s="205"/>
      <c r="M32" s="205"/>
      <c r="N32" s="197"/>
      <c r="O32" s="197"/>
      <c r="P32" s="197"/>
    </row>
    <row r="33" spans="1:16" ht="20.100000000000001" customHeight="1">
      <c r="A33" s="213"/>
      <c r="B33" s="212" t="s">
        <v>208</v>
      </c>
      <c r="C33" s="438">
        <v>177170.4</v>
      </c>
      <c r="D33" s="438">
        <v>36102.6</v>
      </c>
      <c r="E33" s="438"/>
      <c r="F33" s="207">
        <v>104.3</v>
      </c>
      <c r="G33" s="207">
        <v>104.80000000000001</v>
      </c>
      <c r="H33" s="202"/>
      <c r="I33" s="207"/>
      <c r="J33" s="207"/>
      <c r="K33" s="206"/>
      <c r="L33" s="205"/>
      <c r="M33" s="205"/>
      <c r="N33" s="197"/>
      <c r="O33" s="197"/>
      <c r="P33" s="197"/>
    </row>
    <row r="34" spans="1:16" ht="20.100000000000001" customHeight="1">
      <c r="A34" s="213"/>
      <c r="B34" s="212" t="s">
        <v>207</v>
      </c>
      <c r="C34" s="438">
        <v>794915.6</v>
      </c>
      <c r="D34" s="438">
        <v>45072.800000000003</v>
      </c>
      <c r="E34" s="438"/>
      <c r="F34" s="207">
        <v>106.5</v>
      </c>
      <c r="G34" s="207">
        <v>106.80000000000001</v>
      </c>
      <c r="H34" s="202"/>
      <c r="I34" s="207"/>
      <c r="J34" s="207"/>
      <c r="K34" s="206"/>
      <c r="L34" s="205"/>
      <c r="M34" s="205"/>
      <c r="N34" s="197"/>
      <c r="O34" s="197"/>
      <c r="P34" s="197"/>
    </row>
    <row r="35" spans="1:16" ht="20.100000000000001" customHeight="1">
      <c r="A35" s="213"/>
      <c r="B35" s="212" t="s">
        <v>206</v>
      </c>
      <c r="C35" s="438">
        <v>201.5</v>
      </c>
      <c r="D35" s="438">
        <v>496.3</v>
      </c>
      <c r="E35" s="438"/>
      <c r="F35" s="207">
        <v>105.69999999999999</v>
      </c>
      <c r="G35" s="207">
        <v>101.4</v>
      </c>
      <c r="H35" s="202"/>
      <c r="I35" s="207"/>
      <c r="J35" s="207"/>
      <c r="K35" s="206"/>
      <c r="L35" s="205"/>
      <c r="M35" s="205"/>
      <c r="N35" s="197"/>
      <c r="O35" s="197"/>
      <c r="P35" s="197"/>
    </row>
    <row r="36" spans="1:16" ht="20.100000000000001" customHeight="1">
      <c r="A36" s="198"/>
      <c r="B36" s="198"/>
      <c r="C36" s="211"/>
      <c r="D36" s="210"/>
      <c r="E36" s="210"/>
      <c r="F36" s="209"/>
      <c r="G36" s="198"/>
      <c r="H36" s="202"/>
      <c r="I36" s="207"/>
      <c r="J36" s="207"/>
      <c r="K36" s="206"/>
      <c r="L36" s="205"/>
      <c r="M36" s="205"/>
      <c r="N36" s="197"/>
      <c r="O36" s="197"/>
      <c r="P36" s="197"/>
    </row>
    <row r="37" spans="1:16" ht="20.100000000000001" customHeight="1">
      <c r="A37" s="198"/>
      <c r="B37" s="198"/>
      <c r="C37" s="198"/>
      <c r="D37" s="208"/>
      <c r="E37" s="208"/>
      <c r="F37" s="204"/>
      <c r="G37" s="198"/>
      <c r="H37" s="202"/>
      <c r="I37" s="207"/>
      <c r="J37" s="207"/>
      <c r="K37" s="206"/>
      <c r="L37" s="205"/>
      <c r="M37" s="205"/>
      <c r="N37" s="197"/>
      <c r="O37" s="197"/>
      <c r="P37" s="197"/>
    </row>
    <row r="38" spans="1:16" ht="20.100000000000001" customHeight="1">
      <c r="A38" s="198"/>
      <c r="B38" s="198"/>
      <c r="C38" s="198"/>
      <c r="D38" s="198"/>
      <c r="E38" s="198"/>
      <c r="F38" s="204"/>
      <c r="G38" s="198"/>
      <c r="H38" s="202"/>
      <c r="I38" s="202"/>
      <c r="J38" s="202"/>
      <c r="K38" s="202"/>
      <c r="L38" s="202"/>
      <c r="M38" s="202"/>
      <c r="N38" s="197"/>
      <c r="O38" s="197"/>
      <c r="P38" s="197"/>
    </row>
    <row r="39" spans="1:16" ht="20.100000000000001" customHeight="1">
      <c r="A39" s="198"/>
      <c r="B39" s="198"/>
      <c r="C39" s="198"/>
      <c r="D39" s="198"/>
      <c r="E39" s="198"/>
      <c r="F39" s="204"/>
      <c r="G39" s="198"/>
      <c r="H39" s="202"/>
      <c r="I39" s="202"/>
      <c r="J39" s="202"/>
      <c r="K39" s="202"/>
      <c r="L39" s="202"/>
      <c r="M39" s="202"/>
      <c r="N39" s="197"/>
      <c r="O39" s="197"/>
      <c r="P39" s="197"/>
    </row>
    <row r="40" spans="1:16" ht="20.100000000000001" customHeight="1">
      <c r="A40" s="198"/>
      <c r="B40" s="198"/>
      <c r="C40" s="198"/>
      <c r="D40" s="198"/>
      <c r="E40" s="198"/>
      <c r="F40" s="204"/>
      <c r="G40" s="198"/>
      <c r="H40" s="202"/>
      <c r="I40" s="202"/>
      <c r="J40" s="202"/>
      <c r="K40" s="202"/>
      <c r="L40" s="202"/>
      <c r="M40" s="202"/>
      <c r="N40" s="197"/>
      <c r="O40" s="197"/>
      <c r="P40" s="197"/>
    </row>
    <row r="41" spans="1:16" ht="20.100000000000001" customHeight="1">
      <c r="A41" s="198"/>
      <c r="B41" s="198"/>
      <c r="C41" s="198"/>
      <c r="D41" s="198"/>
      <c r="E41" s="198"/>
      <c r="F41" s="204"/>
      <c r="G41" s="198"/>
      <c r="H41" s="202"/>
      <c r="I41" s="202"/>
      <c r="J41" s="202"/>
      <c r="K41" s="202"/>
      <c r="L41" s="202"/>
      <c r="M41" s="202"/>
      <c r="N41" s="197"/>
      <c r="O41" s="197"/>
      <c r="P41" s="197"/>
    </row>
    <row r="42" spans="1:16" ht="20.100000000000001" customHeight="1">
      <c r="A42" s="198"/>
      <c r="B42" s="198"/>
      <c r="C42" s="198"/>
      <c r="D42" s="198"/>
      <c r="E42" s="198"/>
      <c r="F42" s="198"/>
      <c r="G42" s="198"/>
      <c r="H42" s="202"/>
      <c r="I42" s="202"/>
      <c r="J42" s="202"/>
      <c r="K42" s="202"/>
      <c r="L42" s="202"/>
      <c r="M42" s="202"/>
      <c r="N42" s="197"/>
      <c r="O42" s="197"/>
      <c r="P42" s="197"/>
    </row>
    <row r="43" spans="1:16" ht="20.100000000000001" customHeight="1">
      <c r="A43" s="203"/>
      <c r="B43" s="203"/>
      <c r="C43" s="198"/>
      <c r="D43" s="198"/>
      <c r="E43" s="198"/>
      <c r="F43" s="198"/>
      <c r="G43" s="203"/>
      <c r="H43" s="202"/>
      <c r="I43" s="202"/>
      <c r="J43" s="202"/>
      <c r="K43" s="202"/>
      <c r="L43" s="202"/>
      <c r="M43" s="202"/>
      <c r="N43" s="197"/>
      <c r="O43" s="197"/>
      <c r="P43" s="197"/>
    </row>
    <row r="44" spans="1:16" ht="15.75">
      <c r="A44" s="203"/>
      <c r="B44" s="203"/>
      <c r="C44" s="203"/>
      <c r="D44" s="203"/>
      <c r="E44" s="203"/>
      <c r="F44" s="203"/>
      <c r="G44" s="203"/>
      <c r="H44" s="202"/>
      <c r="I44" s="202"/>
      <c r="J44" s="202"/>
      <c r="K44" s="202"/>
      <c r="L44" s="202"/>
      <c r="M44" s="202"/>
      <c r="N44" s="197"/>
      <c r="O44" s="197"/>
      <c r="P44" s="197"/>
    </row>
    <row r="45" spans="1:16" ht="15.75">
      <c r="A45" s="203"/>
      <c r="B45" s="203"/>
      <c r="C45" s="203"/>
      <c r="D45" s="203"/>
      <c r="E45" s="203"/>
      <c r="F45" s="203"/>
      <c r="G45" s="203"/>
      <c r="H45" s="202"/>
      <c r="I45" s="202"/>
      <c r="J45" s="202"/>
      <c r="K45" s="202"/>
      <c r="L45" s="202"/>
      <c r="M45" s="202"/>
      <c r="N45" s="197"/>
      <c r="O45" s="197"/>
      <c r="P45" s="197"/>
    </row>
    <row r="46" spans="1:16" ht="15.75">
      <c r="A46" s="203"/>
      <c r="B46" s="203"/>
      <c r="C46" s="203"/>
      <c r="D46" s="203"/>
      <c r="E46" s="203"/>
      <c r="F46" s="203"/>
      <c r="G46" s="203"/>
      <c r="H46" s="202"/>
      <c r="I46" s="202"/>
      <c r="J46" s="202"/>
      <c r="K46" s="202"/>
      <c r="L46" s="202"/>
      <c r="M46" s="202"/>
      <c r="N46" s="197"/>
      <c r="O46" s="197"/>
      <c r="P46" s="197"/>
    </row>
    <row r="47" spans="1:16" ht="15.75">
      <c r="A47" s="203"/>
      <c r="B47" s="203"/>
      <c r="C47" s="203"/>
      <c r="D47" s="203"/>
      <c r="E47" s="203"/>
      <c r="F47" s="203"/>
      <c r="G47" s="203"/>
      <c r="H47" s="202"/>
      <c r="I47" s="202"/>
      <c r="J47" s="202"/>
      <c r="K47" s="202"/>
      <c r="L47" s="202"/>
      <c r="M47" s="202"/>
      <c r="N47" s="197"/>
      <c r="O47" s="197"/>
      <c r="P47" s="197"/>
    </row>
    <row r="48" spans="1:16" ht="15.75">
      <c r="A48" s="203"/>
      <c r="B48" s="203"/>
      <c r="C48" s="203"/>
      <c r="D48" s="203"/>
      <c r="E48" s="203"/>
      <c r="F48" s="203"/>
      <c r="G48" s="203"/>
      <c r="H48" s="202"/>
      <c r="I48" s="202"/>
      <c r="J48" s="202"/>
      <c r="K48" s="202"/>
      <c r="L48" s="202"/>
      <c r="M48" s="202"/>
      <c r="N48" s="197"/>
      <c r="O48" s="197"/>
      <c r="P48" s="197"/>
    </row>
    <row r="49" spans="1:16" ht="15.75">
      <c r="A49" s="198"/>
      <c r="B49" s="201"/>
      <c r="C49" s="200"/>
      <c r="D49" s="200"/>
      <c r="E49" s="200"/>
      <c r="F49" s="199"/>
      <c r="G49" s="198"/>
      <c r="H49" s="197"/>
      <c r="I49" s="197"/>
      <c r="J49" s="197"/>
      <c r="K49" s="197"/>
      <c r="L49" s="197"/>
      <c r="M49" s="197"/>
      <c r="N49" s="197"/>
      <c r="O49" s="197"/>
      <c r="P49" s="197"/>
    </row>
    <row r="50" spans="1:16" ht="15.75">
      <c r="A50" s="198"/>
      <c r="B50" s="201"/>
      <c r="C50" s="200"/>
      <c r="D50" s="200"/>
      <c r="E50" s="200"/>
      <c r="F50" s="199"/>
      <c r="G50" s="198"/>
      <c r="H50" s="197"/>
      <c r="I50" s="197"/>
      <c r="J50" s="197"/>
      <c r="K50" s="197"/>
      <c r="L50" s="197"/>
      <c r="M50" s="197"/>
      <c r="N50" s="197"/>
      <c r="O50" s="197"/>
      <c r="P50" s="197"/>
    </row>
    <row r="51" spans="1:16" ht="15.75">
      <c r="A51" s="198"/>
      <c r="B51" s="201"/>
      <c r="C51" s="200"/>
      <c r="D51" s="200"/>
      <c r="E51" s="200"/>
      <c r="F51" s="199"/>
      <c r="G51" s="198"/>
      <c r="H51" s="197"/>
      <c r="I51" s="197"/>
      <c r="J51" s="197"/>
      <c r="K51" s="197"/>
      <c r="L51" s="197"/>
      <c r="M51" s="197"/>
      <c r="N51" s="197"/>
      <c r="O51" s="197"/>
      <c r="P51" s="197"/>
    </row>
    <row r="52" spans="1:16" ht="15.75">
      <c r="A52" s="198"/>
      <c r="B52" s="201"/>
      <c r="C52" s="200"/>
      <c r="D52" s="200"/>
      <c r="E52" s="200"/>
      <c r="F52" s="199"/>
      <c r="G52" s="198"/>
      <c r="H52" s="197"/>
      <c r="I52" s="197"/>
      <c r="J52" s="197"/>
      <c r="K52" s="197"/>
      <c r="L52" s="197"/>
      <c r="M52" s="197"/>
      <c r="N52" s="197"/>
      <c r="O52" s="197"/>
      <c r="P52" s="197"/>
    </row>
    <row r="53" spans="1:16" ht="15.75">
      <c r="A53" s="198"/>
      <c r="B53" s="201"/>
      <c r="C53" s="200"/>
      <c r="D53" s="200"/>
      <c r="E53" s="200"/>
      <c r="F53" s="199"/>
      <c r="G53" s="198"/>
      <c r="H53" s="197"/>
      <c r="I53" s="197"/>
      <c r="J53" s="197"/>
      <c r="K53" s="197"/>
      <c r="L53" s="197"/>
      <c r="M53" s="197"/>
      <c r="N53" s="197"/>
      <c r="O53" s="197"/>
      <c r="P53" s="197"/>
    </row>
    <row r="54" spans="1:16" ht="15.75">
      <c r="A54" s="198"/>
      <c r="B54" s="201"/>
      <c r="C54" s="200"/>
      <c r="D54" s="200"/>
      <c r="E54" s="200"/>
      <c r="F54" s="199"/>
      <c r="G54" s="198"/>
      <c r="H54" s="197"/>
      <c r="I54" s="197"/>
      <c r="J54" s="197"/>
      <c r="K54" s="197"/>
      <c r="L54" s="197"/>
      <c r="M54" s="197"/>
      <c r="N54" s="197"/>
      <c r="O54" s="197"/>
      <c r="P54" s="197"/>
    </row>
    <row r="55" spans="1:16" ht="15.75">
      <c r="A55" s="198"/>
      <c r="B55" s="201"/>
      <c r="C55" s="200"/>
      <c r="D55" s="200"/>
      <c r="E55" s="200"/>
      <c r="F55" s="199"/>
      <c r="G55" s="198"/>
      <c r="H55" s="197"/>
      <c r="I55" s="197"/>
      <c r="J55" s="197"/>
      <c r="K55" s="197"/>
      <c r="L55" s="197"/>
      <c r="M55" s="197"/>
      <c r="N55" s="197"/>
      <c r="O55" s="197"/>
      <c r="P55" s="197"/>
    </row>
    <row r="56" spans="1:16" ht="15.75">
      <c r="A56" s="198"/>
      <c r="B56" s="201"/>
      <c r="C56" s="200"/>
      <c r="D56" s="200"/>
      <c r="E56" s="200"/>
      <c r="F56" s="199"/>
      <c r="G56" s="198"/>
      <c r="H56" s="197"/>
      <c r="I56" s="197"/>
      <c r="J56" s="197"/>
      <c r="K56" s="197"/>
      <c r="L56" s="197"/>
      <c r="M56" s="197"/>
      <c r="N56" s="197"/>
      <c r="O56" s="197"/>
      <c r="P56" s="197"/>
    </row>
    <row r="57" spans="1:16" ht="15.75">
      <c r="A57" s="198"/>
      <c r="B57" s="201"/>
      <c r="C57" s="200"/>
      <c r="D57" s="200"/>
      <c r="E57" s="200"/>
      <c r="F57" s="199"/>
      <c r="G57" s="198"/>
      <c r="H57" s="197"/>
      <c r="I57" s="197"/>
      <c r="J57" s="197"/>
      <c r="K57" s="197"/>
      <c r="L57" s="197"/>
      <c r="M57" s="197"/>
      <c r="N57" s="197"/>
      <c r="O57" s="197"/>
      <c r="P57" s="197"/>
    </row>
    <row r="58" spans="1:16" ht="15.75">
      <c r="A58" s="198"/>
      <c r="B58" s="201"/>
      <c r="C58" s="200"/>
      <c r="D58" s="200"/>
      <c r="E58" s="200"/>
      <c r="F58" s="199"/>
      <c r="G58" s="198"/>
      <c r="H58" s="197"/>
      <c r="I58" s="197"/>
      <c r="J58" s="197"/>
      <c r="K58" s="197"/>
      <c r="L58" s="197"/>
      <c r="M58" s="197"/>
      <c r="N58" s="197"/>
      <c r="O58" s="197"/>
      <c r="P58" s="197"/>
    </row>
    <row r="59" spans="1:16" ht="15.75">
      <c r="A59" s="198"/>
      <c r="B59" s="201"/>
      <c r="C59" s="200"/>
      <c r="D59" s="200"/>
      <c r="E59" s="200"/>
      <c r="F59" s="199"/>
      <c r="G59" s="198"/>
      <c r="H59" s="197"/>
      <c r="I59" s="197"/>
      <c r="J59" s="197"/>
      <c r="K59" s="197"/>
      <c r="L59" s="197"/>
      <c r="M59" s="197"/>
      <c r="N59" s="197"/>
      <c r="O59" s="197"/>
      <c r="P59" s="197"/>
    </row>
    <row r="60" spans="1:16" ht="15.75">
      <c r="A60" s="198"/>
      <c r="B60" s="201"/>
      <c r="C60" s="200"/>
      <c r="D60" s="200"/>
      <c r="E60" s="200"/>
      <c r="F60" s="199"/>
      <c r="G60" s="198"/>
      <c r="H60" s="197"/>
      <c r="I60" s="197"/>
      <c r="J60" s="197"/>
      <c r="K60" s="197"/>
      <c r="L60" s="197"/>
      <c r="M60" s="197"/>
      <c r="N60" s="197"/>
      <c r="O60" s="197"/>
      <c r="P60" s="197"/>
    </row>
    <row r="61" spans="1:16" ht="15.75">
      <c r="A61" s="198"/>
      <c r="B61" s="201"/>
      <c r="C61" s="200"/>
      <c r="D61" s="200"/>
      <c r="E61" s="200"/>
      <c r="F61" s="199"/>
      <c r="G61" s="198"/>
      <c r="H61" s="197"/>
      <c r="I61" s="197"/>
      <c r="J61" s="197"/>
      <c r="K61" s="197"/>
      <c r="L61" s="197"/>
      <c r="M61" s="197"/>
      <c r="N61" s="197"/>
      <c r="O61" s="197"/>
      <c r="P61" s="197"/>
    </row>
    <row r="62" spans="1:16" ht="15.75">
      <c r="A62" s="198"/>
      <c r="B62" s="201"/>
      <c r="C62" s="200"/>
      <c r="D62" s="200"/>
      <c r="E62" s="200"/>
      <c r="F62" s="199"/>
      <c r="G62" s="198"/>
      <c r="H62" s="197"/>
      <c r="I62" s="197"/>
      <c r="J62" s="197"/>
      <c r="K62" s="197"/>
      <c r="L62" s="197"/>
      <c r="M62" s="197"/>
      <c r="N62" s="197"/>
      <c r="O62" s="197"/>
      <c r="P62" s="197"/>
    </row>
    <row r="63" spans="1:16" ht="15.75">
      <c r="A63" s="198"/>
      <c r="B63" s="201"/>
      <c r="C63" s="200"/>
      <c r="D63" s="200"/>
      <c r="E63" s="200"/>
      <c r="F63" s="199"/>
      <c r="G63" s="198"/>
      <c r="H63" s="197"/>
      <c r="I63" s="197"/>
      <c r="J63" s="197"/>
      <c r="K63" s="197"/>
      <c r="L63" s="197"/>
      <c r="M63" s="197"/>
      <c r="N63" s="197"/>
      <c r="O63" s="197"/>
      <c r="P63" s="197"/>
    </row>
    <row r="64" spans="1:16" ht="15.75">
      <c r="A64" s="198"/>
      <c r="B64" s="201"/>
      <c r="C64" s="200"/>
      <c r="D64" s="200"/>
      <c r="E64" s="200"/>
      <c r="F64" s="199"/>
      <c r="G64" s="198"/>
      <c r="H64" s="197"/>
      <c r="I64" s="197"/>
      <c r="J64" s="197"/>
      <c r="K64" s="197"/>
      <c r="L64" s="197"/>
      <c r="M64" s="197"/>
      <c r="N64" s="197"/>
      <c r="O64" s="197"/>
      <c r="P64" s="197"/>
    </row>
    <row r="65" spans="1:16" ht="15.75">
      <c r="A65" s="198"/>
      <c r="B65" s="201"/>
      <c r="C65" s="200"/>
      <c r="D65" s="200"/>
      <c r="E65" s="200"/>
      <c r="F65" s="199"/>
      <c r="G65" s="198"/>
      <c r="H65" s="197"/>
      <c r="I65" s="197"/>
      <c r="J65" s="197"/>
      <c r="K65" s="197"/>
      <c r="L65" s="197"/>
      <c r="M65" s="197"/>
      <c r="N65" s="197"/>
      <c r="O65" s="197"/>
      <c r="P65" s="197"/>
    </row>
    <row r="66" spans="1:16" ht="15.75">
      <c r="A66" s="198"/>
      <c r="B66" s="201"/>
      <c r="C66" s="200"/>
      <c r="D66" s="200"/>
      <c r="E66" s="200"/>
      <c r="F66" s="199"/>
      <c r="G66" s="198"/>
      <c r="H66" s="197"/>
      <c r="I66" s="197"/>
      <c r="J66" s="197"/>
      <c r="K66" s="197"/>
      <c r="L66" s="197"/>
      <c r="M66" s="197"/>
      <c r="N66" s="197"/>
      <c r="O66" s="197"/>
      <c r="P66" s="197"/>
    </row>
    <row r="67" spans="1:16" ht="15.75">
      <c r="A67" s="198"/>
      <c r="B67" s="201"/>
      <c r="C67" s="200"/>
      <c r="D67" s="200"/>
      <c r="E67" s="200"/>
      <c r="F67" s="199"/>
      <c r="G67" s="198"/>
      <c r="H67" s="197"/>
      <c r="I67" s="197"/>
      <c r="J67" s="197"/>
      <c r="K67" s="197"/>
      <c r="L67" s="197"/>
      <c r="M67" s="197"/>
      <c r="N67" s="197"/>
      <c r="O67" s="197"/>
      <c r="P67" s="197"/>
    </row>
    <row r="68" spans="1:16" ht="15.75">
      <c r="A68" s="198"/>
      <c r="B68" s="201"/>
      <c r="C68" s="200"/>
      <c r="D68" s="200"/>
      <c r="E68" s="200"/>
      <c r="F68" s="199"/>
      <c r="G68" s="198"/>
      <c r="H68" s="197"/>
      <c r="I68" s="197"/>
      <c r="J68" s="197"/>
      <c r="K68" s="197"/>
      <c r="L68" s="197"/>
      <c r="M68" s="197"/>
      <c r="N68" s="197"/>
      <c r="O68" s="197"/>
      <c r="P68" s="197"/>
    </row>
    <row r="69" spans="1:16" ht="15.75">
      <c r="A69" s="198"/>
      <c r="B69" s="201"/>
      <c r="C69" s="200"/>
      <c r="D69" s="200"/>
      <c r="E69" s="200"/>
      <c r="F69" s="199"/>
      <c r="G69" s="198"/>
      <c r="H69" s="197"/>
      <c r="I69" s="197"/>
      <c r="J69" s="197"/>
      <c r="K69" s="197"/>
      <c r="L69" s="197"/>
      <c r="M69" s="197"/>
      <c r="N69" s="197"/>
      <c r="O69" s="197"/>
      <c r="P69" s="197"/>
    </row>
    <row r="70" spans="1:16" ht="15.75">
      <c r="A70" s="198"/>
      <c r="B70" s="201"/>
      <c r="C70" s="200"/>
      <c r="D70" s="200"/>
      <c r="E70" s="200"/>
      <c r="F70" s="199"/>
      <c r="G70" s="198"/>
      <c r="H70" s="197"/>
      <c r="I70" s="197"/>
      <c r="J70" s="197"/>
      <c r="K70" s="197"/>
      <c r="L70" s="197"/>
      <c r="M70" s="197"/>
      <c r="N70" s="197"/>
      <c r="O70" s="197"/>
      <c r="P70" s="197"/>
    </row>
    <row r="71" spans="1:16" ht="15.75">
      <c r="A71" s="198"/>
      <c r="B71" s="201"/>
      <c r="C71" s="200"/>
      <c r="D71" s="200"/>
      <c r="E71" s="200"/>
      <c r="F71" s="199"/>
      <c r="G71" s="198"/>
      <c r="H71" s="197"/>
      <c r="I71" s="197"/>
      <c r="J71" s="197"/>
      <c r="K71" s="197"/>
      <c r="L71" s="197"/>
      <c r="M71" s="197"/>
      <c r="N71" s="197"/>
      <c r="O71" s="197"/>
      <c r="P71" s="197"/>
    </row>
    <row r="72" spans="1:16" ht="15.75">
      <c r="A72" s="198"/>
      <c r="B72" s="201"/>
      <c r="C72" s="200"/>
      <c r="D72" s="200"/>
      <c r="E72" s="200"/>
      <c r="F72" s="199"/>
      <c r="G72" s="198"/>
      <c r="H72" s="197"/>
      <c r="I72" s="197"/>
      <c r="J72" s="197"/>
      <c r="K72" s="197"/>
      <c r="L72" s="197"/>
      <c r="M72" s="197"/>
      <c r="N72" s="197"/>
      <c r="O72" s="197"/>
      <c r="P72" s="197"/>
    </row>
    <row r="73" spans="1:16" ht="15.75">
      <c r="A73" s="198"/>
      <c r="B73" s="201"/>
      <c r="C73" s="200"/>
      <c r="D73" s="200"/>
      <c r="E73" s="200"/>
      <c r="F73" s="199"/>
      <c r="G73" s="198"/>
      <c r="H73" s="197"/>
      <c r="I73" s="197"/>
      <c r="J73" s="197"/>
      <c r="K73" s="197"/>
      <c r="L73" s="197"/>
      <c r="M73" s="197"/>
      <c r="N73" s="197"/>
      <c r="O73" s="197"/>
      <c r="P73" s="197"/>
    </row>
    <row r="74" spans="1:16" ht="15.75">
      <c r="A74" s="198"/>
      <c r="B74" s="201"/>
      <c r="C74" s="200"/>
      <c r="D74" s="200"/>
      <c r="E74" s="200"/>
      <c r="F74" s="199"/>
      <c r="G74" s="198"/>
      <c r="H74" s="197"/>
      <c r="I74" s="197"/>
      <c r="J74" s="197"/>
      <c r="K74" s="197"/>
      <c r="L74" s="197"/>
      <c r="M74" s="197"/>
      <c r="N74" s="197"/>
      <c r="O74" s="197"/>
      <c r="P74" s="197"/>
    </row>
    <row r="75" spans="1:16" ht="15.75">
      <c r="A75" s="198"/>
      <c r="B75" s="201"/>
      <c r="C75" s="200"/>
      <c r="D75" s="200"/>
      <c r="E75" s="200"/>
      <c r="F75" s="199"/>
      <c r="G75" s="198"/>
      <c r="H75" s="197"/>
      <c r="I75" s="197"/>
      <c r="J75" s="197"/>
      <c r="K75" s="197"/>
      <c r="L75" s="197"/>
      <c r="M75" s="197"/>
      <c r="N75" s="197"/>
      <c r="O75" s="197"/>
      <c r="P75" s="197"/>
    </row>
    <row r="76" spans="1:16" ht="15.75">
      <c r="A76" s="198"/>
      <c r="B76" s="201"/>
      <c r="C76" s="200"/>
      <c r="D76" s="200"/>
      <c r="E76" s="200"/>
      <c r="F76" s="199"/>
      <c r="G76" s="198"/>
      <c r="H76" s="197"/>
      <c r="I76" s="197"/>
      <c r="J76" s="197"/>
      <c r="K76" s="197"/>
      <c r="L76" s="197"/>
      <c r="M76" s="197"/>
      <c r="N76" s="197"/>
      <c r="O76" s="197"/>
      <c r="P76" s="197"/>
    </row>
    <row r="77" spans="1:16" ht="15.75">
      <c r="A77" s="198"/>
      <c r="B77" s="201"/>
      <c r="C77" s="200"/>
      <c r="D77" s="200"/>
      <c r="E77" s="200"/>
      <c r="F77" s="199"/>
      <c r="G77" s="198"/>
      <c r="H77" s="197"/>
      <c r="I77" s="197"/>
      <c r="J77" s="197"/>
      <c r="K77" s="197"/>
      <c r="L77" s="197"/>
      <c r="M77" s="197"/>
      <c r="N77" s="197"/>
      <c r="O77" s="197"/>
      <c r="P77" s="197"/>
    </row>
    <row r="78" spans="1:16" ht="15.75">
      <c r="A78" s="198"/>
      <c r="B78" s="201"/>
      <c r="C78" s="200"/>
      <c r="D78" s="200"/>
      <c r="E78" s="200"/>
      <c r="F78" s="199"/>
      <c r="G78" s="198"/>
      <c r="H78" s="197"/>
      <c r="I78" s="197"/>
      <c r="J78" s="197"/>
      <c r="K78" s="197"/>
      <c r="L78" s="197"/>
      <c r="M78" s="197"/>
      <c r="N78" s="197"/>
      <c r="O78" s="197"/>
      <c r="P78" s="197"/>
    </row>
    <row r="79" spans="1:16" ht="15.75">
      <c r="A79" s="198"/>
      <c r="B79" s="201"/>
      <c r="C79" s="200"/>
      <c r="D79" s="200"/>
      <c r="E79" s="200"/>
      <c r="F79" s="199"/>
      <c r="G79" s="198"/>
      <c r="H79" s="197"/>
      <c r="I79" s="197"/>
      <c r="J79" s="197"/>
      <c r="K79" s="197"/>
      <c r="L79" s="197"/>
      <c r="M79" s="197"/>
      <c r="N79" s="197"/>
      <c r="O79" s="197"/>
      <c r="P79" s="197"/>
    </row>
    <row r="80" spans="1:16" ht="15.75">
      <c r="A80" s="198"/>
      <c r="B80" s="201"/>
      <c r="C80" s="200"/>
      <c r="D80" s="200"/>
      <c r="E80" s="200"/>
      <c r="F80" s="199"/>
      <c r="G80" s="198"/>
      <c r="H80" s="197"/>
      <c r="I80" s="197"/>
      <c r="J80" s="197"/>
      <c r="K80" s="197"/>
      <c r="L80" s="197"/>
      <c r="M80" s="197"/>
      <c r="N80" s="197"/>
      <c r="O80" s="197"/>
      <c r="P80" s="197"/>
    </row>
    <row r="81" spans="1:16" ht="15.75">
      <c r="A81" s="198"/>
      <c r="B81" s="201"/>
      <c r="C81" s="200"/>
      <c r="D81" s="200"/>
      <c r="E81" s="200"/>
      <c r="F81" s="199"/>
      <c r="G81" s="198"/>
      <c r="H81" s="197"/>
      <c r="I81" s="197"/>
      <c r="J81" s="197"/>
      <c r="K81" s="197"/>
      <c r="L81" s="197"/>
      <c r="M81" s="197"/>
      <c r="N81" s="197"/>
      <c r="O81" s="197"/>
      <c r="P81" s="197"/>
    </row>
    <row r="82" spans="1:16" ht="15.75">
      <c r="A82" s="198"/>
      <c r="B82" s="201"/>
      <c r="C82" s="200"/>
      <c r="D82" s="200"/>
      <c r="E82" s="200"/>
      <c r="F82" s="199"/>
      <c r="G82" s="198"/>
      <c r="H82" s="197"/>
      <c r="I82" s="197"/>
      <c r="J82" s="197"/>
      <c r="K82" s="197"/>
      <c r="L82" s="197"/>
      <c r="M82" s="197"/>
      <c r="N82" s="197"/>
      <c r="O82" s="197"/>
      <c r="P82" s="197"/>
    </row>
    <row r="83" spans="1:16" ht="15.75">
      <c r="A83" s="198"/>
      <c r="B83" s="201"/>
      <c r="C83" s="200"/>
      <c r="D83" s="200"/>
      <c r="E83" s="200"/>
      <c r="F83" s="199"/>
      <c r="G83" s="198"/>
      <c r="H83" s="197"/>
      <c r="I83" s="197"/>
      <c r="J83" s="197"/>
      <c r="K83" s="197"/>
      <c r="L83" s="197"/>
      <c r="M83" s="197"/>
      <c r="N83" s="197"/>
      <c r="O83" s="197"/>
      <c r="P83" s="197"/>
    </row>
    <row r="84" spans="1:16" ht="15.75">
      <c r="A84" s="198"/>
      <c r="B84" s="201"/>
      <c r="C84" s="200"/>
      <c r="D84" s="200"/>
      <c r="E84" s="200"/>
      <c r="F84" s="199"/>
      <c r="G84" s="198"/>
      <c r="H84" s="197"/>
      <c r="I84" s="197"/>
      <c r="J84" s="197"/>
      <c r="K84" s="197"/>
      <c r="L84" s="197"/>
      <c r="M84" s="197"/>
      <c r="N84" s="197"/>
      <c r="O84" s="197"/>
      <c r="P84" s="197"/>
    </row>
    <row r="85" spans="1:16" ht="15.75">
      <c r="A85" s="198"/>
      <c r="B85" s="201"/>
      <c r="C85" s="200"/>
      <c r="D85" s="200"/>
      <c r="E85" s="200"/>
      <c r="F85" s="201"/>
      <c r="G85" s="198"/>
      <c r="H85" s="197"/>
      <c r="I85" s="197"/>
      <c r="J85" s="197"/>
      <c r="K85" s="197"/>
      <c r="L85" s="197"/>
      <c r="M85" s="197"/>
      <c r="N85" s="197"/>
      <c r="O85" s="197"/>
      <c r="P85" s="197"/>
    </row>
    <row r="86" spans="1:16" ht="15.75">
      <c r="A86" s="198"/>
      <c r="B86" s="201"/>
      <c r="C86" s="200"/>
      <c r="D86" s="200"/>
      <c r="E86" s="200"/>
      <c r="F86" s="199"/>
      <c r="G86" s="198"/>
      <c r="H86" s="197"/>
      <c r="I86" s="197"/>
      <c r="J86" s="197"/>
      <c r="K86" s="197"/>
      <c r="L86" s="197"/>
      <c r="M86" s="197"/>
      <c r="N86" s="197"/>
      <c r="O86" s="197"/>
      <c r="P86" s="197"/>
    </row>
    <row r="87" spans="1:16" ht="15.75">
      <c r="A87" s="198"/>
      <c r="B87" s="201"/>
      <c r="C87" s="200"/>
      <c r="D87" s="200"/>
      <c r="E87" s="200"/>
      <c r="F87" s="199"/>
      <c r="G87" s="198"/>
      <c r="H87" s="197"/>
      <c r="I87" s="197"/>
      <c r="J87" s="197"/>
      <c r="K87" s="197"/>
      <c r="L87" s="197"/>
      <c r="M87" s="197"/>
      <c r="N87" s="197"/>
      <c r="O87" s="197"/>
      <c r="P87" s="197"/>
    </row>
    <row r="88" spans="1:16" ht="15.75">
      <c r="A88" s="198"/>
      <c r="B88" s="201"/>
      <c r="C88" s="200"/>
      <c r="D88" s="200"/>
      <c r="E88" s="200"/>
      <c r="F88" s="199"/>
      <c r="G88" s="198"/>
      <c r="H88" s="197"/>
      <c r="I88" s="197"/>
      <c r="J88" s="197"/>
      <c r="K88" s="197"/>
      <c r="L88" s="197"/>
      <c r="M88" s="197"/>
      <c r="N88" s="197"/>
      <c r="O88" s="197"/>
      <c r="P88" s="197"/>
    </row>
    <row r="89" spans="1:16" ht="15.75">
      <c r="A89" s="198"/>
      <c r="B89" s="201"/>
      <c r="C89" s="200"/>
      <c r="D89" s="200"/>
      <c r="E89" s="200"/>
      <c r="F89" s="199"/>
      <c r="G89" s="198"/>
      <c r="H89" s="197"/>
      <c r="I89" s="197"/>
      <c r="J89" s="197"/>
      <c r="K89" s="197"/>
      <c r="L89" s="197"/>
      <c r="M89" s="197"/>
      <c r="N89" s="197"/>
      <c r="O89" s="197"/>
      <c r="P89" s="197"/>
    </row>
    <row r="90" spans="1:16" ht="15.75">
      <c r="A90" s="198"/>
      <c r="B90" s="201"/>
      <c r="C90" s="200"/>
      <c r="D90" s="200"/>
      <c r="E90" s="200"/>
      <c r="F90" s="199"/>
      <c r="G90" s="198"/>
      <c r="H90" s="197"/>
      <c r="I90" s="197"/>
      <c r="J90" s="197"/>
      <c r="K90" s="197"/>
      <c r="L90" s="197"/>
      <c r="M90" s="197"/>
      <c r="N90" s="197"/>
      <c r="O90" s="197"/>
      <c r="P90" s="197"/>
    </row>
    <row r="91" spans="1:16" ht="15.75">
      <c r="A91" s="198"/>
      <c r="B91" s="201"/>
      <c r="C91" s="200"/>
      <c r="D91" s="200"/>
      <c r="E91" s="200"/>
      <c r="F91" s="199"/>
      <c r="G91" s="198"/>
      <c r="H91" s="197"/>
      <c r="I91" s="197"/>
      <c r="J91" s="197"/>
      <c r="K91" s="197"/>
      <c r="L91" s="197"/>
      <c r="M91" s="197"/>
      <c r="N91" s="197"/>
      <c r="O91" s="197"/>
      <c r="P91" s="197"/>
    </row>
    <row r="92" spans="1:16" ht="15.75">
      <c r="A92" s="198"/>
      <c r="B92" s="201"/>
      <c r="C92" s="200"/>
      <c r="D92" s="200"/>
      <c r="E92" s="200"/>
      <c r="F92" s="199"/>
      <c r="G92" s="198"/>
      <c r="H92" s="197"/>
      <c r="I92" s="197"/>
      <c r="J92" s="197"/>
      <c r="K92" s="197"/>
      <c r="L92" s="197"/>
      <c r="M92" s="197"/>
      <c r="N92" s="197"/>
      <c r="O92" s="197"/>
      <c r="P92" s="197"/>
    </row>
    <row r="93" spans="1:16" ht="15.75">
      <c r="A93" s="198"/>
      <c r="B93" s="201"/>
      <c r="C93" s="200"/>
      <c r="D93" s="200"/>
      <c r="E93" s="200"/>
      <c r="F93" s="199"/>
      <c r="G93" s="198"/>
      <c r="H93" s="197"/>
      <c r="I93" s="197"/>
      <c r="J93" s="197"/>
      <c r="K93" s="197"/>
      <c r="L93" s="197"/>
      <c r="M93" s="197"/>
      <c r="N93" s="197"/>
      <c r="O93" s="197"/>
      <c r="P93" s="197"/>
    </row>
    <row r="94" spans="1:16" ht="15.75">
      <c r="A94" s="198"/>
      <c r="B94" s="201"/>
      <c r="C94" s="200"/>
      <c r="D94" s="200"/>
      <c r="E94" s="200"/>
      <c r="F94" s="199"/>
      <c r="G94" s="198"/>
      <c r="H94" s="197"/>
      <c r="I94" s="197"/>
      <c r="J94" s="197"/>
      <c r="K94" s="197"/>
      <c r="L94" s="197"/>
      <c r="M94" s="197"/>
      <c r="N94" s="197"/>
      <c r="O94" s="197"/>
      <c r="P94" s="197"/>
    </row>
    <row r="95" spans="1:16" ht="15.75">
      <c r="A95" s="198"/>
      <c r="B95" s="201"/>
      <c r="C95" s="200"/>
      <c r="D95" s="200"/>
      <c r="E95" s="200"/>
      <c r="F95" s="199"/>
      <c r="G95" s="198"/>
      <c r="H95" s="197"/>
      <c r="I95" s="197"/>
      <c r="J95" s="197"/>
      <c r="K95" s="197"/>
      <c r="L95" s="197"/>
      <c r="M95" s="197"/>
      <c r="N95" s="197"/>
      <c r="O95" s="197"/>
      <c r="P95" s="197"/>
    </row>
    <row r="96" spans="1:16" ht="15.75">
      <c r="A96" s="198"/>
      <c r="B96" s="201"/>
      <c r="C96" s="200"/>
      <c r="D96" s="200"/>
      <c r="E96" s="200"/>
      <c r="F96" s="199"/>
      <c r="G96" s="198"/>
      <c r="H96" s="197"/>
      <c r="I96" s="197"/>
      <c r="J96" s="197"/>
      <c r="K96" s="197"/>
      <c r="L96" s="197"/>
      <c r="M96" s="197"/>
      <c r="N96" s="197"/>
      <c r="O96" s="197"/>
      <c r="P96" s="197"/>
    </row>
    <row r="97" spans="1:16" ht="15.75">
      <c r="A97" s="198"/>
      <c r="B97" s="201"/>
      <c r="C97" s="200"/>
      <c r="D97" s="200"/>
      <c r="E97" s="200"/>
      <c r="F97" s="199"/>
      <c r="G97" s="198"/>
      <c r="H97" s="197"/>
      <c r="I97" s="197"/>
      <c r="J97" s="197"/>
      <c r="K97" s="197"/>
      <c r="L97" s="197"/>
      <c r="M97" s="197"/>
      <c r="N97" s="197"/>
      <c r="O97" s="197"/>
      <c r="P97" s="197"/>
    </row>
  </sheetData>
  <mergeCells count="4">
    <mergeCell ref="C4:D4"/>
    <mergeCell ref="F4:G4"/>
    <mergeCell ref="A22:B22"/>
    <mergeCell ref="A7:B7"/>
  </mergeCells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P197"/>
  <sheetViews>
    <sheetView workbookViewId="0">
      <selection activeCell="E16" sqref="E16"/>
    </sheetView>
  </sheetViews>
  <sheetFormatPr defaultRowHeight="15"/>
  <cols>
    <col min="1" max="1" width="1.5546875" style="319" customWidth="1"/>
    <col min="2" max="2" width="25.33203125" style="319" customWidth="1"/>
    <col min="3" max="3" width="7.109375" style="319" customWidth="1"/>
    <col min="4" max="4" width="7.44140625" style="319" customWidth="1"/>
    <col min="5" max="5" width="9.6640625" style="319" customWidth="1"/>
    <col min="6" max="6" width="10.33203125" style="319" customWidth="1"/>
    <col min="7" max="7" width="9.6640625" style="319" customWidth="1"/>
    <col min="8" max="9" width="10.33203125" style="319" customWidth="1"/>
    <col min="10" max="16384" width="8.88671875" style="319"/>
  </cols>
  <sheetData>
    <row r="1" spans="1:16" ht="20.100000000000001" customHeight="1">
      <c r="A1" s="363" t="s">
        <v>344</v>
      </c>
      <c r="B1" s="362"/>
      <c r="C1" s="362"/>
      <c r="D1" s="362"/>
      <c r="E1" s="362"/>
      <c r="F1" s="362"/>
      <c r="G1" s="362"/>
      <c r="H1" s="362"/>
      <c r="I1" s="362"/>
    </row>
    <row r="2" spans="1:16" ht="20.100000000000001" customHeight="1">
      <c r="A2" s="361" t="s">
        <v>343</v>
      </c>
      <c r="B2" s="360"/>
      <c r="C2" s="360"/>
      <c r="D2" s="360"/>
      <c r="E2" s="360"/>
      <c r="F2" s="360"/>
      <c r="G2" s="360"/>
      <c r="H2" s="360"/>
      <c r="I2" s="360"/>
    </row>
    <row r="3" spans="1:16" ht="20.100000000000001" customHeight="1">
      <c r="A3" s="359"/>
      <c r="B3" s="358"/>
      <c r="C3" s="358"/>
      <c r="D3" s="358"/>
      <c r="E3" s="358"/>
      <c r="F3" s="358"/>
      <c r="G3" s="357" t="s">
        <v>342</v>
      </c>
      <c r="H3" s="356"/>
      <c r="I3" s="356"/>
    </row>
    <row r="4" spans="1:16">
      <c r="A4" s="355"/>
      <c r="B4" s="355"/>
      <c r="C4" s="488" t="s">
        <v>264</v>
      </c>
      <c r="D4" s="488" t="s">
        <v>341</v>
      </c>
      <c r="E4" s="490" t="s">
        <v>340</v>
      </c>
      <c r="F4" s="490" t="s">
        <v>339</v>
      </c>
      <c r="G4" s="492" t="s">
        <v>378</v>
      </c>
      <c r="H4" s="354"/>
      <c r="I4" s="354"/>
    </row>
    <row r="5" spans="1:16" ht="36" customHeight="1">
      <c r="A5" s="353"/>
      <c r="B5" s="353"/>
      <c r="C5" s="489"/>
      <c r="D5" s="489"/>
      <c r="E5" s="491"/>
      <c r="F5" s="491"/>
      <c r="G5" s="493"/>
      <c r="H5" s="350"/>
      <c r="I5" s="350"/>
    </row>
    <row r="6" spans="1:16" ht="15" customHeight="1">
      <c r="A6" s="353"/>
      <c r="B6" s="353"/>
      <c r="C6" s="352"/>
      <c r="D6" s="352"/>
      <c r="E6" s="351"/>
      <c r="F6" s="351"/>
      <c r="G6" s="350"/>
      <c r="H6" s="350"/>
      <c r="I6" s="350"/>
    </row>
    <row r="7" spans="1:16" ht="15" customHeight="1">
      <c r="A7" s="349" t="s">
        <v>158</v>
      </c>
      <c r="B7" s="343"/>
      <c r="C7" s="443">
        <v>732.7</v>
      </c>
      <c r="D7" s="443">
        <v>7071.4</v>
      </c>
      <c r="E7" s="327">
        <v>112.9</v>
      </c>
      <c r="F7" s="325">
        <v>120.4</v>
      </c>
      <c r="G7" s="325">
        <v>98</v>
      </c>
      <c r="H7" s="325"/>
      <c r="I7" s="325"/>
      <c r="J7" s="324"/>
      <c r="K7" s="324"/>
      <c r="L7" s="324"/>
      <c r="M7" s="324"/>
      <c r="N7" s="324"/>
      <c r="O7" s="324"/>
      <c r="P7" s="324"/>
    </row>
    <row r="8" spans="1:16" ht="15" customHeight="1">
      <c r="A8" s="348" t="s">
        <v>338</v>
      </c>
      <c r="B8" s="347"/>
      <c r="C8" s="444"/>
      <c r="D8" s="444"/>
      <c r="E8" s="346"/>
      <c r="F8" s="345"/>
      <c r="G8" s="345"/>
      <c r="H8" s="345"/>
      <c r="I8" s="345"/>
      <c r="J8" s="324"/>
      <c r="K8" s="324"/>
      <c r="L8" s="324"/>
      <c r="M8" s="324"/>
      <c r="N8" s="324"/>
      <c r="O8" s="324"/>
      <c r="P8" s="324"/>
    </row>
    <row r="9" spans="1:16" ht="15" customHeight="1">
      <c r="A9" s="333"/>
      <c r="B9" s="331" t="s">
        <v>337</v>
      </c>
      <c r="C9" s="445">
        <v>522.9</v>
      </c>
      <c r="D9" s="445">
        <v>5694.1</v>
      </c>
      <c r="E9" s="340">
        <v>113.3</v>
      </c>
      <c r="F9" s="340">
        <v>106.2</v>
      </c>
      <c r="G9" s="340">
        <v>99.9</v>
      </c>
      <c r="H9" s="340"/>
      <c r="I9" s="340"/>
      <c r="J9" s="324"/>
      <c r="K9" s="324"/>
      <c r="L9" s="324"/>
      <c r="M9" s="324"/>
      <c r="N9" s="324"/>
      <c r="O9" s="324"/>
      <c r="P9" s="324"/>
    </row>
    <row r="10" spans="1:16" ht="15" customHeight="1">
      <c r="A10" s="333"/>
      <c r="B10" s="331" t="s">
        <v>209</v>
      </c>
      <c r="C10" s="445">
        <v>4.0999999999999996</v>
      </c>
      <c r="D10" s="445">
        <v>44.6</v>
      </c>
      <c r="E10" s="340">
        <v>103.6</v>
      </c>
      <c r="F10" s="340">
        <v>733.8</v>
      </c>
      <c r="G10" s="340">
        <v>96.4</v>
      </c>
      <c r="H10" s="340"/>
      <c r="I10" s="340"/>
      <c r="J10" s="324"/>
      <c r="K10" s="324"/>
      <c r="L10" s="324"/>
      <c r="M10" s="324"/>
      <c r="N10" s="324"/>
      <c r="O10" s="324"/>
      <c r="P10" s="324"/>
    </row>
    <row r="11" spans="1:16" ht="15" customHeight="1">
      <c r="A11" s="333"/>
      <c r="B11" s="331" t="s">
        <v>207</v>
      </c>
      <c r="C11" s="445">
        <v>205.7</v>
      </c>
      <c r="D11" s="445">
        <v>1332.7</v>
      </c>
      <c r="E11" s="340">
        <v>112.1</v>
      </c>
      <c r="F11" s="340">
        <v>177.6</v>
      </c>
      <c r="G11" s="340">
        <v>90.7</v>
      </c>
      <c r="H11" s="340"/>
      <c r="I11" s="340"/>
      <c r="J11" s="324"/>
      <c r="K11" s="324"/>
      <c r="L11" s="324"/>
      <c r="M11" s="324"/>
      <c r="N11" s="324"/>
      <c r="O11" s="324"/>
      <c r="P11" s="324"/>
    </row>
    <row r="12" spans="1:16" ht="15" customHeight="1">
      <c r="A12" s="344" t="s">
        <v>336</v>
      </c>
      <c r="B12" s="343"/>
      <c r="C12" s="446"/>
      <c r="D12" s="446"/>
      <c r="E12" s="342"/>
      <c r="F12" s="342"/>
      <c r="G12" s="340"/>
      <c r="H12" s="340"/>
      <c r="I12" s="340"/>
      <c r="J12" s="324"/>
      <c r="K12" s="324"/>
      <c r="L12" s="324"/>
      <c r="M12" s="324"/>
      <c r="N12" s="324"/>
      <c r="O12" s="324"/>
      <c r="P12" s="324"/>
    </row>
    <row r="13" spans="1:16" ht="15" customHeight="1">
      <c r="A13" s="333"/>
      <c r="B13" s="328" t="s">
        <v>335</v>
      </c>
      <c r="C13" s="443">
        <v>508</v>
      </c>
      <c r="D13" s="447">
        <v>4951.5</v>
      </c>
      <c r="E13" s="337">
        <v>106.9</v>
      </c>
      <c r="F13" s="337">
        <v>123.3</v>
      </c>
      <c r="G13" s="337">
        <v>97.4</v>
      </c>
      <c r="H13" s="325"/>
      <c r="I13" s="325"/>
      <c r="J13" s="324"/>
      <c r="K13" s="324"/>
      <c r="L13" s="324"/>
      <c r="M13" s="324"/>
      <c r="N13" s="324"/>
      <c r="O13" s="324"/>
      <c r="P13" s="324"/>
    </row>
    <row r="14" spans="1:16" ht="15" customHeight="1">
      <c r="A14" s="333"/>
      <c r="B14" s="331" t="s">
        <v>334</v>
      </c>
      <c r="C14" s="445">
        <v>175.9</v>
      </c>
      <c r="D14" s="448">
        <v>1611.8</v>
      </c>
      <c r="E14" s="341">
        <v>100.2</v>
      </c>
      <c r="F14" s="341">
        <v>135.6</v>
      </c>
      <c r="G14" s="341">
        <v>88.9</v>
      </c>
      <c r="H14" s="325"/>
      <c r="I14" s="325"/>
      <c r="J14" s="324"/>
      <c r="K14" s="324"/>
      <c r="L14" s="324"/>
      <c r="M14" s="324"/>
      <c r="N14" s="324"/>
      <c r="O14" s="324"/>
      <c r="P14" s="324"/>
    </row>
    <row r="15" spans="1:16" ht="15" customHeight="1">
      <c r="A15" s="333"/>
      <c r="B15" s="331" t="s">
        <v>333</v>
      </c>
      <c r="C15" s="445">
        <v>100.8</v>
      </c>
      <c r="D15" s="448">
        <v>998.2</v>
      </c>
      <c r="E15" s="341">
        <v>116.1</v>
      </c>
      <c r="F15" s="341">
        <v>129</v>
      </c>
      <c r="G15" s="341">
        <v>130.5</v>
      </c>
      <c r="H15" s="325"/>
      <c r="I15" s="325"/>
      <c r="J15" s="324"/>
      <c r="K15" s="324"/>
      <c r="L15" s="324"/>
      <c r="M15" s="324"/>
      <c r="N15" s="324"/>
      <c r="O15" s="324"/>
      <c r="P15" s="324"/>
    </row>
    <row r="16" spans="1:16" ht="15" customHeight="1">
      <c r="A16" s="333"/>
      <c r="B16" s="331" t="s">
        <v>332</v>
      </c>
      <c r="C16" s="445">
        <v>60.7</v>
      </c>
      <c r="D16" s="448">
        <v>612.6</v>
      </c>
      <c r="E16" s="341">
        <v>113.5</v>
      </c>
      <c r="F16" s="341">
        <v>108.7</v>
      </c>
      <c r="G16" s="341">
        <v>103.5</v>
      </c>
      <c r="H16" s="325"/>
      <c r="I16" s="325"/>
      <c r="J16" s="324"/>
      <c r="K16" s="324"/>
      <c r="L16" s="324"/>
      <c r="M16" s="324"/>
      <c r="N16" s="324"/>
      <c r="O16" s="324"/>
      <c r="P16" s="324"/>
    </row>
    <row r="17" spans="1:16" ht="15" customHeight="1">
      <c r="A17" s="333"/>
      <c r="B17" s="331" t="s">
        <v>331</v>
      </c>
      <c r="C17" s="445">
        <v>36.9</v>
      </c>
      <c r="D17" s="448">
        <v>402.2</v>
      </c>
      <c r="E17" s="341">
        <v>105.4</v>
      </c>
      <c r="F17" s="341">
        <v>134.30000000000001</v>
      </c>
      <c r="G17" s="341">
        <v>112</v>
      </c>
      <c r="H17" s="325"/>
      <c r="I17" s="325"/>
      <c r="J17" s="324"/>
      <c r="K17" s="324"/>
      <c r="L17" s="324"/>
      <c r="M17" s="324"/>
      <c r="N17" s="324"/>
      <c r="O17" s="324"/>
      <c r="P17" s="324"/>
    </row>
    <row r="18" spans="1:16" ht="15" customHeight="1">
      <c r="A18" s="333"/>
      <c r="B18" s="331" t="s">
        <v>330</v>
      </c>
      <c r="C18" s="445">
        <v>30.2</v>
      </c>
      <c r="D18" s="448">
        <v>307</v>
      </c>
      <c r="E18" s="341">
        <v>114.7</v>
      </c>
      <c r="F18" s="341">
        <v>104.5</v>
      </c>
      <c r="G18" s="341">
        <v>104.7</v>
      </c>
      <c r="H18" s="325"/>
      <c r="I18" s="325"/>
      <c r="J18" s="324"/>
      <c r="K18" s="324"/>
      <c r="L18" s="324"/>
      <c r="M18" s="324"/>
      <c r="N18" s="324"/>
      <c r="O18" s="324"/>
      <c r="P18" s="324"/>
    </row>
    <row r="19" spans="1:16" ht="15" customHeight="1">
      <c r="A19" s="333"/>
      <c r="B19" s="331" t="s">
        <v>329</v>
      </c>
      <c r="C19" s="445">
        <v>18.899999999999999</v>
      </c>
      <c r="D19" s="448">
        <v>206.6</v>
      </c>
      <c r="E19" s="341">
        <v>97.4</v>
      </c>
      <c r="F19" s="341">
        <v>58.9</v>
      </c>
      <c r="G19" s="341">
        <v>56.3</v>
      </c>
      <c r="H19" s="325"/>
      <c r="I19" s="325"/>
      <c r="J19" s="324"/>
      <c r="K19" s="324"/>
      <c r="L19" s="324"/>
      <c r="M19" s="324"/>
      <c r="N19" s="324"/>
      <c r="O19" s="324"/>
      <c r="P19" s="324"/>
    </row>
    <row r="20" spans="1:16" ht="15" customHeight="1">
      <c r="A20" s="333"/>
      <c r="B20" s="331" t="s">
        <v>328</v>
      </c>
      <c r="C20" s="445">
        <v>21.3</v>
      </c>
      <c r="D20" s="448">
        <v>205.3</v>
      </c>
      <c r="E20" s="341">
        <v>114.6</v>
      </c>
      <c r="F20" s="341">
        <v>113.3</v>
      </c>
      <c r="G20" s="341">
        <v>116.5</v>
      </c>
      <c r="H20" s="325"/>
      <c r="I20" s="325"/>
      <c r="J20" s="324"/>
      <c r="K20" s="324"/>
      <c r="L20" s="324"/>
      <c r="M20" s="324"/>
      <c r="N20" s="324"/>
      <c r="O20" s="324"/>
      <c r="P20" s="324"/>
    </row>
    <row r="21" spans="1:16" ht="15" customHeight="1">
      <c r="A21" s="333"/>
      <c r="B21" s="331" t="s">
        <v>327</v>
      </c>
      <c r="C21" s="445">
        <v>23.3</v>
      </c>
      <c r="D21" s="448">
        <v>185.6</v>
      </c>
      <c r="E21" s="341">
        <v>111</v>
      </c>
      <c r="F21" s="341">
        <v>149.80000000000001</v>
      </c>
      <c r="G21" s="341">
        <v>82.1</v>
      </c>
      <c r="H21" s="325"/>
      <c r="I21" s="325"/>
      <c r="J21" s="324"/>
      <c r="K21" s="324"/>
      <c r="L21" s="324"/>
      <c r="M21" s="324"/>
      <c r="N21" s="324"/>
      <c r="O21" s="324"/>
      <c r="P21" s="324"/>
    </row>
    <row r="22" spans="1:16" ht="15" customHeight="1">
      <c r="A22" s="333"/>
      <c r="B22" s="331" t="s">
        <v>326</v>
      </c>
      <c r="C22" s="445">
        <v>9.9</v>
      </c>
      <c r="D22" s="448">
        <v>104.8</v>
      </c>
      <c r="E22" s="341">
        <v>87.5</v>
      </c>
      <c r="F22" s="341">
        <v>154.6</v>
      </c>
      <c r="G22" s="341">
        <v>81.599999999999994</v>
      </c>
      <c r="H22" s="325"/>
      <c r="I22" s="325"/>
      <c r="J22" s="324"/>
      <c r="K22" s="324"/>
      <c r="L22" s="324"/>
      <c r="M22" s="324"/>
      <c r="N22" s="324"/>
      <c r="O22" s="324"/>
      <c r="P22" s="324"/>
    </row>
    <row r="23" spans="1:16" ht="15" customHeight="1">
      <c r="A23" s="333"/>
      <c r="B23" s="331" t="s">
        <v>325</v>
      </c>
      <c r="C23" s="445">
        <v>9.8000000000000007</v>
      </c>
      <c r="D23" s="445">
        <v>90.8</v>
      </c>
      <c r="E23" s="340">
        <v>116.5</v>
      </c>
      <c r="F23" s="340">
        <v>118.8</v>
      </c>
      <c r="G23" s="340">
        <v>94.8</v>
      </c>
      <c r="H23" s="325"/>
      <c r="I23" s="325"/>
      <c r="J23" s="324"/>
      <c r="K23" s="324"/>
      <c r="L23" s="324"/>
      <c r="M23" s="324"/>
      <c r="N23" s="324"/>
      <c r="O23" s="324"/>
      <c r="P23" s="324"/>
    </row>
    <row r="24" spans="1:16" ht="15" customHeight="1">
      <c r="A24" s="333"/>
      <c r="B24" s="331" t="s">
        <v>324</v>
      </c>
      <c r="C24" s="445">
        <v>5.4</v>
      </c>
      <c r="D24" s="445">
        <v>56.9</v>
      </c>
      <c r="E24" s="340">
        <v>102</v>
      </c>
      <c r="F24" s="340">
        <v>102.9</v>
      </c>
      <c r="G24" s="340">
        <v>89.4</v>
      </c>
      <c r="H24" s="325"/>
      <c r="I24" s="325"/>
      <c r="J24" s="324"/>
      <c r="K24" s="324"/>
      <c r="L24" s="324"/>
      <c r="M24" s="324"/>
      <c r="N24" s="324"/>
      <c r="O24" s="324"/>
      <c r="P24" s="324"/>
    </row>
    <row r="25" spans="1:16" ht="15" customHeight="1">
      <c r="A25" s="333"/>
      <c r="B25" s="332" t="s">
        <v>323</v>
      </c>
      <c r="C25" s="445">
        <v>1.8</v>
      </c>
      <c r="D25" s="445">
        <v>18.399999999999999</v>
      </c>
      <c r="E25" s="340">
        <v>82.6</v>
      </c>
      <c r="F25" s="340">
        <v>290.39999999999998</v>
      </c>
      <c r="G25" s="340">
        <v>135.5</v>
      </c>
      <c r="H25" s="325"/>
      <c r="I25" s="325"/>
      <c r="J25" s="324"/>
      <c r="K25" s="324"/>
      <c r="L25" s="324"/>
      <c r="M25" s="324"/>
      <c r="N25" s="324"/>
      <c r="O25" s="324"/>
      <c r="P25" s="324"/>
    </row>
    <row r="26" spans="1:16" ht="15" customHeight="1">
      <c r="A26" s="333"/>
      <c r="B26" s="332" t="s">
        <v>322</v>
      </c>
      <c r="C26" s="445">
        <v>13.1</v>
      </c>
      <c r="D26" s="445">
        <v>151.30000000000001</v>
      </c>
      <c r="E26" s="340">
        <v>108.6</v>
      </c>
      <c r="F26" s="340">
        <v>258</v>
      </c>
      <c r="G26" s="340">
        <v>79.2</v>
      </c>
      <c r="H26" s="325"/>
      <c r="I26" s="325"/>
      <c r="J26" s="324"/>
      <c r="K26" s="324"/>
      <c r="L26" s="324"/>
      <c r="M26" s="324"/>
      <c r="N26" s="324"/>
      <c r="O26" s="324"/>
      <c r="P26" s="324"/>
    </row>
    <row r="27" spans="1:16" ht="15" customHeight="1">
      <c r="A27" s="333"/>
      <c r="B27" s="328" t="s">
        <v>321</v>
      </c>
      <c r="C27" s="443">
        <v>57</v>
      </c>
      <c r="D27" s="443">
        <v>581.20000000000005</v>
      </c>
      <c r="E27" s="327">
        <v>124.4</v>
      </c>
      <c r="F27" s="327">
        <v>133.69999999999999</v>
      </c>
      <c r="G27" s="327">
        <v>103.6</v>
      </c>
      <c r="H27" s="325"/>
      <c r="I27" s="325"/>
      <c r="J27" s="324"/>
      <c r="K27" s="324"/>
      <c r="L27" s="324"/>
      <c r="M27" s="324"/>
      <c r="N27" s="324"/>
      <c r="O27" s="324"/>
      <c r="P27" s="324"/>
    </row>
    <row r="28" spans="1:16" ht="15" customHeight="1">
      <c r="A28" s="333"/>
      <c r="B28" s="331" t="s">
        <v>320</v>
      </c>
      <c r="C28" s="445">
        <v>42.4</v>
      </c>
      <c r="D28" s="445">
        <v>446.3</v>
      </c>
      <c r="E28" s="329">
        <v>118.5</v>
      </c>
      <c r="F28" s="329">
        <v>131.1</v>
      </c>
      <c r="G28" s="329">
        <v>109.7</v>
      </c>
      <c r="H28" s="325"/>
      <c r="I28" s="325"/>
      <c r="J28" s="324"/>
      <c r="K28" s="324"/>
      <c r="L28" s="324"/>
      <c r="M28" s="324"/>
      <c r="N28" s="324"/>
      <c r="O28" s="324"/>
      <c r="P28" s="324"/>
    </row>
    <row r="29" spans="1:16" ht="15" customHeight="1">
      <c r="A29" s="333"/>
      <c r="B29" s="331" t="s">
        <v>319</v>
      </c>
      <c r="C29" s="445">
        <v>10.5</v>
      </c>
      <c r="D29" s="445">
        <v>95.7</v>
      </c>
      <c r="E29" s="329">
        <v>148.5</v>
      </c>
      <c r="F29" s="329">
        <v>122.7</v>
      </c>
      <c r="G29" s="329">
        <v>100.5</v>
      </c>
      <c r="H29" s="325"/>
      <c r="I29" s="325"/>
      <c r="J29" s="324"/>
      <c r="K29" s="324"/>
      <c r="L29" s="324"/>
      <c r="M29" s="324"/>
      <c r="N29" s="324"/>
      <c r="O29" s="324"/>
      <c r="P29" s="324"/>
    </row>
    <row r="30" spans="1:16" ht="15" customHeight="1">
      <c r="A30" s="333"/>
      <c r="B30" s="330" t="s">
        <v>318</v>
      </c>
      <c r="C30" s="445">
        <v>4.0999999999999996</v>
      </c>
      <c r="D30" s="445">
        <v>39.200000000000003</v>
      </c>
      <c r="E30" s="329">
        <v>137.30000000000001</v>
      </c>
      <c r="F30" s="329">
        <v>235.1</v>
      </c>
      <c r="G30" s="329">
        <v>66.400000000000006</v>
      </c>
      <c r="H30" s="325"/>
      <c r="I30" s="325"/>
      <c r="J30" s="324"/>
      <c r="K30" s="324"/>
      <c r="L30" s="324"/>
      <c r="M30" s="324"/>
      <c r="N30" s="324"/>
      <c r="O30" s="324"/>
      <c r="P30" s="324"/>
    </row>
    <row r="31" spans="1:16" ht="15" customHeight="1">
      <c r="A31" s="333"/>
      <c r="B31" s="328" t="s">
        <v>317</v>
      </c>
      <c r="C31" s="443">
        <v>141.19999999999999</v>
      </c>
      <c r="D31" s="443">
        <v>1208.4000000000001</v>
      </c>
      <c r="E31" s="327">
        <v>144</v>
      </c>
      <c r="F31" s="327">
        <v>108.5</v>
      </c>
      <c r="G31" s="327">
        <v>98.1</v>
      </c>
      <c r="H31" s="325"/>
      <c r="I31" s="325"/>
      <c r="J31" s="324"/>
      <c r="K31" s="324"/>
      <c r="L31" s="324"/>
      <c r="M31" s="324"/>
      <c r="N31" s="324"/>
      <c r="O31" s="324"/>
      <c r="P31" s="324"/>
    </row>
    <row r="32" spans="1:16" s="335" customFormat="1" ht="15" customHeight="1">
      <c r="A32" s="339"/>
      <c r="B32" s="334" t="s">
        <v>316</v>
      </c>
      <c r="C32" s="448">
        <v>37.1</v>
      </c>
      <c r="D32" s="448">
        <v>297.39999999999998</v>
      </c>
      <c r="E32" s="338">
        <v>154.4</v>
      </c>
      <c r="F32" s="338">
        <v>72.8</v>
      </c>
      <c r="G32" s="338">
        <v>90</v>
      </c>
      <c r="H32" s="337"/>
      <c r="I32" s="337"/>
      <c r="J32" s="336"/>
      <c r="K32" s="336"/>
      <c r="L32" s="336"/>
      <c r="M32" s="336"/>
      <c r="N32" s="336"/>
      <c r="O32" s="336"/>
      <c r="P32" s="336"/>
    </row>
    <row r="33" spans="1:16" ht="15" customHeight="1">
      <c r="A33" s="333"/>
      <c r="B33" s="331" t="s">
        <v>315</v>
      </c>
      <c r="C33" s="445">
        <v>23.3</v>
      </c>
      <c r="D33" s="445">
        <v>195</v>
      </c>
      <c r="E33" s="329">
        <v>133.4</v>
      </c>
      <c r="F33" s="329">
        <v>133</v>
      </c>
      <c r="G33" s="329">
        <v>103.9</v>
      </c>
      <c r="H33" s="325"/>
      <c r="I33" s="325"/>
      <c r="J33" s="324"/>
      <c r="K33" s="324"/>
      <c r="L33" s="324"/>
      <c r="M33" s="324"/>
      <c r="N33" s="324"/>
      <c r="O33" s="324"/>
      <c r="P33" s="324"/>
    </row>
    <row r="34" spans="1:16" ht="15" customHeight="1">
      <c r="A34" s="333"/>
      <c r="B34" s="331" t="s">
        <v>314</v>
      </c>
      <c r="C34" s="445">
        <v>21.1</v>
      </c>
      <c r="D34" s="445">
        <v>193.9</v>
      </c>
      <c r="E34" s="329">
        <v>140.9</v>
      </c>
      <c r="F34" s="329">
        <v>107.4</v>
      </c>
      <c r="G34" s="329">
        <v>98.2</v>
      </c>
      <c r="H34" s="325"/>
      <c r="I34" s="325"/>
      <c r="J34" s="324"/>
      <c r="K34" s="324"/>
      <c r="L34" s="324"/>
      <c r="M34" s="324"/>
      <c r="N34" s="324"/>
      <c r="O34" s="324"/>
      <c r="P34" s="324"/>
    </row>
    <row r="35" spans="1:16" ht="15" customHeight="1">
      <c r="A35" s="333"/>
      <c r="B35" s="331" t="s">
        <v>313</v>
      </c>
      <c r="C35" s="445">
        <v>17.5</v>
      </c>
      <c r="D35" s="445">
        <v>135.30000000000001</v>
      </c>
      <c r="E35" s="329">
        <v>148.30000000000001</v>
      </c>
      <c r="F35" s="329">
        <v>110.5</v>
      </c>
      <c r="G35" s="329">
        <v>104.5</v>
      </c>
      <c r="H35" s="325"/>
      <c r="I35" s="325"/>
      <c r="J35" s="324"/>
      <c r="K35" s="324"/>
      <c r="L35" s="324"/>
      <c r="M35" s="324"/>
      <c r="N35" s="324"/>
      <c r="O35" s="324"/>
      <c r="P35" s="324"/>
    </row>
    <row r="36" spans="1:16" ht="15" customHeight="1">
      <c r="A36" s="333"/>
      <c r="B36" s="331" t="s">
        <v>312</v>
      </c>
      <c r="C36" s="445">
        <v>5.2</v>
      </c>
      <c r="D36" s="445">
        <v>48.2</v>
      </c>
      <c r="E36" s="329">
        <v>129.4</v>
      </c>
      <c r="F36" s="329">
        <v>127.2</v>
      </c>
      <c r="G36" s="329">
        <v>106.8</v>
      </c>
      <c r="H36" s="325"/>
      <c r="I36" s="325"/>
      <c r="J36" s="324"/>
      <c r="K36" s="324"/>
      <c r="L36" s="324"/>
      <c r="M36" s="324"/>
      <c r="N36" s="324"/>
      <c r="O36" s="324"/>
      <c r="P36" s="324"/>
    </row>
    <row r="37" spans="1:16" ht="15" customHeight="1">
      <c r="A37" s="333"/>
      <c r="B37" s="334" t="s">
        <v>311</v>
      </c>
      <c r="C37" s="445">
        <v>4.5999999999999996</v>
      </c>
      <c r="D37" s="445">
        <v>42.1</v>
      </c>
      <c r="E37" s="329">
        <v>100</v>
      </c>
      <c r="F37" s="329">
        <v>119</v>
      </c>
      <c r="G37" s="329">
        <v>110.7</v>
      </c>
      <c r="H37" s="325"/>
      <c r="I37" s="325"/>
      <c r="J37" s="324"/>
      <c r="K37" s="324"/>
      <c r="L37" s="324"/>
      <c r="M37" s="324"/>
      <c r="N37" s="324"/>
      <c r="O37" s="324"/>
      <c r="P37" s="324"/>
    </row>
    <row r="38" spans="1:16" ht="15" customHeight="1">
      <c r="A38" s="333"/>
      <c r="B38" s="331" t="s">
        <v>310</v>
      </c>
      <c r="C38" s="445">
        <v>4.5999999999999996</v>
      </c>
      <c r="D38" s="445">
        <v>36.700000000000003</v>
      </c>
      <c r="E38" s="329">
        <v>157.9</v>
      </c>
      <c r="F38" s="329">
        <v>128.80000000000001</v>
      </c>
      <c r="G38" s="329">
        <v>109.3</v>
      </c>
      <c r="H38" s="325"/>
      <c r="I38" s="325"/>
      <c r="J38" s="324"/>
      <c r="K38" s="324"/>
      <c r="L38" s="324"/>
      <c r="M38" s="324"/>
      <c r="N38" s="324"/>
      <c r="O38" s="324"/>
      <c r="P38" s="324"/>
    </row>
    <row r="39" spans="1:16" ht="15" customHeight="1">
      <c r="A39" s="333"/>
      <c r="B39" s="331" t="s">
        <v>309</v>
      </c>
      <c r="C39" s="445">
        <v>3.2</v>
      </c>
      <c r="D39" s="445">
        <v>28</v>
      </c>
      <c r="E39" s="329">
        <v>183.7</v>
      </c>
      <c r="F39" s="329">
        <v>125.6</v>
      </c>
      <c r="G39" s="329">
        <v>97.7</v>
      </c>
      <c r="H39" s="325"/>
      <c r="I39" s="325"/>
      <c r="J39" s="324"/>
      <c r="K39" s="324"/>
      <c r="L39" s="324"/>
      <c r="M39" s="324"/>
      <c r="N39" s="324"/>
      <c r="O39" s="324"/>
      <c r="P39" s="324"/>
    </row>
    <row r="40" spans="1:16" ht="15" customHeight="1">
      <c r="A40" s="333"/>
      <c r="B40" s="331" t="s">
        <v>308</v>
      </c>
      <c r="C40" s="445">
        <v>3.3</v>
      </c>
      <c r="D40" s="445">
        <v>26.2</v>
      </c>
      <c r="E40" s="329">
        <v>152.69999999999999</v>
      </c>
      <c r="F40" s="329">
        <v>113.9</v>
      </c>
      <c r="G40" s="329">
        <v>95.8</v>
      </c>
      <c r="H40" s="325"/>
      <c r="I40" s="325"/>
      <c r="J40" s="324"/>
      <c r="K40" s="324"/>
      <c r="L40" s="324"/>
      <c r="M40" s="324"/>
      <c r="N40" s="324"/>
      <c r="O40" s="324"/>
      <c r="P40" s="324"/>
    </row>
    <row r="41" spans="1:16" ht="15" customHeight="1">
      <c r="A41" s="333"/>
      <c r="B41" s="331" t="s">
        <v>307</v>
      </c>
      <c r="C41" s="445">
        <v>2.1</v>
      </c>
      <c r="D41" s="445">
        <v>25.2</v>
      </c>
      <c r="E41" s="329">
        <v>116.2</v>
      </c>
      <c r="F41" s="329">
        <v>115.1</v>
      </c>
      <c r="G41" s="329">
        <v>100.2</v>
      </c>
      <c r="H41" s="325"/>
      <c r="I41" s="325"/>
      <c r="J41" s="324"/>
      <c r="K41" s="324"/>
      <c r="L41" s="324"/>
      <c r="M41" s="324"/>
      <c r="N41" s="324"/>
      <c r="O41" s="324"/>
      <c r="P41" s="324"/>
    </row>
    <row r="42" spans="1:16" ht="15" customHeight="1">
      <c r="A42" s="333"/>
      <c r="B42" s="331" t="s">
        <v>306</v>
      </c>
      <c r="C42" s="445">
        <v>2.5</v>
      </c>
      <c r="D42" s="445">
        <v>21.9</v>
      </c>
      <c r="E42" s="329">
        <v>153.1</v>
      </c>
      <c r="F42" s="329">
        <v>112.2</v>
      </c>
      <c r="G42" s="329">
        <v>102.2</v>
      </c>
      <c r="H42" s="325"/>
      <c r="I42" s="325"/>
      <c r="J42" s="324"/>
      <c r="K42" s="324"/>
      <c r="L42" s="324"/>
      <c r="M42" s="324"/>
      <c r="N42" s="324"/>
      <c r="O42" s="324"/>
      <c r="P42" s="324"/>
    </row>
    <row r="43" spans="1:16" ht="15" customHeight="1">
      <c r="A43" s="333"/>
      <c r="B43" s="331" t="s">
        <v>305</v>
      </c>
      <c r="C43" s="445">
        <v>1.8</v>
      </c>
      <c r="D43" s="445">
        <v>19.7</v>
      </c>
      <c r="E43" s="329">
        <v>134</v>
      </c>
      <c r="F43" s="329">
        <v>107.1</v>
      </c>
      <c r="G43" s="329">
        <v>94.3</v>
      </c>
      <c r="H43" s="325"/>
      <c r="I43" s="325"/>
      <c r="J43" s="324"/>
      <c r="K43" s="324"/>
      <c r="L43" s="324"/>
      <c r="M43" s="324"/>
      <c r="N43" s="324"/>
      <c r="O43" s="324"/>
      <c r="P43" s="324"/>
    </row>
    <row r="44" spans="1:16" ht="15" customHeight="1">
      <c r="A44" s="333"/>
      <c r="B44" s="331" t="s">
        <v>304</v>
      </c>
      <c r="C44" s="445">
        <v>1</v>
      </c>
      <c r="D44" s="445">
        <v>13.2</v>
      </c>
      <c r="E44" s="329">
        <v>127.9</v>
      </c>
      <c r="F44" s="329">
        <v>106.3</v>
      </c>
      <c r="G44" s="329">
        <v>108.9</v>
      </c>
      <c r="H44" s="325"/>
      <c r="I44" s="325"/>
      <c r="J44" s="324"/>
      <c r="K44" s="324"/>
      <c r="L44" s="324"/>
      <c r="M44" s="324"/>
      <c r="N44" s="324"/>
      <c r="O44" s="324"/>
      <c r="P44" s="324"/>
    </row>
    <row r="45" spans="1:16" ht="15" customHeight="1">
      <c r="A45" s="333"/>
      <c r="B45" s="332" t="s">
        <v>303</v>
      </c>
      <c r="C45" s="445">
        <v>13.9</v>
      </c>
      <c r="D45" s="445">
        <v>125.6</v>
      </c>
      <c r="E45" s="329">
        <v>157.69999999999999</v>
      </c>
      <c r="F45" s="329">
        <v>547.6</v>
      </c>
      <c r="G45" s="329">
        <v>93.2</v>
      </c>
      <c r="H45" s="325"/>
      <c r="I45" s="325"/>
      <c r="J45" s="324"/>
      <c r="K45" s="324"/>
      <c r="L45" s="324"/>
      <c r="M45" s="324"/>
      <c r="N45" s="324"/>
      <c r="O45" s="324"/>
      <c r="P45" s="324"/>
    </row>
    <row r="46" spans="1:16" ht="15" customHeight="1">
      <c r="A46" s="323"/>
      <c r="B46" s="328" t="s">
        <v>302</v>
      </c>
      <c r="C46" s="443">
        <v>24.6</v>
      </c>
      <c r="D46" s="443">
        <v>306.10000000000002</v>
      </c>
      <c r="E46" s="327">
        <v>88.9</v>
      </c>
      <c r="F46" s="327">
        <v>110.3</v>
      </c>
      <c r="G46" s="327">
        <v>94.5</v>
      </c>
      <c r="H46" s="325"/>
      <c r="I46" s="325"/>
      <c r="J46" s="324"/>
      <c r="K46" s="324"/>
      <c r="L46" s="324"/>
      <c r="M46" s="324"/>
      <c r="N46" s="324"/>
      <c r="O46" s="324"/>
      <c r="P46" s="324"/>
    </row>
    <row r="47" spans="1:16" ht="15" customHeight="1">
      <c r="A47" s="323"/>
      <c r="B47" s="331" t="s">
        <v>301</v>
      </c>
      <c r="C47" s="445">
        <v>22.1</v>
      </c>
      <c r="D47" s="445">
        <v>275.39999999999998</v>
      </c>
      <c r="E47" s="329">
        <v>89.5</v>
      </c>
      <c r="F47" s="329">
        <v>110.1</v>
      </c>
      <c r="G47" s="329">
        <v>94.4</v>
      </c>
      <c r="H47" s="325"/>
      <c r="I47" s="325"/>
      <c r="J47" s="324"/>
      <c r="K47" s="324"/>
      <c r="L47" s="324"/>
      <c r="M47" s="324"/>
      <c r="N47" s="324"/>
      <c r="O47" s="324"/>
      <c r="P47" s="324"/>
    </row>
    <row r="48" spans="1:16" ht="15" customHeight="1">
      <c r="A48" s="323"/>
      <c r="B48" s="331" t="s">
        <v>300</v>
      </c>
      <c r="C48" s="445">
        <v>2.4</v>
      </c>
      <c r="D48" s="445">
        <v>29.4</v>
      </c>
      <c r="E48" s="329">
        <v>83.3</v>
      </c>
      <c r="F48" s="329">
        <v>110.6</v>
      </c>
      <c r="G48" s="329">
        <v>95.9</v>
      </c>
      <c r="H48" s="325"/>
      <c r="I48" s="325"/>
      <c r="J48" s="324"/>
      <c r="K48" s="324"/>
      <c r="L48" s="324"/>
      <c r="M48" s="324"/>
      <c r="N48" s="324"/>
      <c r="O48" s="324"/>
      <c r="P48" s="324"/>
    </row>
    <row r="49" spans="1:16" ht="15" customHeight="1">
      <c r="A49" s="323"/>
      <c r="B49" s="330" t="s">
        <v>299</v>
      </c>
      <c r="C49" s="445">
        <v>0.1</v>
      </c>
      <c r="D49" s="445">
        <v>1.3</v>
      </c>
      <c r="E49" s="329">
        <v>114.5</v>
      </c>
      <c r="F49" s="329">
        <v>170.6</v>
      </c>
      <c r="G49" s="329">
        <v>88.9</v>
      </c>
      <c r="H49" s="325"/>
      <c r="I49" s="325"/>
      <c r="J49" s="324"/>
      <c r="K49" s="324"/>
      <c r="L49" s="324"/>
      <c r="M49" s="324"/>
      <c r="N49" s="324"/>
      <c r="O49" s="324"/>
      <c r="P49" s="324"/>
    </row>
    <row r="50" spans="1:16" ht="15" customHeight="1">
      <c r="A50" s="323"/>
      <c r="B50" s="328" t="s">
        <v>298</v>
      </c>
      <c r="C50" s="443">
        <v>1.9</v>
      </c>
      <c r="D50" s="447">
        <v>24.2</v>
      </c>
      <c r="E50" s="326">
        <v>89.1</v>
      </c>
      <c r="F50" s="326">
        <v>134.19999999999999</v>
      </c>
      <c r="G50" s="326">
        <v>147</v>
      </c>
      <c r="H50" s="325"/>
      <c r="I50" s="325"/>
      <c r="J50" s="324"/>
      <c r="K50" s="324"/>
      <c r="L50" s="324"/>
      <c r="M50" s="324"/>
      <c r="N50" s="324"/>
      <c r="O50" s="324"/>
      <c r="P50" s="324"/>
    </row>
    <row r="51" spans="1:16">
      <c r="A51" s="323"/>
    </row>
    <row r="52" spans="1:16">
      <c r="A52" s="323"/>
      <c r="B52" s="323"/>
      <c r="C52" s="323"/>
      <c r="D52" s="322"/>
      <c r="E52" s="322"/>
      <c r="F52" s="322"/>
      <c r="G52" s="323"/>
      <c r="H52" s="323"/>
      <c r="I52" s="323"/>
    </row>
    <row r="53" spans="1:16">
      <c r="A53" s="323"/>
    </row>
    <row r="54" spans="1:16">
      <c r="A54" s="323"/>
      <c r="B54" s="323"/>
      <c r="C54" s="323"/>
      <c r="D54" s="322"/>
      <c r="E54" s="322"/>
      <c r="F54" s="322"/>
      <c r="G54" s="323"/>
      <c r="H54" s="323"/>
      <c r="I54" s="323"/>
    </row>
    <row r="55" spans="1:16">
      <c r="A55" s="323"/>
      <c r="B55" s="323"/>
      <c r="C55" s="323"/>
      <c r="D55" s="322"/>
      <c r="E55" s="322"/>
      <c r="F55" s="322"/>
      <c r="G55" s="323"/>
      <c r="H55" s="323"/>
      <c r="I55" s="323"/>
    </row>
    <row r="56" spans="1:16">
      <c r="A56" s="323"/>
      <c r="B56" s="323"/>
      <c r="C56" s="323"/>
      <c r="D56" s="322"/>
      <c r="E56" s="322"/>
      <c r="F56" s="322"/>
      <c r="G56" s="323"/>
      <c r="H56" s="323"/>
      <c r="I56" s="323"/>
    </row>
    <row r="57" spans="1:16">
      <c r="A57" s="323"/>
      <c r="B57" s="323"/>
      <c r="C57" s="323"/>
      <c r="D57" s="322"/>
      <c r="E57" s="322"/>
      <c r="F57" s="322"/>
      <c r="G57" s="323"/>
      <c r="H57" s="323"/>
      <c r="I57" s="323"/>
    </row>
    <row r="58" spans="1:16">
      <c r="A58" s="323"/>
      <c r="B58" s="323"/>
      <c r="C58" s="323"/>
      <c r="D58" s="322"/>
      <c r="E58" s="322"/>
      <c r="F58" s="322"/>
      <c r="G58" s="323"/>
      <c r="H58" s="323"/>
      <c r="I58" s="323"/>
    </row>
    <row r="59" spans="1:16">
      <c r="A59" s="323"/>
      <c r="B59" s="323"/>
      <c r="C59" s="323"/>
      <c r="D59" s="322"/>
      <c r="E59" s="322"/>
      <c r="F59" s="322"/>
      <c r="G59" s="323"/>
      <c r="H59" s="323"/>
      <c r="I59" s="323"/>
    </row>
    <row r="60" spans="1:16">
      <c r="A60" s="323"/>
      <c r="B60" s="323"/>
      <c r="C60" s="323"/>
      <c r="D60" s="322"/>
      <c r="E60" s="322"/>
      <c r="F60" s="322"/>
      <c r="G60" s="323"/>
      <c r="H60" s="323"/>
      <c r="I60" s="323"/>
    </row>
    <row r="61" spans="1:16">
      <c r="A61" s="323"/>
      <c r="B61" s="323"/>
      <c r="C61" s="323"/>
      <c r="D61" s="322"/>
      <c r="E61" s="322"/>
      <c r="F61" s="322"/>
      <c r="G61" s="323"/>
      <c r="H61" s="323"/>
      <c r="I61" s="323"/>
    </row>
    <row r="62" spans="1:16">
      <c r="A62" s="323"/>
      <c r="B62" s="323"/>
      <c r="C62" s="323"/>
      <c r="D62" s="322"/>
      <c r="E62" s="322"/>
      <c r="F62" s="322"/>
      <c r="G62" s="323"/>
      <c r="H62" s="323"/>
      <c r="I62" s="323"/>
    </row>
    <row r="63" spans="1:16">
      <c r="A63" s="323"/>
      <c r="B63" s="323"/>
      <c r="C63" s="323"/>
      <c r="D63" s="322"/>
      <c r="E63" s="322"/>
      <c r="F63" s="322"/>
      <c r="G63" s="323"/>
      <c r="H63" s="323"/>
      <c r="I63" s="323"/>
    </row>
    <row r="64" spans="1:16">
      <c r="A64" s="323"/>
      <c r="B64" s="323"/>
      <c r="C64" s="323"/>
      <c r="D64" s="322"/>
      <c r="E64" s="322"/>
      <c r="F64" s="322"/>
      <c r="G64" s="323"/>
      <c r="H64" s="323"/>
      <c r="I64" s="323"/>
    </row>
    <row r="65" spans="1:9">
      <c r="A65" s="323"/>
      <c r="B65" s="323"/>
      <c r="C65" s="323"/>
      <c r="D65" s="322"/>
      <c r="E65" s="322"/>
      <c r="F65" s="322"/>
      <c r="G65" s="323"/>
      <c r="H65" s="323"/>
      <c r="I65" s="323"/>
    </row>
    <row r="66" spans="1:9">
      <c r="A66" s="323"/>
      <c r="B66" s="323"/>
      <c r="C66" s="323"/>
      <c r="D66" s="322"/>
      <c r="E66" s="322"/>
      <c r="F66" s="322"/>
      <c r="G66" s="323"/>
      <c r="H66" s="323"/>
      <c r="I66" s="323"/>
    </row>
    <row r="67" spans="1:9">
      <c r="A67" s="323"/>
      <c r="B67" s="323"/>
      <c r="C67" s="323"/>
      <c r="D67" s="322"/>
      <c r="E67" s="322"/>
      <c r="F67" s="322"/>
      <c r="G67" s="323"/>
      <c r="H67" s="323"/>
      <c r="I67" s="323"/>
    </row>
    <row r="68" spans="1:9">
      <c r="A68" s="323"/>
      <c r="B68" s="323"/>
      <c r="C68" s="323"/>
      <c r="D68" s="322"/>
      <c r="E68" s="322"/>
      <c r="F68" s="322"/>
      <c r="G68" s="323"/>
      <c r="H68" s="323"/>
      <c r="I68" s="323"/>
    </row>
    <row r="69" spans="1:9">
      <c r="A69" s="323"/>
      <c r="B69" s="323"/>
      <c r="C69" s="323"/>
      <c r="D69" s="322"/>
      <c r="E69" s="322"/>
      <c r="F69" s="322"/>
      <c r="G69" s="323"/>
      <c r="H69" s="323"/>
      <c r="I69" s="323"/>
    </row>
    <row r="70" spans="1:9">
      <c r="A70" s="323"/>
      <c r="B70" s="323"/>
      <c r="C70" s="323"/>
      <c r="D70" s="322"/>
      <c r="E70" s="322"/>
      <c r="F70" s="322"/>
      <c r="G70" s="323"/>
      <c r="H70" s="323"/>
      <c r="I70" s="323"/>
    </row>
    <row r="71" spans="1:9">
      <c r="A71" s="323"/>
      <c r="B71" s="323"/>
      <c r="C71" s="323"/>
      <c r="D71" s="322"/>
      <c r="E71" s="322"/>
      <c r="F71" s="322"/>
      <c r="G71" s="323"/>
      <c r="H71" s="323"/>
      <c r="I71" s="323"/>
    </row>
    <row r="72" spans="1:9">
      <c r="A72" s="323"/>
      <c r="B72" s="323"/>
      <c r="C72" s="323"/>
      <c r="D72" s="322"/>
      <c r="E72" s="322"/>
      <c r="F72" s="322"/>
      <c r="G72" s="323"/>
      <c r="H72" s="323"/>
      <c r="I72" s="323"/>
    </row>
    <row r="73" spans="1:9">
      <c r="A73" s="323"/>
      <c r="B73" s="323"/>
      <c r="C73" s="323"/>
      <c r="D73" s="322"/>
      <c r="E73" s="322"/>
      <c r="F73" s="322"/>
      <c r="G73" s="323"/>
      <c r="H73" s="323"/>
      <c r="I73" s="323"/>
    </row>
    <row r="74" spans="1:9">
      <c r="A74" s="323"/>
      <c r="B74" s="323"/>
      <c r="C74" s="323"/>
      <c r="D74" s="322"/>
      <c r="E74" s="322"/>
      <c r="F74" s="322"/>
      <c r="G74" s="323"/>
      <c r="H74" s="323"/>
      <c r="I74" s="323"/>
    </row>
    <row r="75" spans="1:9">
      <c r="A75" s="323"/>
      <c r="B75" s="323"/>
      <c r="C75" s="323"/>
      <c r="D75" s="322"/>
      <c r="E75" s="322"/>
      <c r="F75" s="322"/>
      <c r="G75" s="323"/>
      <c r="H75" s="323"/>
      <c r="I75" s="323"/>
    </row>
    <row r="76" spans="1:9">
      <c r="A76" s="323"/>
      <c r="B76" s="323"/>
      <c r="C76" s="323"/>
      <c r="D76" s="322"/>
      <c r="E76" s="322"/>
      <c r="F76" s="322"/>
      <c r="G76" s="323"/>
      <c r="H76" s="323"/>
      <c r="I76" s="323"/>
    </row>
    <row r="77" spans="1:9">
      <c r="A77" s="323"/>
      <c r="B77" s="323"/>
      <c r="C77" s="323"/>
      <c r="D77" s="322"/>
      <c r="E77" s="322"/>
      <c r="F77" s="322"/>
      <c r="G77" s="323"/>
      <c r="H77" s="323"/>
      <c r="I77" s="323"/>
    </row>
    <row r="78" spans="1:9">
      <c r="A78" s="323"/>
      <c r="B78" s="323"/>
      <c r="C78" s="323"/>
      <c r="D78" s="322"/>
      <c r="E78" s="322"/>
      <c r="F78" s="322"/>
      <c r="G78" s="323"/>
      <c r="H78" s="323"/>
      <c r="I78" s="323"/>
    </row>
    <row r="79" spans="1:9">
      <c r="A79" s="323"/>
      <c r="B79" s="323"/>
      <c r="C79" s="323"/>
      <c r="D79" s="322"/>
      <c r="E79" s="322"/>
      <c r="F79" s="322"/>
      <c r="G79" s="323"/>
      <c r="H79" s="323"/>
      <c r="I79" s="323"/>
    </row>
    <row r="80" spans="1:9">
      <c r="A80" s="323"/>
      <c r="B80" s="323"/>
      <c r="C80" s="323"/>
      <c r="D80" s="322"/>
      <c r="E80" s="322"/>
      <c r="F80" s="322"/>
      <c r="G80" s="323"/>
      <c r="H80" s="323"/>
      <c r="I80" s="323"/>
    </row>
    <row r="81" spans="1:9">
      <c r="A81" s="323"/>
      <c r="B81" s="323"/>
      <c r="C81" s="323"/>
      <c r="D81" s="322"/>
      <c r="E81" s="322"/>
      <c r="F81" s="322"/>
      <c r="G81" s="323"/>
      <c r="H81" s="323"/>
      <c r="I81" s="323"/>
    </row>
    <row r="82" spans="1:9">
      <c r="A82" s="323"/>
      <c r="B82" s="323"/>
      <c r="C82" s="323"/>
      <c r="D82" s="322"/>
      <c r="E82" s="322"/>
      <c r="F82" s="322"/>
      <c r="G82" s="323"/>
      <c r="H82" s="323"/>
      <c r="I82" s="323"/>
    </row>
    <row r="83" spans="1:9">
      <c r="A83" s="323"/>
      <c r="B83" s="323"/>
      <c r="C83" s="323"/>
      <c r="D83" s="322"/>
      <c r="E83" s="322"/>
      <c r="F83" s="322"/>
      <c r="G83" s="323"/>
      <c r="H83" s="323"/>
      <c r="I83" s="323"/>
    </row>
    <row r="84" spans="1:9">
      <c r="A84" s="323"/>
      <c r="B84" s="323"/>
      <c r="C84" s="323"/>
      <c r="D84" s="322"/>
      <c r="E84" s="322"/>
      <c r="F84" s="322"/>
      <c r="G84" s="323"/>
      <c r="H84" s="323"/>
      <c r="I84" s="323"/>
    </row>
    <row r="85" spans="1:9">
      <c r="A85" s="323"/>
      <c r="B85" s="323"/>
      <c r="C85" s="323"/>
      <c r="D85" s="322"/>
      <c r="E85" s="322"/>
      <c r="F85" s="322"/>
      <c r="G85" s="323"/>
      <c r="H85" s="323"/>
      <c r="I85" s="323"/>
    </row>
    <row r="86" spans="1:9">
      <c r="A86" s="323"/>
      <c r="B86" s="323"/>
      <c r="C86" s="323"/>
      <c r="D86" s="322"/>
      <c r="E86" s="322"/>
      <c r="F86" s="322"/>
      <c r="G86" s="323"/>
      <c r="H86" s="323"/>
      <c r="I86" s="323"/>
    </row>
    <row r="87" spans="1:9">
      <c r="A87" s="323"/>
      <c r="B87" s="323"/>
      <c r="C87" s="323"/>
      <c r="D87" s="322"/>
      <c r="E87" s="322"/>
      <c r="F87" s="322"/>
      <c r="G87" s="323"/>
      <c r="H87" s="323"/>
      <c r="I87" s="323"/>
    </row>
    <row r="88" spans="1:9">
      <c r="A88" s="323"/>
      <c r="B88" s="323"/>
      <c r="C88" s="323"/>
      <c r="D88" s="322"/>
      <c r="E88" s="322"/>
      <c r="F88" s="322"/>
      <c r="G88" s="323"/>
      <c r="H88" s="323"/>
      <c r="I88" s="323"/>
    </row>
    <row r="89" spans="1:9">
      <c r="A89" s="323"/>
      <c r="B89" s="323"/>
      <c r="C89" s="323"/>
      <c r="D89" s="322"/>
      <c r="E89" s="322"/>
      <c r="F89" s="322"/>
      <c r="G89" s="323"/>
      <c r="H89" s="323"/>
      <c r="I89" s="323"/>
    </row>
    <row r="90" spans="1:9">
      <c r="A90" s="323"/>
      <c r="B90" s="323"/>
      <c r="C90" s="323"/>
      <c r="D90" s="322"/>
      <c r="E90" s="322"/>
      <c r="F90" s="322"/>
      <c r="G90" s="323"/>
      <c r="H90" s="323"/>
      <c r="I90" s="323"/>
    </row>
    <row r="91" spans="1:9">
      <c r="A91" s="323"/>
      <c r="B91" s="323"/>
      <c r="C91" s="323"/>
      <c r="D91" s="322"/>
      <c r="E91" s="322"/>
      <c r="F91" s="322"/>
      <c r="G91" s="323"/>
      <c r="H91" s="323"/>
      <c r="I91" s="323"/>
    </row>
    <row r="92" spans="1:9">
      <c r="A92" s="323"/>
      <c r="B92" s="323"/>
      <c r="C92" s="323"/>
      <c r="D92" s="322"/>
      <c r="E92" s="322"/>
      <c r="F92" s="322"/>
      <c r="G92" s="323"/>
      <c r="H92" s="323"/>
      <c r="I92" s="323"/>
    </row>
    <row r="93" spans="1:9">
      <c r="A93" s="323"/>
      <c r="B93" s="323"/>
      <c r="C93" s="323"/>
      <c r="D93" s="322"/>
      <c r="E93" s="322"/>
      <c r="F93" s="322"/>
      <c r="G93" s="323"/>
      <c r="H93" s="323"/>
      <c r="I93" s="323"/>
    </row>
    <row r="94" spans="1:9">
      <c r="A94" s="323"/>
      <c r="B94" s="323"/>
      <c r="C94" s="323"/>
      <c r="D94" s="322"/>
      <c r="E94" s="322"/>
      <c r="F94" s="322"/>
      <c r="G94" s="323"/>
      <c r="H94" s="323"/>
      <c r="I94" s="323"/>
    </row>
    <row r="95" spans="1:9">
      <c r="A95" s="323"/>
      <c r="B95" s="323"/>
      <c r="C95" s="323"/>
      <c r="D95" s="322"/>
      <c r="E95" s="322"/>
      <c r="F95" s="322"/>
      <c r="G95" s="323"/>
      <c r="H95" s="323"/>
      <c r="I95" s="323"/>
    </row>
    <row r="96" spans="1:9">
      <c r="A96" s="323"/>
      <c r="B96" s="323"/>
      <c r="C96" s="323"/>
      <c r="D96" s="322"/>
      <c r="E96" s="322"/>
      <c r="F96" s="322"/>
      <c r="G96" s="323"/>
      <c r="H96" s="323"/>
      <c r="I96" s="323"/>
    </row>
    <row r="97" spans="1:9">
      <c r="A97" s="323"/>
      <c r="B97" s="323"/>
      <c r="C97" s="323"/>
      <c r="D97" s="322"/>
      <c r="E97" s="322"/>
      <c r="F97" s="322"/>
      <c r="G97" s="323"/>
      <c r="H97" s="323"/>
      <c r="I97" s="323"/>
    </row>
    <row r="98" spans="1:9">
      <c r="A98" s="323"/>
      <c r="B98" s="323"/>
      <c r="C98" s="323"/>
      <c r="D98" s="322"/>
      <c r="E98" s="322"/>
      <c r="F98" s="322"/>
      <c r="G98" s="323"/>
      <c r="H98" s="323"/>
      <c r="I98" s="323"/>
    </row>
    <row r="99" spans="1:9">
      <c r="A99" s="323"/>
      <c r="B99" s="323"/>
      <c r="C99" s="323"/>
      <c r="D99" s="322"/>
      <c r="E99" s="322"/>
      <c r="F99" s="322"/>
      <c r="G99" s="323"/>
      <c r="H99" s="323"/>
      <c r="I99" s="323"/>
    </row>
    <row r="100" spans="1:9">
      <c r="A100" s="323"/>
      <c r="B100" s="323"/>
      <c r="C100" s="323"/>
      <c r="D100" s="322"/>
      <c r="E100" s="322"/>
      <c r="F100" s="322"/>
      <c r="G100" s="323"/>
      <c r="H100" s="323"/>
      <c r="I100" s="323"/>
    </row>
    <row r="101" spans="1:9">
      <c r="A101" s="323"/>
      <c r="B101" s="323"/>
      <c r="C101" s="323"/>
      <c r="D101" s="322"/>
      <c r="E101" s="322"/>
      <c r="F101" s="322"/>
      <c r="G101" s="323"/>
      <c r="H101" s="323"/>
      <c r="I101" s="323"/>
    </row>
    <row r="102" spans="1:9">
      <c r="A102" s="323"/>
      <c r="B102" s="323"/>
      <c r="C102" s="323"/>
      <c r="D102" s="322"/>
      <c r="E102" s="322"/>
      <c r="F102" s="322"/>
      <c r="G102" s="323"/>
      <c r="H102" s="323"/>
      <c r="I102" s="323"/>
    </row>
    <row r="103" spans="1:9">
      <c r="A103" s="323"/>
      <c r="B103" s="323"/>
      <c r="C103" s="323"/>
      <c r="D103" s="322"/>
      <c r="E103" s="322"/>
      <c r="F103" s="322"/>
      <c r="G103" s="323"/>
      <c r="H103" s="323"/>
      <c r="I103" s="323"/>
    </row>
    <row r="104" spans="1:9">
      <c r="A104" s="323"/>
      <c r="B104" s="323"/>
      <c r="C104" s="323"/>
      <c r="D104" s="322"/>
      <c r="E104" s="322"/>
      <c r="F104" s="322"/>
      <c r="G104" s="323"/>
      <c r="H104" s="323"/>
      <c r="I104" s="323"/>
    </row>
    <row r="105" spans="1:9">
      <c r="A105" s="323"/>
      <c r="B105" s="323"/>
      <c r="C105" s="323"/>
      <c r="D105" s="322"/>
      <c r="E105" s="322"/>
      <c r="F105" s="322"/>
      <c r="G105" s="323"/>
      <c r="H105" s="323"/>
      <c r="I105" s="323"/>
    </row>
    <row r="106" spans="1:9">
      <c r="A106" s="323"/>
      <c r="B106" s="323"/>
      <c r="C106" s="323"/>
      <c r="D106" s="322"/>
      <c r="E106" s="322"/>
      <c r="F106" s="322"/>
      <c r="G106" s="323"/>
      <c r="H106" s="323"/>
      <c r="I106" s="323"/>
    </row>
    <row r="107" spans="1:9">
      <c r="A107" s="323"/>
      <c r="B107" s="323"/>
      <c r="C107" s="323"/>
      <c r="D107" s="322"/>
      <c r="E107" s="322"/>
      <c r="F107" s="322"/>
      <c r="G107" s="323"/>
      <c r="H107" s="323"/>
      <c r="I107" s="323"/>
    </row>
    <row r="108" spans="1:9">
      <c r="A108" s="323"/>
      <c r="B108" s="323"/>
      <c r="C108" s="323"/>
      <c r="D108" s="322"/>
      <c r="E108" s="322"/>
      <c r="F108" s="322"/>
      <c r="G108" s="323"/>
      <c r="H108" s="323"/>
      <c r="I108" s="323"/>
    </row>
    <row r="109" spans="1:9">
      <c r="A109" s="323"/>
      <c r="B109" s="323"/>
      <c r="C109" s="323"/>
      <c r="D109" s="322"/>
      <c r="E109" s="322"/>
      <c r="F109" s="322"/>
      <c r="G109" s="323"/>
      <c r="H109" s="323"/>
      <c r="I109" s="323"/>
    </row>
    <row r="110" spans="1:9">
      <c r="A110" s="323"/>
      <c r="B110" s="323"/>
      <c r="C110" s="323"/>
      <c r="D110" s="322"/>
      <c r="E110" s="322"/>
      <c r="F110" s="322"/>
      <c r="G110" s="323"/>
      <c r="H110" s="323"/>
      <c r="I110" s="323"/>
    </row>
    <row r="111" spans="1:9">
      <c r="A111" s="323"/>
      <c r="B111" s="323"/>
      <c r="C111" s="323"/>
      <c r="D111" s="322"/>
      <c r="E111" s="322"/>
      <c r="F111" s="322"/>
      <c r="G111" s="323"/>
      <c r="H111" s="323"/>
      <c r="I111" s="323"/>
    </row>
    <row r="112" spans="1:9">
      <c r="A112" s="323"/>
      <c r="B112" s="323"/>
      <c r="C112" s="323"/>
      <c r="D112" s="322"/>
      <c r="E112" s="322"/>
      <c r="F112" s="322"/>
      <c r="G112" s="323"/>
      <c r="H112" s="323"/>
      <c r="I112" s="323"/>
    </row>
    <row r="113" spans="1:9">
      <c r="A113" s="323"/>
      <c r="B113" s="323"/>
      <c r="C113" s="323"/>
      <c r="D113" s="322"/>
      <c r="E113" s="322"/>
      <c r="F113" s="322"/>
      <c r="G113" s="323"/>
      <c r="H113" s="323"/>
      <c r="I113" s="323"/>
    </row>
    <row r="114" spans="1:9">
      <c r="A114" s="323"/>
      <c r="B114" s="323"/>
      <c r="C114" s="323"/>
      <c r="D114" s="322"/>
      <c r="E114" s="322"/>
      <c r="F114" s="322"/>
      <c r="G114" s="323"/>
      <c r="H114" s="323"/>
      <c r="I114" s="323"/>
    </row>
    <row r="115" spans="1:9">
      <c r="A115" s="323"/>
      <c r="B115" s="323"/>
      <c r="C115" s="323"/>
      <c r="D115" s="322"/>
      <c r="E115" s="322"/>
      <c r="F115" s="322"/>
      <c r="G115" s="323"/>
      <c r="H115" s="323"/>
      <c r="I115" s="323"/>
    </row>
    <row r="116" spans="1:9">
      <c r="A116" s="323"/>
      <c r="B116" s="323"/>
      <c r="C116" s="323"/>
      <c r="D116" s="322"/>
      <c r="E116" s="322"/>
      <c r="F116" s="322"/>
      <c r="G116" s="323"/>
      <c r="H116" s="323"/>
      <c r="I116" s="323"/>
    </row>
    <row r="117" spans="1:9">
      <c r="A117" s="323"/>
      <c r="B117" s="323"/>
      <c r="C117" s="323"/>
      <c r="D117" s="322"/>
      <c r="E117" s="322"/>
      <c r="F117" s="322"/>
      <c r="G117" s="323"/>
      <c r="H117" s="323"/>
      <c r="I117" s="323"/>
    </row>
    <row r="118" spans="1:9">
      <c r="A118" s="323"/>
      <c r="B118" s="323"/>
      <c r="C118" s="323"/>
      <c r="D118" s="322"/>
      <c r="E118" s="322"/>
      <c r="F118" s="322"/>
      <c r="G118" s="323"/>
      <c r="H118" s="323"/>
      <c r="I118" s="323"/>
    </row>
    <row r="119" spans="1:9">
      <c r="A119" s="323"/>
      <c r="B119" s="323"/>
      <c r="C119" s="323"/>
      <c r="D119" s="322"/>
      <c r="E119" s="322"/>
      <c r="F119" s="322"/>
      <c r="G119" s="323"/>
      <c r="H119" s="323"/>
      <c r="I119" s="323"/>
    </row>
    <row r="120" spans="1:9">
      <c r="A120" s="323"/>
      <c r="B120" s="323"/>
      <c r="C120" s="323"/>
      <c r="D120" s="322"/>
      <c r="E120" s="322"/>
      <c r="F120" s="322"/>
      <c r="G120" s="323"/>
      <c r="H120" s="323"/>
      <c r="I120" s="323"/>
    </row>
    <row r="121" spans="1:9">
      <c r="A121" s="323"/>
      <c r="B121" s="323"/>
      <c r="C121" s="323"/>
      <c r="D121" s="322"/>
      <c r="E121" s="322"/>
      <c r="F121" s="322"/>
      <c r="G121" s="323"/>
      <c r="H121" s="323"/>
      <c r="I121" s="323"/>
    </row>
    <row r="122" spans="1:9">
      <c r="A122" s="323"/>
      <c r="B122" s="323"/>
      <c r="C122" s="323"/>
      <c r="D122" s="322"/>
      <c r="E122" s="322"/>
      <c r="F122" s="322"/>
      <c r="G122" s="323"/>
      <c r="H122" s="323"/>
      <c r="I122" s="323"/>
    </row>
    <row r="123" spans="1:9">
      <c r="A123" s="323"/>
      <c r="B123" s="323"/>
      <c r="C123" s="323"/>
      <c r="D123" s="322"/>
      <c r="E123" s="322"/>
      <c r="F123" s="322"/>
      <c r="G123" s="323"/>
      <c r="H123" s="323"/>
      <c r="I123" s="323"/>
    </row>
    <row r="124" spans="1:9">
      <c r="A124" s="323"/>
      <c r="B124" s="323"/>
      <c r="C124" s="323"/>
      <c r="D124" s="322"/>
      <c r="E124" s="322"/>
      <c r="F124" s="322"/>
      <c r="G124" s="323"/>
      <c r="H124" s="323"/>
      <c r="I124" s="323"/>
    </row>
    <row r="125" spans="1:9">
      <c r="A125" s="323"/>
      <c r="B125" s="323"/>
      <c r="C125" s="323"/>
      <c r="D125" s="322"/>
      <c r="E125" s="322"/>
      <c r="F125" s="322"/>
      <c r="G125" s="323"/>
      <c r="H125" s="323"/>
      <c r="I125" s="323"/>
    </row>
    <row r="126" spans="1:9">
      <c r="A126" s="323"/>
      <c r="B126" s="323"/>
      <c r="C126" s="323"/>
      <c r="D126" s="322"/>
      <c r="E126" s="322"/>
      <c r="F126" s="322"/>
      <c r="G126" s="323"/>
      <c r="H126" s="323"/>
      <c r="I126" s="323"/>
    </row>
    <row r="127" spans="1:9">
      <c r="A127" s="323"/>
      <c r="B127" s="323"/>
      <c r="C127" s="323"/>
      <c r="D127" s="322"/>
      <c r="E127" s="322"/>
      <c r="F127" s="322"/>
      <c r="G127" s="323"/>
      <c r="H127" s="323"/>
      <c r="I127" s="323"/>
    </row>
    <row r="128" spans="1:9">
      <c r="A128" s="323"/>
      <c r="B128" s="323"/>
      <c r="C128" s="323"/>
      <c r="D128" s="322"/>
      <c r="E128" s="322"/>
      <c r="F128" s="322"/>
      <c r="G128" s="323"/>
      <c r="H128" s="323"/>
      <c r="I128" s="323"/>
    </row>
    <row r="129" spans="1:9">
      <c r="A129" s="323"/>
      <c r="B129" s="323"/>
      <c r="C129" s="323"/>
      <c r="D129" s="322"/>
      <c r="E129" s="322"/>
      <c r="F129" s="322"/>
      <c r="G129" s="323"/>
      <c r="H129" s="323"/>
      <c r="I129" s="323"/>
    </row>
    <row r="130" spans="1:9">
      <c r="A130" s="323"/>
      <c r="B130" s="323"/>
      <c r="C130" s="323"/>
      <c r="D130" s="322"/>
      <c r="E130" s="322"/>
      <c r="F130" s="322"/>
      <c r="G130" s="323"/>
      <c r="H130" s="323"/>
      <c r="I130" s="323"/>
    </row>
    <row r="131" spans="1:9">
      <c r="A131" s="323"/>
      <c r="B131" s="323"/>
      <c r="C131" s="323"/>
      <c r="D131" s="322"/>
      <c r="E131" s="322"/>
      <c r="F131" s="322"/>
      <c r="G131" s="323"/>
      <c r="H131" s="323"/>
      <c r="I131" s="323"/>
    </row>
    <row r="132" spans="1:9">
      <c r="A132" s="323"/>
      <c r="B132" s="323"/>
      <c r="C132" s="323"/>
      <c r="D132" s="322"/>
      <c r="E132" s="322"/>
      <c r="F132" s="322"/>
      <c r="G132" s="323"/>
      <c r="H132" s="323"/>
      <c r="I132" s="323"/>
    </row>
    <row r="133" spans="1:9">
      <c r="A133" s="323"/>
      <c r="B133" s="323"/>
      <c r="C133" s="323"/>
      <c r="D133" s="322"/>
      <c r="E133" s="322"/>
      <c r="F133" s="322"/>
      <c r="G133" s="323"/>
      <c r="H133" s="323"/>
      <c r="I133" s="323"/>
    </row>
    <row r="134" spans="1:9">
      <c r="A134" s="323"/>
      <c r="B134" s="323"/>
      <c r="C134" s="323"/>
      <c r="D134" s="322"/>
      <c r="E134" s="322"/>
      <c r="F134" s="322"/>
      <c r="G134" s="323"/>
      <c r="H134" s="323"/>
      <c r="I134" s="323"/>
    </row>
    <row r="135" spans="1:9">
      <c r="A135" s="323"/>
      <c r="B135" s="323"/>
      <c r="C135" s="323"/>
      <c r="D135" s="322"/>
      <c r="E135" s="322"/>
      <c r="F135" s="322"/>
      <c r="G135" s="323"/>
      <c r="H135" s="323"/>
      <c r="I135" s="323"/>
    </row>
    <row r="136" spans="1:9">
      <c r="A136" s="323"/>
      <c r="B136" s="323"/>
      <c r="C136" s="323"/>
      <c r="D136" s="322"/>
      <c r="E136" s="322"/>
      <c r="F136" s="322"/>
      <c r="G136" s="323"/>
      <c r="H136" s="323"/>
      <c r="I136" s="323"/>
    </row>
    <row r="137" spans="1:9">
      <c r="A137" s="323"/>
      <c r="B137" s="323"/>
      <c r="C137" s="323"/>
      <c r="D137" s="322"/>
      <c r="E137" s="322"/>
      <c r="F137" s="322"/>
      <c r="G137" s="323"/>
      <c r="H137" s="323"/>
      <c r="I137" s="323"/>
    </row>
    <row r="138" spans="1:9">
      <c r="A138" s="323"/>
      <c r="B138" s="323"/>
      <c r="C138" s="323"/>
      <c r="D138" s="322"/>
      <c r="E138" s="322"/>
      <c r="F138" s="322"/>
      <c r="G138" s="323"/>
      <c r="H138" s="323"/>
      <c r="I138" s="323"/>
    </row>
    <row r="139" spans="1:9">
      <c r="A139" s="323"/>
      <c r="B139" s="323"/>
      <c r="C139" s="323"/>
      <c r="D139" s="322"/>
      <c r="E139" s="322"/>
      <c r="F139" s="322"/>
      <c r="G139" s="323"/>
      <c r="H139" s="323"/>
      <c r="I139" s="323"/>
    </row>
    <row r="140" spans="1:9">
      <c r="A140" s="323"/>
      <c r="B140" s="323"/>
      <c r="C140" s="323"/>
      <c r="D140" s="322"/>
      <c r="E140" s="322"/>
      <c r="F140" s="322"/>
      <c r="G140" s="323"/>
      <c r="H140" s="323"/>
      <c r="I140" s="323"/>
    </row>
    <row r="141" spans="1:9">
      <c r="A141" s="323"/>
      <c r="B141" s="323"/>
      <c r="C141" s="323"/>
      <c r="D141" s="322"/>
      <c r="E141" s="322"/>
      <c r="F141" s="322"/>
      <c r="G141" s="323"/>
      <c r="H141" s="323"/>
      <c r="I141" s="323"/>
    </row>
    <row r="142" spans="1:9">
      <c r="A142" s="323"/>
      <c r="B142" s="323"/>
      <c r="C142" s="323"/>
      <c r="D142" s="322"/>
      <c r="E142" s="322"/>
      <c r="F142" s="322"/>
      <c r="G142" s="323"/>
      <c r="H142" s="323"/>
      <c r="I142" s="323"/>
    </row>
    <row r="143" spans="1:9">
      <c r="A143" s="323"/>
      <c r="B143" s="323"/>
      <c r="C143" s="323"/>
      <c r="D143" s="322"/>
      <c r="E143" s="322"/>
      <c r="F143" s="322"/>
      <c r="G143" s="323"/>
      <c r="H143" s="323"/>
      <c r="I143" s="323"/>
    </row>
    <row r="144" spans="1:9">
      <c r="A144" s="323"/>
      <c r="B144" s="323"/>
      <c r="C144" s="323"/>
      <c r="D144" s="322"/>
      <c r="E144" s="322"/>
      <c r="F144" s="322"/>
      <c r="G144" s="323"/>
      <c r="H144" s="323"/>
      <c r="I144" s="323"/>
    </row>
    <row r="145" spans="1:9">
      <c r="A145" s="323"/>
      <c r="B145" s="323"/>
      <c r="C145" s="323"/>
      <c r="D145" s="322"/>
      <c r="E145" s="322"/>
      <c r="F145" s="322"/>
      <c r="G145" s="323"/>
      <c r="H145" s="323"/>
      <c r="I145" s="323"/>
    </row>
    <row r="146" spans="1:9">
      <c r="A146" s="323"/>
      <c r="B146" s="323"/>
      <c r="C146" s="323"/>
      <c r="D146" s="322"/>
      <c r="E146" s="322"/>
      <c r="F146" s="322"/>
      <c r="G146" s="323"/>
      <c r="H146" s="323"/>
      <c r="I146" s="323"/>
    </row>
    <row r="147" spans="1:9">
      <c r="A147" s="323"/>
      <c r="B147" s="323"/>
      <c r="C147" s="323"/>
      <c r="D147" s="322"/>
      <c r="E147" s="322"/>
      <c r="F147" s="322"/>
      <c r="G147" s="323"/>
      <c r="H147" s="323"/>
      <c r="I147" s="323"/>
    </row>
    <row r="148" spans="1:9">
      <c r="A148" s="323"/>
      <c r="B148" s="323"/>
      <c r="C148" s="323"/>
      <c r="D148" s="322"/>
      <c r="E148" s="322"/>
      <c r="F148" s="322"/>
      <c r="G148" s="323"/>
      <c r="H148" s="323"/>
      <c r="I148" s="323"/>
    </row>
    <row r="149" spans="1:9" ht="18.75">
      <c r="A149" s="323"/>
      <c r="B149" s="323"/>
      <c r="C149" s="323"/>
      <c r="D149" s="322"/>
      <c r="E149" s="322"/>
      <c r="F149" s="320"/>
      <c r="G149" s="321"/>
      <c r="H149" s="321"/>
      <c r="I149" s="321"/>
    </row>
    <row r="150" spans="1:9" ht="18.75">
      <c r="A150" s="321"/>
      <c r="B150" s="321"/>
      <c r="C150" s="321"/>
      <c r="D150" s="320"/>
      <c r="E150" s="320"/>
      <c r="F150" s="320"/>
      <c r="G150" s="321"/>
      <c r="H150" s="321"/>
      <c r="I150" s="321"/>
    </row>
    <row r="151" spans="1:9" ht="18.75">
      <c r="A151" s="321"/>
      <c r="B151" s="321"/>
      <c r="C151" s="321"/>
      <c r="D151" s="320"/>
      <c r="E151" s="320"/>
      <c r="F151" s="320"/>
      <c r="G151" s="321"/>
      <c r="H151" s="321"/>
      <c r="I151" s="321"/>
    </row>
    <row r="152" spans="1:9">
      <c r="D152" s="320"/>
      <c r="E152" s="320"/>
      <c r="F152" s="320"/>
    </row>
    <row r="153" spans="1:9">
      <c r="D153" s="320"/>
      <c r="E153" s="320"/>
      <c r="F153" s="320"/>
    </row>
    <row r="154" spans="1:9">
      <c r="D154" s="320"/>
      <c r="E154" s="320"/>
      <c r="F154" s="320"/>
    </row>
    <row r="155" spans="1:9">
      <c r="D155" s="320"/>
      <c r="E155" s="320"/>
      <c r="F155" s="320"/>
    </row>
    <row r="156" spans="1:9">
      <c r="D156" s="320"/>
      <c r="E156" s="320"/>
      <c r="F156" s="320"/>
    </row>
    <row r="157" spans="1:9">
      <c r="D157" s="320"/>
      <c r="E157" s="320"/>
      <c r="F157" s="320"/>
    </row>
    <row r="158" spans="1:9">
      <c r="D158" s="320"/>
      <c r="E158" s="320"/>
      <c r="F158" s="320"/>
    </row>
    <row r="159" spans="1:9">
      <c r="D159" s="320"/>
      <c r="E159" s="320"/>
      <c r="F159" s="320"/>
    </row>
    <row r="160" spans="1:9">
      <c r="D160" s="320"/>
      <c r="E160" s="320"/>
      <c r="F160" s="320"/>
    </row>
    <row r="161" spans="4:6">
      <c r="D161" s="320"/>
      <c r="E161" s="320"/>
      <c r="F161" s="320"/>
    </row>
    <row r="162" spans="4:6">
      <c r="D162" s="320"/>
      <c r="E162" s="320"/>
      <c r="F162" s="320"/>
    </row>
    <row r="163" spans="4:6">
      <c r="D163" s="320"/>
      <c r="E163" s="320"/>
      <c r="F163" s="320"/>
    </row>
    <row r="164" spans="4:6">
      <c r="D164" s="320"/>
      <c r="E164" s="320"/>
      <c r="F164" s="320"/>
    </row>
    <row r="165" spans="4:6">
      <c r="D165" s="320"/>
      <c r="E165" s="320"/>
      <c r="F165" s="320"/>
    </row>
    <row r="166" spans="4:6">
      <c r="D166" s="320"/>
      <c r="E166" s="320"/>
      <c r="F166" s="320"/>
    </row>
    <row r="167" spans="4:6">
      <c r="D167" s="320"/>
      <c r="E167" s="320"/>
      <c r="F167" s="320"/>
    </row>
    <row r="168" spans="4:6">
      <c r="D168" s="320"/>
      <c r="E168" s="320"/>
      <c r="F168" s="320"/>
    </row>
    <row r="169" spans="4:6">
      <c r="D169" s="320"/>
      <c r="E169" s="320"/>
      <c r="F169" s="320"/>
    </row>
    <row r="170" spans="4:6">
      <c r="D170" s="320"/>
      <c r="E170" s="320"/>
      <c r="F170" s="320"/>
    </row>
    <row r="171" spans="4:6">
      <c r="D171" s="320"/>
      <c r="E171" s="320"/>
      <c r="F171" s="320"/>
    </row>
    <row r="172" spans="4:6">
      <c r="D172" s="320"/>
      <c r="E172" s="320"/>
      <c r="F172" s="320"/>
    </row>
    <row r="173" spans="4:6">
      <c r="D173" s="320"/>
      <c r="E173" s="320"/>
      <c r="F173" s="320"/>
    </row>
    <row r="174" spans="4:6">
      <c r="D174" s="320"/>
      <c r="E174" s="320"/>
      <c r="F174" s="320"/>
    </row>
    <row r="175" spans="4:6">
      <c r="D175" s="320"/>
      <c r="E175" s="320"/>
      <c r="F175" s="320"/>
    </row>
    <row r="176" spans="4:6">
      <c r="D176" s="320"/>
      <c r="E176" s="320"/>
      <c r="F176" s="320"/>
    </row>
    <row r="177" spans="4:6">
      <c r="D177" s="320"/>
      <c r="E177" s="320"/>
      <c r="F177" s="320"/>
    </row>
    <row r="178" spans="4:6">
      <c r="D178" s="320"/>
      <c r="E178" s="320"/>
      <c r="F178" s="320"/>
    </row>
    <row r="179" spans="4:6">
      <c r="D179" s="320"/>
      <c r="E179" s="320"/>
      <c r="F179" s="320"/>
    </row>
    <row r="180" spans="4:6">
      <c r="D180" s="320"/>
      <c r="E180" s="320"/>
      <c r="F180" s="320"/>
    </row>
    <row r="181" spans="4:6">
      <c r="D181" s="320"/>
      <c r="E181" s="320"/>
      <c r="F181" s="320"/>
    </row>
    <row r="182" spans="4:6">
      <c r="D182" s="320"/>
      <c r="E182" s="320"/>
      <c r="F182" s="320"/>
    </row>
    <row r="183" spans="4:6">
      <c r="D183" s="320"/>
      <c r="E183" s="320"/>
      <c r="F183" s="320"/>
    </row>
    <row r="184" spans="4:6">
      <c r="D184" s="320"/>
      <c r="E184" s="320"/>
      <c r="F184" s="320"/>
    </row>
    <row r="185" spans="4:6">
      <c r="D185" s="320"/>
      <c r="E185" s="320"/>
      <c r="F185" s="320"/>
    </row>
    <row r="186" spans="4:6">
      <c r="D186" s="320"/>
      <c r="E186" s="320"/>
      <c r="F186" s="320"/>
    </row>
    <row r="187" spans="4:6">
      <c r="D187" s="320"/>
      <c r="E187" s="320"/>
      <c r="F187" s="320"/>
    </row>
    <row r="188" spans="4:6">
      <c r="D188" s="320"/>
      <c r="E188" s="320"/>
      <c r="F188" s="320"/>
    </row>
    <row r="189" spans="4:6">
      <c r="D189" s="320"/>
      <c r="E189" s="320"/>
      <c r="F189" s="320"/>
    </row>
    <row r="190" spans="4:6">
      <c r="D190" s="320"/>
      <c r="E190" s="320"/>
      <c r="F190" s="320"/>
    </row>
    <row r="191" spans="4:6">
      <c r="D191" s="320"/>
      <c r="E191" s="320"/>
      <c r="F191" s="320"/>
    </row>
    <row r="192" spans="4:6">
      <c r="D192" s="320"/>
      <c r="E192" s="320"/>
      <c r="F192" s="320"/>
    </row>
    <row r="193" spans="4:6">
      <c r="D193" s="320"/>
      <c r="E193" s="320"/>
      <c r="F193" s="320"/>
    </row>
    <row r="194" spans="4:6">
      <c r="D194" s="320"/>
      <c r="E194" s="320"/>
      <c r="F194" s="320"/>
    </row>
    <row r="195" spans="4:6">
      <c r="D195" s="320"/>
      <c r="E195" s="320"/>
      <c r="F195" s="320"/>
    </row>
    <row r="196" spans="4:6">
      <c r="D196" s="320"/>
      <c r="E196" s="320"/>
      <c r="F196" s="320"/>
    </row>
    <row r="197" spans="4:6">
      <c r="D197" s="320"/>
      <c r="E197" s="320"/>
      <c r="F197" s="320"/>
    </row>
  </sheetData>
  <mergeCells count="5">
    <mergeCell ref="C4:C5"/>
    <mergeCell ref="D4:D5"/>
    <mergeCell ref="E4:E5"/>
    <mergeCell ref="F4:F5"/>
    <mergeCell ref="G4:G5"/>
  </mergeCells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P40"/>
  <sheetViews>
    <sheetView workbookViewId="0">
      <selection activeCell="E16" sqref="E16"/>
    </sheetView>
  </sheetViews>
  <sheetFormatPr defaultRowHeight="16.5" customHeight="1"/>
  <cols>
    <col min="1" max="1" width="34.5546875" style="3" bestFit="1" customWidth="1"/>
    <col min="2" max="2" width="8.88671875" style="3" customWidth="1"/>
    <col min="3" max="3" width="9.33203125" style="5" customWidth="1"/>
    <col min="4" max="4" width="8.88671875" style="5" customWidth="1"/>
    <col min="5" max="5" width="9.5546875" style="3" customWidth="1"/>
    <col min="6" max="16384" width="8.88671875" style="3"/>
  </cols>
  <sheetData>
    <row r="1" spans="1:120" ht="20.100000000000001" customHeight="1">
      <c r="A1" s="1" t="s">
        <v>0</v>
      </c>
      <c r="B1" s="1"/>
      <c r="C1" s="2"/>
      <c r="D1" s="2"/>
    </row>
    <row r="2" spans="1:120" ht="20.100000000000001" customHeight="1">
      <c r="A2" s="364"/>
      <c r="B2" s="364"/>
      <c r="C2" s="364"/>
      <c r="D2" s="364"/>
    </row>
    <row r="3" spans="1:120" ht="20.100000000000001" customHeight="1">
      <c r="A3" s="4"/>
      <c r="B3" s="4"/>
      <c r="D3" s="6"/>
      <c r="E3" s="6" t="s">
        <v>1</v>
      </c>
    </row>
    <row r="4" spans="1:120" ht="15.95" customHeight="1">
      <c r="A4" s="466"/>
      <c r="B4" s="79" t="s">
        <v>109</v>
      </c>
      <c r="C4" s="7" t="s">
        <v>112</v>
      </c>
      <c r="D4" s="7" t="s">
        <v>112</v>
      </c>
      <c r="E4" s="79" t="s">
        <v>119</v>
      </c>
    </row>
    <row r="5" spans="1:120" ht="15.95" customHeight="1">
      <c r="A5" s="467"/>
      <c r="B5" s="8" t="s">
        <v>98</v>
      </c>
      <c r="C5" s="8" t="s">
        <v>98</v>
      </c>
      <c r="D5" s="8" t="s">
        <v>98</v>
      </c>
      <c r="E5" s="8" t="s">
        <v>98</v>
      </c>
    </row>
    <row r="6" spans="1:120" ht="15.95" customHeight="1">
      <c r="A6" s="467"/>
      <c r="B6" s="8" t="s">
        <v>2</v>
      </c>
      <c r="C6" s="8" t="s">
        <v>110</v>
      </c>
      <c r="D6" s="8" t="s">
        <v>2</v>
      </c>
      <c r="E6" s="8" t="s">
        <v>2</v>
      </c>
    </row>
    <row r="7" spans="1:120" ht="15.95" customHeight="1">
      <c r="A7" s="467"/>
      <c r="B7" s="9" t="s">
        <v>90</v>
      </c>
      <c r="C7" s="9" t="s">
        <v>99</v>
      </c>
      <c r="D7" s="9" t="s">
        <v>90</v>
      </c>
      <c r="E7" s="9" t="s">
        <v>90</v>
      </c>
    </row>
    <row r="8" spans="1:120" ht="16.5" customHeight="1">
      <c r="A8" s="10"/>
      <c r="B8" s="10"/>
      <c r="C8" s="11"/>
      <c r="D8" s="11"/>
    </row>
    <row r="9" spans="1:120" s="13" customFormat="1" ht="18" customHeight="1">
      <c r="A9" s="419" t="s">
        <v>3</v>
      </c>
      <c r="B9" s="12">
        <v>109.8</v>
      </c>
      <c r="C9" s="12">
        <v>101.52703209157499</v>
      </c>
      <c r="D9" s="12">
        <v>108.9</v>
      </c>
      <c r="E9" s="12">
        <v>109.7</v>
      </c>
    </row>
    <row r="10" spans="1:120" s="17" customFormat="1" ht="18" customHeight="1">
      <c r="A10" s="14" t="s">
        <v>4</v>
      </c>
      <c r="B10" s="12">
        <v>108.950458986901</v>
      </c>
      <c r="C10" s="12">
        <v>96.4455277218226</v>
      </c>
      <c r="D10" s="12">
        <v>100.635436893901</v>
      </c>
      <c r="E10" s="12">
        <v>108.118625658279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</row>
    <row r="11" spans="1:120" s="5" customFormat="1" ht="18" customHeight="1">
      <c r="A11" s="18" t="s">
        <v>5</v>
      </c>
      <c r="B11" s="19">
        <v>105.79951033702901</v>
      </c>
      <c r="C11" s="19">
        <v>99.542235966957506</v>
      </c>
      <c r="D11" s="19">
        <v>102.20925297695599</v>
      </c>
      <c r="E11" s="19">
        <v>105.17</v>
      </c>
    </row>
    <row r="12" spans="1:120" s="5" customFormat="1" ht="18" customHeight="1">
      <c r="A12" s="18" t="s">
        <v>6</v>
      </c>
      <c r="B12" s="19">
        <v>109.71560761702</v>
      </c>
      <c r="C12" s="19">
        <v>95.336767244748103</v>
      </c>
      <c r="D12" s="19">
        <v>100</v>
      </c>
      <c r="E12" s="19">
        <v>108.756044640613</v>
      </c>
    </row>
    <row r="13" spans="1:120" s="5" customFormat="1" ht="18" customHeight="1">
      <c r="A13" s="18" t="s">
        <v>7</v>
      </c>
      <c r="B13" s="19">
        <v>109.24240892732401</v>
      </c>
      <c r="C13" s="19">
        <v>101.50459897868799</v>
      </c>
      <c r="D13" s="19">
        <v>104.156284512214</v>
      </c>
      <c r="E13" s="19">
        <v>108.710297806608</v>
      </c>
    </row>
    <row r="14" spans="1:120" s="21" customFormat="1" ht="18" customHeight="1">
      <c r="A14" s="20" t="s">
        <v>8</v>
      </c>
      <c r="B14" s="12">
        <v>110</v>
      </c>
      <c r="C14" s="12">
        <v>103.423149625051</v>
      </c>
      <c r="D14" s="12">
        <v>111.3</v>
      </c>
      <c r="E14" s="12">
        <v>110.1</v>
      </c>
    </row>
    <row r="15" spans="1:120" s="5" customFormat="1" ht="18" customHeight="1">
      <c r="A15" s="18" t="s">
        <v>9</v>
      </c>
      <c r="B15" s="19">
        <v>107.66764077758501</v>
      </c>
      <c r="C15" s="19">
        <v>108.441105822504</v>
      </c>
      <c r="D15" s="19">
        <v>113.737177970514</v>
      </c>
      <c r="E15" s="19">
        <v>108.249284830975</v>
      </c>
    </row>
    <row r="16" spans="1:120" s="5" customFormat="1" ht="18" customHeight="1">
      <c r="A16" s="18" t="s">
        <v>10</v>
      </c>
      <c r="B16" s="19">
        <v>106.91218275294101</v>
      </c>
      <c r="C16" s="19">
        <v>102.296673390433</v>
      </c>
      <c r="D16" s="19">
        <v>106.224433762883</v>
      </c>
      <c r="E16" s="19">
        <v>106.84221400856001</v>
      </c>
    </row>
    <row r="17" spans="1:120" s="5" customFormat="1" ht="18" customHeight="1">
      <c r="A17" s="18" t="s">
        <v>11</v>
      </c>
      <c r="B17" s="19">
        <v>103.668981256016</v>
      </c>
      <c r="C17" s="19">
        <v>100.700387234377</v>
      </c>
      <c r="D17" s="19">
        <v>109.65794433444999</v>
      </c>
      <c r="E17" s="19">
        <v>104.272853549502</v>
      </c>
    </row>
    <row r="18" spans="1:120" s="5" customFormat="1" ht="18" customHeight="1">
      <c r="A18" s="18" t="s">
        <v>12</v>
      </c>
      <c r="B18" s="19">
        <v>115.700554151912</v>
      </c>
      <c r="C18" s="19">
        <v>103.714274972518</v>
      </c>
      <c r="D18" s="19">
        <v>110.024025543983</v>
      </c>
      <c r="E18" s="19">
        <v>115.083620385796</v>
      </c>
    </row>
    <row r="19" spans="1:120" s="5" customFormat="1" ht="18" customHeight="1">
      <c r="A19" s="18" t="s">
        <v>13</v>
      </c>
      <c r="B19" s="19">
        <v>104.35629939886201</v>
      </c>
      <c r="C19" s="19">
        <v>104.83737559830401</v>
      </c>
      <c r="D19" s="19">
        <v>120.13351704225499</v>
      </c>
      <c r="E19" s="19">
        <v>105.773354944579</v>
      </c>
    </row>
    <row r="20" spans="1:120" s="5" customFormat="1" ht="18" customHeight="1">
      <c r="A20" s="18" t="s">
        <v>14</v>
      </c>
      <c r="B20" s="19">
        <v>117.472191733758</v>
      </c>
      <c r="C20" s="19">
        <v>104.21752531197799</v>
      </c>
      <c r="D20" s="19">
        <v>117.153255359269</v>
      </c>
      <c r="E20" s="19">
        <v>117.439749651024</v>
      </c>
    </row>
    <row r="21" spans="1:120" s="5" customFormat="1" ht="18" customHeight="1">
      <c r="A21" s="18" t="s">
        <v>15</v>
      </c>
      <c r="B21" s="19">
        <v>109.171077138188</v>
      </c>
      <c r="C21" s="19">
        <v>106.592334525786</v>
      </c>
      <c r="D21" s="19">
        <v>118.610078468626</v>
      </c>
      <c r="E21" s="19">
        <v>110.103839642089</v>
      </c>
    </row>
    <row r="22" spans="1:120" s="5" customFormat="1" ht="18" customHeight="1">
      <c r="A22" s="18" t="s">
        <v>16</v>
      </c>
      <c r="B22" s="19">
        <v>105.931384370969</v>
      </c>
      <c r="C22" s="19">
        <v>100.483831152297</v>
      </c>
      <c r="D22" s="19">
        <v>103.643823399054</v>
      </c>
      <c r="E22" s="19">
        <v>105.69937482967001</v>
      </c>
    </row>
    <row r="23" spans="1:120" s="5" customFormat="1" ht="18" customHeight="1">
      <c r="A23" s="18" t="s">
        <v>17</v>
      </c>
      <c r="B23" s="19">
        <v>102.883805267165</v>
      </c>
      <c r="C23" s="19">
        <v>106.025714025342</v>
      </c>
      <c r="D23" s="19">
        <v>108.85397337684699</v>
      </c>
      <c r="E23" s="19">
        <v>103.483590707199</v>
      </c>
    </row>
    <row r="24" spans="1:120" s="22" customFormat="1" ht="18" customHeight="1">
      <c r="A24" s="18" t="s">
        <v>18</v>
      </c>
      <c r="B24" s="19">
        <v>112.003118504409</v>
      </c>
      <c r="C24" s="19">
        <v>102.906937282355</v>
      </c>
      <c r="D24" s="19">
        <v>119.012162135336</v>
      </c>
      <c r="E24" s="19">
        <v>112.669152888548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</row>
    <row r="25" spans="1:120" s="5" customFormat="1" ht="18" customHeight="1">
      <c r="A25" s="18" t="s">
        <v>19</v>
      </c>
      <c r="B25" s="19">
        <v>111.808363102231</v>
      </c>
      <c r="C25" s="19">
        <v>102.334693288849</v>
      </c>
      <c r="D25" s="19">
        <v>110.942629300283</v>
      </c>
      <c r="E25" s="19">
        <v>111.719058797164</v>
      </c>
    </row>
    <row r="26" spans="1:120" s="5" customFormat="1" ht="18" customHeight="1">
      <c r="A26" s="18" t="s">
        <v>20</v>
      </c>
      <c r="B26" s="19">
        <v>111.93991044896801</v>
      </c>
      <c r="C26" s="19">
        <v>100.31196245678299</v>
      </c>
      <c r="D26" s="19">
        <v>114.156029085366</v>
      </c>
      <c r="E26" s="19">
        <v>112.155764432607</v>
      </c>
    </row>
    <row r="27" spans="1:120" s="5" customFormat="1" ht="30" customHeight="1">
      <c r="A27" s="18" t="s">
        <v>21</v>
      </c>
      <c r="B27" s="19">
        <v>105.664381099257</v>
      </c>
      <c r="C27" s="19">
        <v>106.05358597559299</v>
      </c>
      <c r="D27" s="19">
        <v>105.200459003964</v>
      </c>
      <c r="E27" s="19">
        <v>105.616427707103</v>
      </c>
    </row>
    <row r="28" spans="1:120" s="5" customFormat="1" ht="30" customHeight="1">
      <c r="A28" s="18" t="s">
        <v>22</v>
      </c>
      <c r="B28" s="19">
        <v>140.84635501033799</v>
      </c>
      <c r="C28" s="19">
        <v>100.986914870646</v>
      </c>
      <c r="D28" s="19">
        <v>121.5981649286</v>
      </c>
      <c r="E28" s="19">
        <v>138.70528131625599</v>
      </c>
    </row>
    <row r="29" spans="1:120" s="5" customFormat="1" ht="18" customHeight="1">
      <c r="A29" s="18" t="s">
        <v>23</v>
      </c>
      <c r="B29" s="19">
        <v>110.21113720114801</v>
      </c>
      <c r="C29" s="19">
        <v>99.076550632606299</v>
      </c>
      <c r="D29" s="19">
        <v>119.768074366824</v>
      </c>
      <c r="E29" s="19">
        <v>111.07215732208</v>
      </c>
    </row>
    <row r="30" spans="1:120" s="5" customFormat="1" ht="18" customHeight="1">
      <c r="A30" s="18" t="s">
        <v>24</v>
      </c>
      <c r="B30" s="19">
        <v>128.93790851347299</v>
      </c>
      <c r="C30" s="19">
        <v>94.3526140823801</v>
      </c>
      <c r="D30" s="19">
        <v>120.074469902828</v>
      </c>
      <c r="E30" s="19">
        <v>128.00255714547001</v>
      </c>
    </row>
    <row r="31" spans="1:120" s="5" customFormat="1" ht="18" customHeight="1">
      <c r="A31" s="18" t="s">
        <v>25</v>
      </c>
      <c r="B31" s="19">
        <v>104.396439893801</v>
      </c>
      <c r="C31" s="19">
        <v>102.53943324642501</v>
      </c>
      <c r="D31" s="19">
        <v>102.296691185611</v>
      </c>
      <c r="E31" s="19">
        <v>104.171665809592</v>
      </c>
    </row>
    <row r="32" spans="1:120" s="5" customFormat="1" ht="18" customHeight="1">
      <c r="A32" s="18" t="s">
        <v>26</v>
      </c>
      <c r="B32" s="19">
        <v>108.96101196315701</v>
      </c>
      <c r="C32" s="19">
        <v>111.139200125773</v>
      </c>
      <c r="D32" s="19">
        <v>120.717360869885</v>
      </c>
      <c r="E32" s="19">
        <v>110.174787704509</v>
      </c>
    </row>
    <row r="33" spans="1:5" s="21" customFormat="1" ht="18" customHeight="1">
      <c r="A33" s="23" t="s">
        <v>27</v>
      </c>
      <c r="B33" s="12">
        <v>111.535615746573</v>
      </c>
      <c r="C33" s="12">
        <v>97.992887171584997</v>
      </c>
      <c r="D33" s="12">
        <v>111.20026437961199</v>
      </c>
      <c r="E33" s="12">
        <v>111.50439513634601</v>
      </c>
    </row>
    <row r="34" spans="1:5" s="21" customFormat="1" ht="30" customHeight="1">
      <c r="A34" s="23" t="s">
        <v>96</v>
      </c>
      <c r="B34" s="12">
        <v>107.22501858841299</v>
      </c>
      <c r="C34" s="12">
        <v>102.643735365932</v>
      </c>
      <c r="D34" s="12">
        <v>110.353606536361</v>
      </c>
      <c r="E34" s="12">
        <v>107.517607159069</v>
      </c>
    </row>
    <row r="35" spans="1:5" s="5" customFormat="1" ht="18" customHeight="1">
      <c r="A35" s="18" t="s">
        <v>28</v>
      </c>
      <c r="B35" s="19">
        <v>106.912731754036</v>
      </c>
      <c r="C35" s="19">
        <v>102.54596246423399</v>
      </c>
      <c r="D35" s="19">
        <v>110.08414813006</v>
      </c>
      <c r="E35" s="19">
        <v>107.212013122651</v>
      </c>
    </row>
    <row r="36" spans="1:5" s="5" customFormat="1" ht="30" customHeight="1">
      <c r="A36" s="18" t="s">
        <v>97</v>
      </c>
      <c r="B36" s="19">
        <v>107.886372913309</v>
      </c>
      <c r="C36" s="19">
        <v>102.85638440589101</v>
      </c>
      <c r="D36" s="19">
        <v>110.942446017327</v>
      </c>
      <c r="E36" s="19">
        <v>108.166679382045</v>
      </c>
    </row>
    <row r="37" spans="1:5" ht="18" customHeight="1">
      <c r="A37" s="24"/>
      <c r="B37" s="24"/>
      <c r="C37" s="25"/>
      <c r="D37" s="25"/>
      <c r="E37" s="15"/>
    </row>
    <row r="38" spans="1:5" ht="18" customHeight="1">
      <c r="E38" s="15"/>
    </row>
    <row r="39" spans="1:5" ht="18" customHeight="1">
      <c r="E39" s="15"/>
    </row>
    <row r="40" spans="1:5" ht="16.5" customHeight="1">
      <c r="E40" s="15"/>
    </row>
  </sheetData>
  <mergeCells count="1">
    <mergeCell ref="A4:A7"/>
  </mergeCells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42"/>
  <sheetViews>
    <sheetView workbookViewId="0">
      <selection activeCell="E16" sqref="E16"/>
    </sheetView>
  </sheetViews>
  <sheetFormatPr defaultRowHeight="15"/>
  <cols>
    <col min="1" max="1" width="27.44140625" style="28" customWidth="1"/>
    <col min="2" max="2" width="8" style="28" bestFit="1" customWidth="1"/>
    <col min="3" max="3" width="6.33203125" style="28" customWidth="1"/>
    <col min="4" max="4" width="6" style="28" customWidth="1"/>
    <col min="5" max="5" width="6.33203125" style="28" customWidth="1"/>
    <col min="6" max="6" width="8.5546875" style="28" customWidth="1"/>
    <col min="7" max="7" width="8.33203125" style="28" customWidth="1"/>
    <col min="8" max="16384" width="8.88671875" style="28"/>
  </cols>
  <sheetData>
    <row r="1" spans="1:7" ht="20.100000000000001" customHeight="1">
      <c r="A1" s="26" t="s">
        <v>29</v>
      </c>
      <c r="B1" s="27"/>
      <c r="C1" s="27"/>
      <c r="D1" s="27"/>
      <c r="E1" s="27"/>
      <c r="F1" s="27"/>
      <c r="G1" s="27"/>
    </row>
    <row r="2" spans="1:7" ht="20.100000000000001" customHeight="1">
      <c r="A2" s="30"/>
      <c r="B2" s="29"/>
    </row>
    <row r="3" spans="1:7" ht="20.100000000000001" customHeight="1">
      <c r="A3" s="31"/>
      <c r="B3" s="31"/>
      <c r="F3" s="32"/>
    </row>
    <row r="4" spans="1:7">
      <c r="A4" s="33"/>
      <c r="B4" s="34" t="s">
        <v>30</v>
      </c>
      <c r="C4" s="35" t="s">
        <v>31</v>
      </c>
      <c r="D4" s="35" t="s">
        <v>32</v>
      </c>
      <c r="E4" s="35" t="s">
        <v>91</v>
      </c>
      <c r="F4" s="36" t="s">
        <v>112</v>
      </c>
      <c r="G4" s="79" t="s">
        <v>119</v>
      </c>
    </row>
    <row r="5" spans="1:7">
      <c r="A5" s="31"/>
      <c r="B5" s="37" t="s">
        <v>33</v>
      </c>
      <c r="C5" s="38" t="s">
        <v>111</v>
      </c>
      <c r="D5" s="39" t="s">
        <v>113</v>
      </c>
      <c r="E5" s="38" t="s">
        <v>114</v>
      </c>
      <c r="F5" s="38" t="s">
        <v>98</v>
      </c>
      <c r="G5" s="38" t="s">
        <v>101</v>
      </c>
    </row>
    <row r="6" spans="1:7">
      <c r="A6" s="31"/>
      <c r="B6" s="37"/>
      <c r="C6" s="38" t="s">
        <v>99</v>
      </c>
      <c r="D6" s="38" t="s">
        <v>34</v>
      </c>
      <c r="E6" s="38" t="s">
        <v>34</v>
      </c>
      <c r="F6" s="38" t="s">
        <v>108</v>
      </c>
      <c r="G6" s="38" t="s">
        <v>92</v>
      </c>
    </row>
    <row r="7" spans="1:7">
      <c r="A7" s="31"/>
      <c r="B7" s="40"/>
      <c r="C7" s="41"/>
      <c r="D7" s="41">
        <v>2015</v>
      </c>
      <c r="E7" s="41">
        <v>2015</v>
      </c>
      <c r="F7" s="41" t="s">
        <v>100</v>
      </c>
      <c r="G7" s="41" t="s">
        <v>102</v>
      </c>
    </row>
    <row r="8" spans="1:7" ht="18" customHeight="1">
      <c r="A8" s="31"/>
      <c r="B8" s="37"/>
      <c r="C8" s="38"/>
      <c r="D8" s="38"/>
      <c r="E8" s="38"/>
      <c r="F8" s="38"/>
      <c r="G8" s="38"/>
    </row>
    <row r="9" spans="1:7" ht="18" customHeight="1">
      <c r="A9" s="42" t="s">
        <v>35</v>
      </c>
      <c r="B9" s="43" t="s">
        <v>36</v>
      </c>
      <c r="C9" s="44">
        <f>+E9-D9</f>
        <v>34187.199999999997</v>
      </c>
      <c r="D9" s="45">
        <v>3857.4</v>
      </c>
      <c r="E9" s="45">
        <v>38044.6</v>
      </c>
      <c r="F9" s="453">
        <v>102.23495627265852</v>
      </c>
      <c r="G9" s="453">
        <v>105.18767050800611</v>
      </c>
    </row>
    <row r="10" spans="1:7" ht="18" customHeight="1">
      <c r="A10" s="42" t="s">
        <v>37</v>
      </c>
      <c r="B10" s="43" t="s">
        <v>36</v>
      </c>
      <c r="C10" s="44">
        <f t="shared" ref="C10:C39" si="0">+E10-D10</f>
        <v>14079</v>
      </c>
      <c r="D10" s="45">
        <v>1410</v>
      </c>
      <c r="E10" s="45">
        <v>15489</v>
      </c>
      <c r="F10" s="453">
        <v>100</v>
      </c>
      <c r="G10" s="453">
        <v>109.8510668821655</v>
      </c>
    </row>
    <row r="11" spans="1:7" ht="18" customHeight="1">
      <c r="A11" s="42" t="s">
        <v>38</v>
      </c>
      <c r="B11" s="43" t="s">
        <v>103</v>
      </c>
      <c r="C11" s="44">
        <f t="shared" si="0"/>
        <v>8800</v>
      </c>
      <c r="D11" s="45">
        <v>870</v>
      </c>
      <c r="E11" s="45">
        <v>9670</v>
      </c>
      <c r="F11" s="453">
        <v>100</v>
      </c>
      <c r="G11" s="453">
        <v>104.46410553013266</v>
      </c>
    </row>
    <row r="12" spans="1:7" ht="18" customHeight="1">
      <c r="A12" s="42" t="s">
        <v>39</v>
      </c>
      <c r="B12" s="43" t="s">
        <v>36</v>
      </c>
      <c r="C12" s="44">
        <f t="shared" si="0"/>
        <v>602</v>
      </c>
      <c r="D12" s="45">
        <v>59.7</v>
      </c>
      <c r="E12" s="45">
        <v>661.7</v>
      </c>
      <c r="F12" s="453">
        <v>141.49763033175353</v>
      </c>
      <c r="G12" s="453">
        <v>116.83126507274768</v>
      </c>
    </row>
    <row r="13" spans="1:7" ht="18" customHeight="1">
      <c r="A13" s="42" t="s">
        <v>40</v>
      </c>
      <c r="B13" s="43" t="s">
        <v>41</v>
      </c>
      <c r="C13" s="44">
        <f t="shared" si="0"/>
        <v>1704.2</v>
      </c>
      <c r="D13" s="45">
        <v>188.7</v>
      </c>
      <c r="E13" s="45">
        <v>1892.9</v>
      </c>
      <c r="F13" s="453">
        <v>110.00000000000001</v>
      </c>
      <c r="G13" s="453">
        <v>105.18921851063278</v>
      </c>
    </row>
    <row r="14" spans="1:7" ht="18" customHeight="1">
      <c r="A14" s="42" t="s">
        <v>42</v>
      </c>
      <c r="B14" s="43" t="s">
        <v>43</v>
      </c>
      <c r="C14" s="44">
        <f t="shared" si="0"/>
        <v>890.80000000000007</v>
      </c>
      <c r="D14" s="45">
        <v>100.3</v>
      </c>
      <c r="E14" s="45">
        <v>991.1</v>
      </c>
      <c r="F14" s="453">
        <v>107.80931108590694</v>
      </c>
      <c r="G14" s="453">
        <v>115.03216846707285</v>
      </c>
    </row>
    <row r="15" spans="1:7" ht="18" customHeight="1">
      <c r="A15" s="42" t="s">
        <v>44</v>
      </c>
      <c r="B15" s="43" t="s">
        <v>36</v>
      </c>
      <c r="C15" s="44">
        <f t="shared" si="0"/>
        <v>77.3</v>
      </c>
      <c r="D15" s="45">
        <v>8.9</v>
      </c>
      <c r="E15" s="45">
        <v>86.2</v>
      </c>
      <c r="F15" s="453">
        <v>106.39263766566395</v>
      </c>
      <c r="G15" s="453">
        <v>117.25191186436919</v>
      </c>
    </row>
    <row r="16" spans="1:7" ht="18" customHeight="1">
      <c r="A16" s="42" t="s">
        <v>45</v>
      </c>
      <c r="B16" s="43" t="s">
        <v>41</v>
      </c>
      <c r="C16" s="44">
        <f t="shared" si="0"/>
        <v>1268</v>
      </c>
      <c r="D16" s="45">
        <v>78.7</v>
      </c>
      <c r="E16" s="45">
        <v>1346.7</v>
      </c>
      <c r="F16" s="453">
        <v>81.16555849972022</v>
      </c>
      <c r="G16" s="453">
        <v>102.05959436661745</v>
      </c>
    </row>
    <row r="17" spans="1:7" ht="18" customHeight="1">
      <c r="A17" s="42" t="s">
        <v>46</v>
      </c>
      <c r="B17" s="43" t="s">
        <v>41</v>
      </c>
      <c r="C17" s="44">
        <f t="shared" si="0"/>
        <v>213.8</v>
      </c>
      <c r="D17" s="45">
        <v>23.1</v>
      </c>
      <c r="E17" s="45">
        <v>236.9</v>
      </c>
      <c r="F17" s="453">
        <v>104.13808664259929</v>
      </c>
      <c r="G17" s="453">
        <v>104.22625969028483</v>
      </c>
    </row>
    <row r="18" spans="1:7" ht="18" customHeight="1">
      <c r="A18" s="42" t="s">
        <v>47</v>
      </c>
      <c r="B18" s="43" t="s">
        <v>41</v>
      </c>
      <c r="C18" s="44">
        <f t="shared" si="0"/>
        <v>9586.7000000000007</v>
      </c>
      <c r="D18" s="45">
        <v>1033.3</v>
      </c>
      <c r="E18" s="45">
        <v>10620</v>
      </c>
      <c r="F18" s="453">
        <v>116.70000000000003</v>
      </c>
      <c r="G18" s="453">
        <v>115.80014367022547</v>
      </c>
    </row>
    <row r="19" spans="1:7" ht="18" customHeight="1">
      <c r="A19" s="42" t="s">
        <v>48</v>
      </c>
      <c r="B19" s="43" t="s">
        <v>41</v>
      </c>
      <c r="C19" s="44">
        <f t="shared" si="0"/>
        <v>2904.5</v>
      </c>
      <c r="D19" s="45">
        <v>339.5</v>
      </c>
      <c r="E19" s="45">
        <v>3244</v>
      </c>
      <c r="F19" s="453">
        <v>114.21245132689268</v>
      </c>
      <c r="G19" s="453">
        <v>114.74412090354222</v>
      </c>
    </row>
    <row r="20" spans="1:7" ht="18" customHeight="1">
      <c r="A20" s="42" t="s">
        <v>49</v>
      </c>
      <c r="B20" s="43" t="s">
        <v>43</v>
      </c>
      <c r="C20" s="44">
        <f t="shared" si="0"/>
        <v>2754.5</v>
      </c>
      <c r="D20" s="45">
        <v>298.8</v>
      </c>
      <c r="E20" s="45">
        <v>3053.3</v>
      </c>
      <c r="F20" s="453">
        <v>108.69005187101519</v>
      </c>
      <c r="G20" s="453">
        <v>106.7909316362031</v>
      </c>
    </row>
    <row r="21" spans="1:7" ht="18" customHeight="1">
      <c r="A21" s="46" t="s">
        <v>50</v>
      </c>
      <c r="B21" s="43" t="s">
        <v>51</v>
      </c>
      <c r="C21" s="44">
        <f t="shared" si="0"/>
        <v>4272.2000000000007</v>
      </c>
      <c r="D21" s="45">
        <v>497.4</v>
      </c>
      <c r="E21" s="45">
        <v>4769.6000000000004</v>
      </c>
      <c r="F21" s="453">
        <v>109.7</v>
      </c>
      <c r="G21" s="453">
        <v>104.24518620831404</v>
      </c>
    </row>
    <row r="22" spans="1:7" ht="18" customHeight="1">
      <c r="A22" s="46" t="s">
        <v>52</v>
      </c>
      <c r="B22" s="43" t="s">
        <v>104</v>
      </c>
      <c r="C22" s="44">
        <f t="shared" si="0"/>
        <v>260.39999999999998</v>
      </c>
      <c r="D22" s="45">
        <v>32</v>
      </c>
      <c r="E22" s="45">
        <v>292.39999999999998</v>
      </c>
      <c r="F22" s="453">
        <v>100.38481551583598</v>
      </c>
      <c r="G22" s="453">
        <v>102.15259936248367</v>
      </c>
    </row>
    <row r="23" spans="1:7" ht="18" customHeight="1">
      <c r="A23" s="42" t="s">
        <v>53</v>
      </c>
      <c r="B23" s="43" t="s">
        <v>41</v>
      </c>
      <c r="C23" s="44">
        <f t="shared" si="0"/>
        <v>552.20000000000005</v>
      </c>
      <c r="D23" s="45">
        <v>64</v>
      </c>
      <c r="E23" s="45">
        <v>616.20000000000005</v>
      </c>
      <c r="F23" s="453">
        <v>106.15974586024358</v>
      </c>
      <c r="G23" s="453">
        <v>96.313555688424728</v>
      </c>
    </row>
    <row r="24" spans="1:7" ht="18" customHeight="1">
      <c r="A24" s="42" t="s">
        <v>54</v>
      </c>
      <c r="B24" s="43" t="s">
        <v>55</v>
      </c>
      <c r="C24" s="44">
        <f t="shared" si="0"/>
        <v>2608.6</v>
      </c>
      <c r="D24" s="45">
        <v>299.10000000000002</v>
      </c>
      <c r="E24" s="45">
        <v>2907.7</v>
      </c>
      <c r="F24" s="453">
        <v>121.39776960779388</v>
      </c>
      <c r="G24" s="453">
        <v>105.2637557211237</v>
      </c>
    </row>
    <row r="25" spans="1:7" ht="18" customHeight="1">
      <c r="A25" s="47" t="s">
        <v>105</v>
      </c>
      <c r="B25" s="43" t="s">
        <v>56</v>
      </c>
      <c r="C25" s="44">
        <f t="shared" si="0"/>
        <v>259.60000000000002</v>
      </c>
      <c r="D25" s="45">
        <v>22.5</v>
      </c>
      <c r="E25" s="45">
        <v>282.10000000000002</v>
      </c>
      <c r="F25" s="453">
        <v>116.9</v>
      </c>
      <c r="G25" s="453">
        <v>118.32720877779531</v>
      </c>
    </row>
    <row r="26" spans="1:7" ht="18" customHeight="1">
      <c r="A26" s="42" t="s">
        <v>57</v>
      </c>
      <c r="B26" s="43" t="s">
        <v>36</v>
      </c>
      <c r="C26" s="44">
        <f t="shared" si="0"/>
        <v>1791.6000000000001</v>
      </c>
      <c r="D26" s="45">
        <v>201.8</v>
      </c>
      <c r="E26" s="45">
        <v>1993.4</v>
      </c>
      <c r="F26" s="453">
        <v>101.22418882755264</v>
      </c>
      <c r="G26" s="453">
        <v>99.368847128134902</v>
      </c>
    </row>
    <row r="27" spans="1:7" ht="18" customHeight="1">
      <c r="A27" s="42" t="s">
        <v>58</v>
      </c>
      <c r="B27" s="43" t="s">
        <v>41</v>
      </c>
      <c r="C27" s="44">
        <f t="shared" si="0"/>
        <v>2056.1000000000004</v>
      </c>
      <c r="D27" s="45">
        <v>214.2</v>
      </c>
      <c r="E27" s="45">
        <v>2270.3000000000002</v>
      </c>
      <c r="F27" s="453">
        <v>88.555085056118202</v>
      </c>
      <c r="G27" s="453">
        <v>99.782857686668706</v>
      </c>
    </row>
    <row r="28" spans="1:7" ht="18" customHeight="1">
      <c r="A28" s="42" t="s">
        <v>59</v>
      </c>
      <c r="B28" s="43" t="s">
        <v>41</v>
      </c>
      <c r="C28" s="44">
        <f t="shared" si="0"/>
        <v>486.29999999999995</v>
      </c>
      <c r="D28" s="45">
        <v>56.1</v>
      </c>
      <c r="E28" s="45">
        <v>542.4</v>
      </c>
      <c r="F28" s="453">
        <v>113.6</v>
      </c>
      <c r="G28" s="453">
        <v>110.68066600501018</v>
      </c>
    </row>
    <row r="29" spans="1:7" ht="18" customHeight="1">
      <c r="A29" s="42" t="s">
        <v>60</v>
      </c>
      <c r="B29" s="43" t="s">
        <v>41</v>
      </c>
      <c r="C29" s="44">
        <f t="shared" si="0"/>
        <v>53.4</v>
      </c>
      <c r="D29" s="45">
        <v>6</v>
      </c>
      <c r="E29" s="45">
        <v>59.4</v>
      </c>
      <c r="F29" s="453">
        <v>104.22877631998166</v>
      </c>
      <c r="G29" s="453">
        <v>101.93123608776816</v>
      </c>
    </row>
    <row r="30" spans="1:7" ht="18" customHeight="1">
      <c r="A30" s="42" t="s">
        <v>61</v>
      </c>
      <c r="B30" s="43" t="s">
        <v>62</v>
      </c>
      <c r="C30" s="44">
        <f t="shared" si="0"/>
        <v>54.7</v>
      </c>
      <c r="D30" s="45">
        <v>6.5</v>
      </c>
      <c r="E30" s="45">
        <v>61.2</v>
      </c>
      <c r="F30" s="453">
        <v>110.24988138165523</v>
      </c>
      <c r="G30" s="453">
        <v>110.3353348623487</v>
      </c>
    </row>
    <row r="31" spans="1:7" ht="18" customHeight="1">
      <c r="A31" s="42" t="s">
        <v>63</v>
      </c>
      <c r="B31" s="43" t="s">
        <v>36</v>
      </c>
      <c r="C31" s="44">
        <f t="shared" si="0"/>
        <v>3389.5</v>
      </c>
      <c r="D31" s="45">
        <v>362.4</v>
      </c>
      <c r="E31" s="45">
        <v>3751.9</v>
      </c>
      <c r="F31" s="453">
        <v>93.163972151823401</v>
      </c>
      <c r="G31" s="453">
        <v>104.18056321364999</v>
      </c>
    </row>
    <row r="32" spans="1:7" ht="18" customHeight="1">
      <c r="A32" s="46" t="s">
        <v>64</v>
      </c>
      <c r="B32" s="43" t="s">
        <v>41</v>
      </c>
      <c r="C32" s="44">
        <f t="shared" si="0"/>
        <v>3438.5</v>
      </c>
      <c r="D32" s="45">
        <v>381</v>
      </c>
      <c r="E32" s="45">
        <v>3819.5</v>
      </c>
      <c r="F32" s="453">
        <v>111.74858899481374</v>
      </c>
      <c r="G32" s="453">
        <v>118.16227289725603</v>
      </c>
    </row>
    <row r="33" spans="1:7" ht="18" customHeight="1">
      <c r="A33" s="42" t="s">
        <v>65</v>
      </c>
      <c r="B33" s="43" t="s">
        <v>41</v>
      </c>
      <c r="C33" s="44">
        <f t="shared" si="0"/>
        <v>3349.7000000000003</v>
      </c>
      <c r="D33" s="45">
        <v>404.1</v>
      </c>
      <c r="E33" s="45">
        <v>3753.8</v>
      </c>
      <c r="F33" s="453">
        <v>124.30290183946937</v>
      </c>
      <c r="G33" s="453">
        <v>118.10813438921228</v>
      </c>
    </row>
    <row r="34" spans="1:7" ht="18" customHeight="1">
      <c r="A34" s="42" t="s">
        <v>66</v>
      </c>
      <c r="B34" s="43" t="s">
        <v>55</v>
      </c>
      <c r="C34" s="44">
        <f t="shared" si="0"/>
        <v>189.9</v>
      </c>
      <c r="D34" s="45">
        <v>23.7</v>
      </c>
      <c r="E34" s="45">
        <v>213.6</v>
      </c>
      <c r="F34" s="453">
        <v>114.16385087736187</v>
      </c>
      <c r="G34" s="453">
        <v>138.73560124704514</v>
      </c>
    </row>
    <row r="35" spans="1:7" ht="18" customHeight="1">
      <c r="A35" s="42" t="s">
        <v>67</v>
      </c>
      <c r="B35" s="43" t="s">
        <v>68</v>
      </c>
      <c r="C35" s="44">
        <f t="shared" si="0"/>
        <v>4125.4000000000005</v>
      </c>
      <c r="D35" s="45">
        <v>596.70000000000005</v>
      </c>
      <c r="E35" s="45">
        <v>4722.1000000000004</v>
      </c>
      <c r="F35" s="453">
        <v>148.00400640518984</v>
      </c>
      <c r="G35" s="453">
        <v>151.12657227811073</v>
      </c>
    </row>
    <row r="36" spans="1:7" ht="18" customHeight="1">
      <c r="A36" s="42" t="s">
        <v>69</v>
      </c>
      <c r="B36" s="43" t="s">
        <v>70</v>
      </c>
      <c r="C36" s="44">
        <f t="shared" si="0"/>
        <v>161</v>
      </c>
      <c r="D36" s="45">
        <v>18.3</v>
      </c>
      <c r="E36" s="45">
        <v>179.3</v>
      </c>
      <c r="F36" s="453">
        <v>142.17487519837812</v>
      </c>
      <c r="G36" s="453">
        <v>155.58611089773285</v>
      </c>
    </row>
    <row r="37" spans="1:7" ht="18" customHeight="1">
      <c r="A37" s="42" t="s">
        <v>71</v>
      </c>
      <c r="B37" s="43" t="s">
        <v>41</v>
      </c>
      <c r="C37" s="44">
        <f t="shared" si="0"/>
        <v>2354.8000000000002</v>
      </c>
      <c r="D37" s="45">
        <v>268</v>
      </c>
      <c r="E37" s="45">
        <v>2622.8</v>
      </c>
      <c r="F37" s="453">
        <v>85.741106623413486</v>
      </c>
      <c r="G37" s="453">
        <v>88.16459385515185</v>
      </c>
    </row>
    <row r="38" spans="1:7" ht="18" customHeight="1">
      <c r="A38" s="42" t="s">
        <v>72</v>
      </c>
      <c r="B38" s="43" t="s">
        <v>73</v>
      </c>
      <c r="C38" s="44">
        <f t="shared" si="0"/>
        <v>131.20000000000002</v>
      </c>
      <c r="D38" s="45">
        <v>13.2</v>
      </c>
      <c r="E38" s="45">
        <v>144.4</v>
      </c>
      <c r="F38" s="453">
        <v>111.4156858346832</v>
      </c>
      <c r="G38" s="453">
        <v>111.95653248354813</v>
      </c>
    </row>
    <row r="39" spans="1:7" ht="18" customHeight="1">
      <c r="A39" s="42" t="s">
        <v>74</v>
      </c>
      <c r="B39" s="43" t="s">
        <v>103</v>
      </c>
      <c r="C39" s="44">
        <f t="shared" si="0"/>
        <v>1948</v>
      </c>
      <c r="D39" s="45">
        <v>209.5</v>
      </c>
      <c r="E39" s="45">
        <v>2157.5</v>
      </c>
      <c r="F39" s="453">
        <v>109.88064821137287</v>
      </c>
      <c r="G39" s="453">
        <v>106.69317356503203</v>
      </c>
    </row>
    <row r="40" spans="1:7">
      <c r="A40" s="48"/>
    </row>
    <row r="41" spans="1:7">
      <c r="A41" s="48"/>
    </row>
    <row r="42" spans="1:7">
      <c r="A42" s="48"/>
    </row>
  </sheetData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F29"/>
  <sheetViews>
    <sheetView workbookViewId="0">
      <selection activeCell="E16" sqref="E16"/>
    </sheetView>
  </sheetViews>
  <sheetFormatPr defaultColWidth="14.6640625" defaultRowHeight="12"/>
  <cols>
    <col min="1" max="1" width="26.6640625" style="63" customWidth="1"/>
    <col min="2" max="2" width="7.109375" style="50" bestFit="1" customWidth="1"/>
    <col min="3" max="4" width="8.5546875" style="50" customWidth="1"/>
    <col min="5" max="5" width="10" style="50" customWidth="1"/>
    <col min="6" max="6" width="10.21875" style="50" customWidth="1"/>
    <col min="7" max="7" width="14.6640625" style="50" customWidth="1"/>
    <col min="8" max="16384" width="14.6640625" style="50"/>
  </cols>
  <sheetData>
    <row r="1" spans="1:6" ht="18" customHeight="1">
      <c r="A1" s="49" t="s">
        <v>75</v>
      </c>
      <c r="B1" s="49"/>
      <c r="C1" s="49"/>
      <c r="D1" s="49"/>
      <c r="E1" s="49"/>
      <c r="F1" s="49"/>
    </row>
    <row r="2" spans="1:6" ht="18" customHeight="1">
      <c r="A2" s="51"/>
      <c r="B2" s="51"/>
      <c r="C2" s="51"/>
      <c r="D2" s="51"/>
      <c r="E2" s="51"/>
      <c r="F2" s="51"/>
    </row>
    <row r="3" spans="1:6" s="55" customFormat="1" ht="18" customHeight="1">
      <c r="A3" s="52"/>
      <c r="B3" s="53"/>
      <c r="C3" s="53"/>
      <c r="D3" s="53"/>
      <c r="E3" s="53"/>
      <c r="F3" s="54" t="s">
        <v>376</v>
      </c>
    </row>
    <row r="4" spans="1:6" ht="18" customHeight="1">
      <c r="A4" s="56"/>
      <c r="B4" s="57" t="s">
        <v>76</v>
      </c>
      <c r="C4" s="57" t="s">
        <v>77</v>
      </c>
      <c r="D4" s="57" t="s">
        <v>77</v>
      </c>
      <c r="E4" s="57" t="s">
        <v>76</v>
      </c>
      <c r="F4" s="57" t="s">
        <v>76</v>
      </c>
    </row>
    <row r="5" spans="1:6" ht="18" customHeight="1">
      <c r="A5" s="58"/>
      <c r="B5" s="59" t="s">
        <v>78</v>
      </c>
      <c r="C5" s="59" t="s">
        <v>78</v>
      </c>
      <c r="D5" s="59" t="s">
        <v>78</v>
      </c>
      <c r="E5" s="59" t="s">
        <v>79</v>
      </c>
      <c r="F5" s="59" t="s">
        <v>79</v>
      </c>
    </row>
    <row r="6" spans="1:6" ht="18" customHeight="1">
      <c r="A6" s="58"/>
      <c r="B6" s="59" t="s">
        <v>115</v>
      </c>
      <c r="C6" s="59" t="s">
        <v>115</v>
      </c>
      <c r="D6" s="59" t="s">
        <v>116</v>
      </c>
      <c r="E6" s="60" t="s">
        <v>117</v>
      </c>
      <c r="F6" s="60" t="s">
        <v>117</v>
      </c>
    </row>
    <row r="7" spans="1:6" ht="18" customHeight="1">
      <c r="A7" s="58"/>
      <c r="B7" s="59" t="s">
        <v>99</v>
      </c>
      <c r="C7" s="59" t="s">
        <v>99</v>
      </c>
      <c r="D7" s="59" t="s">
        <v>99</v>
      </c>
      <c r="E7" s="59" t="s">
        <v>82</v>
      </c>
      <c r="F7" s="59" t="s">
        <v>82</v>
      </c>
    </row>
    <row r="8" spans="1:6" ht="18" customHeight="1">
      <c r="A8" s="58"/>
      <c r="B8" s="59" t="s">
        <v>81</v>
      </c>
      <c r="C8" s="59" t="s">
        <v>81</v>
      </c>
      <c r="D8" s="59" t="s">
        <v>81</v>
      </c>
      <c r="E8" s="59" t="s">
        <v>80</v>
      </c>
      <c r="F8" s="59" t="s">
        <v>80</v>
      </c>
    </row>
    <row r="9" spans="1:6" ht="18" customHeight="1">
      <c r="A9" s="58"/>
      <c r="B9" s="61" t="s">
        <v>83</v>
      </c>
      <c r="C9" s="61" t="s">
        <v>106</v>
      </c>
      <c r="D9" s="61" t="s">
        <v>106</v>
      </c>
      <c r="E9" s="61" t="s">
        <v>84</v>
      </c>
      <c r="F9" s="61" t="s">
        <v>90</v>
      </c>
    </row>
    <row r="10" spans="1:6" ht="16.5" customHeight="1">
      <c r="A10" s="58"/>
      <c r="B10" s="59"/>
      <c r="C10" s="59"/>
      <c r="D10" s="59"/>
      <c r="E10" s="59"/>
      <c r="F10" s="59"/>
    </row>
    <row r="11" spans="1:6" ht="20.100000000000001" customHeight="1">
      <c r="A11" s="420" t="s">
        <v>85</v>
      </c>
      <c r="B11" s="449">
        <v>102.1463175027984</v>
      </c>
      <c r="C11" s="449">
        <v>110.446942727486</v>
      </c>
      <c r="D11" s="449">
        <v>112.8</v>
      </c>
      <c r="E11" s="451">
        <v>104.180373125477</v>
      </c>
      <c r="F11" s="451">
        <v>109.66</v>
      </c>
    </row>
    <row r="12" spans="1:6" s="55" customFormat="1" ht="20.100000000000001" customHeight="1">
      <c r="A12" s="62" t="s">
        <v>9</v>
      </c>
      <c r="B12" s="450">
        <v>97.975958188345373</v>
      </c>
      <c r="C12" s="450">
        <v>105.59433523626041</v>
      </c>
      <c r="D12" s="450">
        <v>107.5201781562284</v>
      </c>
      <c r="E12" s="452">
        <v>96.143912064708118</v>
      </c>
      <c r="F12" s="452">
        <v>104.07258875783347</v>
      </c>
    </row>
    <row r="13" spans="1:6" s="55" customFormat="1" ht="20.100000000000001" customHeight="1">
      <c r="A13" s="62" t="s">
        <v>10</v>
      </c>
      <c r="B13" s="450">
        <v>104.96557763953339</v>
      </c>
      <c r="C13" s="450">
        <v>114.6297771490843</v>
      </c>
      <c r="D13" s="450">
        <v>105.9798493578437</v>
      </c>
      <c r="E13" s="452">
        <v>96.160215886767659</v>
      </c>
      <c r="F13" s="452">
        <v>148.43275803922839</v>
      </c>
    </row>
    <row r="14" spans="1:6" s="55" customFormat="1" ht="20.100000000000001" customHeight="1">
      <c r="A14" s="62" t="s">
        <v>86</v>
      </c>
      <c r="B14" s="450">
        <v>102.31529999999999</v>
      </c>
      <c r="C14" s="450">
        <v>108.09990000000001</v>
      </c>
      <c r="D14" s="450">
        <v>101.3526</v>
      </c>
      <c r="E14" s="452">
        <v>118.6978</v>
      </c>
      <c r="F14" s="452">
        <v>88.99430000000001</v>
      </c>
    </row>
    <row r="15" spans="1:6" s="55" customFormat="1" ht="20.100000000000001" customHeight="1">
      <c r="A15" s="62" t="s">
        <v>12</v>
      </c>
      <c r="B15" s="450">
        <v>109.805854152885</v>
      </c>
      <c r="C15" s="450">
        <v>113.1104207639813</v>
      </c>
      <c r="D15" s="450">
        <v>102.98243545598019</v>
      </c>
      <c r="E15" s="452">
        <v>103.76573686204441</v>
      </c>
      <c r="F15" s="452">
        <v>109.4318905880948</v>
      </c>
    </row>
    <row r="16" spans="1:6" s="55" customFormat="1" ht="20.100000000000001" customHeight="1">
      <c r="A16" s="62" t="s">
        <v>13</v>
      </c>
      <c r="B16" s="450">
        <v>98.352205513704178</v>
      </c>
      <c r="C16" s="450">
        <v>100.8909438425696</v>
      </c>
      <c r="D16" s="450">
        <v>104.18016855975119</v>
      </c>
      <c r="E16" s="452">
        <v>108.3258484994618</v>
      </c>
      <c r="F16" s="452">
        <v>122.756706220106</v>
      </c>
    </row>
    <row r="17" spans="1:6" s="55" customFormat="1" ht="20.100000000000001" customHeight="1">
      <c r="A17" s="62" t="s">
        <v>14</v>
      </c>
      <c r="B17" s="450">
        <v>118.427850143892</v>
      </c>
      <c r="C17" s="450">
        <v>123.63280581584461</v>
      </c>
      <c r="D17" s="450">
        <v>112.8043226872133</v>
      </c>
      <c r="E17" s="452">
        <v>98.377530988521002</v>
      </c>
      <c r="F17" s="452">
        <v>134.8004352406958</v>
      </c>
    </row>
    <row r="18" spans="1:6" s="55" customFormat="1" ht="20.100000000000001" customHeight="1">
      <c r="A18" s="62" t="s">
        <v>15</v>
      </c>
      <c r="B18" s="450">
        <v>106.54417092786569</v>
      </c>
      <c r="C18" s="450">
        <v>108.9973909830849</v>
      </c>
      <c r="D18" s="450">
        <v>109.6601140964252</v>
      </c>
      <c r="E18" s="452">
        <v>90.829676886462707</v>
      </c>
      <c r="F18" s="452">
        <v>75.954895584041125</v>
      </c>
    </row>
    <row r="19" spans="1:6" s="55" customFormat="1" ht="20.100000000000001" customHeight="1">
      <c r="A19" s="62" t="s">
        <v>87</v>
      </c>
      <c r="B19" s="450">
        <v>95.027268854843527</v>
      </c>
      <c r="C19" s="450">
        <v>99.923711112034937</v>
      </c>
      <c r="D19" s="450">
        <v>106.4052473636883</v>
      </c>
      <c r="E19" s="452">
        <v>112.2724319971735</v>
      </c>
      <c r="F19" s="452">
        <v>101.5768637150413</v>
      </c>
    </row>
    <row r="20" spans="1:6" s="55" customFormat="1" ht="20.100000000000001" customHeight="1">
      <c r="A20" s="62" t="s">
        <v>88</v>
      </c>
      <c r="B20" s="450">
        <v>100.8294833125171</v>
      </c>
      <c r="C20" s="450">
        <v>102.669231469629</v>
      </c>
      <c r="D20" s="450">
        <v>108.7783292284701</v>
      </c>
      <c r="E20" s="452">
        <v>102.5729630957933</v>
      </c>
      <c r="F20" s="452">
        <v>117.60988795384689</v>
      </c>
    </row>
    <row r="21" spans="1:6" s="55" customFormat="1" ht="20.100000000000001" customHeight="1">
      <c r="A21" s="62" t="s">
        <v>18</v>
      </c>
      <c r="B21" s="450">
        <v>102.6567364240739</v>
      </c>
      <c r="C21" s="450">
        <v>104.38859730638021</v>
      </c>
      <c r="D21" s="450">
        <v>103.22752832345719</v>
      </c>
      <c r="E21" s="452">
        <v>100.1753354681729</v>
      </c>
      <c r="F21" s="452">
        <v>111.6509738162834</v>
      </c>
    </row>
    <row r="22" spans="1:6" s="55" customFormat="1" ht="20.100000000000001" customHeight="1">
      <c r="A22" s="62" t="s">
        <v>89</v>
      </c>
      <c r="B22" s="450">
        <v>108.98939193194271</v>
      </c>
      <c r="C22" s="450">
        <v>113.9127280907351</v>
      </c>
      <c r="D22" s="450">
        <v>111.7308778894174</v>
      </c>
      <c r="E22" s="452">
        <v>99.585244867519506</v>
      </c>
      <c r="F22" s="452">
        <v>111.02762584502715</v>
      </c>
    </row>
    <row r="23" spans="1:6" s="55" customFormat="1" ht="20.100000000000001" customHeight="1">
      <c r="A23" s="62" t="s">
        <v>20</v>
      </c>
      <c r="B23" s="450">
        <v>109.20858431747931</v>
      </c>
      <c r="C23" s="450">
        <v>116.8695395015924</v>
      </c>
      <c r="D23" s="450">
        <v>124.03475711750316</v>
      </c>
      <c r="E23" s="452">
        <v>96.903510946405646</v>
      </c>
      <c r="F23" s="452">
        <v>107.34799154158181</v>
      </c>
    </row>
    <row r="24" spans="1:6" s="55" customFormat="1" ht="30" customHeight="1">
      <c r="A24" s="62" t="s">
        <v>21</v>
      </c>
      <c r="B24" s="450">
        <v>95.223196187194716</v>
      </c>
      <c r="C24" s="450">
        <v>99.130876026325836</v>
      </c>
      <c r="D24" s="450">
        <v>101.5181896709739</v>
      </c>
      <c r="E24" s="452">
        <v>100.4615136654956</v>
      </c>
      <c r="F24" s="452">
        <v>124.6403888352001</v>
      </c>
    </row>
    <row r="25" spans="1:6" ht="30" customHeight="1">
      <c r="A25" s="62" t="s">
        <v>22</v>
      </c>
      <c r="B25" s="450">
        <v>100.1453719201635</v>
      </c>
      <c r="C25" s="450">
        <v>137.5270403983188</v>
      </c>
      <c r="D25" s="450">
        <v>151.62426863667329</v>
      </c>
      <c r="E25" s="452">
        <v>133.3505841086384</v>
      </c>
      <c r="F25" s="452">
        <v>153.64363708511129</v>
      </c>
    </row>
    <row r="26" spans="1:6" ht="20.100000000000001" customHeight="1">
      <c r="A26" s="62" t="s">
        <v>23</v>
      </c>
      <c r="B26" s="450">
        <v>101.3672868087796</v>
      </c>
      <c r="C26" s="450">
        <v>111.7702275605494</v>
      </c>
      <c r="D26" s="450">
        <v>109.9814870558383</v>
      </c>
      <c r="E26" s="452">
        <v>102.307844364183</v>
      </c>
      <c r="F26" s="452">
        <v>119.3621998336302</v>
      </c>
    </row>
    <row r="27" spans="1:6" ht="20.100000000000001" customHeight="1">
      <c r="A27" s="62" t="s">
        <v>24</v>
      </c>
      <c r="B27" s="450">
        <v>102.6332235810053</v>
      </c>
      <c r="C27" s="450">
        <v>125.63730072727451</v>
      </c>
      <c r="D27" s="450">
        <v>126.89238422486601</v>
      </c>
      <c r="E27" s="452">
        <v>202.76081716097019</v>
      </c>
      <c r="F27" s="452">
        <v>145.81138307757209</v>
      </c>
    </row>
    <row r="28" spans="1:6" ht="20.100000000000001" customHeight="1">
      <c r="A28" s="62" t="s">
        <v>25</v>
      </c>
      <c r="B28" s="450">
        <v>100.83084440586229</v>
      </c>
      <c r="C28" s="450">
        <v>95.570339388898233</v>
      </c>
      <c r="D28" s="450">
        <v>99.019481259686643</v>
      </c>
      <c r="E28" s="452">
        <v>102.13956407475</v>
      </c>
      <c r="F28" s="452">
        <v>42.954022720202502</v>
      </c>
    </row>
    <row r="29" spans="1:6" ht="20.100000000000001" customHeight="1">
      <c r="A29" s="62" t="s">
        <v>26</v>
      </c>
      <c r="B29" s="450">
        <v>102.3371639942639</v>
      </c>
      <c r="C29" s="450">
        <v>112.09841704138314</v>
      </c>
      <c r="D29" s="450">
        <v>112.61457197879891</v>
      </c>
      <c r="E29" s="452">
        <v>96.027346738257364</v>
      </c>
      <c r="F29" s="452">
        <v>91.31514965498576</v>
      </c>
    </row>
  </sheetData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DT54"/>
  <sheetViews>
    <sheetView workbookViewId="0">
      <selection activeCell="E16" sqref="E16"/>
    </sheetView>
  </sheetViews>
  <sheetFormatPr defaultRowHeight="16.5" customHeight="1"/>
  <cols>
    <col min="1" max="1" width="41.88671875" style="64" customWidth="1"/>
    <col min="2" max="3" width="14.5546875" style="66" customWidth="1"/>
    <col min="4" max="4" width="8.88671875" style="64" customWidth="1"/>
    <col min="5" max="16384" width="8.88671875" style="64"/>
  </cols>
  <sheetData>
    <row r="1" spans="1:124" ht="20.100000000000001" customHeight="1">
      <c r="A1" s="468" t="s">
        <v>107</v>
      </c>
      <c r="B1" s="468"/>
      <c r="C1" s="468"/>
    </row>
    <row r="2" spans="1:124" ht="17.25" customHeight="1">
      <c r="A2" s="65"/>
      <c r="B2" s="65"/>
    </row>
    <row r="3" spans="1:124" ht="17.25" customHeight="1">
      <c r="A3" s="67"/>
      <c r="C3" s="68" t="s">
        <v>376</v>
      </c>
    </row>
    <row r="4" spans="1:124" customFormat="1" ht="17.25" customHeight="1">
      <c r="A4" s="56"/>
      <c r="B4" s="421" t="s">
        <v>93</v>
      </c>
      <c r="C4" s="421" t="s">
        <v>93</v>
      </c>
    </row>
    <row r="5" spans="1:124" customFormat="1" ht="17.25" customHeight="1">
      <c r="A5" s="58"/>
      <c r="B5" s="422" t="s">
        <v>94</v>
      </c>
      <c r="C5" s="422" t="s">
        <v>94</v>
      </c>
    </row>
    <row r="6" spans="1:124" customFormat="1" ht="17.25" customHeight="1">
      <c r="A6" s="58"/>
      <c r="B6" s="423" t="s">
        <v>118</v>
      </c>
      <c r="C6" s="423" t="s">
        <v>118</v>
      </c>
    </row>
    <row r="7" spans="1:124" customFormat="1" ht="17.25" customHeight="1">
      <c r="A7" s="58"/>
      <c r="B7" s="422" t="s">
        <v>81</v>
      </c>
      <c r="C7" s="422" t="s">
        <v>81</v>
      </c>
    </row>
    <row r="8" spans="1:124" customFormat="1" ht="17.25" customHeight="1">
      <c r="A8" s="58"/>
      <c r="B8" s="422" t="s">
        <v>95</v>
      </c>
      <c r="C8" s="422" t="s">
        <v>95</v>
      </c>
    </row>
    <row r="9" spans="1:124" customFormat="1" ht="17.25" customHeight="1">
      <c r="A9" s="58"/>
      <c r="B9" s="424" t="s">
        <v>84</v>
      </c>
      <c r="C9" s="424" t="s">
        <v>90</v>
      </c>
    </row>
    <row r="10" spans="1:124" ht="20.100000000000001" customHeight="1">
      <c r="A10" s="69"/>
      <c r="B10" s="70"/>
      <c r="C10" s="70"/>
    </row>
    <row r="11" spans="1:124" s="71" customFormat="1" ht="20.100000000000001" customHeight="1">
      <c r="A11" s="425" t="s">
        <v>3</v>
      </c>
      <c r="B11" s="454">
        <v>100.7</v>
      </c>
      <c r="C11" s="454">
        <v>106.3</v>
      </c>
    </row>
    <row r="12" spans="1:124" s="73" customFormat="1" ht="20.100000000000001" customHeight="1">
      <c r="A12" s="14" t="s">
        <v>4</v>
      </c>
      <c r="B12" s="454">
        <v>100.89</v>
      </c>
      <c r="C12" s="454">
        <v>99.71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</row>
    <row r="13" spans="1:124" s="66" customFormat="1" ht="20.100000000000001" customHeight="1">
      <c r="A13" s="18" t="s">
        <v>5</v>
      </c>
      <c r="B13" s="455">
        <v>100.29</v>
      </c>
      <c r="C13" s="455">
        <v>102.57</v>
      </c>
    </row>
    <row r="14" spans="1:124" s="66" customFormat="1" ht="20.100000000000001" customHeight="1">
      <c r="A14" s="18" t="s">
        <v>6</v>
      </c>
      <c r="B14" s="455">
        <v>100</v>
      </c>
      <c r="C14" s="455">
        <v>99.39</v>
      </c>
    </row>
    <row r="15" spans="1:124" s="66" customFormat="1" ht="20.100000000000001" customHeight="1">
      <c r="A15" s="18" t="s">
        <v>7</v>
      </c>
      <c r="B15" s="455">
        <v>103.65</v>
      </c>
      <c r="C15" s="455">
        <v>99.59</v>
      </c>
    </row>
    <row r="16" spans="1:124" s="75" customFormat="1" ht="20.100000000000001" customHeight="1">
      <c r="A16" s="74" t="s">
        <v>8</v>
      </c>
      <c r="B16" s="454">
        <v>100.72</v>
      </c>
      <c r="C16" s="454">
        <v>107.4</v>
      </c>
    </row>
    <row r="17" spans="1:124" s="66" customFormat="1" ht="20.100000000000001" customHeight="1">
      <c r="A17" s="18" t="s">
        <v>9</v>
      </c>
      <c r="B17" s="455">
        <v>100.89</v>
      </c>
      <c r="C17" s="455">
        <v>100.39</v>
      </c>
    </row>
    <row r="18" spans="1:124" s="66" customFormat="1" ht="20.100000000000001" customHeight="1">
      <c r="A18" s="18" t="s">
        <v>10</v>
      </c>
      <c r="B18" s="455">
        <v>99.94</v>
      </c>
      <c r="C18" s="455">
        <v>96.43</v>
      </c>
    </row>
    <row r="19" spans="1:124" s="66" customFormat="1" ht="20.100000000000001" customHeight="1">
      <c r="A19" s="18" t="s">
        <v>11</v>
      </c>
      <c r="B19" s="455">
        <v>100.1</v>
      </c>
      <c r="C19" s="455">
        <v>97.99</v>
      </c>
    </row>
    <row r="20" spans="1:124" s="66" customFormat="1" ht="20.100000000000001" customHeight="1">
      <c r="A20" s="18" t="s">
        <v>12</v>
      </c>
      <c r="B20" s="455">
        <v>100.76</v>
      </c>
      <c r="C20" s="455">
        <v>103.23</v>
      </c>
    </row>
    <row r="21" spans="1:124" s="66" customFormat="1" ht="20.100000000000001" customHeight="1">
      <c r="A21" s="18" t="s">
        <v>13</v>
      </c>
      <c r="B21" s="455">
        <v>100.19</v>
      </c>
      <c r="C21" s="455">
        <v>106.61</v>
      </c>
    </row>
    <row r="22" spans="1:124" s="66" customFormat="1" ht="20.100000000000001" customHeight="1">
      <c r="A22" s="18" t="s">
        <v>14</v>
      </c>
      <c r="B22" s="455">
        <v>100.86</v>
      </c>
      <c r="C22" s="455">
        <v>107.8</v>
      </c>
    </row>
    <row r="23" spans="1:124" s="66" customFormat="1" ht="20.100000000000001" customHeight="1">
      <c r="A23" s="18" t="s">
        <v>15</v>
      </c>
      <c r="B23" s="455">
        <v>100.74</v>
      </c>
      <c r="C23" s="455">
        <v>101.81</v>
      </c>
    </row>
    <row r="24" spans="1:124" s="66" customFormat="1" ht="20.100000000000001" customHeight="1">
      <c r="A24" s="18" t="s">
        <v>16</v>
      </c>
      <c r="B24" s="455">
        <v>100.47</v>
      </c>
      <c r="C24" s="455">
        <v>103.29</v>
      </c>
    </row>
    <row r="25" spans="1:124" s="66" customFormat="1" ht="20.100000000000001" customHeight="1">
      <c r="A25" s="18" t="s">
        <v>17</v>
      </c>
      <c r="B25" s="455">
        <v>100.08</v>
      </c>
      <c r="C25" s="455">
        <v>102.15</v>
      </c>
    </row>
    <row r="26" spans="1:124" s="76" customFormat="1" ht="20.100000000000001" customHeight="1">
      <c r="A26" s="18" t="s">
        <v>18</v>
      </c>
      <c r="B26" s="455">
        <v>101.01</v>
      </c>
      <c r="C26" s="455">
        <v>103.98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</row>
    <row r="27" spans="1:124" s="66" customFormat="1" ht="20.100000000000001" customHeight="1">
      <c r="A27" s="18" t="s">
        <v>19</v>
      </c>
      <c r="B27" s="455">
        <v>100.6</v>
      </c>
      <c r="C27" s="455">
        <v>99.96</v>
      </c>
    </row>
    <row r="28" spans="1:124" s="66" customFormat="1" ht="20.100000000000001" customHeight="1">
      <c r="A28" s="18" t="s">
        <v>20</v>
      </c>
      <c r="B28" s="455">
        <v>100.8</v>
      </c>
      <c r="C28" s="455">
        <v>101.8</v>
      </c>
    </row>
    <row r="29" spans="1:124" s="66" customFormat="1" ht="30" customHeight="1">
      <c r="A29" s="18" t="s">
        <v>21</v>
      </c>
      <c r="B29" s="455">
        <v>101.54</v>
      </c>
      <c r="C29" s="455">
        <v>100.85</v>
      </c>
    </row>
    <row r="30" spans="1:124" s="66" customFormat="1" ht="30" customHeight="1">
      <c r="A30" s="18" t="s">
        <v>22</v>
      </c>
      <c r="B30" s="455">
        <v>100.52</v>
      </c>
      <c r="C30" s="455">
        <v>124.82</v>
      </c>
    </row>
    <row r="31" spans="1:124" s="66" customFormat="1" ht="20.100000000000001" customHeight="1">
      <c r="A31" s="18" t="s">
        <v>23</v>
      </c>
      <c r="B31" s="455">
        <v>100.57</v>
      </c>
      <c r="C31" s="455">
        <v>88.94</v>
      </c>
    </row>
    <row r="32" spans="1:124" s="66" customFormat="1" ht="20.100000000000001" customHeight="1">
      <c r="A32" s="18" t="s">
        <v>24</v>
      </c>
      <c r="B32" s="455">
        <v>102.37</v>
      </c>
      <c r="C32" s="455">
        <v>123.06</v>
      </c>
    </row>
    <row r="33" spans="1:3" s="66" customFormat="1" ht="20.100000000000001" customHeight="1">
      <c r="A33" s="18" t="s">
        <v>25</v>
      </c>
      <c r="B33" s="455">
        <v>100.84</v>
      </c>
      <c r="C33" s="455">
        <v>106.14</v>
      </c>
    </row>
    <row r="34" spans="1:3" s="66" customFormat="1" ht="20.100000000000001" customHeight="1">
      <c r="A34" s="18" t="s">
        <v>26</v>
      </c>
      <c r="B34" s="455">
        <v>101.65</v>
      </c>
      <c r="C34" s="455">
        <v>105.93</v>
      </c>
    </row>
    <row r="35" spans="1:3" s="75" customFormat="1" ht="20.100000000000001" customHeight="1">
      <c r="A35" s="23" t="s">
        <v>27</v>
      </c>
      <c r="B35" s="454">
        <v>100.12</v>
      </c>
      <c r="C35" s="454">
        <v>99.93</v>
      </c>
    </row>
    <row r="36" spans="1:3" s="75" customFormat="1" ht="30" customHeight="1">
      <c r="A36" s="23" t="s">
        <v>96</v>
      </c>
      <c r="B36" s="454">
        <v>100.06</v>
      </c>
      <c r="C36" s="454">
        <v>104.42</v>
      </c>
    </row>
    <row r="37" spans="1:3" s="66" customFormat="1" ht="20.100000000000001" customHeight="1">
      <c r="A37" s="18" t="s">
        <v>28</v>
      </c>
      <c r="B37" s="455">
        <v>100.17</v>
      </c>
      <c r="C37" s="455">
        <v>104.19</v>
      </c>
    </row>
    <row r="38" spans="1:3" s="66" customFormat="1" ht="30" customHeight="1">
      <c r="A38" s="18" t="s">
        <v>97</v>
      </c>
      <c r="B38" s="455">
        <v>99.71</v>
      </c>
      <c r="C38" s="455">
        <v>108</v>
      </c>
    </row>
    <row r="39" spans="1:3" ht="20.100000000000001" customHeight="1">
      <c r="A39" s="77"/>
      <c r="B39" s="78"/>
      <c r="C39" s="78"/>
    </row>
    <row r="40" spans="1:3" ht="20.100000000000001" customHeight="1"/>
    <row r="41" spans="1:3" ht="20.100000000000001" customHeight="1"/>
    <row r="42" spans="1:3" ht="20.100000000000001" customHeight="1"/>
    <row r="43" spans="1:3" ht="20.100000000000001" customHeight="1"/>
    <row r="44" spans="1:3" ht="20.100000000000001" customHeight="1"/>
    <row r="45" spans="1:3" ht="20.100000000000001" customHeight="1"/>
    <row r="46" spans="1:3" ht="20.100000000000001" customHeight="1"/>
    <row r="47" spans="1:3" ht="20.100000000000001" customHeight="1"/>
    <row r="48" spans="1:3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</sheetData>
  <mergeCells count="1">
    <mergeCell ref="A1:C1"/>
  </mergeCells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M54"/>
  <sheetViews>
    <sheetView workbookViewId="0">
      <selection activeCell="E16" sqref="E16"/>
    </sheetView>
  </sheetViews>
  <sheetFormatPr defaultRowHeight="15"/>
  <cols>
    <col min="1" max="1" width="2.44140625" style="80" customWidth="1"/>
    <col min="2" max="2" width="24.21875" style="80" customWidth="1"/>
    <col min="3" max="4" width="7.33203125" style="80" customWidth="1"/>
    <col min="5" max="5" width="7" style="81" customWidth="1"/>
    <col min="6" max="6" width="10.109375" style="80" customWidth="1"/>
    <col min="7" max="7" width="10.77734375" style="80" customWidth="1"/>
    <col min="8" max="8" width="11.77734375" style="80" customWidth="1"/>
    <col min="9" max="16384" width="8.88671875" style="80"/>
  </cols>
  <sheetData>
    <row r="1" spans="1:13" ht="20.100000000000001" customHeight="1">
      <c r="A1" s="140" t="s">
        <v>164</v>
      </c>
    </row>
    <row r="2" spans="1:13" ht="20.100000000000001" customHeight="1">
      <c r="A2" s="138"/>
      <c r="B2" s="138"/>
      <c r="C2" s="138"/>
      <c r="D2" s="138"/>
      <c r="E2" s="139"/>
      <c r="F2" s="138"/>
    </row>
    <row r="3" spans="1:13" ht="20.100000000000001" customHeight="1">
      <c r="A3" s="137"/>
      <c r="B3" s="137"/>
      <c r="C3" s="137"/>
      <c r="D3" s="137"/>
      <c r="E3" s="136"/>
      <c r="G3" s="135" t="s">
        <v>163</v>
      </c>
    </row>
    <row r="4" spans="1:13" ht="15.95" customHeight="1">
      <c r="A4" s="134"/>
      <c r="B4" s="134"/>
      <c r="C4" s="132" t="s">
        <v>31</v>
      </c>
      <c r="D4" s="132" t="s">
        <v>162</v>
      </c>
      <c r="E4" s="133" t="s">
        <v>91</v>
      </c>
      <c r="F4" s="132" t="s">
        <v>114</v>
      </c>
      <c r="G4" s="132" t="s">
        <v>114</v>
      </c>
    </row>
    <row r="5" spans="1:13" ht="15.95" customHeight="1">
      <c r="A5" s="127"/>
      <c r="B5" s="127"/>
      <c r="C5" s="125" t="s">
        <v>110</v>
      </c>
      <c r="D5" s="125" t="s">
        <v>113</v>
      </c>
      <c r="E5" s="126" t="s">
        <v>114</v>
      </c>
      <c r="F5" s="125" t="s">
        <v>161</v>
      </c>
      <c r="G5" s="125" t="s">
        <v>161</v>
      </c>
    </row>
    <row r="6" spans="1:13" ht="15.95" customHeight="1">
      <c r="A6" s="127"/>
      <c r="B6" s="127"/>
      <c r="C6" s="131" t="s">
        <v>99</v>
      </c>
      <c r="D6" s="125" t="s">
        <v>99</v>
      </c>
      <c r="E6" s="126" t="s">
        <v>99</v>
      </c>
      <c r="F6" s="125" t="s">
        <v>160</v>
      </c>
      <c r="G6" s="125" t="s">
        <v>92</v>
      </c>
    </row>
    <row r="7" spans="1:13" ht="15.95" customHeight="1">
      <c r="A7" s="127"/>
      <c r="B7" s="127"/>
      <c r="C7" s="130"/>
      <c r="D7" s="128"/>
      <c r="E7" s="129"/>
      <c r="F7" s="128" t="s">
        <v>159</v>
      </c>
      <c r="G7" s="128" t="s">
        <v>102</v>
      </c>
    </row>
    <row r="8" spans="1:13" ht="18" customHeight="1">
      <c r="A8" s="127"/>
      <c r="B8" s="127"/>
      <c r="E8" s="126"/>
      <c r="F8" s="125"/>
      <c r="G8" s="125"/>
    </row>
    <row r="9" spans="1:13" ht="15.95" customHeight="1">
      <c r="A9" s="114" t="s">
        <v>158</v>
      </c>
      <c r="B9" s="99"/>
      <c r="C9" s="113">
        <v>20144.576000000001</v>
      </c>
      <c r="D9" s="113">
        <v>21624.192999999999</v>
      </c>
      <c r="E9" s="124">
        <v>194112.06299999999</v>
      </c>
      <c r="F9" s="123">
        <v>92.22867607035667</v>
      </c>
      <c r="G9" s="123">
        <v>104.00854064414034</v>
      </c>
      <c r="H9" s="85"/>
      <c r="I9" s="85"/>
      <c r="J9" s="85"/>
      <c r="K9" s="88"/>
      <c r="L9" s="88"/>
      <c r="M9" s="88"/>
    </row>
    <row r="10" spans="1:13" s="107" customFormat="1" ht="15.95" customHeight="1">
      <c r="A10" s="106"/>
      <c r="B10" s="114" t="s">
        <v>157</v>
      </c>
      <c r="C10" s="113">
        <v>4121</v>
      </c>
      <c r="D10" s="112">
        <v>4298</v>
      </c>
      <c r="E10" s="111">
        <v>38668.5</v>
      </c>
      <c r="F10" s="110">
        <v>94.979428922321148</v>
      </c>
      <c r="G10" s="110">
        <v>101.57824087086954</v>
      </c>
      <c r="H10" s="109"/>
      <c r="I10" s="109"/>
      <c r="J10" s="109"/>
      <c r="K10" s="108"/>
      <c r="L10" s="108"/>
      <c r="M10" s="88"/>
    </row>
    <row r="11" spans="1:13" ht="15.95" customHeight="1">
      <c r="A11" s="106"/>
      <c r="B11" s="122" t="s">
        <v>156</v>
      </c>
      <c r="C11" s="121"/>
      <c r="D11" s="120"/>
      <c r="E11" s="119"/>
      <c r="F11" s="118"/>
      <c r="G11" s="118"/>
      <c r="H11" s="85"/>
      <c r="I11" s="85"/>
      <c r="J11" s="85"/>
      <c r="K11" s="88"/>
      <c r="L11" s="88"/>
      <c r="M11" s="88"/>
    </row>
    <row r="12" spans="1:13" ht="15.95" customHeight="1">
      <c r="A12" s="106"/>
      <c r="B12" s="115" t="s">
        <v>155</v>
      </c>
      <c r="C12" s="104">
        <v>710</v>
      </c>
      <c r="D12" s="103">
        <v>805</v>
      </c>
      <c r="E12" s="102">
        <v>6509</v>
      </c>
      <c r="F12" s="101">
        <v>94.681872399848714</v>
      </c>
      <c r="G12" s="101">
        <v>114.50435394493799</v>
      </c>
      <c r="H12" s="85"/>
      <c r="I12" s="85"/>
      <c r="J12" s="85"/>
      <c r="K12" s="88"/>
      <c r="L12" s="88"/>
      <c r="M12" s="88"/>
    </row>
    <row r="13" spans="1:13" ht="15.95" customHeight="1">
      <c r="A13" s="106"/>
      <c r="B13" s="115" t="s">
        <v>154</v>
      </c>
      <c r="C13" s="104">
        <v>270</v>
      </c>
      <c r="D13" s="103">
        <v>288</v>
      </c>
      <c r="E13" s="102">
        <v>2734.5</v>
      </c>
      <c r="F13" s="101">
        <v>95.6620605212524</v>
      </c>
      <c r="G13" s="101">
        <v>92.726347914547304</v>
      </c>
      <c r="H13" s="85"/>
      <c r="I13" s="85"/>
      <c r="J13" s="85"/>
      <c r="K13" s="88"/>
      <c r="L13" s="88"/>
      <c r="M13" s="88"/>
    </row>
    <row r="14" spans="1:13" ht="15.95" customHeight="1">
      <c r="A14" s="106"/>
      <c r="B14" s="115" t="s">
        <v>153</v>
      </c>
      <c r="C14" s="104">
        <v>165</v>
      </c>
      <c r="D14" s="103">
        <v>169</v>
      </c>
      <c r="E14" s="102">
        <v>1598</v>
      </c>
      <c r="F14" s="101">
        <v>103.15001290988897</v>
      </c>
      <c r="G14" s="101">
        <v>93.889541715628681</v>
      </c>
      <c r="H14" s="85"/>
      <c r="I14" s="85"/>
      <c r="J14" s="85"/>
      <c r="K14" s="88"/>
      <c r="L14" s="88"/>
      <c r="M14" s="88"/>
    </row>
    <row r="15" spans="1:13" ht="15.95" customHeight="1">
      <c r="A15" s="106"/>
      <c r="B15" s="115" t="s">
        <v>152</v>
      </c>
      <c r="C15" s="104">
        <v>161.5</v>
      </c>
      <c r="D15" s="103">
        <v>163</v>
      </c>
      <c r="E15" s="102">
        <v>1523.5</v>
      </c>
      <c r="F15" s="101">
        <v>96.314325452016689</v>
      </c>
      <c r="G15" s="101">
        <v>161.47323794382601</v>
      </c>
      <c r="H15" s="85"/>
      <c r="I15" s="85"/>
      <c r="J15" s="85"/>
      <c r="K15" s="88"/>
      <c r="L15" s="88"/>
      <c r="M15" s="88"/>
    </row>
    <row r="16" spans="1:13" ht="15.95" customHeight="1">
      <c r="A16" s="106"/>
      <c r="B16" s="115" t="s">
        <v>151</v>
      </c>
      <c r="C16" s="104">
        <v>91</v>
      </c>
      <c r="D16" s="103">
        <v>97</v>
      </c>
      <c r="E16" s="102">
        <v>771</v>
      </c>
      <c r="F16" s="101">
        <v>90.631244857176441</v>
      </c>
      <c r="G16" s="101">
        <v>124.15458937198068</v>
      </c>
      <c r="H16" s="85"/>
      <c r="I16" s="85"/>
      <c r="J16" s="85"/>
      <c r="K16" s="88"/>
      <c r="L16" s="88"/>
      <c r="M16" s="88"/>
    </row>
    <row r="17" spans="1:13" ht="15.95" customHeight="1">
      <c r="A17" s="106"/>
      <c r="B17" s="115" t="s">
        <v>150</v>
      </c>
      <c r="C17" s="104">
        <v>69</v>
      </c>
      <c r="D17" s="103">
        <v>71</v>
      </c>
      <c r="E17" s="102">
        <v>625.5</v>
      </c>
      <c r="F17" s="116">
        <v>91.22065043021729</v>
      </c>
      <c r="G17" s="101">
        <v>98.783954516740351</v>
      </c>
      <c r="H17" s="85"/>
      <c r="I17" s="85"/>
      <c r="J17" s="85"/>
      <c r="K17" s="88"/>
      <c r="L17" s="88"/>
      <c r="M17" s="88"/>
    </row>
    <row r="18" spans="1:13" ht="15.95" customHeight="1">
      <c r="A18" s="106"/>
      <c r="B18" s="115" t="s">
        <v>149</v>
      </c>
      <c r="C18" s="104">
        <v>58</v>
      </c>
      <c r="D18" s="104">
        <v>71.5</v>
      </c>
      <c r="E18" s="117">
        <v>516.5</v>
      </c>
      <c r="F18" s="116">
        <v>88.094831997271029</v>
      </c>
      <c r="G18" s="116">
        <v>111.55507559395248</v>
      </c>
      <c r="H18" s="85"/>
      <c r="I18" s="85"/>
      <c r="J18" s="85"/>
      <c r="K18" s="88"/>
      <c r="L18" s="88"/>
      <c r="M18" s="88"/>
    </row>
    <row r="19" spans="1:13" ht="15.95" customHeight="1">
      <c r="A19" s="106"/>
      <c r="B19" s="115" t="s">
        <v>148</v>
      </c>
      <c r="C19" s="104">
        <v>47</v>
      </c>
      <c r="D19" s="104">
        <v>51</v>
      </c>
      <c r="E19" s="117">
        <v>385.4</v>
      </c>
      <c r="F19" s="116">
        <v>89.316338354577056</v>
      </c>
      <c r="G19" s="116">
        <v>118.1121667177444</v>
      </c>
      <c r="H19" s="85"/>
      <c r="I19" s="85"/>
      <c r="J19" s="85"/>
      <c r="K19" s="88"/>
      <c r="L19" s="88"/>
      <c r="M19" s="88"/>
    </row>
    <row r="20" spans="1:13" ht="15.95" customHeight="1">
      <c r="A20" s="106"/>
      <c r="B20" s="115" t="s">
        <v>147</v>
      </c>
      <c r="C20" s="103">
        <v>32</v>
      </c>
      <c r="D20" s="103">
        <v>33.5</v>
      </c>
      <c r="E20" s="102">
        <v>300</v>
      </c>
      <c r="F20" s="101">
        <v>101.5228426395939</v>
      </c>
      <c r="G20" s="101">
        <v>115.83011583011582</v>
      </c>
      <c r="H20" s="85"/>
      <c r="I20" s="85"/>
      <c r="J20" s="85"/>
      <c r="K20" s="88"/>
      <c r="L20" s="88"/>
      <c r="M20" s="88"/>
    </row>
    <row r="21" spans="1:13" ht="15.95" customHeight="1">
      <c r="A21" s="106"/>
      <c r="B21" s="115" t="s">
        <v>146</v>
      </c>
      <c r="C21" s="93">
        <v>15</v>
      </c>
      <c r="D21" s="93">
        <v>17</v>
      </c>
      <c r="E21" s="93">
        <v>177.20000000000002</v>
      </c>
      <c r="F21" s="92">
        <v>98.063087991145565</v>
      </c>
      <c r="G21" s="92">
        <v>89.630753667172499</v>
      </c>
      <c r="H21" s="85"/>
      <c r="I21" s="85"/>
      <c r="J21" s="85"/>
      <c r="K21" s="88"/>
      <c r="L21" s="88"/>
      <c r="M21" s="88"/>
    </row>
    <row r="22" spans="1:13" s="107" customFormat="1" ht="15.95" customHeight="1">
      <c r="A22" s="106"/>
      <c r="B22" s="114" t="s">
        <v>145</v>
      </c>
      <c r="C22" s="113">
        <v>16023.575999999999</v>
      </c>
      <c r="D22" s="112">
        <v>17326.192999999999</v>
      </c>
      <c r="E22" s="111">
        <v>155443</v>
      </c>
      <c r="F22" s="110">
        <v>91.56896328878581</v>
      </c>
      <c r="G22" s="110">
        <v>104.63127851025922</v>
      </c>
      <c r="H22" s="109"/>
      <c r="I22" s="109"/>
      <c r="J22" s="109"/>
      <c r="K22" s="108"/>
      <c r="L22" s="108"/>
      <c r="M22" s="88"/>
    </row>
    <row r="23" spans="1:13" ht="15.95" customHeight="1">
      <c r="A23" s="106"/>
      <c r="B23" s="105" t="s">
        <v>144</v>
      </c>
      <c r="C23" s="104">
        <v>10674.3</v>
      </c>
      <c r="D23" s="103">
        <v>11648.992</v>
      </c>
      <c r="E23" s="102">
        <v>106462.08548302892</v>
      </c>
      <c r="F23" s="101">
        <v>87.030653910172362</v>
      </c>
      <c r="G23" s="101">
        <v>104.8343450096973</v>
      </c>
      <c r="H23" s="85"/>
      <c r="I23" s="85"/>
      <c r="J23" s="85"/>
      <c r="K23" s="88"/>
      <c r="L23" s="88"/>
      <c r="M23" s="88"/>
    </row>
    <row r="24" spans="1:13" ht="15.95" customHeight="1">
      <c r="A24" s="106"/>
      <c r="B24" s="105" t="s">
        <v>143</v>
      </c>
      <c r="C24" s="104">
        <v>4374.5360000000001</v>
      </c>
      <c r="D24" s="103">
        <v>4663.7219999999998</v>
      </c>
      <c r="E24" s="102">
        <v>39828.338179312377</v>
      </c>
      <c r="F24" s="101">
        <v>99.488416807745296</v>
      </c>
      <c r="G24" s="101">
        <v>105.68086102015602</v>
      </c>
      <c r="H24" s="85"/>
      <c r="I24" s="85"/>
      <c r="J24" s="85"/>
      <c r="K24" s="88"/>
      <c r="L24" s="88"/>
      <c r="M24" s="88"/>
    </row>
    <row r="25" spans="1:13" ht="15.95" customHeight="1">
      <c r="A25" s="106"/>
      <c r="B25" s="105" t="s">
        <v>142</v>
      </c>
      <c r="C25" s="104">
        <v>974.74</v>
      </c>
      <c r="D25" s="103">
        <v>1013.479</v>
      </c>
      <c r="E25" s="102">
        <v>9153.1393376587002</v>
      </c>
      <c r="F25" s="101">
        <v>123.7667036215739</v>
      </c>
      <c r="G25" s="101">
        <v>98.17659017460889</v>
      </c>
      <c r="H25" s="85"/>
      <c r="I25" s="85"/>
      <c r="J25" s="85"/>
      <c r="K25" s="88"/>
      <c r="L25" s="88"/>
      <c r="M25" s="88"/>
    </row>
    <row r="26" spans="1:13" ht="15.95" customHeight="1">
      <c r="A26" s="100"/>
      <c r="B26" s="99" t="s">
        <v>141</v>
      </c>
      <c r="C26" s="98"/>
      <c r="D26" s="98"/>
      <c r="E26" s="98"/>
      <c r="F26" s="92"/>
      <c r="G26" s="92"/>
      <c r="H26" s="97"/>
      <c r="I26" s="85"/>
      <c r="J26" s="85"/>
      <c r="K26" s="88"/>
      <c r="L26" s="88"/>
      <c r="M26" s="88"/>
    </row>
    <row r="27" spans="1:13" ht="15.95" customHeight="1">
      <c r="A27" s="82"/>
      <c r="B27" s="94" t="s">
        <v>140</v>
      </c>
      <c r="C27" s="96">
        <v>1854.0350000000001</v>
      </c>
      <c r="D27" s="96">
        <v>1867.396</v>
      </c>
      <c r="E27" s="93">
        <v>19832.343000000001</v>
      </c>
      <c r="F27" s="92">
        <v>98.3739511552415</v>
      </c>
      <c r="G27" s="92">
        <v>92.234657056668695</v>
      </c>
      <c r="H27" s="91"/>
      <c r="I27" s="90"/>
      <c r="J27" s="90"/>
      <c r="K27" s="89"/>
      <c r="L27" s="89"/>
      <c r="M27" s="88"/>
    </row>
    <row r="28" spans="1:13" ht="15.95" customHeight="1">
      <c r="A28" s="82"/>
      <c r="B28" s="94" t="s">
        <v>139</v>
      </c>
      <c r="C28" s="93">
        <v>1216.453</v>
      </c>
      <c r="D28" s="93">
        <v>1661.2</v>
      </c>
      <c r="E28" s="93">
        <v>14888.41</v>
      </c>
      <c r="F28" s="92">
        <v>77.210558097478028</v>
      </c>
      <c r="G28" s="92">
        <v>101.21147231172927</v>
      </c>
      <c r="H28" s="95"/>
      <c r="I28" s="90"/>
      <c r="J28" s="90"/>
      <c r="K28" s="89"/>
      <c r="L28" s="89"/>
      <c r="M28" s="88"/>
    </row>
    <row r="29" spans="1:13" ht="15.95" customHeight="1">
      <c r="A29" s="82"/>
      <c r="B29" s="94" t="s">
        <v>138</v>
      </c>
      <c r="C29" s="93">
        <v>737.173</v>
      </c>
      <c r="D29" s="93">
        <v>756.54300000000001</v>
      </c>
      <c r="E29" s="93">
        <v>4769.6969999999992</v>
      </c>
      <c r="F29" s="92">
        <v>67.177828049327701</v>
      </c>
      <c r="G29" s="92">
        <v>139.51479696674974</v>
      </c>
      <c r="H29" s="95"/>
      <c r="I29" s="90"/>
      <c r="J29" s="90"/>
      <c r="K29" s="89"/>
      <c r="L29" s="89"/>
      <c r="M29" s="88"/>
    </row>
    <row r="30" spans="1:13" ht="15.95" customHeight="1">
      <c r="A30" s="82"/>
      <c r="B30" s="94" t="s">
        <v>137</v>
      </c>
      <c r="C30" s="93">
        <v>567.56100000000004</v>
      </c>
      <c r="D30" s="93">
        <v>609.226</v>
      </c>
      <c r="E30" s="93">
        <v>4526.2829999999994</v>
      </c>
      <c r="F30" s="92">
        <v>91.163806646525671</v>
      </c>
      <c r="G30" s="92">
        <v>113.18740922567247</v>
      </c>
      <c r="H30" s="95"/>
      <c r="I30" s="90"/>
      <c r="J30" s="90"/>
      <c r="K30" s="89"/>
      <c r="L30" s="89"/>
      <c r="M30" s="88"/>
    </row>
    <row r="31" spans="1:13" ht="15.95" customHeight="1">
      <c r="A31" s="82"/>
      <c r="B31" s="94" t="s">
        <v>136</v>
      </c>
      <c r="C31" s="93">
        <v>426.31200000000001</v>
      </c>
      <c r="D31" s="93">
        <v>422.53100000000001</v>
      </c>
      <c r="E31" s="93">
        <v>4481.5770000000002</v>
      </c>
      <c r="F31" s="92">
        <v>93.968466640876386</v>
      </c>
      <c r="G31" s="92">
        <v>104.97015727334778</v>
      </c>
      <c r="H31" s="91"/>
      <c r="I31" s="90"/>
      <c r="J31" s="90"/>
      <c r="K31" s="89"/>
      <c r="L31" s="89"/>
      <c r="M31" s="88"/>
    </row>
    <row r="32" spans="1:13" ht="15.95" customHeight="1">
      <c r="A32" s="82"/>
      <c r="B32" s="94" t="s">
        <v>135</v>
      </c>
      <c r="C32" s="93">
        <v>514.06399999999996</v>
      </c>
      <c r="D32" s="93">
        <v>535.44299999999998</v>
      </c>
      <c r="E32" s="93">
        <v>4455.4539999999997</v>
      </c>
      <c r="F32" s="92">
        <v>85.010875704058734</v>
      </c>
      <c r="G32" s="92">
        <v>127.20992952916852</v>
      </c>
      <c r="H32" s="95"/>
      <c r="I32" s="90"/>
      <c r="J32" s="90"/>
      <c r="K32" s="89"/>
      <c r="L32" s="89"/>
      <c r="M32" s="88"/>
    </row>
    <row r="33" spans="1:13" ht="15.95" customHeight="1">
      <c r="A33" s="82"/>
      <c r="B33" s="94" t="s">
        <v>134</v>
      </c>
      <c r="C33" s="93">
        <v>309.77</v>
      </c>
      <c r="D33" s="93">
        <v>405.70299999999997</v>
      </c>
      <c r="E33" s="93">
        <v>3788.2719999999999</v>
      </c>
      <c r="F33" s="92">
        <v>71.38356015960278</v>
      </c>
      <c r="G33" s="92">
        <v>100.50871587844095</v>
      </c>
      <c r="H33" s="95"/>
      <c r="I33" s="90"/>
      <c r="J33" s="90"/>
      <c r="K33" s="89"/>
      <c r="L33" s="89"/>
      <c r="M33" s="88"/>
    </row>
    <row r="34" spans="1:13" ht="15.95" customHeight="1">
      <c r="A34" s="82"/>
      <c r="B34" s="94" t="s">
        <v>133</v>
      </c>
      <c r="C34" s="93">
        <v>490.31200000000001</v>
      </c>
      <c r="D34" s="93">
        <v>500.28800000000001</v>
      </c>
      <c r="E34" s="93">
        <v>3754.4960000000001</v>
      </c>
      <c r="F34" s="92">
        <v>87.927306791569094</v>
      </c>
      <c r="G34" s="92">
        <v>128.57744123598857</v>
      </c>
      <c r="H34" s="91"/>
      <c r="I34" s="90"/>
      <c r="J34" s="90"/>
      <c r="K34" s="89"/>
      <c r="L34" s="89"/>
      <c r="M34" s="88"/>
    </row>
    <row r="35" spans="1:13" ht="15.95" customHeight="1">
      <c r="A35" s="82"/>
      <c r="B35" s="94" t="s">
        <v>132</v>
      </c>
      <c r="C35" s="93">
        <v>550.327</v>
      </c>
      <c r="D35" s="93">
        <v>559.43600000000004</v>
      </c>
      <c r="E35" s="93">
        <v>3740.0530000000003</v>
      </c>
      <c r="F35" s="92">
        <v>157.51929162809466</v>
      </c>
      <c r="G35" s="92">
        <v>122.20738037161627</v>
      </c>
      <c r="H35" s="95"/>
      <c r="I35" s="90"/>
      <c r="J35" s="90"/>
      <c r="K35" s="89"/>
      <c r="L35" s="89"/>
      <c r="M35" s="88"/>
    </row>
    <row r="36" spans="1:13" ht="15.95" customHeight="1">
      <c r="A36" s="82"/>
      <c r="B36" s="94" t="s">
        <v>131</v>
      </c>
      <c r="C36" s="93">
        <v>314.53300000000002</v>
      </c>
      <c r="D36" s="93">
        <v>318.60000000000002</v>
      </c>
      <c r="E36" s="93">
        <v>3590.1259999999997</v>
      </c>
      <c r="F36" s="92">
        <v>108.08098262937654</v>
      </c>
      <c r="G36" s="92">
        <v>126.78762511451099</v>
      </c>
      <c r="H36" s="95"/>
      <c r="I36" s="90"/>
      <c r="J36" s="90"/>
      <c r="K36" s="89"/>
      <c r="L36" s="89"/>
      <c r="M36" s="88"/>
    </row>
    <row r="37" spans="1:13" ht="15.95" customHeight="1">
      <c r="A37" s="82"/>
      <c r="B37" s="94" t="s">
        <v>130</v>
      </c>
      <c r="C37" s="93">
        <v>305.59800000000001</v>
      </c>
      <c r="D37" s="93">
        <v>322.29000000000002</v>
      </c>
      <c r="E37" s="93">
        <v>3506.4999999999995</v>
      </c>
      <c r="F37" s="92">
        <v>79.770595555232006</v>
      </c>
      <c r="G37" s="92">
        <v>81.03205231899797</v>
      </c>
      <c r="H37" s="91"/>
      <c r="I37" s="90"/>
      <c r="J37" s="90"/>
      <c r="K37" s="89"/>
      <c r="L37" s="89"/>
      <c r="M37" s="88"/>
    </row>
    <row r="38" spans="1:13" ht="15.95" customHeight="1">
      <c r="A38" s="82"/>
      <c r="B38" s="94" t="s">
        <v>129</v>
      </c>
      <c r="C38" s="93">
        <v>331.65800000000002</v>
      </c>
      <c r="D38" s="93">
        <v>379.834</v>
      </c>
      <c r="E38" s="93">
        <v>3442.712</v>
      </c>
      <c r="F38" s="92">
        <v>101.53695511118977</v>
      </c>
      <c r="G38" s="92">
        <v>104.45593565971276</v>
      </c>
      <c r="H38" s="95"/>
      <c r="I38" s="90"/>
      <c r="J38" s="90"/>
      <c r="K38" s="89"/>
      <c r="L38" s="89"/>
      <c r="M38" s="88"/>
    </row>
    <row r="39" spans="1:13" ht="15.95" customHeight="1">
      <c r="A39" s="82"/>
      <c r="B39" s="94" t="s">
        <v>128</v>
      </c>
      <c r="C39" s="93">
        <v>370.17</v>
      </c>
      <c r="D39" s="93">
        <v>378.63900000000001</v>
      </c>
      <c r="E39" s="93">
        <v>3129.7540000000004</v>
      </c>
      <c r="F39" s="92">
        <v>107.83397912473274</v>
      </c>
      <c r="G39" s="92">
        <v>107.76061353318013</v>
      </c>
      <c r="H39" s="95"/>
      <c r="I39" s="90"/>
      <c r="J39" s="90"/>
      <c r="K39" s="89"/>
      <c r="L39" s="89"/>
      <c r="M39" s="88"/>
    </row>
    <row r="40" spans="1:13" ht="15.95" customHeight="1">
      <c r="A40" s="82"/>
      <c r="B40" s="94" t="s">
        <v>127</v>
      </c>
      <c r="C40" s="93">
        <v>293.89400000000001</v>
      </c>
      <c r="D40" s="93">
        <v>281.82100000000003</v>
      </c>
      <c r="E40" s="93">
        <v>2894.9269999999997</v>
      </c>
      <c r="F40" s="92">
        <v>97.361553088776446</v>
      </c>
      <c r="G40" s="92">
        <v>113.95667962407123</v>
      </c>
      <c r="H40" s="95"/>
      <c r="I40" s="90"/>
      <c r="J40" s="90"/>
      <c r="K40" s="89"/>
      <c r="L40" s="89"/>
      <c r="M40" s="88"/>
    </row>
    <row r="41" spans="1:13" ht="15.95" customHeight="1">
      <c r="A41" s="82"/>
      <c r="B41" s="94" t="s">
        <v>126</v>
      </c>
      <c r="C41" s="93">
        <v>351.50400000000002</v>
      </c>
      <c r="D41" s="93">
        <v>396.49099999999999</v>
      </c>
      <c r="E41" s="93">
        <v>2724.2450000000003</v>
      </c>
      <c r="F41" s="92">
        <v>155.31613454960095</v>
      </c>
      <c r="G41" s="92">
        <v>118.76946887704499</v>
      </c>
      <c r="H41" s="95"/>
      <c r="I41" s="90"/>
      <c r="J41" s="90"/>
      <c r="K41" s="89"/>
      <c r="L41" s="89"/>
      <c r="M41" s="88"/>
    </row>
    <row r="42" spans="1:13" ht="15.95" customHeight="1">
      <c r="A42" s="82"/>
      <c r="B42" s="94" t="s">
        <v>125</v>
      </c>
      <c r="C42" s="93">
        <v>317.75200000000001</v>
      </c>
      <c r="D42" s="93">
        <v>335</v>
      </c>
      <c r="E42" s="93">
        <v>2655.6139999999996</v>
      </c>
      <c r="F42" s="92">
        <v>120.40761362399795</v>
      </c>
      <c r="G42" s="92">
        <v>111.73069325592948</v>
      </c>
      <c r="H42" s="95"/>
      <c r="I42" s="90"/>
      <c r="J42" s="90"/>
      <c r="K42" s="89"/>
      <c r="L42" s="89"/>
      <c r="M42" s="88"/>
    </row>
    <row r="43" spans="1:13" ht="15.95" customHeight="1">
      <c r="A43" s="82"/>
      <c r="B43" s="94" t="s">
        <v>124</v>
      </c>
      <c r="C43" s="93">
        <v>314.57</v>
      </c>
      <c r="D43" s="93">
        <v>329.267</v>
      </c>
      <c r="E43" s="93">
        <v>2568.625</v>
      </c>
      <c r="F43" s="92">
        <v>90.940777899687134</v>
      </c>
      <c r="G43" s="92">
        <v>99.398337495206405</v>
      </c>
      <c r="H43" s="91"/>
      <c r="I43" s="90"/>
      <c r="J43" s="90"/>
      <c r="K43" s="89"/>
      <c r="L43" s="89"/>
      <c r="M43" s="88"/>
    </row>
    <row r="44" spans="1:13" ht="15.95" customHeight="1">
      <c r="A44" s="82"/>
      <c r="B44" s="94" t="s">
        <v>123</v>
      </c>
      <c r="C44" s="93">
        <v>201.37899999999999</v>
      </c>
      <c r="D44" s="93">
        <v>189.43600000000001</v>
      </c>
      <c r="E44" s="93">
        <v>2281.7170000000001</v>
      </c>
      <c r="F44" s="92">
        <v>98.157912737031083</v>
      </c>
      <c r="G44" s="92">
        <v>104.73870602735389</v>
      </c>
      <c r="H44" s="95"/>
      <c r="I44" s="90"/>
      <c r="J44" s="90"/>
      <c r="K44" s="89"/>
      <c r="L44" s="89"/>
      <c r="M44" s="88"/>
    </row>
    <row r="45" spans="1:13" ht="15.95" customHeight="1">
      <c r="A45" s="82"/>
      <c r="B45" s="94" t="s">
        <v>122</v>
      </c>
      <c r="C45" s="93">
        <v>235.88</v>
      </c>
      <c r="D45" s="93">
        <v>243.81200000000001</v>
      </c>
      <c r="E45" s="93">
        <v>2186.9989999999998</v>
      </c>
      <c r="F45" s="92">
        <v>121.84517243300461</v>
      </c>
      <c r="G45" s="92">
        <v>108.62541845887925</v>
      </c>
      <c r="H45" s="95"/>
      <c r="I45" s="90"/>
      <c r="J45" s="90"/>
      <c r="K45" s="89"/>
      <c r="L45" s="89"/>
      <c r="M45" s="88"/>
    </row>
    <row r="46" spans="1:13" ht="15.95" customHeight="1">
      <c r="A46" s="82"/>
      <c r="B46" s="94" t="s">
        <v>121</v>
      </c>
      <c r="C46" s="93">
        <v>223.80500000000001</v>
      </c>
      <c r="D46" s="93">
        <v>227.57599999999999</v>
      </c>
      <c r="E46" s="93">
        <v>2069.9359999999997</v>
      </c>
      <c r="F46" s="92">
        <v>74.243570917714763</v>
      </c>
      <c r="G46" s="92">
        <v>120.59008241159657</v>
      </c>
      <c r="H46" s="95"/>
      <c r="I46" s="90"/>
      <c r="J46" s="90"/>
      <c r="K46" s="89"/>
      <c r="L46" s="89"/>
      <c r="M46" s="88"/>
    </row>
    <row r="47" spans="1:13" ht="15.95" customHeight="1">
      <c r="A47" s="82"/>
      <c r="B47" s="94" t="s">
        <v>120</v>
      </c>
      <c r="C47" s="93">
        <v>231.68700000000001</v>
      </c>
      <c r="D47" s="93">
        <v>234.82</v>
      </c>
      <c r="E47" s="93">
        <v>2006.6110000000001</v>
      </c>
      <c r="F47" s="92">
        <v>129.0606014219357</v>
      </c>
      <c r="G47" s="92">
        <v>119.49739430886805</v>
      </c>
      <c r="H47" s="91"/>
      <c r="I47" s="90"/>
      <c r="J47" s="90"/>
      <c r="K47" s="89"/>
      <c r="L47" s="89"/>
      <c r="M47" s="88"/>
    </row>
    <row r="48" spans="1:13" ht="15" customHeight="1">
      <c r="A48" s="82"/>
      <c r="E48" s="80"/>
      <c r="H48" s="87"/>
      <c r="I48" s="85"/>
      <c r="J48" s="85"/>
    </row>
    <row r="49" spans="1:10" ht="15" customHeight="1">
      <c r="A49" s="82"/>
      <c r="E49" s="80"/>
      <c r="H49" s="87"/>
      <c r="I49" s="85"/>
      <c r="J49" s="85"/>
    </row>
    <row r="50" spans="1:10" ht="15" customHeight="1">
      <c r="A50" s="82"/>
      <c r="E50" s="80"/>
      <c r="H50" s="86"/>
      <c r="I50" s="85"/>
      <c r="J50" s="85"/>
    </row>
    <row r="51" spans="1:10" ht="15" customHeight="1">
      <c r="A51" s="82"/>
      <c r="E51" s="80"/>
      <c r="H51" s="84"/>
    </row>
    <row r="52" spans="1:10" ht="15" customHeight="1">
      <c r="A52" s="82"/>
      <c r="E52" s="80"/>
      <c r="H52" s="83"/>
    </row>
    <row r="53" spans="1:10" ht="15" customHeight="1">
      <c r="A53" s="82"/>
      <c r="E53" s="80"/>
    </row>
    <row r="54" spans="1:10" ht="15" customHeight="1">
      <c r="A54" s="82"/>
      <c r="E54" s="80"/>
    </row>
  </sheetData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89"/>
  <sheetViews>
    <sheetView workbookViewId="0">
      <selection activeCell="E16" sqref="E16"/>
    </sheetView>
  </sheetViews>
  <sheetFormatPr defaultRowHeight="15"/>
  <cols>
    <col min="1" max="1" width="5.44140625" style="387" customWidth="1"/>
    <col min="2" max="2" width="32.6640625" style="387" customWidth="1"/>
    <col min="3" max="4" width="13.6640625" style="389" customWidth="1"/>
    <col min="5" max="5" width="8.88671875" style="387"/>
    <col min="6" max="6" width="8.88671875" style="388"/>
    <col min="7" max="16384" width="8.88671875" style="387"/>
  </cols>
  <sheetData>
    <row r="1" spans="1:6" ht="20.100000000000001" customHeight="1">
      <c r="A1" s="418" t="s">
        <v>375</v>
      </c>
      <c r="B1" s="417"/>
      <c r="C1" s="415"/>
      <c r="D1" s="415"/>
      <c r="F1" s="387"/>
    </row>
    <row r="2" spans="1:6" ht="20.100000000000001" customHeight="1">
      <c r="A2" s="416"/>
      <c r="B2" s="416"/>
      <c r="C2" s="415"/>
      <c r="D2" s="415"/>
      <c r="F2" s="387"/>
    </row>
    <row r="3" spans="1:6" ht="20.100000000000001" customHeight="1">
      <c r="A3" s="409"/>
      <c r="B3" s="409"/>
      <c r="C3" s="408"/>
      <c r="D3" s="408"/>
      <c r="F3" s="387"/>
    </row>
    <row r="4" spans="1:6" ht="15.95" customHeight="1">
      <c r="A4" s="414"/>
      <c r="B4" s="413"/>
      <c r="C4" s="412" t="s">
        <v>374</v>
      </c>
      <c r="D4" s="412" t="s">
        <v>373</v>
      </c>
      <c r="F4" s="387"/>
    </row>
    <row r="5" spans="1:6" ht="15.95" customHeight="1">
      <c r="A5" s="405"/>
      <c r="B5" s="411"/>
      <c r="C5" s="410" t="s">
        <v>372</v>
      </c>
      <c r="D5" s="410" t="s">
        <v>371</v>
      </c>
      <c r="F5" s="387"/>
    </row>
    <row r="6" spans="1:6" ht="15.95" customHeight="1">
      <c r="A6" s="409"/>
      <c r="B6" s="409"/>
      <c r="C6" s="408"/>
      <c r="D6" s="408"/>
      <c r="F6" s="387"/>
    </row>
    <row r="7" spans="1:6" ht="15.95" customHeight="1">
      <c r="A7" s="407" t="s">
        <v>370</v>
      </c>
      <c r="B7" s="406"/>
      <c r="C7" s="426">
        <v>1855</v>
      </c>
      <c r="D7" s="427">
        <v>13554.434910000009</v>
      </c>
      <c r="F7" s="387"/>
    </row>
    <row r="8" spans="1:6" ht="15.95" customHeight="1">
      <c r="A8" s="404" t="s">
        <v>369</v>
      </c>
      <c r="B8" s="405"/>
      <c r="C8" s="428"/>
      <c r="D8" s="429"/>
      <c r="F8" s="387"/>
    </row>
    <row r="9" spans="1:6" ht="15.95" customHeight="1">
      <c r="A9" s="404"/>
      <c r="B9" s="394" t="s">
        <v>139</v>
      </c>
      <c r="C9" s="428">
        <v>511</v>
      </c>
      <c r="D9" s="430">
        <v>2546.8339820000001</v>
      </c>
      <c r="E9" s="400"/>
      <c r="F9" s="387"/>
    </row>
    <row r="10" spans="1:6" ht="15.95" customHeight="1">
      <c r="A10" s="404"/>
      <c r="B10" s="394" t="s">
        <v>368</v>
      </c>
      <c r="C10" s="428">
        <v>2</v>
      </c>
      <c r="D10" s="430">
        <v>2526.8000000000002</v>
      </c>
      <c r="E10" s="400"/>
      <c r="F10" s="387"/>
    </row>
    <row r="11" spans="1:6" ht="15.95" customHeight="1">
      <c r="A11" s="404"/>
      <c r="B11" s="394" t="s">
        <v>133</v>
      </c>
      <c r="C11" s="428">
        <v>98</v>
      </c>
      <c r="D11" s="430">
        <v>1461.9166809999999</v>
      </c>
      <c r="E11" s="400"/>
      <c r="F11" s="387"/>
    </row>
    <row r="12" spans="1:6" ht="15.95" customHeight="1">
      <c r="A12" s="404"/>
      <c r="B12" s="394" t="s">
        <v>137</v>
      </c>
      <c r="C12" s="428">
        <v>184</v>
      </c>
      <c r="D12" s="430">
        <v>1187.72198</v>
      </c>
      <c r="E12" s="400"/>
      <c r="F12" s="387"/>
    </row>
    <row r="13" spans="1:6" ht="15.95" customHeight="1">
      <c r="A13" s="404"/>
      <c r="B13" s="394" t="s">
        <v>140</v>
      </c>
      <c r="C13" s="428">
        <v>327</v>
      </c>
      <c r="D13" s="430">
        <v>813.08762300000001</v>
      </c>
      <c r="E13" s="400"/>
      <c r="F13" s="387"/>
    </row>
    <row r="14" spans="1:6" ht="15.95" customHeight="1">
      <c r="A14" s="404"/>
      <c r="B14" s="394" t="s">
        <v>132</v>
      </c>
      <c r="C14" s="428">
        <v>45</v>
      </c>
      <c r="D14" s="430">
        <v>491.10342600000001</v>
      </c>
      <c r="E14" s="400"/>
      <c r="F14" s="387"/>
    </row>
    <row r="15" spans="1:6" ht="15.95" customHeight="1">
      <c r="A15" s="404"/>
      <c r="B15" s="394" t="s">
        <v>367</v>
      </c>
      <c r="C15" s="428">
        <v>11</v>
      </c>
      <c r="D15" s="430">
        <v>425.8</v>
      </c>
      <c r="E15" s="400"/>
      <c r="F15" s="387"/>
    </row>
    <row r="16" spans="1:6" ht="15.95" customHeight="1">
      <c r="A16" s="404"/>
      <c r="B16" s="394" t="s">
        <v>135</v>
      </c>
      <c r="C16" s="431">
        <v>36</v>
      </c>
      <c r="D16" s="430">
        <v>371.192657</v>
      </c>
      <c r="E16" s="400"/>
    </row>
    <row r="17" spans="1:8" ht="15.95" customHeight="1">
      <c r="A17" s="404"/>
      <c r="B17" s="393" t="s">
        <v>138</v>
      </c>
      <c r="C17" s="431">
        <v>9</v>
      </c>
      <c r="D17" s="430">
        <v>365.91590000000002</v>
      </c>
      <c r="E17" s="400"/>
    </row>
    <row r="18" spans="1:8" ht="15.95" customHeight="1">
      <c r="A18" s="404"/>
      <c r="B18" s="393" t="s">
        <v>134</v>
      </c>
      <c r="C18" s="431">
        <v>11</v>
      </c>
      <c r="D18" s="430">
        <v>326.31</v>
      </c>
      <c r="E18" s="400"/>
    </row>
    <row r="19" spans="1:8" ht="15.95" customHeight="1">
      <c r="A19" s="404"/>
      <c r="B19" s="393" t="s">
        <v>366</v>
      </c>
      <c r="C19" s="431">
        <v>111</v>
      </c>
      <c r="D19" s="430">
        <v>294.63957399999998</v>
      </c>
      <c r="E19" s="400"/>
    </row>
    <row r="20" spans="1:8" ht="15.95" customHeight="1">
      <c r="A20" s="404"/>
      <c r="B20" s="394" t="s">
        <v>365</v>
      </c>
      <c r="C20" s="431">
        <v>31</v>
      </c>
      <c r="D20" s="430">
        <v>280.07220599999999</v>
      </c>
      <c r="E20" s="400"/>
      <c r="F20" s="393"/>
      <c r="G20" s="396"/>
      <c r="H20" s="395"/>
    </row>
    <row r="21" spans="1:8" ht="15.95" customHeight="1">
      <c r="A21" s="404"/>
      <c r="B21" s="394" t="s">
        <v>364</v>
      </c>
      <c r="C21" s="431">
        <v>46</v>
      </c>
      <c r="D21" s="430">
        <v>211.681364</v>
      </c>
      <c r="E21" s="400"/>
    </row>
    <row r="22" spans="1:8" ht="15.95" customHeight="1">
      <c r="A22" s="404"/>
      <c r="B22" s="393" t="s">
        <v>120</v>
      </c>
      <c r="C22" s="431">
        <v>26</v>
      </c>
      <c r="D22" s="430">
        <v>198.90134</v>
      </c>
      <c r="E22" s="400"/>
    </row>
    <row r="23" spans="1:8" ht="15.95" customHeight="1">
      <c r="A23" s="404"/>
      <c r="B23" s="393" t="s">
        <v>136</v>
      </c>
      <c r="C23" s="431">
        <v>14</v>
      </c>
      <c r="D23" s="430">
        <v>186.46299999999999</v>
      </c>
      <c r="E23" s="400"/>
    </row>
    <row r="24" spans="1:8" ht="15.95" customHeight="1">
      <c r="A24" s="404"/>
      <c r="B24" s="393" t="s">
        <v>363</v>
      </c>
      <c r="C24" s="431">
        <v>20</v>
      </c>
      <c r="D24" s="430">
        <v>182.00328099999999</v>
      </c>
      <c r="E24" s="400"/>
    </row>
    <row r="25" spans="1:8" ht="15.95" customHeight="1">
      <c r="A25" s="404"/>
      <c r="B25" s="393" t="s">
        <v>128</v>
      </c>
      <c r="C25" s="431">
        <v>16</v>
      </c>
      <c r="D25" s="430">
        <v>175.75922800000001</v>
      </c>
      <c r="E25" s="400"/>
    </row>
    <row r="26" spans="1:8" ht="15.95" customHeight="1">
      <c r="A26" s="404"/>
      <c r="C26" s="431"/>
      <c r="D26" s="430"/>
      <c r="E26" s="400"/>
      <c r="F26" s="403"/>
    </row>
    <row r="27" spans="1:8" ht="15.95" customHeight="1">
      <c r="A27" s="397" t="s">
        <v>336</v>
      </c>
      <c r="B27" s="402"/>
      <c r="C27" s="432"/>
      <c r="D27" s="433"/>
    </row>
    <row r="28" spans="1:8" ht="15.95" customHeight="1">
      <c r="A28" s="397"/>
      <c r="B28" s="391" t="s">
        <v>333</v>
      </c>
      <c r="C28" s="431">
        <v>653</v>
      </c>
      <c r="D28" s="430">
        <v>2515.5509670000001</v>
      </c>
      <c r="E28" s="400"/>
    </row>
    <row r="29" spans="1:8" ht="15.95" customHeight="1">
      <c r="A29" s="397"/>
      <c r="B29" s="393" t="s">
        <v>330</v>
      </c>
      <c r="C29" s="431">
        <v>22</v>
      </c>
      <c r="D29" s="430">
        <v>2445.2573870000001</v>
      </c>
      <c r="E29" s="400"/>
    </row>
    <row r="30" spans="1:8" ht="15.95" customHeight="1">
      <c r="A30" s="397"/>
      <c r="B30" s="392" t="s">
        <v>315</v>
      </c>
      <c r="C30" s="431">
        <v>26</v>
      </c>
      <c r="D30" s="430">
        <v>1269.2450920000001</v>
      </c>
      <c r="E30" s="400"/>
    </row>
    <row r="31" spans="1:8" ht="15.95" customHeight="1">
      <c r="A31" s="397"/>
      <c r="B31" s="391" t="s">
        <v>332</v>
      </c>
      <c r="C31" s="431">
        <v>281</v>
      </c>
      <c r="D31" s="430">
        <v>1267.4843410000001</v>
      </c>
      <c r="E31" s="400"/>
    </row>
    <row r="32" spans="1:8" ht="15.95" customHeight="1">
      <c r="A32" s="397"/>
      <c r="B32" s="391" t="s">
        <v>331</v>
      </c>
      <c r="C32" s="431">
        <v>103</v>
      </c>
      <c r="D32" s="430">
        <v>910.66490199999998</v>
      </c>
      <c r="E32" s="400"/>
    </row>
    <row r="33" spans="1:6" ht="15.95" customHeight="1">
      <c r="A33" s="397"/>
      <c r="B33" s="392" t="s">
        <v>328</v>
      </c>
      <c r="C33" s="431">
        <v>119</v>
      </c>
      <c r="D33" s="430">
        <v>852.82403899999997</v>
      </c>
      <c r="E33" s="400"/>
    </row>
    <row r="34" spans="1:6" ht="15.95" customHeight="1">
      <c r="A34" s="397"/>
      <c r="B34" s="391" t="s">
        <v>362</v>
      </c>
      <c r="C34" s="431">
        <v>50</v>
      </c>
      <c r="D34" s="430">
        <v>682.43513900000005</v>
      </c>
      <c r="E34" s="400"/>
    </row>
    <row r="35" spans="1:6" ht="15.95" customHeight="1">
      <c r="A35" s="397"/>
      <c r="B35" s="391" t="s">
        <v>361</v>
      </c>
      <c r="C35" s="431">
        <v>2</v>
      </c>
      <c r="D35" s="430">
        <v>660.25</v>
      </c>
      <c r="E35" s="400"/>
    </row>
    <row r="36" spans="1:6" ht="15.95" customHeight="1">
      <c r="A36" s="397"/>
      <c r="B36" s="401" t="s">
        <v>334</v>
      </c>
      <c r="C36" s="431">
        <v>140</v>
      </c>
      <c r="D36" s="430">
        <v>566.24302699999998</v>
      </c>
      <c r="E36" s="400"/>
    </row>
    <row r="37" spans="1:6" ht="15.95" customHeight="1">
      <c r="A37" s="397"/>
      <c r="B37" s="391" t="s">
        <v>323</v>
      </c>
      <c r="C37" s="431">
        <v>89</v>
      </c>
      <c r="D37" s="430">
        <v>458.51707299999998</v>
      </c>
      <c r="E37" s="400"/>
      <c r="F37" s="387"/>
    </row>
    <row r="38" spans="1:6" ht="15.95" customHeight="1">
      <c r="A38" s="397"/>
      <c r="B38" s="391" t="s">
        <v>360</v>
      </c>
      <c r="C38" s="431">
        <v>20</v>
      </c>
      <c r="D38" s="430">
        <v>275.53657199999998</v>
      </c>
      <c r="E38" s="400"/>
      <c r="F38" s="387"/>
    </row>
    <row r="39" spans="1:6" ht="15.95" customHeight="1">
      <c r="A39" s="397"/>
      <c r="B39" s="391" t="s">
        <v>312</v>
      </c>
      <c r="C39" s="431">
        <v>21</v>
      </c>
      <c r="D39" s="430">
        <v>274.95250199999998</v>
      </c>
      <c r="E39" s="400"/>
      <c r="F39" s="387"/>
    </row>
    <row r="40" spans="1:6" ht="15.95" customHeight="1">
      <c r="A40" s="397"/>
      <c r="B40" s="391" t="s">
        <v>320</v>
      </c>
      <c r="C40" s="431">
        <v>50</v>
      </c>
      <c r="D40" s="430">
        <v>208.694422</v>
      </c>
      <c r="E40" s="400"/>
      <c r="F40" s="387"/>
    </row>
    <row r="41" spans="1:6" ht="15.95" customHeight="1">
      <c r="A41" s="397"/>
      <c r="B41" s="392" t="s">
        <v>359</v>
      </c>
      <c r="C41" s="431">
        <v>15</v>
      </c>
      <c r="D41" s="430">
        <v>168.17599999999999</v>
      </c>
      <c r="E41" s="400"/>
      <c r="F41" s="387"/>
    </row>
    <row r="42" spans="1:6" ht="15.95" customHeight="1">
      <c r="A42" s="397"/>
      <c r="B42" s="392" t="s">
        <v>358</v>
      </c>
      <c r="C42" s="431">
        <v>21</v>
      </c>
      <c r="D42" s="430">
        <v>150.699048</v>
      </c>
      <c r="E42" s="400"/>
      <c r="F42" s="387"/>
    </row>
    <row r="43" spans="1:6" ht="15.95" customHeight="1">
      <c r="A43" s="397"/>
      <c r="B43" s="391" t="s">
        <v>357</v>
      </c>
      <c r="C43" s="431">
        <v>5</v>
      </c>
      <c r="D43" s="430">
        <v>146.71718300000001</v>
      </c>
      <c r="E43" s="400"/>
      <c r="F43" s="387"/>
    </row>
    <row r="44" spans="1:6" ht="15.95" customHeight="1">
      <c r="A44" s="397"/>
      <c r="B44" s="391" t="s">
        <v>356</v>
      </c>
      <c r="C44" s="431">
        <v>3</v>
      </c>
      <c r="D44" s="430">
        <v>142</v>
      </c>
      <c r="E44" s="400"/>
      <c r="F44" s="387"/>
    </row>
    <row r="45" spans="1:6" ht="15.95" customHeight="1">
      <c r="A45" s="397"/>
      <c r="B45" s="392" t="s">
        <v>327</v>
      </c>
      <c r="C45" s="431">
        <v>30</v>
      </c>
      <c r="D45" s="430">
        <v>130.26676599999999</v>
      </c>
      <c r="E45" s="400"/>
      <c r="F45" s="387"/>
    </row>
    <row r="46" spans="1:6" ht="15.95" customHeight="1">
      <c r="A46" s="397"/>
      <c r="B46" s="392" t="s">
        <v>314</v>
      </c>
      <c r="C46" s="431">
        <v>27</v>
      </c>
      <c r="D46" s="430">
        <v>83.979012999999995</v>
      </c>
      <c r="E46" s="400"/>
      <c r="F46" s="387"/>
    </row>
    <row r="47" spans="1:6" ht="15.95" customHeight="1">
      <c r="A47" s="397"/>
      <c r="C47" s="387"/>
      <c r="D47" s="387"/>
      <c r="F47" s="387"/>
    </row>
    <row r="48" spans="1:6">
      <c r="A48" s="397"/>
      <c r="C48" s="396"/>
      <c r="D48" s="395"/>
      <c r="F48" s="387"/>
    </row>
    <row r="49" spans="1:6">
      <c r="A49" s="397"/>
      <c r="F49" s="387"/>
    </row>
    <row r="50" spans="1:6">
      <c r="A50" s="397"/>
      <c r="F50" s="387"/>
    </row>
    <row r="51" spans="1:6">
      <c r="A51" s="397"/>
      <c r="F51" s="387"/>
    </row>
    <row r="52" spans="1:6">
      <c r="A52" s="397"/>
      <c r="B52" s="393"/>
      <c r="F52" s="387"/>
    </row>
    <row r="53" spans="1:6">
      <c r="A53" s="397"/>
      <c r="F53" s="387"/>
    </row>
    <row r="54" spans="1:6">
      <c r="A54" s="397"/>
      <c r="B54" s="394"/>
      <c r="C54" s="396"/>
      <c r="D54" s="395"/>
      <c r="F54" s="387"/>
    </row>
    <row r="55" spans="1:6">
      <c r="A55" s="397"/>
      <c r="C55" s="396"/>
      <c r="D55" s="395"/>
      <c r="F55" s="387"/>
    </row>
    <row r="56" spans="1:6">
      <c r="A56" s="397"/>
      <c r="C56" s="396"/>
      <c r="D56" s="395"/>
      <c r="F56" s="387"/>
    </row>
    <row r="57" spans="1:6">
      <c r="A57" s="397"/>
      <c r="B57" s="394"/>
      <c r="C57" s="399"/>
      <c r="D57" s="399"/>
      <c r="F57" s="387"/>
    </row>
    <row r="58" spans="1:6">
      <c r="A58" s="397"/>
      <c r="C58" s="399"/>
      <c r="D58" s="399"/>
      <c r="F58" s="387"/>
    </row>
    <row r="59" spans="1:6">
      <c r="A59" s="397"/>
      <c r="C59" s="396"/>
      <c r="D59" s="395"/>
      <c r="F59" s="387"/>
    </row>
    <row r="60" spans="1:6" ht="15.75">
      <c r="A60" s="397"/>
      <c r="C60" s="398"/>
      <c r="D60" s="398"/>
      <c r="F60" s="387"/>
    </row>
    <row r="61" spans="1:6">
      <c r="A61" s="397"/>
      <c r="C61" s="396"/>
      <c r="D61" s="395"/>
      <c r="F61" s="387"/>
    </row>
    <row r="62" spans="1:6" ht="15.75">
      <c r="A62" s="397"/>
      <c r="C62" s="398"/>
      <c r="D62" s="398"/>
      <c r="F62" s="387"/>
    </row>
    <row r="63" spans="1:6">
      <c r="A63" s="397"/>
      <c r="C63" s="396"/>
      <c r="D63" s="395"/>
      <c r="F63" s="387"/>
    </row>
    <row r="65" spans="2:6">
      <c r="B65" s="393"/>
      <c r="F65" s="387"/>
    </row>
    <row r="66" spans="2:6">
      <c r="B66" s="393"/>
      <c r="F66" s="387"/>
    </row>
    <row r="68" spans="2:6">
      <c r="B68" s="394"/>
      <c r="F68" s="387"/>
    </row>
    <row r="71" spans="2:6">
      <c r="B71" s="394"/>
      <c r="C71" s="387"/>
      <c r="D71" s="387"/>
      <c r="F71" s="387"/>
    </row>
    <row r="72" spans="2:6">
      <c r="B72" s="394"/>
      <c r="C72" s="387"/>
      <c r="D72" s="387"/>
      <c r="F72" s="387"/>
    </row>
    <row r="73" spans="2:6">
      <c r="B73" s="394"/>
      <c r="C73" s="387"/>
      <c r="D73" s="387"/>
      <c r="F73" s="387"/>
    </row>
    <row r="75" spans="2:6">
      <c r="B75" s="393"/>
      <c r="C75" s="387"/>
      <c r="D75" s="387"/>
      <c r="F75" s="387"/>
    </row>
    <row r="87" spans="2:6">
      <c r="B87" s="392"/>
      <c r="C87" s="387"/>
      <c r="D87" s="387"/>
      <c r="F87" s="387"/>
    </row>
    <row r="88" spans="2:6">
      <c r="B88" s="391"/>
      <c r="C88" s="387"/>
      <c r="D88" s="387"/>
      <c r="F88" s="387"/>
    </row>
    <row r="89" spans="2:6">
      <c r="B89" s="390"/>
      <c r="C89" s="387"/>
      <c r="D89" s="387"/>
      <c r="F89" s="387"/>
    </row>
  </sheetData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E16" sqref="E16"/>
    </sheetView>
  </sheetViews>
  <sheetFormatPr defaultColWidth="6.21875" defaultRowHeight="12.75"/>
  <cols>
    <col min="1" max="1" width="2.33203125" style="172" customWidth="1"/>
    <col min="2" max="2" width="24.109375" style="172" customWidth="1"/>
    <col min="3" max="3" width="11.21875" style="172" customWidth="1"/>
    <col min="4" max="4" width="10.77734375" style="172" customWidth="1"/>
    <col min="5" max="5" width="8.21875" style="172" customWidth="1"/>
    <col min="6" max="6" width="12.5546875" style="172" customWidth="1"/>
    <col min="7" max="7" width="8.33203125" style="172" customWidth="1"/>
    <col min="8" max="11" width="10" style="172" customWidth="1"/>
    <col min="12" max="16384" width="6.21875" style="172"/>
  </cols>
  <sheetData>
    <row r="1" spans="1:11" ht="20.100000000000001" customHeight="1">
      <c r="A1" s="195" t="s">
        <v>379</v>
      </c>
      <c r="B1" s="195"/>
      <c r="C1" s="195"/>
      <c r="D1" s="195"/>
      <c r="E1" s="195"/>
      <c r="F1" s="195"/>
    </row>
    <row r="2" spans="1:11" ht="20.100000000000001" customHeight="1">
      <c r="A2" s="195"/>
      <c r="B2" s="195"/>
      <c r="C2" s="195"/>
      <c r="D2" s="195"/>
      <c r="E2" s="195"/>
      <c r="F2" s="195"/>
    </row>
    <row r="3" spans="1:11" ht="20.100000000000001" customHeight="1">
      <c r="A3" s="30"/>
      <c r="B3" s="194"/>
      <c r="C3" s="194"/>
      <c r="D3" s="194"/>
      <c r="E3" s="193"/>
      <c r="F3" s="193"/>
    </row>
    <row r="4" spans="1:11" ht="20.100000000000001" customHeight="1">
      <c r="A4" s="30"/>
      <c r="B4" s="194"/>
      <c r="C4" s="194"/>
      <c r="D4" s="194"/>
      <c r="E4" s="193"/>
      <c r="F4" s="193"/>
    </row>
    <row r="5" spans="1:11" ht="30.75" customHeight="1">
      <c r="A5" s="192"/>
      <c r="B5" s="192"/>
      <c r="C5" s="469" t="s">
        <v>205</v>
      </c>
      <c r="D5" s="471" t="s">
        <v>204</v>
      </c>
      <c r="E5" s="471"/>
      <c r="F5" s="469" t="s">
        <v>203</v>
      </c>
    </row>
    <row r="6" spans="1:11" ht="31.5" customHeight="1">
      <c r="A6" s="189"/>
      <c r="B6" s="189"/>
      <c r="C6" s="470"/>
      <c r="D6" s="191" t="s">
        <v>202</v>
      </c>
      <c r="E6" s="190" t="s">
        <v>201</v>
      </c>
      <c r="F6" s="470"/>
    </row>
    <row r="7" spans="1:11" ht="24.95" customHeight="1">
      <c r="A7" s="189"/>
      <c r="B7" s="189"/>
      <c r="C7" s="187"/>
      <c r="D7" s="188"/>
      <c r="E7" s="187"/>
      <c r="F7" s="187"/>
    </row>
    <row r="8" spans="1:11" ht="24.95" customHeight="1">
      <c r="A8" s="472" t="s">
        <v>158</v>
      </c>
      <c r="B8" s="472"/>
      <c r="C8" s="185">
        <v>282055.8</v>
      </c>
      <c r="D8" s="185">
        <v>2946143.6</v>
      </c>
      <c r="E8" s="185">
        <v>100</v>
      </c>
      <c r="F8" s="186">
        <v>109.44215770489301</v>
      </c>
      <c r="H8" s="185"/>
      <c r="I8" s="185"/>
      <c r="J8" s="185"/>
      <c r="K8" s="184"/>
    </row>
    <row r="9" spans="1:11" ht="24.95" customHeight="1">
      <c r="A9" s="177"/>
      <c r="B9" s="176" t="s">
        <v>200</v>
      </c>
      <c r="C9" s="175">
        <v>217836.3</v>
      </c>
      <c r="D9" s="175">
        <v>2245502.2999999998</v>
      </c>
      <c r="E9" s="175">
        <v>76.2</v>
      </c>
      <c r="F9" s="174">
        <v>110.66658441721944</v>
      </c>
      <c r="H9" s="175"/>
      <c r="I9" s="175"/>
      <c r="J9" s="175"/>
      <c r="K9" s="183"/>
    </row>
    <row r="10" spans="1:11" ht="24.95" customHeight="1">
      <c r="A10" s="179"/>
      <c r="B10" s="178" t="s">
        <v>199</v>
      </c>
      <c r="C10" s="175">
        <v>29717.200000000001</v>
      </c>
      <c r="D10" s="175">
        <v>337767.5</v>
      </c>
      <c r="E10" s="175">
        <v>11.5</v>
      </c>
      <c r="F10" s="174">
        <v>104.62728664414259</v>
      </c>
      <c r="H10" s="175"/>
      <c r="I10" s="175"/>
      <c r="J10" s="175"/>
      <c r="K10" s="183"/>
    </row>
    <row r="11" spans="1:11" ht="24.95" customHeight="1">
      <c r="A11" s="177"/>
      <c r="B11" s="176" t="s">
        <v>198</v>
      </c>
      <c r="C11" s="175">
        <v>2516.4</v>
      </c>
      <c r="D11" s="175">
        <v>27780.3</v>
      </c>
      <c r="E11" s="175">
        <v>0.9</v>
      </c>
      <c r="F11" s="174">
        <v>104.06089054592262</v>
      </c>
      <c r="H11" s="175"/>
      <c r="I11" s="175"/>
      <c r="J11" s="175"/>
      <c r="K11" s="183"/>
    </row>
    <row r="12" spans="1:11" ht="24.95" customHeight="1">
      <c r="A12" s="177"/>
      <c r="B12" s="176" t="s">
        <v>197</v>
      </c>
      <c r="C12" s="175">
        <v>31985.9</v>
      </c>
      <c r="D12" s="175">
        <v>335093.5</v>
      </c>
      <c r="E12" s="175">
        <v>11.4</v>
      </c>
      <c r="F12" s="174">
        <v>106.93263270632242</v>
      </c>
      <c r="H12" s="175"/>
      <c r="I12" s="175"/>
      <c r="J12" s="175"/>
      <c r="K12" s="183"/>
    </row>
    <row r="13" spans="1:11" ht="24.95" customHeight="1">
      <c r="A13" s="177" t="s">
        <v>196</v>
      </c>
      <c r="B13" s="182" t="s">
        <v>196</v>
      </c>
      <c r="C13" s="175"/>
      <c r="D13" s="175"/>
      <c r="E13" s="181"/>
      <c r="F13" s="173"/>
    </row>
    <row r="14" spans="1:11" ht="24.95" customHeight="1">
      <c r="A14" s="180"/>
      <c r="B14" s="176"/>
      <c r="C14" s="175"/>
      <c r="D14" s="175"/>
      <c r="E14" s="174"/>
      <c r="F14" s="173"/>
    </row>
    <row r="15" spans="1:11" ht="24.95" customHeight="1">
      <c r="A15" s="177"/>
      <c r="B15" s="176"/>
      <c r="C15" s="175"/>
      <c r="D15" s="175"/>
      <c r="E15" s="174"/>
      <c r="F15" s="173"/>
    </row>
    <row r="16" spans="1:11" ht="24.95" customHeight="1">
      <c r="A16" s="179"/>
      <c r="B16" s="178"/>
      <c r="C16" s="175"/>
      <c r="D16" s="175"/>
      <c r="E16" s="174"/>
      <c r="F16" s="173"/>
    </row>
    <row r="17" spans="1:6" ht="24.95" customHeight="1">
      <c r="A17" s="177"/>
      <c r="B17" s="176"/>
      <c r="C17" s="175"/>
      <c r="D17" s="175"/>
      <c r="E17" s="174"/>
      <c r="F17" s="173"/>
    </row>
    <row r="18" spans="1:6" ht="24.95" customHeight="1">
      <c r="A18" s="177"/>
      <c r="B18" s="176"/>
      <c r="C18" s="175"/>
      <c r="D18" s="175"/>
      <c r="E18" s="174"/>
      <c r="F18" s="173"/>
    </row>
  </sheetData>
  <mergeCells count="4">
    <mergeCell ref="C5:C6"/>
    <mergeCell ref="D5:E5"/>
    <mergeCell ref="F5:F6"/>
    <mergeCell ref="A8:B8"/>
  </mergeCells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Q69"/>
  <sheetViews>
    <sheetView workbookViewId="0">
      <selection activeCell="E16" sqref="E16"/>
    </sheetView>
  </sheetViews>
  <sheetFormatPr defaultColWidth="8" defaultRowHeight="14.25"/>
  <cols>
    <col min="1" max="1" width="1.6640625" style="242" customWidth="1"/>
    <col min="2" max="2" width="21.88671875" style="243" customWidth="1"/>
    <col min="3" max="4" width="5.21875" style="242" customWidth="1"/>
    <col min="5" max="5" width="0.44140625" style="242" customWidth="1"/>
    <col min="6" max="7" width="5.21875" style="242" customWidth="1"/>
    <col min="8" max="8" width="0.44140625" style="242" customWidth="1"/>
    <col min="9" max="9" width="5.5546875" style="242" customWidth="1"/>
    <col min="10" max="10" width="5.77734375" style="242" customWidth="1"/>
    <col min="11" max="11" width="0.44140625" style="242" customWidth="1"/>
    <col min="12" max="13" width="6" style="242" customWidth="1"/>
    <col min="14" max="17" width="0" style="242" hidden="1" customWidth="1"/>
    <col min="18" max="16384" width="8" style="242"/>
  </cols>
  <sheetData>
    <row r="1" spans="1:17" ht="20.100000000000001" customHeight="1">
      <c r="A1" s="283" t="s">
        <v>267</v>
      </c>
      <c r="B1" s="283"/>
      <c r="C1" s="283"/>
      <c r="D1" s="283"/>
      <c r="E1" s="283"/>
      <c r="F1" s="282"/>
      <c r="G1" s="282"/>
      <c r="H1" s="282"/>
      <c r="I1" s="282"/>
      <c r="J1" s="282"/>
      <c r="K1" s="282"/>
      <c r="L1" s="282"/>
      <c r="M1" s="282"/>
    </row>
    <row r="2" spans="1:17" ht="20.100000000000001" customHeight="1">
      <c r="A2" s="281"/>
      <c r="B2" s="281"/>
      <c r="C2" s="281"/>
      <c r="D2" s="281"/>
      <c r="E2" s="281"/>
      <c r="F2" s="280"/>
      <c r="G2" s="280"/>
      <c r="H2" s="280"/>
      <c r="I2" s="280"/>
      <c r="J2" s="280"/>
      <c r="K2" s="280"/>
      <c r="L2" s="280"/>
      <c r="M2" s="280"/>
    </row>
    <row r="3" spans="1:17" s="270" customFormat="1" ht="20.100000000000001" customHeight="1">
      <c r="A3" s="278"/>
      <c r="B3" s="279"/>
      <c r="C3" s="278"/>
      <c r="D3" s="278"/>
      <c r="E3" s="278"/>
      <c r="F3" s="278"/>
      <c r="G3" s="277"/>
      <c r="H3" s="277"/>
      <c r="I3" s="277"/>
      <c r="J3" s="276"/>
      <c r="K3" s="276"/>
      <c r="L3" s="276"/>
      <c r="M3" s="275" t="s">
        <v>266</v>
      </c>
    </row>
    <row r="4" spans="1:17" s="270" customFormat="1" ht="18.75" customHeight="1">
      <c r="A4" s="274"/>
      <c r="B4" s="273"/>
      <c r="C4" s="474" t="s">
        <v>265</v>
      </c>
      <c r="D4" s="474"/>
      <c r="E4" s="272"/>
      <c r="F4" s="474" t="s">
        <v>264</v>
      </c>
      <c r="G4" s="474"/>
      <c r="H4" s="272"/>
      <c r="I4" s="474" t="s">
        <v>263</v>
      </c>
      <c r="J4" s="474"/>
      <c r="K4" s="272"/>
      <c r="L4" s="476" t="s">
        <v>203</v>
      </c>
      <c r="M4" s="476"/>
    </row>
    <row r="5" spans="1:17" s="270" customFormat="1" ht="24" customHeight="1">
      <c r="A5" s="478" t="s">
        <v>196</v>
      </c>
      <c r="B5" s="478"/>
      <c r="C5" s="475"/>
      <c r="D5" s="475"/>
      <c r="E5" s="271"/>
      <c r="F5" s="475"/>
      <c r="G5" s="475"/>
      <c r="H5" s="271"/>
      <c r="I5" s="475"/>
      <c r="J5" s="475"/>
      <c r="K5" s="271"/>
      <c r="L5" s="477"/>
      <c r="M5" s="477"/>
    </row>
    <row r="6" spans="1:17" s="264" customFormat="1" ht="20.100000000000001" customHeight="1">
      <c r="A6" s="269"/>
      <c r="B6" s="268"/>
      <c r="C6" s="266" t="s">
        <v>262</v>
      </c>
      <c r="D6" s="266" t="s">
        <v>261</v>
      </c>
      <c r="E6" s="266"/>
      <c r="F6" s="267" t="s">
        <v>262</v>
      </c>
      <c r="G6" s="266" t="s">
        <v>261</v>
      </c>
      <c r="H6" s="266"/>
      <c r="I6" s="267" t="s">
        <v>262</v>
      </c>
      <c r="J6" s="266" t="s">
        <v>261</v>
      </c>
      <c r="K6" s="266"/>
      <c r="L6" s="265" t="s">
        <v>262</v>
      </c>
      <c r="M6" s="265" t="s">
        <v>261</v>
      </c>
      <c r="O6" s="264" t="s">
        <v>260</v>
      </c>
    </row>
    <row r="7" spans="1:17" ht="18" customHeight="1">
      <c r="A7" s="253"/>
      <c r="B7" s="263"/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</row>
    <row r="8" spans="1:17" s="262" customFormat="1" ht="18" customHeight="1">
      <c r="A8" s="479" t="s">
        <v>259</v>
      </c>
      <c r="B8" s="479"/>
      <c r="C8" s="260"/>
      <c r="D8" s="259">
        <v>14314</v>
      </c>
      <c r="E8" s="260"/>
      <c r="F8" s="260"/>
      <c r="G8" s="260">
        <v>14300</v>
      </c>
      <c r="H8" s="260"/>
      <c r="I8" s="260"/>
      <c r="J8" s="259">
        <v>148710</v>
      </c>
      <c r="K8" s="260"/>
      <c r="L8" s="256"/>
      <c r="M8" s="256">
        <v>108.3</v>
      </c>
      <c r="N8" s="259">
        <f>G8-NK!G8</f>
        <v>-200</v>
      </c>
      <c r="O8" s="260">
        <v>14400</v>
      </c>
      <c r="P8" s="245">
        <f>D8-O8</f>
        <v>-86</v>
      </c>
      <c r="Q8" s="255">
        <f>G8/D8*100-100</f>
        <v>-9.7806343439984289E-2</v>
      </c>
    </row>
    <row r="9" spans="1:17" ht="18" customHeight="1">
      <c r="A9" s="253"/>
      <c r="B9" s="261" t="s">
        <v>258</v>
      </c>
      <c r="C9" s="253"/>
      <c r="D9" s="259">
        <v>4192</v>
      </c>
      <c r="E9" s="260"/>
      <c r="F9" s="260"/>
      <c r="G9" s="260">
        <v>4180</v>
      </c>
      <c r="H9" s="260"/>
      <c r="I9" s="256"/>
      <c r="J9" s="259">
        <v>43564</v>
      </c>
      <c r="K9" s="253"/>
      <c r="L9" s="256"/>
      <c r="M9" s="256">
        <f>100-2.6</f>
        <v>97.4</v>
      </c>
      <c r="N9" s="259">
        <f>J8-NK!J8</f>
        <v>-3779</v>
      </c>
      <c r="O9" s="260">
        <v>4280</v>
      </c>
      <c r="P9" s="255">
        <f>N9/J8*100</f>
        <v>-2.541187546230919</v>
      </c>
      <c r="Q9" s="255">
        <f>G9/D9*100-100</f>
        <v>-0.2862595419847338</v>
      </c>
    </row>
    <row r="10" spans="1:17" ht="18" customHeight="1">
      <c r="A10" s="253"/>
      <c r="B10" s="261" t="s">
        <v>257</v>
      </c>
      <c r="C10" s="253"/>
      <c r="D10" s="259">
        <f>D8-D9</f>
        <v>10122</v>
      </c>
      <c r="E10" s="260"/>
      <c r="F10" s="260"/>
      <c r="G10" s="259">
        <f>G8-G9</f>
        <v>10120</v>
      </c>
      <c r="H10" s="260"/>
      <c r="I10" s="260"/>
      <c r="J10" s="259">
        <f>J8-J9</f>
        <v>105146</v>
      </c>
      <c r="K10" s="260"/>
      <c r="L10" s="256"/>
      <c r="M10" s="256">
        <v>113.5</v>
      </c>
      <c r="N10" s="259">
        <f>J9-NK!J9</f>
        <v>-18776</v>
      </c>
      <c r="O10" s="259">
        <f>O8-O9</f>
        <v>10120</v>
      </c>
      <c r="P10" s="245"/>
      <c r="Q10" s="255">
        <f>G10/D10*100-100</f>
        <v>-1.9758940920766577E-2</v>
      </c>
    </row>
    <row r="11" spans="1:17" ht="18" customHeight="1">
      <c r="A11" s="253"/>
      <c r="B11" s="258" t="s">
        <v>256</v>
      </c>
      <c r="C11" s="253"/>
      <c r="D11" s="246">
        <f>D23</f>
        <v>275.80567300000001</v>
      </c>
      <c r="E11" s="253">
        <f>E10-E12</f>
        <v>0</v>
      </c>
      <c r="F11" s="253"/>
      <c r="G11" s="246">
        <f>G23</f>
        <v>270</v>
      </c>
      <c r="H11" s="253">
        <f>H10-H12</f>
        <v>0</v>
      </c>
      <c r="I11" s="253"/>
      <c r="J11" s="246">
        <f>J23</f>
        <v>3531.6820710000002</v>
      </c>
      <c r="K11" s="253"/>
      <c r="L11" s="256"/>
      <c r="M11" s="247">
        <f>M23</f>
        <v>51.749502807830673</v>
      </c>
      <c r="N11" s="246">
        <f>J10-NK!J10</f>
        <v>14997</v>
      </c>
      <c r="O11" s="246">
        <f>O23</f>
        <v>220</v>
      </c>
      <c r="P11" s="245"/>
      <c r="Q11" s="255">
        <f>G11/D11*100-100</f>
        <v>-2.1049867962650808</v>
      </c>
    </row>
    <row r="12" spans="1:17" ht="18" customHeight="1">
      <c r="A12" s="253"/>
      <c r="B12" s="257" t="s">
        <v>255</v>
      </c>
      <c r="C12" s="253"/>
      <c r="D12" s="246">
        <f>D10-D11</f>
        <v>9846.1943269999992</v>
      </c>
      <c r="E12" s="253"/>
      <c r="F12" s="253"/>
      <c r="G12" s="246">
        <f>G10-G11</f>
        <v>9850</v>
      </c>
      <c r="H12" s="253"/>
      <c r="I12" s="253"/>
      <c r="J12" s="246">
        <f>J10-J11</f>
        <v>101614.317929</v>
      </c>
      <c r="K12" s="253"/>
      <c r="L12" s="256"/>
      <c r="M12" s="247">
        <v>118.4</v>
      </c>
      <c r="N12" s="253"/>
      <c r="O12" s="246">
        <f>O10-O11</f>
        <v>9900</v>
      </c>
      <c r="P12" s="245"/>
      <c r="Q12" s="255">
        <f>G12/D12*100-100</f>
        <v>3.865120749814821E-2</v>
      </c>
    </row>
    <row r="13" spans="1:17" ht="18" customHeight="1">
      <c r="A13" s="473" t="s">
        <v>254</v>
      </c>
      <c r="B13" s="473"/>
      <c r="C13" s="253"/>
      <c r="D13" s="253"/>
      <c r="E13" s="253"/>
      <c r="F13" s="253"/>
      <c r="G13" s="253"/>
      <c r="H13" s="253"/>
      <c r="I13" s="253"/>
      <c r="J13" s="253"/>
      <c r="K13" s="253"/>
      <c r="L13" s="247"/>
      <c r="M13" s="247"/>
      <c r="N13" s="253"/>
      <c r="O13" s="253"/>
      <c r="P13" s="245">
        <f t="shared" ref="P13:P41" si="0">D13-O13</f>
        <v>0</v>
      </c>
    </row>
    <row r="14" spans="1:17" ht="18" customHeight="1">
      <c r="A14" s="253"/>
      <c r="B14" s="252" t="s">
        <v>253</v>
      </c>
      <c r="C14" s="246"/>
      <c r="D14" s="246">
        <v>675.95047399999999</v>
      </c>
      <c r="E14" s="246"/>
      <c r="F14" s="246"/>
      <c r="G14" s="246">
        <v>650</v>
      </c>
      <c r="H14" s="246"/>
      <c r="I14" s="246"/>
      <c r="J14" s="246">
        <v>6075.0379130000001</v>
      </c>
      <c r="K14" s="246"/>
      <c r="L14" s="247"/>
      <c r="M14" s="247">
        <v>84.392340512569959</v>
      </c>
      <c r="N14" s="246"/>
      <c r="O14" s="246">
        <v>650</v>
      </c>
      <c r="P14" s="245">
        <f t="shared" si="0"/>
        <v>25.950473999999986</v>
      </c>
    </row>
    <row r="15" spans="1:17" ht="18" customHeight="1">
      <c r="A15" s="253"/>
      <c r="B15" s="252" t="s">
        <v>252</v>
      </c>
      <c r="C15" s="246"/>
      <c r="D15" s="246">
        <v>146.435091</v>
      </c>
      <c r="E15" s="246"/>
      <c r="F15" s="246"/>
      <c r="G15" s="246">
        <v>160</v>
      </c>
      <c r="H15" s="246"/>
      <c r="I15" s="246"/>
      <c r="J15" s="246">
        <v>1683.7606149999999</v>
      </c>
      <c r="K15" s="246"/>
      <c r="L15" s="247"/>
      <c r="M15" s="247">
        <v>124.48876915947341</v>
      </c>
      <c r="N15" s="246"/>
      <c r="O15" s="246">
        <v>160</v>
      </c>
      <c r="P15" s="245">
        <f t="shared" si="0"/>
        <v>-13.564909</v>
      </c>
    </row>
    <row r="16" spans="1:17" ht="18" customHeight="1">
      <c r="A16" s="253"/>
      <c r="B16" s="252" t="s">
        <v>251</v>
      </c>
      <c r="C16" s="246">
        <v>31.332999999999998</v>
      </c>
      <c r="D16" s="246">
        <v>228.89974599999999</v>
      </c>
      <c r="E16" s="246"/>
      <c r="F16" s="246">
        <v>28</v>
      </c>
      <c r="G16" s="246">
        <v>208.29005807535401</v>
      </c>
      <c r="H16" s="246"/>
      <c r="I16" s="246">
        <v>302.93</v>
      </c>
      <c r="J16" s="246">
        <v>2206.9640290753541</v>
      </c>
      <c r="K16" s="246"/>
      <c r="L16" s="247">
        <v>108.3243042220482</v>
      </c>
      <c r="M16" s="247">
        <v>120.4124069765361</v>
      </c>
      <c r="N16" s="246">
        <v>30</v>
      </c>
      <c r="O16" s="246">
        <v>217.14492562929061</v>
      </c>
      <c r="P16" s="245">
        <f t="shared" si="0"/>
        <v>11.754820370709382</v>
      </c>
    </row>
    <row r="17" spans="1:16" ht="18" customHeight="1">
      <c r="A17" s="253"/>
      <c r="B17" s="252" t="s">
        <v>250</v>
      </c>
      <c r="C17" s="246">
        <v>89.013000000000005</v>
      </c>
      <c r="D17" s="246">
        <v>171.011461</v>
      </c>
      <c r="E17" s="246"/>
      <c r="F17" s="246">
        <v>100</v>
      </c>
      <c r="G17" s="246">
        <v>192.09921948912014</v>
      </c>
      <c r="H17" s="246"/>
      <c r="I17" s="246">
        <v>1154.5509999999999</v>
      </c>
      <c r="J17" s="246">
        <v>2335.3382074891201</v>
      </c>
      <c r="K17" s="246"/>
      <c r="L17" s="247">
        <v>73.294261715930446</v>
      </c>
      <c r="M17" s="247">
        <v>70.725162429865435</v>
      </c>
      <c r="N17" s="246">
        <v>95</v>
      </c>
      <c r="O17" s="246">
        <v>179.66344087168909</v>
      </c>
      <c r="P17" s="245">
        <f t="shared" si="0"/>
        <v>-8.6519798716890932</v>
      </c>
    </row>
    <row r="18" spans="1:16" ht="18" customHeight="1">
      <c r="A18" s="253"/>
      <c r="B18" s="252" t="s">
        <v>249</v>
      </c>
      <c r="C18" s="246">
        <v>10.784000000000001</v>
      </c>
      <c r="D18" s="246">
        <v>18.493396000000001</v>
      </c>
      <c r="E18" s="246"/>
      <c r="F18" s="246">
        <v>10.600800000000001</v>
      </c>
      <c r="G18" s="246">
        <v>18.777063900000002</v>
      </c>
      <c r="H18" s="246"/>
      <c r="I18" s="246">
        <v>110.1718</v>
      </c>
      <c r="J18" s="246">
        <v>189.10655589999999</v>
      </c>
      <c r="K18" s="246"/>
      <c r="L18" s="247">
        <v>91.665460233465637</v>
      </c>
      <c r="M18" s="247">
        <v>91.874924531325618</v>
      </c>
      <c r="N18" s="246">
        <v>11</v>
      </c>
      <c r="O18" s="246">
        <v>18.828474569932684</v>
      </c>
      <c r="P18" s="245">
        <f t="shared" si="0"/>
        <v>-0.33507856993268348</v>
      </c>
    </row>
    <row r="19" spans="1:16" ht="18" customHeight="1">
      <c r="A19" s="253"/>
      <c r="B19" s="252" t="s">
        <v>248</v>
      </c>
      <c r="C19" s="246">
        <v>7.069</v>
      </c>
      <c r="D19" s="246">
        <v>72.956192999999999</v>
      </c>
      <c r="E19" s="246"/>
      <c r="F19" s="246">
        <v>6.8124000000000002</v>
      </c>
      <c r="G19" s="246">
        <v>68.5254549</v>
      </c>
      <c r="H19" s="246"/>
      <c r="I19" s="246">
        <v>124.7054</v>
      </c>
      <c r="J19" s="246">
        <v>1191.0797548999999</v>
      </c>
      <c r="K19" s="246"/>
      <c r="L19" s="247">
        <v>82.914170595001437</v>
      </c>
      <c r="M19" s="247">
        <v>103.04127267344695</v>
      </c>
      <c r="N19" s="246">
        <v>7</v>
      </c>
      <c r="O19" s="246">
        <v>74.551607389502763</v>
      </c>
      <c r="P19" s="245">
        <f t="shared" si="0"/>
        <v>-1.5954143895027642</v>
      </c>
    </row>
    <row r="20" spans="1:16" ht="18" customHeight="1">
      <c r="A20" s="253"/>
      <c r="B20" s="254" t="s">
        <v>247</v>
      </c>
      <c r="C20" s="246">
        <v>859.13199999999995</v>
      </c>
      <c r="D20" s="246">
        <v>353.30404099999998</v>
      </c>
      <c r="E20" s="246"/>
      <c r="F20" s="246">
        <v>900</v>
      </c>
      <c r="G20" s="246">
        <v>380</v>
      </c>
      <c r="H20" s="246"/>
      <c r="I20" s="246">
        <v>6258.5159999999996</v>
      </c>
      <c r="J20" s="246">
        <v>2662.9327969999999</v>
      </c>
      <c r="K20" s="246"/>
      <c r="L20" s="247">
        <v>103.85418600911711</v>
      </c>
      <c r="M20" s="247">
        <v>95.413405936032262</v>
      </c>
      <c r="N20" s="246">
        <v>700</v>
      </c>
      <c r="O20" s="246">
        <v>290</v>
      </c>
      <c r="P20" s="251">
        <f t="shared" si="0"/>
        <v>63.304040999999984</v>
      </c>
    </row>
    <row r="21" spans="1:16" ht="18" customHeight="1">
      <c r="A21" s="253"/>
      <c r="B21" s="252" t="s">
        <v>246</v>
      </c>
      <c r="C21" s="246">
        <v>226.51900000000001</v>
      </c>
      <c r="D21" s="246">
        <v>82.446061</v>
      </c>
      <c r="E21" s="246"/>
      <c r="F21" s="246">
        <v>250</v>
      </c>
      <c r="G21" s="246">
        <v>90</v>
      </c>
      <c r="H21" s="246"/>
      <c r="I21" s="246">
        <v>3676.4549999999999</v>
      </c>
      <c r="J21" s="246">
        <v>1190.9807900000001</v>
      </c>
      <c r="K21" s="246"/>
      <c r="L21" s="247">
        <v>119.47003593731264</v>
      </c>
      <c r="M21" s="247">
        <v>115.82567125163905</v>
      </c>
      <c r="N21" s="246">
        <v>200</v>
      </c>
      <c r="O21" s="246">
        <v>77.546514647592133</v>
      </c>
      <c r="P21" s="245">
        <f t="shared" si="0"/>
        <v>4.8995463524078673</v>
      </c>
    </row>
    <row r="22" spans="1:16" ht="18" customHeight="1">
      <c r="A22" s="253"/>
      <c r="B22" s="252" t="s">
        <v>245</v>
      </c>
      <c r="C22" s="246">
        <v>107.52800000000001</v>
      </c>
      <c r="D22" s="246">
        <v>11.419339000000001</v>
      </c>
      <c r="E22" s="246"/>
      <c r="F22" s="246">
        <v>100</v>
      </c>
      <c r="G22" s="246">
        <v>11.227295589768755</v>
      </c>
      <c r="H22" s="246"/>
      <c r="I22" s="246">
        <v>1630.665</v>
      </c>
      <c r="J22" s="246">
        <v>173.67397758976875</v>
      </c>
      <c r="K22" s="246"/>
      <c r="L22" s="247">
        <v>24.466917487837179</v>
      </c>
      <c r="M22" s="247">
        <v>34.600083828377024</v>
      </c>
      <c r="N22" s="246">
        <v>100</v>
      </c>
      <c r="O22" s="246">
        <v>10.358008658008657</v>
      </c>
      <c r="P22" s="245">
        <f t="shared" si="0"/>
        <v>1.0613303419913436</v>
      </c>
    </row>
    <row r="23" spans="1:16" ht="18" customHeight="1">
      <c r="A23" s="253"/>
      <c r="B23" s="252" t="s">
        <v>244</v>
      </c>
      <c r="C23" s="246">
        <v>761.14400000000001</v>
      </c>
      <c r="D23" s="246">
        <v>275.80567300000001</v>
      </c>
      <c r="E23" s="246"/>
      <c r="F23" s="246">
        <v>750</v>
      </c>
      <c r="G23" s="246">
        <v>270</v>
      </c>
      <c r="H23" s="246"/>
      <c r="I23" s="246">
        <v>8435.744999999999</v>
      </c>
      <c r="J23" s="246">
        <v>3531.6820710000002</v>
      </c>
      <c r="K23" s="246"/>
      <c r="L23" s="247">
        <v>99.832967627033767</v>
      </c>
      <c r="M23" s="247">
        <v>51.749502807830673</v>
      </c>
      <c r="N23" s="246">
        <v>630</v>
      </c>
      <c r="O23" s="246">
        <v>220</v>
      </c>
      <c r="P23" s="251">
        <f t="shared" si="0"/>
        <v>55.805673000000013</v>
      </c>
    </row>
    <row r="24" spans="1:16" ht="18" customHeight="1">
      <c r="A24" s="253"/>
      <c r="B24" s="252" t="s">
        <v>243</v>
      </c>
      <c r="C24" s="246">
        <v>155.16999999999999</v>
      </c>
      <c r="D24" s="246">
        <v>73.511441000000005</v>
      </c>
      <c r="E24" s="246"/>
      <c r="F24" s="246">
        <v>160</v>
      </c>
      <c r="G24" s="246">
        <v>74.611853955157898</v>
      </c>
      <c r="H24" s="246"/>
      <c r="I24" s="246">
        <v>1364.9079999999999</v>
      </c>
      <c r="J24" s="246">
        <v>735.11844495515788</v>
      </c>
      <c r="K24" s="246"/>
      <c r="L24" s="247">
        <v>131.66310878999718</v>
      </c>
      <c r="M24" s="247">
        <v>74.462491411784342</v>
      </c>
      <c r="N24" s="246">
        <v>160</v>
      </c>
      <c r="O24" s="246">
        <v>75.033662085691176</v>
      </c>
      <c r="P24" s="245">
        <f t="shared" si="0"/>
        <v>-1.5222210856911715</v>
      </c>
    </row>
    <row r="25" spans="1:16" ht="18" customHeight="1">
      <c r="A25" s="253"/>
      <c r="B25" s="252" t="s">
        <v>242</v>
      </c>
      <c r="C25" s="246"/>
      <c r="D25" s="246">
        <v>79.780832000000004</v>
      </c>
      <c r="E25" s="246"/>
      <c r="F25" s="246"/>
      <c r="G25" s="246">
        <v>75</v>
      </c>
      <c r="H25" s="246"/>
      <c r="I25" s="246"/>
      <c r="J25" s="246">
        <v>848.01809400000002</v>
      </c>
      <c r="K25" s="246"/>
      <c r="L25" s="247"/>
      <c r="M25" s="247">
        <v>100.36922493453824</v>
      </c>
      <c r="N25" s="246"/>
      <c r="O25" s="246">
        <v>70</v>
      </c>
      <c r="P25" s="245">
        <f t="shared" si="0"/>
        <v>9.7808320000000037</v>
      </c>
    </row>
    <row r="26" spans="1:16" ht="18" customHeight="1">
      <c r="A26" s="253"/>
      <c r="B26" s="252" t="s">
        <v>241</v>
      </c>
      <c r="C26" s="246"/>
      <c r="D26" s="246">
        <v>67.969308999999996</v>
      </c>
      <c r="E26" s="246"/>
      <c r="F26" s="246"/>
      <c r="G26" s="246">
        <v>70</v>
      </c>
      <c r="H26" s="246"/>
      <c r="I26" s="246"/>
      <c r="J26" s="246">
        <v>694.14467200000001</v>
      </c>
      <c r="K26" s="246"/>
      <c r="L26" s="247"/>
      <c r="M26" s="247">
        <v>96.012516803132016</v>
      </c>
      <c r="N26" s="246"/>
      <c r="O26" s="246">
        <v>65</v>
      </c>
      <c r="P26" s="245">
        <f t="shared" si="0"/>
        <v>2.9693089999999955</v>
      </c>
    </row>
    <row r="27" spans="1:16" ht="18" customHeight="1">
      <c r="A27" s="253"/>
      <c r="B27" s="248" t="s">
        <v>240</v>
      </c>
      <c r="C27" s="246"/>
      <c r="D27" s="246">
        <v>181.743573</v>
      </c>
      <c r="E27" s="246"/>
      <c r="F27" s="246"/>
      <c r="G27" s="246">
        <v>175</v>
      </c>
      <c r="H27" s="246"/>
      <c r="I27" s="246"/>
      <c r="J27" s="246">
        <v>1887.438971</v>
      </c>
      <c r="K27" s="246"/>
      <c r="L27" s="247"/>
      <c r="M27" s="247">
        <v>101.42531600170285</v>
      </c>
      <c r="N27" s="246"/>
      <c r="O27" s="246">
        <v>175</v>
      </c>
      <c r="P27" s="245">
        <f t="shared" si="0"/>
        <v>6.7435729999999978</v>
      </c>
    </row>
    <row r="28" spans="1:16" ht="18" customHeight="1">
      <c r="A28" s="253"/>
      <c r="B28" s="252" t="s">
        <v>239</v>
      </c>
      <c r="C28" s="246">
        <v>126.46599999999999</v>
      </c>
      <c r="D28" s="246">
        <v>157.941934</v>
      </c>
      <c r="E28" s="246"/>
      <c r="F28" s="246">
        <v>125</v>
      </c>
      <c r="G28" s="246">
        <v>154.14114116886714</v>
      </c>
      <c r="H28" s="246"/>
      <c r="I28" s="246">
        <v>999.38199999999995</v>
      </c>
      <c r="J28" s="246">
        <v>1379.539577168867</v>
      </c>
      <c r="K28" s="246"/>
      <c r="L28" s="247">
        <v>105.33270937808948</v>
      </c>
      <c r="M28" s="247">
        <v>85.779125199390222</v>
      </c>
      <c r="N28" s="246">
        <v>130</v>
      </c>
      <c r="O28" s="246">
        <v>161.74050961377696</v>
      </c>
      <c r="P28" s="245">
        <f t="shared" si="0"/>
        <v>-3.7985756137769613</v>
      </c>
    </row>
    <row r="29" spans="1:16" ht="18" customHeight="1">
      <c r="A29" s="253"/>
      <c r="B29" s="248" t="s">
        <v>238</v>
      </c>
      <c r="C29" s="246"/>
      <c r="D29" s="246">
        <v>228.67507499999999</v>
      </c>
      <c r="E29" s="246"/>
      <c r="F29" s="246"/>
      <c r="G29" s="246">
        <v>230</v>
      </c>
      <c r="H29" s="246"/>
      <c r="I29" s="246"/>
      <c r="J29" s="246">
        <v>2623.9109960000001</v>
      </c>
      <c r="K29" s="246"/>
      <c r="L29" s="247"/>
      <c r="M29" s="247">
        <v>114.38716895761176</v>
      </c>
      <c r="N29" s="246"/>
      <c r="O29" s="246">
        <v>240</v>
      </c>
      <c r="P29" s="245">
        <f t="shared" si="0"/>
        <v>-11.324925000000007</v>
      </c>
    </row>
    <row r="30" spans="1:16" ht="18" customHeight="1">
      <c r="A30" s="253"/>
      <c r="B30" s="248" t="s">
        <v>237</v>
      </c>
      <c r="C30" s="246"/>
      <c r="D30" s="246">
        <v>24.316002000000001</v>
      </c>
      <c r="E30" s="246"/>
      <c r="F30" s="246"/>
      <c r="G30" s="246">
        <v>25</v>
      </c>
      <c r="H30" s="246"/>
      <c r="I30" s="246"/>
      <c r="J30" s="246">
        <v>235.38242</v>
      </c>
      <c r="K30" s="246"/>
      <c r="L30" s="247"/>
      <c r="M30" s="247">
        <v>105.01458493394198</v>
      </c>
      <c r="N30" s="246"/>
      <c r="O30" s="246">
        <v>25</v>
      </c>
      <c r="P30" s="245">
        <f t="shared" si="0"/>
        <v>-0.683997999999999</v>
      </c>
    </row>
    <row r="31" spans="1:16" ht="18" customHeight="1">
      <c r="A31" s="253"/>
      <c r="B31" s="248" t="s">
        <v>236</v>
      </c>
      <c r="C31" s="246"/>
      <c r="D31" s="246">
        <v>634.54143899999997</v>
      </c>
      <c r="E31" s="246"/>
      <c r="F31" s="246"/>
      <c r="G31" s="246">
        <v>620</v>
      </c>
      <c r="H31" s="246"/>
      <c r="I31" s="246"/>
      <c r="J31" s="246">
        <v>6156.1685589999997</v>
      </c>
      <c r="K31" s="246"/>
      <c r="L31" s="247"/>
      <c r="M31" s="247">
        <v>109.52109940066286</v>
      </c>
      <c r="N31" s="246"/>
      <c r="O31" s="246">
        <v>620</v>
      </c>
      <c r="P31" s="245">
        <f t="shared" si="0"/>
        <v>14.541438999999968</v>
      </c>
    </row>
    <row r="32" spans="1:16" ht="18" customHeight="1">
      <c r="A32" s="253"/>
      <c r="B32" s="248" t="s">
        <v>235</v>
      </c>
      <c r="C32" s="246"/>
      <c r="D32" s="246">
        <v>1980.132028</v>
      </c>
      <c r="E32" s="246"/>
      <c r="F32" s="246"/>
      <c r="G32" s="246">
        <v>1700</v>
      </c>
      <c r="H32" s="246"/>
      <c r="I32" s="246"/>
      <c r="J32" s="246">
        <v>20652.831482000001</v>
      </c>
      <c r="K32" s="246"/>
      <c r="L32" s="247"/>
      <c r="M32" s="247">
        <v>109.06588756204896</v>
      </c>
      <c r="N32" s="246"/>
      <c r="O32" s="246">
        <v>2200</v>
      </c>
      <c r="P32" s="251">
        <f t="shared" si="0"/>
        <v>-219.86797200000001</v>
      </c>
    </row>
    <row r="33" spans="1:16" ht="18" customHeight="1">
      <c r="A33" s="253"/>
      <c r="B33" s="248" t="s">
        <v>234</v>
      </c>
      <c r="C33" s="246"/>
      <c r="D33" s="246">
        <v>959.12115400000005</v>
      </c>
      <c r="E33" s="246"/>
      <c r="F33" s="246"/>
      <c r="G33" s="246">
        <v>1050</v>
      </c>
      <c r="H33" s="246"/>
      <c r="I33" s="246"/>
      <c r="J33" s="246">
        <v>10754.356245999999</v>
      </c>
      <c r="K33" s="246"/>
      <c r="L33" s="247"/>
      <c r="M33" s="247">
        <v>116.28745604121589</v>
      </c>
      <c r="N33" s="246"/>
      <c r="O33" s="246">
        <v>820</v>
      </c>
      <c r="P33" s="251">
        <f t="shared" si="0"/>
        <v>139.12115400000005</v>
      </c>
    </row>
    <row r="34" spans="1:16" ht="18" customHeight="1">
      <c r="A34" s="253"/>
      <c r="B34" s="248" t="s">
        <v>233</v>
      </c>
      <c r="C34" s="246"/>
      <c r="D34" s="246">
        <v>42.736525</v>
      </c>
      <c r="E34" s="246"/>
      <c r="F34" s="246"/>
      <c r="G34" s="246">
        <v>40</v>
      </c>
      <c r="H34" s="246"/>
      <c r="I34" s="246"/>
      <c r="J34" s="246">
        <v>435.70829400000002</v>
      </c>
      <c r="K34" s="246"/>
      <c r="L34" s="247"/>
      <c r="M34" s="247">
        <v>93.622594325186839</v>
      </c>
      <c r="N34" s="246"/>
      <c r="O34" s="246">
        <v>40</v>
      </c>
      <c r="P34" s="245">
        <f t="shared" si="0"/>
        <v>2.7365250000000003</v>
      </c>
    </row>
    <row r="35" spans="1:16" ht="18" customHeight="1">
      <c r="A35" s="253"/>
      <c r="B35" s="248" t="s">
        <v>232</v>
      </c>
      <c r="C35" s="246"/>
      <c r="D35" s="246">
        <v>61.312449999999998</v>
      </c>
      <c r="E35" s="246"/>
      <c r="F35" s="246"/>
      <c r="G35" s="246">
        <v>55</v>
      </c>
      <c r="H35" s="246"/>
      <c r="I35" s="246"/>
      <c r="J35" s="246">
        <v>555.12430900000004</v>
      </c>
      <c r="K35" s="246"/>
      <c r="L35" s="247"/>
      <c r="M35" s="247">
        <v>89.497763543830118</v>
      </c>
      <c r="N35" s="246"/>
      <c r="O35" s="246">
        <v>60</v>
      </c>
      <c r="P35" s="245">
        <f t="shared" si="0"/>
        <v>1.3124499999999983</v>
      </c>
    </row>
    <row r="36" spans="1:16" ht="18" customHeight="1">
      <c r="A36" s="249"/>
      <c r="B36" s="248" t="s">
        <v>231</v>
      </c>
      <c r="C36" s="246">
        <v>227.43799999999999</v>
      </c>
      <c r="D36" s="246">
        <v>135.060418</v>
      </c>
      <c r="E36" s="246"/>
      <c r="F36" s="246">
        <v>180</v>
      </c>
      <c r="G36" s="246">
        <v>103.19519045514802</v>
      </c>
      <c r="H36" s="246"/>
      <c r="I36" s="246">
        <v>2255.627</v>
      </c>
      <c r="J36" s="246">
        <v>1524.3186594551482</v>
      </c>
      <c r="K36" s="246"/>
      <c r="L36" s="247">
        <v>94.958135313302094</v>
      </c>
      <c r="M36" s="247">
        <v>83.832191294169434</v>
      </c>
      <c r="N36" s="246">
        <v>250</v>
      </c>
      <c r="O36" s="246">
        <v>154.62393781229116</v>
      </c>
      <c r="P36" s="245">
        <f t="shared" si="0"/>
        <v>-19.563519812291162</v>
      </c>
    </row>
    <row r="37" spans="1:16" ht="18" customHeight="1">
      <c r="A37" s="249"/>
      <c r="B37" s="252" t="s">
        <v>230</v>
      </c>
      <c r="C37" s="246"/>
      <c r="D37" s="246">
        <v>1468.4823389999999</v>
      </c>
      <c r="E37" s="246"/>
      <c r="F37" s="246"/>
      <c r="G37" s="246">
        <v>1500</v>
      </c>
      <c r="H37" s="246"/>
      <c r="I37" s="246"/>
      <c r="J37" s="246">
        <v>14307.030569</v>
      </c>
      <c r="K37" s="246"/>
      <c r="L37" s="247"/>
      <c r="M37" s="247">
        <v>138.15833858416221</v>
      </c>
      <c r="N37" s="246"/>
      <c r="O37" s="246">
        <v>1400</v>
      </c>
      <c r="P37" s="251">
        <f t="shared" si="0"/>
        <v>68.482338999999911</v>
      </c>
    </row>
    <row r="38" spans="1:16" ht="18" customHeight="1">
      <c r="A38" s="249"/>
      <c r="B38" s="252" t="s">
        <v>229</v>
      </c>
      <c r="C38" s="246"/>
      <c r="D38" s="246">
        <v>2667.6057730000002</v>
      </c>
      <c r="E38" s="246"/>
      <c r="F38" s="246"/>
      <c r="G38" s="246">
        <v>2800</v>
      </c>
      <c r="H38" s="246"/>
      <c r="I38" s="246"/>
      <c r="J38" s="246">
        <v>28467.175759000002</v>
      </c>
      <c r="K38" s="246"/>
      <c r="L38" s="247"/>
      <c r="M38" s="247">
        <v>129.56091825124685</v>
      </c>
      <c r="N38" s="246"/>
      <c r="O38" s="246">
        <v>2850</v>
      </c>
      <c r="P38" s="251">
        <f t="shared" si="0"/>
        <v>-182.39422699999977</v>
      </c>
    </row>
    <row r="39" spans="1:16" ht="18" customHeight="1">
      <c r="A39" s="249"/>
      <c r="B39" s="248" t="s">
        <v>228</v>
      </c>
      <c r="C39" s="246"/>
      <c r="D39" s="246">
        <v>773.74584500000003</v>
      </c>
      <c r="E39" s="246"/>
      <c r="F39" s="246"/>
      <c r="G39" s="246">
        <v>760</v>
      </c>
      <c r="H39" s="246"/>
      <c r="I39" s="246"/>
      <c r="J39" s="246">
        <v>7413.485334</v>
      </c>
      <c r="K39" s="246"/>
      <c r="L39" s="247"/>
      <c r="M39" s="247">
        <v>111.1870488686521</v>
      </c>
      <c r="N39" s="246"/>
      <c r="O39" s="246">
        <v>750</v>
      </c>
      <c r="P39" s="245">
        <f t="shared" si="0"/>
        <v>23.745845000000031</v>
      </c>
    </row>
    <row r="40" spans="1:16" ht="18" customHeight="1">
      <c r="A40" s="249"/>
      <c r="B40" s="250" t="s">
        <v>227</v>
      </c>
      <c r="C40" s="246"/>
      <c r="D40" s="246">
        <v>96.338905999999994</v>
      </c>
      <c r="E40" s="246"/>
      <c r="F40" s="246"/>
      <c r="G40" s="246">
        <v>90</v>
      </c>
      <c r="H40" s="246"/>
      <c r="I40" s="246"/>
      <c r="J40" s="246">
        <v>823.96763299999998</v>
      </c>
      <c r="K40" s="246"/>
      <c r="L40" s="247"/>
      <c r="M40" s="247">
        <v>116.50050379398226</v>
      </c>
      <c r="N40" s="246"/>
      <c r="O40" s="246">
        <v>100</v>
      </c>
      <c r="P40" s="245">
        <f t="shared" si="0"/>
        <v>-3.6610940000000056</v>
      </c>
    </row>
    <row r="41" spans="1:16" ht="18" customHeight="1">
      <c r="A41" s="249"/>
      <c r="B41" s="248" t="s">
        <v>226</v>
      </c>
      <c r="D41" s="246">
        <v>485.56377900000001</v>
      </c>
      <c r="E41" s="246"/>
      <c r="F41" s="246"/>
      <c r="G41" s="246">
        <v>500</v>
      </c>
      <c r="H41" s="246"/>
      <c r="I41" s="246"/>
      <c r="J41" s="246">
        <v>5334.797501</v>
      </c>
      <c r="K41" s="246"/>
      <c r="L41" s="247"/>
      <c r="M41" s="247">
        <v>103.46004554951074</v>
      </c>
      <c r="N41" s="246"/>
      <c r="O41" s="246">
        <v>500</v>
      </c>
      <c r="P41" s="245">
        <f t="shared" si="0"/>
        <v>-14.436220999999989</v>
      </c>
    </row>
    <row r="42" spans="1:16">
      <c r="A42" s="244"/>
      <c r="B42" s="244"/>
      <c r="E42" s="244"/>
      <c r="F42" s="244"/>
      <c r="G42" s="244"/>
      <c r="H42" s="244"/>
      <c r="I42" s="244"/>
      <c r="J42" s="244"/>
      <c r="K42" s="244"/>
      <c r="L42" s="244"/>
      <c r="M42" s="244"/>
    </row>
    <row r="43" spans="1:16">
      <c r="A43" s="244"/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244"/>
      <c r="M43" s="244"/>
    </row>
    <row r="44" spans="1:16">
      <c r="A44" s="244"/>
      <c r="B44" s="24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</row>
    <row r="45" spans="1:16">
      <c r="A45" s="244"/>
      <c r="B45" s="24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</row>
    <row r="46" spans="1:16">
      <c r="A46" s="244"/>
      <c r="B46" s="24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</row>
    <row r="47" spans="1:16">
      <c r="A47" s="244"/>
      <c r="B47" s="24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</row>
    <row r="48" spans="1:16">
      <c r="A48" s="244"/>
      <c r="B48" s="244"/>
      <c r="C48" s="244"/>
      <c r="D48" s="244"/>
      <c r="E48" s="244"/>
      <c r="F48" s="244"/>
      <c r="G48" s="244"/>
      <c r="H48" s="244"/>
      <c r="I48" s="244"/>
      <c r="J48" s="244"/>
      <c r="K48" s="244"/>
      <c r="L48" s="244"/>
      <c r="M48" s="244"/>
    </row>
    <row r="49" spans="1:13">
      <c r="A49" s="244"/>
      <c r="B49" s="244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4"/>
    </row>
    <row r="50" spans="1:13">
      <c r="A50" s="244"/>
      <c r="B50" s="244"/>
      <c r="C50" s="244"/>
      <c r="D50" s="244"/>
      <c r="E50" s="244"/>
      <c r="F50" s="244"/>
      <c r="G50" s="244"/>
      <c r="H50" s="244"/>
      <c r="I50" s="244"/>
      <c r="J50" s="244"/>
      <c r="K50" s="244"/>
      <c r="L50" s="244"/>
      <c r="M50" s="244"/>
    </row>
    <row r="51" spans="1:13">
      <c r="A51" s="244"/>
      <c r="B51" s="244"/>
      <c r="C51" s="244"/>
      <c r="D51" s="244"/>
      <c r="E51" s="244"/>
      <c r="F51" s="244"/>
      <c r="G51" s="244"/>
      <c r="H51" s="244"/>
      <c r="I51" s="244"/>
      <c r="J51" s="244"/>
      <c r="K51" s="244"/>
      <c r="L51" s="244"/>
      <c r="M51" s="244"/>
    </row>
    <row r="52" spans="1:13">
      <c r="A52" s="244"/>
      <c r="B52" s="244"/>
      <c r="C52" s="244"/>
      <c r="D52" s="244"/>
      <c r="E52" s="244"/>
      <c r="F52" s="244"/>
      <c r="G52" s="244"/>
      <c r="H52" s="244"/>
      <c r="I52" s="244"/>
      <c r="J52" s="244"/>
      <c r="K52" s="244"/>
      <c r="L52" s="244"/>
      <c r="M52" s="244"/>
    </row>
    <row r="53" spans="1:13">
      <c r="A53" s="244"/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</row>
    <row r="54" spans="1:13">
      <c r="A54" s="244"/>
      <c r="B54" s="244"/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</row>
    <row r="55" spans="1:13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</row>
    <row r="56" spans="1:13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</row>
    <row r="57" spans="1:13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</row>
    <row r="58" spans="1:13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</row>
    <row r="59" spans="1:13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</row>
    <row r="60" spans="1:13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</row>
    <row r="61" spans="1:13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</row>
    <row r="62" spans="1:13">
      <c r="A62" s="244"/>
      <c r="B62" s="244"/>
      <c r="C62" s="244"/>
      <c r="D62" s="244"/>
      <c r="E62" s="244"/>
      <c r="F62" s="244"/>
      <c r="G62" s="244"/>
      <c r="H62" s="244"/>
      <c r="I62" s="244"/>
      <c r="J62" s="244"/>
      <c r="K62" s="244"/>
      <c r="L62" s="244"/>
      <c r="M62" s="244"/>
    </row>
    <row r="63" spans="1:13">
      <c r="A63" s="244"/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M63" s="244"/>
    </row>
    <row r="64" spans="1:13">
      <c r="A64" s="244"/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M64" s="244"/>
    </row>
    <row r="65" spans="1:13">
      <c r="A65" s="244"/>
      <c r="B65" s="244"/>
      <c r="C65" s="244"/>
      <c r="D65" s="244"/>
      <c r="E65" s="244"/>
      <c r="F65" s="244"/>
      <c r="G65" s="244"/>
      <c r="H65" s="244"/>
      <c r="I65" s="244"/>
      <c r="J65" s="244"/>
      <c r="K65" s="244"/>
      <c r="L65" s="244"/>
      <c r="M65" s="244"/>
    </row>
    <row r="66" spans="1:13">
      <c r="A66" s="244"/>
      <c r="B66" s="244"/>
    </row>
    <row r="67" spans="1:13">
      <c r="A67" s="244"/>
      <c r="B67" s="244"/>
    </row>
    <row r="68" spans="1:13">
      <c r="A68" s="244"/>
      <c r="B68" s="244"/>
    </row>
    <row r="69" spans="1:13">
      <c r="A69" s="244"/>
      <c r="B69" s="244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75" right="0.5" top="0.75" bottom="0.75" header="0.3" footer="0.5"/>
  <pageSetup paperSize="9" firstPageNumber="16" orientation="portrait" r:id="rId1"/>
  <headerFooter alignWithMargins="0">
    <oddHeader>&amp;C&amp;".VnArial,Regular"&amp;11&amp;P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NN</vt:lpstr>
      <vt:lpstr>IIP</vt:lpstr>
      <vt:lpstr>SP</vt:lpstr>
      <vt:lpstr>CS TT TK</vt:lpstr>
      <vt:lpstr>LAO DONG</vt:lpstr>
      <vt:lpstr>VonNS</vt:lpstr>
      <vt:lpstr>FDI</vt:lpstr>
      <vt:lpstr>Tongmuc</vt:lpstr>
      <vt:lpstr>XK</vt:lpstr>
      <vt:lpstr>NK</vt:lpstr>
      <vt:lpstr>CPI</vt:lpstr>
      <vt:lpstr>VT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dnhung</cp:lastModifiedBy>
  <cp:lastPrinted>2015-11-26T02:48:06Z</cp:lastPrinted>
  <dcterms:created xsi:type="dcterms:W3CDTF">2014-02-21T06:37:58Z</dcterms:created>
  <dcterms:modified xsi:type="dcterms:W3CDTF">2015-11-26T02:48:28Z</dcterms:modified>
</cp:coreProperties>
</file>