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115" windowHeight="7230" activeTab="6"/>
  </bookViews>
  <sheets>
    <sheet name="01NN (2)" sheetId="1" r:id="rId1"/>
    <sheet name="IIP" sheetId="2" r:id="rId2"/>
    <sheet name="SP" sheetId="3" r:id="rId3"/>
    <sheet name="CS TT TK" sheetId="4" r:id="rId4"/>
    <sheet name="LAO DONG" sheetId="5" r:id="rId5"/>
    <sheet name="VonDT" sheetId="6" r:id="rId6"/>
    <sheet name="Sheet1" sheetId="10" r:id="rId7"/>
    <sheet name="Tongmuc" sheetId="7" r:id="rId8"/>
    <sheet name="XK" sheetId="11" r:id="rId9"/>
    <sheet name="NK" sheetId="12" r:id="rId10"/>
    <sheet name="CPI" sheetId="13" r:id="rId11"/>
    <sheet name="Vantai" sheetId="8" r:id="rId12"/>
    <sheet name="Du lich" sheetId="9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\0" localSheetId="0">'[1]PNT-QUOT-#3'!#REF!</definedName>
    <definedName name="\0" localSheetId="10">'[1]PNT-QUOT-#3'!#REF!</definedName>
    <definedName name="\0" localSheetId="12">'[1]PNT-QUOT-#3'!#REF!</definedName>
    <definedName name="\0" localSheetId="5">'[1]PNT-QUOT-#3'!#REF!</definedName>
    <definedName name="\0">'[2]PNT-QUOT-#3'!#REF!</definedName>
    <definedName name="\z" localSheetId="0">'[1]COAT&amp;WRAP-QIOT-#3'!#REF!</definedName>
    <definedName name="\z" localSheetId="10">'[1]COAT&amp;WRAP-QIOT-#3'!#REF!</definedName>
    <definedName name="\z" localSheetId="12">'[1]COAT&amp;WRAP-QIOT-#3'!#REF!</definedName>
    <definedName name="\z" localSheetId="5">'[1]COAT&amp;WRAP-QIOT-#3'!#REF!</definedName>
    <definedName name="\z">'[2]COAT&amp;WRAP-QIOT-#3'!#REF!</definedName>
    <definedName name="_________h1" localSheetId="10" hidden="1">{"'TDTGT (theo Dphuong)'!$A$4:$F$75"}</definedName>
    <definedName name="_________h1" localSheetId="12" hidden="1">{"'TDTGT (theo Dphuong)'!$A$4:$F$75"}</definedName>
    <definedName name="_________h1" localSheetId="9" hidden="1">{"'TDTGT (theo Dphuong)'!$A$4:$F$75"}</definedName>
    <definedName name="_________h1" hidden="1">{"'TDTGT (theo Dphuong)'!$A$4:$F$75"}</definedName>
    <definedName name="________h1" localSheetId="10" hidden="1">{"'TDTGT (theo Dphuong)'!$A$4:$F$75"}</definedName>
    <definedName name="________h1" localSheetId="12" hidden="1">{"'TDTGT (theo Dphuong)'!$A$4:$F$75"}</definedName>
    <definedName name="________h1" localSheetId="9" hidden="1">{"'TDTGT (theo Dphuong)'!$A$4:$F$75"}</definedName>
    <definedName name="________h1" hidden="1">{"'TDTGT (theo Dphuong)'!$A$4:$F$75"}</definedName>
    <definedName name="_______h1" localSheetId="10" hidden="1">{"'TDTGT (theo Dphuong)'!$A$4:$F$75"}</definedName>
    <definedName name="_______h1" localSheetId="12" hidden="1">{"'TDTGT (theo Dphuong)'!$A$4:$F$75"}</definedName>
    <definedName name="_______h1" localSheetId="9" hidden="1">{"'TDTGT (theo Dphuong)'!$A$4:$F$75"}</definedName>
    <definedName name="_______h1" hidden="1">{"'TDTGT (theo Dphuong)'!$A$4:$F$75"}</definedName>
    <definedName name="______B5" localSheetId="10" hidden="1">{#N/A,#N/A,FALSE,"Chung"}</definedName>
    <definedName name="______B5" localSheetId="12" hidden="1">{#N/A,#N/A,FALSE,"Chung"}</definedName>
    <definedName name="______B5" localSheetId="9" hidden="1">{#N/A,#N/A,FALSE,"Chung"}</definedName>
    <definedName name="______B5" hidden="1">{#N/A,#N/A,FALSE,"Chung"}</definedName>
    <definedName name="______h1" localSheetId="10" hidden="1">{"'TDTGT (theo Dphuong)'!$A$4:$F$75"}</definedName>
    <definedName name="______h1" localSheetId="12" hidden="1">{"'TDTGT (theo Dphuong)'!$A$4:$F$75"}</definedName>
    <definedName name="______h1" localSheetId="9" hidden="1">{"'TDTGT (theo Dphuong)'!$A$4:$F$75"}</definedName>
    <definedName name="______h1" hidden="1">{"'TDTGT (theo Dphuong)'!$A$4:$F$75"}</definedName>
    <definedName name="______h2" localSheetId="10" hidden="1">{"'TDTGT (theo Dphuong)'!$A$4:$F$75"}</definedName>
    <definedName name="______h2" localSheetId="12" hidden="1">{"'TDTGT (theo Dphuong)'!$A$4:$F$75"}</definedName>
    <definedName name="______h2" localSheetId="9" hidden="1">{"'TDTGT (theo Dphuong)'!$A$4:$F$75"}</definedName>
    <definedName name="______h2" hidden="1">{"'TDTGT (theo Dphuong)'!$A$4:$F$75"}</definedName>
    <definedName name="_____B5" localSheetId="10" hidden="1">{#N/A,#N/A,FALSE,"Chung"}</definedName>
    <definedName name="_____B5" localSheetId="12" hidden="1">{#N/A,#N/A,FALSE,"Chung"}</definedName>
    <definedName name="_____B5" localSheetId="9" hidden="1">{#N/A,#N/A,FALSE,"Chung"}</definedName>
    <definedName name="_____B5" hidden="1">{#N/A,#N/A,FALSE,"Chung"}</definedName>
    <definedName name="_____h1" localSheetId="10" hidden="1">{"'TDTGT (theo Dphuong)'!$A$4:$F$75"}</definedName>
    <definedName name="_____h1" localSheetId="12" hidden="1">{"'TDTGT (theo Dphuong)'!$A$4:$F$75"}</definedName>
    <definedName name="_____h1" localSheetId="9" hidden="1">{"'TDTGT (theo Dphuong)'!$A$4:$F$75"}</definedName>
    <definedName name="_____h1" hidden="1">{"'TDTGT (theo Dphuong)'!$A$4:$F$75"}</definedName>
    <definedName name="_____h2" localSheetId="10" hidden="1">{"'TDTGT (theo Dphuong)'!$A$4:$F$75"}</definedName>
    <definedName name="_____h2" localSheetId="12" hidden="1">{"'TDTGT (theo Dphuong)'!$A$4:$F$75"}</definedName>
    <definedName name="_____h2" localSheetId="9" hidden="1">{"'TDTGT (theo Dphuong)'!$A$4:$F$75"}</definedName>
    <definedName name="_____h2" hidden="1">{"'TDTGT (theo Dphuong)'!$A$4:$F$75"}</definedName>
    <definedName name="____B5" localSheetId="10" hidden="1">{#N/A,#N/A,FALSE,"Chung"}</definedName>
    <definedName name="____B5" localSheetId="12" hidden="1">{#N/A,#N/A,FALSE,"Chung"}</definedName>
    <definedName name="____B5" localSheetId="9" hidden="1">{#N/A,#N/A,FALSE,"Chung"}</definedName>
    <definedName name="____B5" hidden="1">{#N/A,#N/A,FALSE,"Chung"}</definedName>
    <definedName name="____h1" localSheetId="10" hidden="1">{"'TDTGT (theo Dphuong)'!$A$4:$F$75"}</definedName>
    <definedName name="____h1" localSheetId="12" hidden="1">{"'TDTGT (theo Dphuong)'!$A$4:$F$75"}</definedName>
    <definedName name="____h1" localSheetId="9" hidden="1">{"'TDTGT (theo Dphuong)'!$A$4:$F$75"}</definedName>
    <definedName name="____h1" hidden="1">{"'TDTGT (theo Dphuong)'!$A$4:$F$75"}</definedName>
    <definedName name="____h2" localSheetId="10" hidden="1">{"'TDTGT (theo Dphuong)'!$A$4:$F$75"}</definedName>
    <definedName name="____h2" localSheetId="12" hidden="1">{"'TDTGT (theo Dphuong)'!$A$4:$F$75"}</definedName>
    <definedName name="____h2" localSheetId="9" hidden="1">{"'TDTGT (theo Dphuong)'!$A$4:$F$75"}</definedName>
    <definedName name="____h2" hidden="1">{"'TDTGT (theo Dphuong)'!$A$4:$F$75"}</definedName>
    <definedName name="___B5" localSheetId="10" hidden="1">{#N/A,#N/A,FALSE,"Chung"}</definedName>
    <definedName name="___B5" localSheetId="12" hidden="1">{#N/A,#N/A,FALSE,"Chung"}</definedName>
    <definedName name="___B5" localSheetId="9" hidden="1">{#N/A,#N/A,FALSE,"Chung"}</definedName>
    <definedName name="___B5" hidden="1">{#N/A,#N/A,FALSE,"Chung"}</definedName>
    <definedName name="___h1" localSheetId="10" hidden="1">{"'TDTGT (theo Dphuong)'!$A$4:$F$75"}</definedName>
    <definedName name="___h1" localSheetId="12" hidden="1">{"'TDTGT (theo Dphuong)'!$A$4:$F$75"}</definedName>
    <definedName name="___h1" localSheetId="9" hidden="1">{"'TDTGT (theo Dphuong)'!$A$4:$F$75"}</definedName>
    <definedName name="___h1" hidden="1">{"'TDTGT (theo Dphuong)'!$A$4:$F$75"}</definedName>
    <definedName name="___h2" localSheetId="10" hidden="1">{"'TDTGT (theo Dphuong)'!$A$4:$F$75"}</definedName>
    <definedName name="___h2" localSheetId="12" hidden="1">{"'TDTGT (theo Dphuong)'!$A$4:$F$75"}</definedName>
    <definedName name="___h2" localSheetId="9" hidden="1">{"'TDTGT (theo Dphuong)'!$A$4:$F$75"}</definedName>
    <definedName name="___h2" hidden="1">{"'TDTGT (theo Dphuong)'!$A$4:$F$75"}</definedName>
    <definedName name="__B5" localSheetId="10" hidden="1">{#N/A,#N/A,FALSE,"Chung"}</definedName>
    <definedName name="__B5" localSheetId="12" hidden="1">{#N/A,#N/A,FALSE,"Chung"}</definedName>
    <definedName name="__B5" localSheetId="9" hidden="1">{#N/A,#N/A,FALSE,"Chung"}</definedName>
    <definedName name="__B5" hidden="1">{#N/A,#N/A,FALSE,"Chung"}</definedName>
    <definedName name="__h1" localSheetId="10" hidden="1">{"'TDTGT (theo Dphuong)'!$A$4:$F$75"}</definedName>
    <definedName name="__h1" localSheetId="12" hidden="1">{"'TDTGT (theo Dphuong)'!$A$4:$F$75"}</definedName>
    <definedName name="__h1" localSheetId="9" hidden="1">{"'TDTGT (theo Dphuong)'!$A$4:$F$75"}</definedName>
    <definedName name="__h1" hidden="1">{"'TDTGT (theo Dphuong)'!$A$4:$F$75"}</definedName>
    <definedName name="__h2" localSheetId="10" hidden="1">{"'TDTGT (theo Dphuong)'!$A$4:$F$75"}</definedName>
    <definedName name="__h2" localSheetId="12" hidden="1">{"'TDTGT (theo Dphuong)'!$A$4:$F$75"}</definedName>
    <definedName name="__h2" localSheetId="9" hidden="1">{"'TDTGT (theo Dphuong)'!$A$4:$F$75"}</definedName>
    <definedName name="__h2" hidden="1">{"'TDTGT (theo Dphuong)'!$A$4:$F$75"}</definedName>
    <definedName name="_B5" localSheetId="10" hidden="1">{#N/A,#N/A,FALSE,"Chung"}</definedName>
    <definedName name="_B5" localSheetId="12" hidden="1">{#N/A,#N/A,FALSE,"Chung"}</definedName>
    <definedName name="_B5" localSheetId="9" hidden="1">{#N/A,#N/A,FALSE,"Chung"}</definedName>
    <definedName name="_B5" hidden="1">{#N/A,#N/A,FALSE,"Chung"}</definedName>
    <definedName name="_Fill" localSheetId="0" hidden="1">#REF!</definedName>
    <definedName name="_Fill" localSheetId="10" hidden="1">#REF!</definedName>
    <definedName name="_Fill" localSheetId="12" hidden="1">#REF!</definedName>
    <definedName name="_Fill" localSheetId="5" hidden="1">#REF!</definedName>
    <definedName name="_Fill" hidden="1">#REF!</definedName>
    <definedName name="_h1" localSheetId="10" hidden="1">{"'TDTGT (theo Dphuong)'!$A$4:$F$75"}</definedName>
    <definedName name="_h1" localSheetId="12" hidden="1">{"'TDTGT (theo Dphuong)'!$A$4:$F$75"}</definedName>
    <definedName name="_h1" localSheetId="9" hidden="1">{"'TDTGT (theo Dphuong)'!$A$4:$F$75"}</definedName>
    <definedName name="_h1" hidden="1">{"'TDTGT (theo Dphuong)'!$A$4:$F$75"}</definedName>
    <definedName name="_h2" localSheetId="10" hidden="1">{"'TDTGT (theo Dphuong)'!$A$4:$F$75"}</definedName>
    <definedName name="_h2" localSheetId="12" hidden="1">{"'TDTGT (theo Dphuong)'!$A$4:$F$75"}</definedName>
    <definedName name="_h2" localSheetId="9" hidden="1">{"'TDTGT (theo Dphuong)'!$A$4:$F$75"}</definedName>
    <definedName name="_h2" hidden="1">{"'TDTGT (theo Dphuong)'!$A$4:$F$75"}</definedName>
    <definedName name="A" localSheetId="0">'[1]PNT-QUOT-#3'!#REF!</definedName>
    <definedName name="A" localSheetId="10">'[1]PNT-QUOT-#3'!#REF!</definedName>
    <definedName name="A" localSheetId="12">'[1]PNT-QUOT-#3'!#REF!</definedName>
    <definedName name="A" localSheetId="5">'[1]PNT-QUOT-#3'!#REF!</definedName>
    <definedName name="A">'[2]PNT-QUOT-#3'!#REF!</definedName>
    <definedName name="AAA" localSheetId="0">'[3]MTL$-INTER'!#REF!</definedName>
    <definedName name="AAA" localSheetId="10">'[4]MTL$-INTER'!#REF!</definedName>
    <definedName name="AAA" localSheetId="12">'[5]MTL$-INTER'!#REF!</definedName>
    <definedName name="AAA" localSheetId="5">'[5]MTL$-INTER'!#REF!</definedName>
    <definedName name="AAA">'[4]MTL$-INTER'!#REF!</definedName>
    <definedName name="abc" localSheetId="10" hidden="1">{"'TDTGT (theo Dphuong)'!$A$4:$F$75"}</definedName>
    <definedName name="abc" localSheetId="12" hidden="1">{"'TDTGT (theo Dphuong)'!$A$4:$F$75"}</definedName>
    <definedName name="abc" localSheetId="9" hidden="1">{"'TDTGT (theo Dphuong)'!$A$4:$F$75"}</definedName>
    <definedName name="abc" hidden="1">{"'TDTGT (theo Dphuong)'!$A$4:$F$75"}</definedName>
    <definedName name="adsf" localSheetId="0">#REF!</definedName>
    <definedName name="adsf" localSheetId="10">#REF!</definedName>
    <definedName name="adsf" localSheetId="12">#REF!</definedName>
    <definedName name="adsf">#REF!</definedName>
    <definedName name="anpha" localSheetId="0">#REF!</definedName>
    <definedName name="anpha" localSheetId="10">#REF!</definedName>
    <definedName name="anpha" localSheetId="12">#REF!</definedName>
    <definedName name="anpha">#REF!</definedName>
    <definedName name="B" localSheetId="0">'[1]PNT-QUOT-#3'!#REF!</definedName>
    <definedName name="B" localSheetId="10">'[1]PNT-QUOT-#3'!#REF!</definedName>
    <definedName name="B" localSheetId="12">'[1]PNT-QUOT-#3'!#REF!</definedName>
    <definedName name="B" localSheetId="5">'[1]PNT-QUOT-#3'!#REF!</definedName>
    <definedName name="B">'[2]PNT-QUOT-#3'!#REF!</definedName>
    <definedName name="B5new" localSheetId="10" hidden="1">{"'TDTGT (theo Dphuong)'!$A$4:$F$75"}</definedName>
    <definedName name="B5new" localSheetId="12" hidden="1">{"'TDTGT (theo Dphuong)'!$A$4:$F$75"}</definedName>
    <definedName name="B5new" localSheetId="9" hidden="1">{"'TDTGT (theo Dphuong)'!$A$4:$F$75"}</definedName>
    <definedName name="B5new" hidden="1">{"'TDTGT (theo Dphuong)'!$A$4:$F$75"}</definedName>
    <definedName name="beta" localSheetId="0">#REF!</definedName>
    <definedName name="beta" localSheetId="10">#REF!</definedName>
    <definedName name="beta" localSheetId="12">#REF!</definedName>
    <definedName name="beta">#REF!</definedName>
    <definedName name="BT" localSheetId="0">#REF!</definedName>
    <definedName name="BT" localSheetId="10">#REF!</definedName>
    <definedName name="BT" localSheetId="12">#REF!</definedName>
    <definedName name="BT" localSheetId="5">#REF!</definedName>
    <definedName name="BT">#REF!</definedName>
    <definedName name="bv" localSheetId="0">#REF!</definedName>
    <definedName name="bv" localSheetId="10">#REF!</definedName>
    <definedName name="bv" localSheetId="12">#REF!</definedName>
    <definedName name="bv">#REF!</definedName>
    <definedName name="COAT" localSheetId="0">'[1]PNT-QUOT-#3'!#REF!</definedName>
    <definedName name="COAT" localSheetId="10">'[1]PNT-QUOT-#3'!#REF!</definedName>
    <definedName name="COAT" localSheetId="12">'[1]PNT-QUOT-#3'!#REF!</definedName>
    <definedName name="COAT" localSheetId="5">'[1]PNT-QUOT-#3'!#REF!</definedName>
    <definedName name="COAT">'[2]PNT-QUOT-#3'!#REF!</definedName>
    <definedName name="CS_10" localSheetId="0">#REF!</definedName>
    <definedName name="CS_10" localSheetId="10">#REF!</definedName>
    <definedName name="CS_10" localSheetId="12">#REF!</definedName>
    <definedName name="CS_10" localSheetId="5">#REF!</definedName>
    <definedName name="CS_10">#REF!</definedName>
    <definedName name="CS_100" localSheetId="0">#REF!</definedName>
    <definedName name="CS_100" localSheetId="10">#REF!</definedName>
    <definedName name="CS_100" localSheetId="12">#REF!</definedName>
    <definedName name="CS_100" localSheetId="5">#REF!</definedName>
    <definedName name="CS_100">#REF!</definedName>
    <definedName name="CS_10S" localSheetId="0">#REF!</definedName>
    <definedName name="CS_10S" localSheetId="10">#REF!</definedName>
    <definedName name="CS_10S" localSheetId="12">#REF!</definedName>
    <definedName name="CS_10S" localSheetId="5">#REF!</definedName>
    <definedName name="CS_10S">#REF!</definedName>
    <definedName name="CS_120" localSheetId="0">#REF!</definedName>
    <definedName name="CS_120" localSheetId="10">#REF!</definedName>
    <definedName name="CS_120" localSheetId="12">#REF!</definedName>
    <definedName name="CS_120" localSheetId="5">#REF!</definedName>
    <definedName name="CS_120">#REF!</definedName>
    <definedName name="CS_140" localSheetId="0">#REF!</definedName>
    <definedName name="CS_140" localSheetId="10">#REF!</definedName>
    <definedName name="CS_140" localSheetId="12">#REF!</definedName>
    <definedName name="CS_140" localSheetId="5">#REF!</definedName>
    <definedName name="CS_140">#REF!</definedName>
    <definedName name="CS_160" localSheetId="0">#REF!</definedName>
    <definedName name="CS_160" localSheetId="10">#REF!</definedName>
    <definedName name="CS_160" localSheetId="12">#REF!</definedName>
    <definedName name="CS_160" localSheetId="5">#REF!</definedName>
    <definedName name="CS_160">#REF!</definedName>
    <definedName name="CS_20" localSheetId="0">#REF!</definedName>
    <definedName name="CS_20" localSheetId="10">#REF!</definedName>
    <definedName name="CS_20" localSheetId="12">#REF!</definedName>
    <definedName name="CS_20" localSheetId="5">#REF!</definedName>
    <definedName name="CS_20">#REF!</definedName>
    <definedName name="CS_30" localSheetId="0">#REF!</definedName>
    <definedName name="CS_30" localSheetId="10">#REF!</definedName>
    <definedName name="CS_30" localSheetId="12">#REF!</definedName>
    <definedName name="CS_30" localSheetId="5">#REF!</definedName>
    <definedName name="CS_30">#REF!</definedName>
    <definedName name="CS_40" localSheetId="0">#REF!</definedName>
    <definedName name="CS_40" localSheetId="10">#REF!</definedName>
    <definedName name="CS_40" localSheetId="12">#REF!</definedName>
    <definedName name="CS_40" localSheetId="5">#REF!</definedName>
    <definedName name="CS_40">#REF!</definedName>
    <definedName name="CS_40S" localSheetId="0">#REF!</definedName>
    <definedName name="CS_40S" localSheetId="10">#REF!</definedName>
    <definedName name="CS_40S" localSheetId="12">#REF!</definedName>
    <definedName name="CS_40S" localSheetId="5">#REF!</definedName>
    <definedName name="CS_40S">#REF!</definedName>
    <definedName name="CS_5S" localSheetId="0">#REF!</definedName>
    <definedName name="CS_5S" localSheetId="10">#REF!</definedName>
    <definedName name="CS_5S" localSheetId="12">#REF!</definedName>
    <definedName name="CS_5S" localSheetId="5">#REF!</definedName>
    <definedName name="CS_5S">#REF!</definedName>
    <definedName name="CS_60" localSheetId="0">#REF!</definedName>
    <definedName name="CS_60" localSheetId="10">#REF!</definedName>
    <definedName name="CS_60" localSheetId="12">#REF!</definedName>
    <definedName name="CS_60" localSheetId="5">#REF!</definedName>
    <definedName name="CS_60">#REF!</definedName>
    <definedName name="CS_80" localSheetId="0">#REF!</definedName>
    <definedName name="CS_80" localSheetId="10">#REF!</definedName>
    <definedName name="CS_80" localSheetId="12">#REF!</definedName>
    <definedName name="CS_80" localSheetId="5">#REF!</definedName>
    <definedName name="CS_80">#REF!</definedName>
    <definedName name="CS_80S" localSheetId="0">#REF!</definedName>
    <definedName name="CS_80S" localSheetId="10">#REF!</definedName>
    <definedName name="CS_80S" localSheetId="12">#REF!</definedName>
    <definedName name="CS_80S" localSheetId="5">#REF!</definedName>
    <definedName name="CS_80S">#REF!</definedName>
    <definedName name="CS_STD" localSheetId="0">#REF!</definedName>
    <definedName name="CS_STD" localSheetId="10">#REF!</definedName>
    <definedName name="CS_STD" localSheetId="12">#REF!</definedName>
    <definedName name="CS_STD" localSheetId="5">#REF!</definedName>
    <definedName name="CS_STD">#REF!</definedName>
    <definedName name="CS_XS" localSheetId="0">#REF!</definedName>
    <definedName name="CS_XS" localSheetId="10">#REF!</definedName>
    <definedName name="CS_XS" localSheetId="12">#REF!</definedName>
    <definedName name="CS_XS" localSheetId="5">#REF!</definedName>
    <definedName name="CS_XS">#REF!</definedName>
    <definedName name="CS_XXS" localSheetId="0">#REF!</definedName>
    <definedName name="CS_XXS" localSheetId="10">#REF!</definedName>
    <definedName name="CS_XXS" localSheetId="12">#REF!</definedName>
    <definedName name="CS_XXS" localSheetId="5">#REF!</definedName>
    <definedName name="CS_XXS">#REF!</definedName>
    <definedName name="cv" localSheetId="10" hidden="1">{"'TDTGT (theo Dphuong)'!$A$4:$F$75"}</definedName>
    <definedName name="cv" localSheetId="12" hidden="1">{"'TDTGT (theo Dphuong)'!$A$4:$F$75"}</definedName>
    <definedName name="cv" localSheetId="9" hidden="1">{"'TDTGT (theo Dphuong)'!$A$4:$F$75"}</definedName>
    <definedName name="cv" hidden="1">{"'TDTGT (theo Dphuong)'!$A$4:$F$75"}</definedName>
    <definedName name="cx" localSheetId="0">#REF!</definedName>
    <definedName name="cx" localSheetId="10">#REF!</definedName>
    <definedName name="cx" localSheetId="12">#REF!</definedName>
    <definedName name="cx" localSheetId="5">#REF!</definedName>
    <definedName name="cx">#REF!</definedName>
    <definedName name="d" localSheetId="0" hidden="1">#REF!</definedName>
    <definedName name="d" localSheetId="10" hidden="1">#REF!</definedName>
    <definedName name="d" localSheetId="12" hidden="1">#REF!</definedName>
    <definedName name="d" localSheetId="5" hidden="1">#REF!</definedName>
    <definedName name="d" hidden="1">#REF!</definedName>
    <definedName name="dd" localSheetId="0">#REF!</definedName>
    <definedName name="dd" localSheetId="10">#REF!</definedName>
    <definedName name="dd" localSheetId="12">#REF!</definedName>
    <definedName name="dd">#REF!</definedName>
    <definedName name="df" localSheetId="0" hidden="1">#REF!</definedName>
    <definedName name="df" localSheetId="10" hidden="1">#REF!</definedName>
    <definedName name="df" localSheetId="12" hidden="1">#REF!</definedName>
    <definedName name="df" localSheetId="5" hidden="1">#REF!</definedName>
    <definedName name="df" hidden="1">#REF!</definedName>
    <definedName name="dg" localSheetId="0">#REF!</definedName>
    <definedName name="dg" localSheetId="10">#REF!</definedName>
    <definedName name="dg" localSheetId="12">#REF!</definedName>
    <definedName name="dg">#REF!</definedName>
    <definedName name="dien" localSheetId="0">#REF!</definedName>
    <definedName name="dien" localSheetId="10">#REF!</definedName>
    <definedName name="dien" localSheetId="12">#REF!</definedName>
    <definedName name="dien">#REF!</definedName>
    <definedName name="dn" localSheetId="10" hidden="1">{"'TDTGT (theo Dphuong)'!$A$4:$F$75"}</definedName>
    <definedName name="dn" localSheetId="12" hidden="1">{"'TDTGT (theo Dphuong)'!$A$4:$F$75"}</definedName>
    <definedName name="dn" localSheetId="9" hidden="1">{"'TDTGT (theo Dphuong)'!$A$4:$F$75"}</definedName>
    <definedName name="dn" hidden="1">{"'TDTGT (theo Dphuong)'!$A$4:$F$75"}</definedName>
    <definedName name="ffddg" localSheetId="0">#REF!</definedName>
    <definedName name="ffddg" localSheetId="10">#REF!</definedName>
    <definedName name="ffddg" localSheetId="12">#REF!</definedName>
    <definedName name="ffddg">#REF!</definedName>
    <definedName name="FP" localSheetId="0">'[1]COAT&amp;WRAP-QIOT-#3'!#REF!</definedName>
    <definedName name="FP" localSheetId="10">'[1]COAT&amp;WRAP-QIOT-#3'!#REF!</definedName>
    <definedName name="FP" localSheetId="12">'[1]COAT&amp;WRAP-QIOT-#3'!#REF!</definedName>
    <definedName name="FP" localSheetId="5">'[1]COAT&amp;WRAP-QIOT-#3'!#REF!</definedName>
    <definedName name="FP">'[2]COAT&amp;WRAP-QIOT-#3'!#REF!</definedName>
    <definedName name="h" localSheetId="10" hidden="1">{"'TDTGT (theo Dphuong)'!$A$4:$F$75"}</definedName>
    <definedName name="h" localSheetId="12" hidden="1">{"'TDTGT (theo Dphuong)'!$A$4:$F$75"}</definedName>
    <definedName name="h" localSheetId="9" hidden="1">{"'TDTGT (theo Dphuong)'!$A$4:$F$75"}</definedName>
    <definedName name="h" hidden="1">{"'TDTGT (theo Dphuong)'!$A$4:$F$75"}</definedName>
    <definedName name="hab" localSheetId="0">#REF!</definedName>
    <definedName name="hab" localSheetId="10">#REF!</definedName>
    <definedName name="hab" localSheetId="12">#REF!</definedName>
    <definedName name="hab" localSheetId="5">#REF!</definedName>
    <definedName name="hab">#REF!</definedName>
    <definedName name="habac" localSheetId="0">#REF!</definedName>
    <definedName name="habac" localSheetId="10">#REF!</definedName>
    <definedName name="habac" localSheetId="12">#REF!</definedName>
    <definedName name="habac" localSheetId="5">#REF!</definedName>
    <definedName name="habac">#REF!</definedName>
    <definedName name="Habac1">'[6]7 THAI NGUYEN'!$A$11</definedName>
    <definedName name="hhg" localSheetId="0">#REF!</definedName>
    <definedName name="hhg" localSheetId="10">#REF!</definedName>
    <definedName name="hhg" localSheetId="12">#REF!</definedName>
    <definedName name="hhg" localSheetId="5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10" hidden="1">{"'TDTGT (theo Dphuong)'!$A$4:$F$75"}</definedName>
    <definedName name="HTML_Control" localSheetId="12" hidden="1">{"'TDTGT (theo Dphuong)'!$A$4:$F$75"}</definedName>
    <definedName name="HTML_Control" localSheetId="9" hidden="1">{"'TDTGT (theo Dphuong)'!$A$4:$F$75"}</definedName>
    <definedName name="HTML_Control" localSheetId="5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10" hidden="1">{#N/A,#N/A,FALSE,"Chung"}</definedName>
    <definedName name="i" localSheetId="12" hidden="1">{#N/A,#N/A,FALSE,"Chung"}</definedName>
    <definedName name="i" localSheetId="9" hidden="1">{#N/A,#N/A,FALSE,"Chung"}</definedName>
    <definedName name="i" hidden="1">{#N/A,#N/A,FALSE,"Chung"}</definedName>
    <definedName name="IO" localSheetId="0">'[1]COAT&amp;WRAP-QIOT-#3'!#REF!</definedName>
    <definedName name="IO" localSheetId="10">'[1]COAT&amp;WRAP-QIOT-#3'!#REF!</definedName>
    <definedName name="IO" localSheetId="12">'[1]COAT&amp;WRAP-QIOT-#3'!#REF!</definedName>
    <definedName name="IO" localSheetId="5">'[1]COAT&amp;WRAP-QIOT-#3'!#REF!</definedName>
    <definedName name="IO">'[2]COAT&amp;WRAP-QIOT-#3'!#REF!</definedName>
    <definedName name="kjh" localSheetId="10" hidden="1">{#N/A,#N/A,FALSE,"Chung"}</definedName>
    <definedName name="kjh" localSheetId="12" hidden="1">{#N/A,#N/A,FALSE,"Chung"}</definedName>
    <definedName name="kjh" localSheetId="9" hidden="1">{#N/A,#N/A,FALSE,"Chung"}</definedName>
    <definedName name="kjh" hidden="1">{#N/A,#N/A,FALSE,"Chung"}</definedName>
    <definedName name="kjhjfhdjkfndfndf" localSheetId="0">#REF!</definedName>
    <definedName name="kjhjfhdjkfndfndf" localSheetId="10">#REF!</definedName>
    <definedName name="kjhjfhdjkfndfndf" localSheetId="12">#REF!</definedName>
    <definedName name="kjhjfhdjkfndfndf" localSheetId="5">#REF!</definedName>
    <definedName name="kjhjfhdjkfndfndf">#REF!</definedName>
    <definedName name="m" localSheetId="10" hidden="1">{"'TDTGT (theo Dphuong)'!$A$4:$F$75"}</definedName>
    <definedName name="m" localSheetId="12" hidden="1">{"'TDTGT (theo Dphuong)'!$A$4:$F$75"}</definedName>
    <definedName name="m" localSheetId="9" hidden="1">{"'TDTGT (theo Dphuong)'!$A$4:$F$75"}</definedName>
    <definedName name="m" hidden="1">{"'TDTGT (theo Dphuong)'!$A$4:$F$75"}</definedName>
    <definedName name="MAT" localSheetId="0">'[1]COAT&amp;WRAP-QIOT-#3'!#REF!</definedName>
    <definedName name="MAT" localSheetId="10">'[1]COAT&amp;WRAP-QIOT-#3'!#REF!</definedName>
    <definedName name="MAT" localSheetId="12">'[1]COAT&amp;WRAP-QIOT-#3'!#REF!</definedName>
    <definedName name="MAT" localSheetId="5">'[1]COAT&amp;WRAP-QIOT-#3'!#REF!</definedName>
    <definedName name="MAT">'[2]COAT&amp;WRAP-QIOT-#3'!#REF!</definedName>
    <definedName name="mc" localSheetId="0">#REF!</definedName>
    <definedName name="mc" localSheetId="10">#REF!</definedName>
    <definedName name="mc" localSheetId="12">#REF!</definedName>
    <definedName name="mc" localSheetId="5">#REF!</definedName>
    <definedName name="mc">#REF!</definedName>
    <definedName name="MF" localSheetId="0">'[1]COAT&amp;WRAP-QIOT-#3'!#REF!</definedName>
    <definedName name="MF" localSheetId="10">'[1]COAT&amp;WRAP-QIOT-#3'!#REF!</definedName>
    <definedName name="MF" localSheetId="12">'[1]COAT&amp;WRAP-QIOT-#3'!#REF!</definedName>
    <definedName name="MF" localSheetId="5">'[1]COAT&amp;WRAP-QIOT-#3'!#REF!</definedName>
    <definedName name="MF">'[2]COAT&amp;WRAP-QIOT-#3'!#REF!</definedName>
    <definedName name="mnh" localSheetId="0">'[7]2.74'!#REF!</definedName>
    <definedName name="mnh" localSheetId="10">'[7]2.74'!#REF!</definedName>
    <definedName name="mnh" localSheetId="12">'[7]2.74'!#REF!</definedName>
    <definedName name="mnh">'[7]2.74'!#REF!</definedName>
    <definedName name="n" localSheetId="0">'[7]2.74'!#REF!</definedName>
    <definedName name="n" localSheetId="12">'[7]2.74'!#REF!</definedName>
    <definedName name="n">'[7]2.74'!#REF!</definedName>
    <definedName name="nhan" localSheetId="0">#REF!</definedName>
    <definedName name="nhan" localSheetId="10">#REF!</definedName>
    <definedName name="nhan" localSheetId="12">#REF!</definedName>
    <definedName name="nhan" localSheetId="5">#REF!</definedName>
    <definedName name="nhan">#REF!</definedName>
    <definedName name="Nhan_xet_cua_dai">"Picture 1"</definedName>
    <definedName name="nuoc" localSheetId="0">#REF!</definedName>
    <definedName name="nuoc" localSheetId="10">#REF!</definedName>
    <definedName name="nuoc" localSheetId="12">#REF!</definedName>
    <definedName name="nuoc">#REF!</definedName>
    <definedName name="oanh" localSheetId="0" hidden="1">{#N/A,#N/A,FALSE,"Chung"}</definedName>
    <definedName name="oanh" localSheetId="10" hidden="1">{#N/A,#N/A,FALSE,"Chung"}</definedName>
    <definedName name="oanh" localSheetId="12" hidden="1">{#N/A,#N/A,FALSE,"Chung"}</definedName>
    <definedName name="oanh" localSheetId="9" hidden="1">{#N/A,#N/A,FALSE,"Chung"}</definedName>
    <definedName name="oanh" localSheetId="5" hidden="1">{#N/A,#N/A,FALSE,"Chung"}</definedName>
    <definedName name="oanh" hidden="1">{#N/A,#N/A,FALSE,"Chung"}</definedName>
    <definedName name="P" localSheetId="0">'[1]PNT-QUOT-#3'!#REF!</definedName>
    <definedName name="P" localSheetId="10">'[1]PNT-QUOT-#3'!#REF!</definedName>
    <definedName name="P" localSheetId="12">'[1]PNT-QUOT-#3'!#REF!</definedName>
    <definedName name="P" localSheetId="5">'[1]PNT-QUOT-#3'!#REF!</definedName>
    <definedName name="P">'[2]PNT-QUOT-#3'!#REF!</definedName>
    <definedName name="PEJM" localSheetId="0">'[1]COAT&amp;WRAP-QIOT-#3'!#REF!</definedName>
    <definedName name="PEJM" localSheetId="10">'[1]COAT&amp;WRAP-QIOT-#3'!#REF!</definedName>
    <definedName name="PEJM" localSheetId="12">'[1]COAT&amp;WRAP-QIOT-#3'!#REF!</definedName>
    <definedName name="PEJM" localSheetId="5">'[1]COAT&amp;WRAP-QIOT-#3'!#REF!</definedName>
    <definedName name="PEJM">'[2]COAT&amp;WRAP-QIOT-#3'!#REF!</definedName>
    <definedName name="PF" localSheetId="0">'[1]PNT-QUOT-#3'!#REF!</definedName>
    <definedName name="PF" localSheetId="10">'[1]PNT-QUOT-#3'!#REF!</definedName>
    <definedName name="PF" localSheetId="12">'[1]PNT-QUOT-#3'!#REF!</definedName>
    <definedName name="PF" localSheetId="5">'[1]PNT-QUOT-#3'!#REF!</definedName>
    <definedName name="PF">'[2]PNT-QUOT-#3'!#REF!</definedName>
    <definedName name="PM" localSheetId="0">[8]IBASE!$AH$16:$AV$110</definedName>
    <definedName name="PM" localSheetId="10">[8]IBASE!$AH$16:$AV$110</definedName>
    <definedName name="PM" localSheetId="12">[8]IBASE!$AH$16:$AV$110</definedName>
    <definedName name="PM" localSheetId="5">[8]IBASE!$AH$16:$AV$110</definedName>
    <definedName name="PM">[9]IBASE!$AH$16:$AV$110</definedName>
    <definedName name="Print_Area_MI" localSheetId="0">[10]ESTI.!$A$1:$U$52</definedName>
    <definedName name="Print_Area_MI" localSheetId="10">[11]ESTI.!$A$1:$U$52</definedName>
    <definedName name="Print_Area_MI" localSheetId="12">[12]ESTI.!$A$1:$U$52</definedName>
    <definedName name="Print_Area_MI" localSheetId="5">[12]ESTI.!$A$1:$U$52</definedName>
    <definedName name="Print_Area_MI">[11]ESTI.!$A$1:$U$52</definedName>
    <definedName name="_xlnm.Print_Titles" localSheetId="10">'[13]TiÕn ®é thùc hiÖn KC'!#REF!</definedName>
    <definedName name="_xlnm.Print_Titles" localSheetId="12">'[13]TiÕn ®é thùc hiÖn KC'!#REF!</definedName>
    <definedName name="_xlnm.Print_Titles">'[13]TiÕn ®é thùc hiÖn KC'!#REF!</definedName>
    <definedName name="pt" localSheetId="0">#REF!</definedName>
    <definedName name="pt" localSheetId="10">#REF!</definedName>
    <definedName name="pt" localSheetId="12">#REF!</definedName>
    <definedName name="pt">#REF!</definedName>
    <definedName name="ptr" localSheetId="0">#REF!</definedName>
    <definedName name="ptr" localSheetId="10">#REF!</definedName>
    <definedName name="ptr" localSheetId="12">#REF!</definedName>
    <definedName name="ptr">#REF!</definedName>
    <definedName name="ptvt">'[14]ma-pt'!$A$6:$IV$228</definedName>
    <definedName name="qưeqwrqw" localSheetId="10" hidden="1">{#N/A,#N/A,FALSE,"Chung"}</definedName>
    <definedName name="qưeqwrqw" localSheetId="12" hidden="1">{#N/A,#N/A,FALSE,"Chung"}</definedName>
    <definedName name="qưeqwrqw" localSheetId="9" hidden="1">{#N/A,#N/A,FALSE,"Chung"}</definedName>
    <definedName name="qưeqwrqw" hidden="1">{#N/A,#N/A,FALSE,"Chung"}</definedName>
    <definedName name="RT" localSheetId="0">'[1]COAT&amp;WRAP-QIOT-#3'!#REF!</definedName>
    <definedName name="RT" localSheetId="10">'[1]COAT&amp;WRAP-QIOT-#3'!#REF!</definedName>
    <definedName name="RT" localSheetId="12">'[1]COAT&amp;WRAP-QIOT-#3'!#REF!</definedName>
    <definedName name="RT" localSheetId="5">'[1]COAT&amp;WRAP-QIOT-#3'!#REF!</definedName>
    <definedName name="RT">'[2]COAT&amp;WRAP-QIOT-#3'!#REF!</definedName>
    <definedName name="SB" localSheetId="0">[8]IBASE!$AH$7:$AL$14</definedName>
    <definedName name="SB" localSheetId="10">[8]IBASE!$AH$7:$AL$14</definedName>
    <definedName name="SB" localSheetId="12">[8]IBASE!$AH$7:$AL$14</definedName>
    <definedName name="SB" localSheetId="5">[8]IBASE!$AH$7:$AL$14</definedName>
    <definedName name="SB">[9]IBASE!$AH$7:$AL$14</definedName>
    <definedName name="SORT" localSheetId="0">#REF!</definedName>
    <definedName name="SORT" localSheetId="10">#REF!</definedName>
    <definedName name="SORT" localSheetId="12">#REF!</definedName>
    <definedName name="SORT" localSheetId="5">#REF!</definedName>
    <definedName name="SORT">#REF!</definedName>
    <definedName name="SORT_AREA" localSheetId="0">'[10]DI-ESTI'!$A$8:$R$489</definedName>
    <definedName name="SORT_AREA" localSheetId="10">'[11]DI-ESTI'!$A$8:$R$489</definedName>
    <definedName name="SORT_AREA" localSheetId="12">'[12]DI-ESTI'!$A$8:$R$489</definedName>
    <definedName name="SORT_AREA" localSheetId="5">'[12]DI-ESTI'!$A$8:$R$489</definedName>
    <definedName name="SORT_AREA">'[11]DI-ESTI'!$A$8:$R$489</definedName>
    <definedName name="SP" localSheetId="0">'[1]PNT-QUOT-#3'!#REF!</definedName>
    <definedName name="SP" localSheetId="10">'[1]PNT-QUOT-#3'!#REF!</definedName>
    <definedName name="SP" localSheetId="12">'[1]PNT-QUOT-#3'!#REF!</definedName>
    <definedName name="SP" localSheetId="5">'[1]PNT-QUOT-#3'!#REF!</definedName>
    <definedName name="SP">'[2]PNT-QUOT-#3'!#REF!</definedName>
    <definedName name="sss" localSheetId="0">#REF!</definedName>
    <definedName name="sss" localSheetId="10">#REF!</definedName>
    <definedName name="sss" localSheetId="12">#REF!</definedName>
    <definedName name="sss" localSheetId="5">#REF!</definedName>
    <definedName name="sss">#REF!</definedName>
    <definedName name="TBA" localSheetId="0">#REF!</definedName>
    <definedName name="TBA" localSheetId="10">#REF!</definedName>
    <definedName name="TBA" localSheetId="12">#REF!</definedName>
    <definedName name="TBA" localSheetId="5">#REF!</definedName>
    <definedName name="TBA">#REF!</definedName>
    <definedName name="td" localSheetId="0">#REF!</definedName>
    <definedName name="td" localSheetId="10">#REF!</definedName>
    <definedName name="td" localSheetId="12">#REF!</definedName>
    <definedName name="td">#REF!</definedName>
    <definedName name="th_bl" localSheetId="0">#REF!</definedName>
    <definedName name="th_bl" localSheetId="10">#REF!</definedName>
    <definedName name="th_bl" localSheetId="12">#REF!</definedName>
    <definedName name="th_bl" localSheetId="5">#REF!</definedName>
    <definedName name="th_bl">#REF!</definedName>
    <definedName name="thanh" localSheetId="10" hidden="1">{"'TDTGT (theo Dphuong)'!$A$4:$F$75"}</definedName>
    <definedName name="thanh" localSheetId="12" hidden="1">{"'TDTGT (theo Dphuong)'!$A$4:$F$75"}</definedName>
    <definedName name="thanh" localSheetId="9" hidden="1">{"'TDTGT (theo Dphuong)'!$A$4:$F$75"}</definedName>
    <definedName name="thanh" hidden="1">{"'TDTGT (theo Dphuong)'!$A$4:$F$75"}</definedName>
    <definedName name="THK" localSheetId="0">'[1]COAT&amp;WRAP-QIOT-#3'!#REF!</definedName>
    <definedName name="THK" localSheetId="10">'[1]COAT&amp;WRAP-QIOT-#3'!#REF!</definedName>
    <definedName name="THK" localSheetId="12">'[1]COAT&amp;WRAP-QIOT-#3'!#REF!</definedName>
    <definedName name="THK" localSheetId="5">'[1]COAT&amp;WRAP-QIOT-#3'!#REF!</definedName>
    <definedName name="THK">'[2]COAT&amp;WRAP-QIOT-#3'!#REF!</definedName>
    <definedName name="Tnghiep" localSheetId="10" hidden="1">{"'TDTGT (theo Dphuong)'!$A$4:$F$75"}</definedName>
    <definedName name="Tnghiep" localSheetId="12" hidden="1">{"'TDTGT (theo Dphuong)'!$A$4:$F$75"}</definedName>
    <definedName name="Tnghiep" localSheetId="9" hidden="1">{"'TDTGT (theo Dphuong)'!$A$4:$F$75"}</definedName>
    <definedName name="Tnghiep" hidden="1">{"'TDTGT (theo Dphuong)'!$A$4:$F$75"}</definedName>
    <definedName name="ttt" localSheetId="0">#REF!</definedName>
    <definedName name="ttt" localSheetId="10">#REF!</definedName>
    <definedName name="ttt" localSheetId="12">#REF!</definedName>
    <definedName name="ttt">#REF!</definedName>
    <definedName name="vfff" localSheetId="0">#REF!</definedName>
    <definedName name="vfff" localSheetId="10">#REF!</definedName>
    <definedName name="vfff" localSheetId="12">#REF!</definedName>
    <definedName name="vfff" localSheetId="5">#REF!</definedName>
    <definedName name="vfff">#REF!</definedName>
    <definedName name="vv" localSheetId="10" hidden="1">{"'TDTGT (theo Dphuong)'!$A$4:$F$75"}</definedName>
    <definedName name="vv" localSheetId="12" hidden="1">{"'TDTGT (theo Dphuong)'!$A$4:$F$75"}</definedName>
    <definedName name="vv" localSheetId="9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10" hidden="1">{#N/A,#N/A,FALSE,"Chung"}</definedName>
    <definedName name="wrn.thu." localSheetId="12" hidden="1">{#N/A,#N/A,FALSE,"Chung"}</definedName>
    <definedName name="wrn.thu." localSheetId="9" hidden="1">{#N/A,#N/A,FALSE,"Chung"}</definedName>
    <definedName name="wrn.thu." localSheetId="5" hidden="1">{#N/A,#N/A,FALSE,"Chung"}</definedName>
    <definedName name="wrn.thu." hidden="1">{#N/A,#N/A,FALSE,"Chung"}</definedName>
    <definedName name="xd" localSheetId="12">'[15]7 THAI NGUYEN'!$A$11</definedName>
    <definedName name="xd">'[15]7 THAI NGUYEN'!$A$11</definedName>
    <definedName name="ZYX" localSheetId="0">#REF!</definedName>
    <definedName name="ZYX" localSheetId="10">#REF!</definedName>
    <definedName name="ZYX" localSheetId="12">#REF!</definedName>
    <definedName name="ZYX" localSheetId="5">#REF!</definedName>
    <definedName name="ZYX">#REF!</definedName>
    <definedName name="ZZZ" localSheetId="0">#REF!</definedName>
    <definedName name="ZZZ" localSheetId="10">#REF!</definedName>
    <definedName name="ZZZ" localSheetId="12">#REF!</definedName>
    <definedName name="ZZZ" localSheetId="5">#REF!</definedName>
    <definedName name="ZZZ">#REF!</definedName>
  </definedNames>
  <calcPr calcId="125725"/>
</workbook>
</file>

<file path=xl/calcChain.xml><?xml version="1.0" encoding="utf-8"?>
<calcChain xmlns="http://schemas.openxmlformats.org/spreadsheetml/2006/main">
  <c r="M8" i="12"/>
  <c r="P8"/>
  <c r="Q8"/>
  <c r="P9"/>
  <c r="Q9"/>
  <c r="D10"/>
  <c r="P10" s="1"/>
  <c r="G10"/>
  <c r="J10"/>
  <c r="M10"/>
  <c r="O10"/>
  <c r="P12"/>
  <c r="Q12"/>
  <c r="P13"/>
  <c r="Q13"/>
  <c r="P14"/>
  <c r="Q14"/>
  <c r="P15"/>
  <c r="Q15"/>
  <c r="P16"/>
  <c r="Q16"/>
  <c r="P17"/>
  <c r="Q17"/>
  <c r="P18"/>
  <c r="Q18"/>
  <c r="P19"/>
  <c r="Q19"/>
  <c r="P20"/>
  <c r="Q20"/>
  <c r="P21"/>
  <c r="Q21"/>
  <c r="P22"/>
  <c r="Q22"/>
  <c r="P23"/>
  <c r="Q23"/>
  <c r="P24"/>
  <c r="Q24"/>
  <c r="P25"/>
  <c r="Q25"/>
  <c r="P26"/>
  <c r="Q26"/>
  <c r="P27"/>
  <c r="Q27"/>
  <c r="P28"/>
  <c r="Q28"/>
  <c r="P29"/>
  <c r="Q29"/>
  <c r="P30"/>
  <c r="Q30"/>
  <c r="P31"/>
  <c r="Q31"/>
  <c r="P32"/>
  <c r="Q32"/>
  <c r="P33"/>
  <c r="Q33"/>
  <c r="P34"/>
  <c r="Q34"/>
  <c r="P35"/>
  <c r="Q35"/>
  <c r="P36"/>
  <c r="Q36"/>
  <c r="P37"/>
  <c r="Q37"/>
  <c r="P38"/>
  <c r="Q38"/>
  <c r="P39"/>
  <c r="Q39"/>
  <c r="P40"/>
  <c r="Q40"/>
  <c r="P41"/>
  <c r="Q41"/>
  <c r="P42"/>
  <c r="Q42"/>
  <c r="P43"/>
  <c r="Q43"/>
  <c r="Q8" i="11"/>
  <c r="R8"/>
  <c r="S8"/>
  <c r="T8"/>
  <c r="U8"/>
  <c r="V8"/>
  <c r="Q9"/>
  <c r="R9"/>
  <c r="V9"/>
  <c r="D10"/>
  <c r="R10" s="1"/>
  <c r="G10"/>
  <c r="J10"/>
  <c r="V10" s="1"/>
  <c r="P10"/>
  <c r="Q10" s="1"/>
  <c r="D11"/>
  <c r="Q11" s="1"/>
  <c r="E11"/>
  <c r="G11"/>
  <c r="H11"/>
  <c r="J11"/>
  <c r="M11"/>
  <c r="P11"/>
  <c r="V11"/>
  <c r="D12"/>
  <c r="J12"/>
  <c r="Q14"/>
  <c r="R14"/>
  <c r="Q15"/>
  <c r="R15"/>
  <c r="Q16"/>
  <c r="R16"/>
  <c r="Q17"/>
  <c r="R17"/>
  <c r="Q18"/>
  <c r="R18"/>
  <c r="Q19"/>
  <c r="R19"/>
  <c r="Q20"/>
  <c r="R20"/>
  <c r="Q21"/>
  <c r="R21"/>
  <c r="Q22"/>
  <c r="R22"/>
  <c r="Q23"/>
  <c r="R23"/>
  <c r="Q24"/>
  <c r="R24"/>
  <c r="Q25"/>
  <c r="R25"/>
  <c r="Q26"/>
  <c r="R26"/>
  <c r="Q27"/>
  <c r="R27"/>
  <c r="Q28"/>
  <c r="R28"/>
  <c r="Q29"/>
  <c r="R29"/>
  <c r="Q30"/>
  <c r="R30"/>
  <c r="Q31"/>
  <c r="R31"/>
  <c r="Q32"/>
  <c r="R32"/>
  <c r="Q33"/>
  <c r="R33"/>
  <c r="Q34"/>
  <c r="R34"/>
  <c r="Q35"/>
  <c r="R35"/>
  <c r="Q36"/>
  <c r="R36"/>
  <c r="Q37"/>
  <c r="R37"/>
  <c r="Q38"/>
  <c r="R38"/>
  <c r="Q39"/>
  <c r="R39"/>
  <c r="Q40"/>
  <c r="R40"/>
  <c r="Q41"/>
  <c r="R41"/>
  <c r="P12" l="1"/>
  <c r="Q12" s="1"/>
  <c r="R11"/>
  <c r="G12"/>
  <c r="R12" s="1"/>
  <c r="Q10" i="12"/>
  <c r="C8" i="7"/>
  <c r="D8"/>
  <c r="E8"/>
  <c r="C10" i="3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E7" i="1"/>
  <c r="E8"/>
  <c r="E9"/>
  <c r="E11"/>
  <c r="E12"/>
  <c r="E13"/>
  <c r="E15"/>
  <c r="E17"/>
  <c r="E18"/>
  <c r="E19"/>
</calcChain>
</file>

<file path=xl/sharedStrings.xml><?xml version="1.0" encoding="utf-8"?>
<sst xmlns="http://schemas.openxmlformats.org/spreadsheetml/2006/main" count="590" uniqueCount="403">
  <si>
    <t>Rau, đậu</t>
  </si>
  <si>
    <t>Đậu tương</t>
  </si>
  <si>
    <t>Lạc</t>
  </si>
  <si>
    <t>Khoai lang</t>
  </si>
  <si>
    <t>Ngô</t>
  </si>
  <si>
    <t>Gieo trồng các loại cây khác</t>
  </si>
  <si>
    <r>
      <rPr>
        <i/>
        <sz val="10"/>
        <color indexed="8"/>
        <rFont val="Arial"/>
        <family val="2"/>
      </rPr>
      <t>Trong đó</t>
    </r>
    <r>
      <rPr>
        <sz val="10"/>
        <color indexed="8"/>
        <rFont val="Arial"/>
        <family val="2"/>
      </rPr>
      <t>: Đồng bằng sông Cửu Long</t>
    </r>
  </si>
  <si>
    <t>Gieo cấy lúa hè thu ở miền Nam</t>
  </si>
  <si>
    <t>Thu hoạch lúa đông xuân ở miền Nam</t>
  </si>
  <si>
    <t>Miền Nam</t>
  </si>
  <si>
    <t>Miền Bắc</t>
  </si>
  <si>
    <t>Gieo cấy lúa đông xuân</t>
  </si>
  <si>
    <t>Thực hiện kỳ này
so với cùng kỳ
năm trước (%)</t>
  </si>
  <si>
    <t>Thực hiện 
kỳ này</t>
  </si>
  <si>
    <t>Thực hiện cùng
kỳ năm trước</t>
  </si>
  <si>
    <r>
      <t>Đơn vị tính:</t>
    </r>
    <r>
      <rPr>
        <i/>
        <sz val="9"/>
        <rFont val="Arial"/>
        <family val="2"/>
      </rPr>
      <t xml:space="preserve"> Nghìn ha</t>
    </r>
  </si>
  <si>
    <t>1. Sản xuất nông nghiệp đến ngày 15 tháng 5 năm 2016</t>
  </si>
  <si>
    <t>Hoạt động thu gom, xử lý và tiêu huỷ rác thải;
tái chế phế liệu</t>
  </si>
  <si>
    <t>Khai thác, xử lý và cung cấp nước</t>
  </si>
  <si>
    <t>Cung cấp nước; hoạt động quản lý
và xử lý rác thải, nước thải</t>
  </si>
  <si>
    <t>Sản xuất và phân phối điện</t>
  </si>
  <si>
    <t>Sản xuất giường, tủ, bàn, ghế</t>
  </si>
  <si>
    <t>Sản xuất phương tiện vận tải khác</t>
  </si>
  <si>
    <t>Sản xuất xe có động cơ</t>
  </si>
  <si>
    <t>Sản xuất thiết bị điện</t>
  </si>
  <si>
    <t>Sản xuất sản phẩm điện tử, máy vi tính
và sản phẩm quang học</t>
  </si>
  <si>
    <t>Sản xuất sản phẩm từ kim loại đúc sẵn
(trừ máy móc, thiết bị)</t>
  </si>
  <si>
    <t>Sản xuất kim loại</t>
  </si>
  <si>
    <t>Sản xuất sản phẩm từ khoáng phi kim loại khác</t>
  </si>
  <si>
    <t>Sản xuất sản phẩm từ cao su và plastic</t>
  </si>
  <si>
    <t>Sản xuất thuốc, hoá dược và dược liệu</t>
  </si>
  <si>
    <t>Sản xuất hoá chất và sản phẩm hoá chất</t>
  </si>
  <si>
    <t>Sản xuất giấy và sản phẩm từ giấy</t>
  </si>
  <si>
    <t>Sản xuất da và các sản phẩm có liên quan</t>
  </si>
  <si>
    <t>Sản xuất trang phục</t>
  </si>
  <si>
    <t>Dệt</t>
  </si>
  <si>
    <t>Sản xuất thuốc lá</t>
  </si>
  <si>
    <t>Sản xuất đồ uống</t>
  </si>
  <si>
    <t>Sản xuất chế biến thực phẩm</t>
  </si>
  <si>
    <t>Công nghiệp chế biến, chế tạo</t>
  </si>
  <si>
    <t>Khai khoáng khác</t>
  </si>
  <si>
    <t>Khai thác dầu thô và khí đốt tự nhiên</t>
  </si>
  <si>
    <t>Khai thác than cứng và than non</t>
  </si>
  <si>
    <t>Khai khoáng</t>
  </si>
  <si>
    <t>Toàn ngành công nghiệp</t>
  </si>
  <si>
    <t>năm 2015</t>
  </si>
  <si>
    <t>năm 2016</t>
  </si>
  <si>
    <t xml:space="preserve">cùng kỳ </t>
  </si>
  <si>
    <t>tháng 4</t>
  </si>
  <si>
    <t>2016 so với</t>
  </si>
  <si>
    <t>5 tháng năm</t>
  </si>
  <si>
    <t>Tháng 5 năm</t>
  </si>
  <si>
    <t>4 tháng năm</t>
  </si>
  <si>
    <t>Đơn vị tính:%</t>
  </si>
  <si>
    <t xml:space="preserve">2. Chỉ số sản xuất công nghiệp </t>
  </si>
  <si>
    <t>Triệu m3</t>
  </si>
  <si>
    <t>Nước máy thương phẩm</t>
  </si>
  <si>
    <t>Tỷ kwh</t>
  </si>
  <si>
    <t>Điện sản xuất</t>
  </si>
  <si>
    <t>"</t>
  </si>
  <si>
    <t>Xe máy</t>
  </si>
  <si>
    <t>Nghìn chiếc</t>
  </si>
  <si>
    <t>Ô tô</t>
  </si>
  <si>
    <t>Nghìn cái</t>
  </si>
  <si>
    <t xml:space="preserve">Tivi </t>
  </si>
  <si>
    <t>Triệu cái</t>
  </si>
  <si>
    <t>Điện thoại di động</t>
  </si>
  <si>
    <t>Thép thanh, thép góc</t>
  </si>
  <si>
    <t>Thép cán</t>
  </si>
  <si>
    <t>Nghìn tấn</t>
  </si>
  <si>
    <t>Sắt, thép thô</t>
  </si>
  <si>
    <t>Triệu tấn</t>
  </si>
  <si>
    <t>Xi măng</t>
  </si>
  <si>
    <t>Dầu gội đầu, dầu xả</t>
  </si>
  <si>
    <t xml:space="preserve">Sơn hoá học </t>
  </si>
  <si>
    <t>Phân hỗn hợp N.P.K</t>
  </si>
  <si>
    <t>Phân Ure</t>
  </si>
  <si>
    <t>Triệu đôi</t>
  </si>
  <si>
    <t>Giày, dép da</t>
  </si>
  <si>
    <t>Quần áo mặc thường</t>
  </si>
  <si>
    <t>Vải dệt từ sợi tổng hợp hoặc sợi nhân tạo</t>
  </si>
  <si>
    <t>Triệu m2</t>
  </si>
  <si>
    <t>Vải dệt từ sợi tự nhiên</t>
  </si>
  <si>
    <t>Triệu bao</t>
  </si>
  <si>
    <t>Thuốc lá điếu</t>
  </si>
  <si>
    <t>Triệu lít</t>
  </si>
  <si>
    <t>Bia</t>
  </si>
  <si>
    <t>Thức ăn cho thủy sản</t>
  </si>
  <si>
    <t>Thức ăn cho gia súc</t>
  </si>
  <si>
    <t>Bột ngọt</t>
  </si>
  <si>
    <t>Đường kính</t>
  </si>
  <si>
    <t>Sữa bột</t>
  </si>
  <si>
    <t>Sữa tươi</t>
  </si>
  <si>
    <t>Thuỷ hải sản chế biến</t>
  </si>
  <si>
    <t>Khí hoá lỏng (LPG)</t>
  </si>
  <si>
    <t>Khí đốt thiên nhiên dạng khí</t>
  </si>
  <si>
    <t>Dầu mỏ thô khai thác</t>
  </si>
  <si>
    <t>Than đá (than sạch)</t>
  </si>
  <si>
    <t>năm 2015 (%)</t>
  </si>
  <si>
    <t>2015 (%)</t>
  </si>
  <si>
    <t>với cùng kỳ</t>
  </si>
  <si>
    <t>tháng 5 năm</t>
  </si>
  <si>
    <t>năm</t>
  </si>
  <si>
    <t>2016 so</t>
  </si>
  <si>
    <t>5 tháng</t>
  </si>
  <si>
    <t>tháng 5</t>
  </si>
  <si>
    <t>4 tháng</t>
  </si>
  <si>
    <t>tính</t>
  </si>
  <si>
    <t>Cộng dồn</t>
  </si>
  <si>
    <t>Ước tính</t>
  </si>
  <si>
    <t>Thực hiện</t>
  </si>
  <si>
    <t>Đơn vị</t>
  </si>
  <si>
    <t>3. Một số sản phẩm chủ yếu của ngành công nghiệp</t>
  </si>
  <si>
    <t>SX sản phẩm từ khoáng phi kim loại khác</t>
  </si>
  <si>
    <t>Sản xuất thuốc, hóa dược và dược liệu</t>
  </si>
  <si>
    <t>Sản xuất hóa chất và sản phẩm hóa chất</t>
  </si>
  <si>
    <t>Sản xuất sản phẩm thuốc lá</t>
  </si>
  <si>
    <t>Toàn ngành chế biến, chế tạo</t>
  </si>
  <si>
    <t>tháng trước</t>
  </si>
  <si>
    <t xml:space="preserve"> thời điểm</t>
  </si>
  <si>
    <t xml:space="preserve"> cùng kỳ</t>
  </si>
  <si>
    <t>so với cùng</t>
  </si>
  <si>
    <t>so với</t>
  </si>
  <si>
    <t>01/5/2016</t>
  </si>
  <si>
    <t>thời điểm</t>
  </si>
  <si>
    <t xml:space="preserve"> 4 tháng </t>
  </si>
  <si>
    <t xml:space="preserve"> tháng 4</t>
  </si>
  <si>
    <t>tồn kho</t>
  </si>
  <si>
    <t>tiêu thụ</t>
  </si>
  <si>
    <t>Chỉ số</t>
  </si>
  <si>
    <t xml:space="preserve">Chỉ số </t>
  </si>
  <si>
    <t>4. Chỉ số tiêu thụ và tồn kho ngành công nghiệp chế biến, chế tạo</t>
  </si>
  <si>
    <t>cùng thời điểm</t>
  </si>
  <si>
    <t>01/05/2016</t>
  </si>
  <si>
    <t>lao động thời điểm</t>
  </si>
  <si>
    <t>Chỉ số sử dụng</t>
  </si>
  <si>
    <t xml:space="preserve">5. Chỉ số sử dụng lao động của doanh nghiệp công nghiệp </t>
  </si>
  <si>
    <t xml:space="preserve"> Bình Định</t>
  </si>
  <si>
    <t xml:space="preserve"> Khánh Hòa</t>
  </si>
  <si>
    <t xml:space="preserve"> Quảng Ngãi</t>
  </si>
  <si>
    <t xml:space="preserve"> Cà Mau</t>
  </si>
  <si>
    <t xml:space="preserve"> Bắc Ninh</t>
  </si>
  <si>
    <t xml:space="preserve"> Phú Thọ</t>
  </si>
  <si>
    <t xml:space="preserve"> Hà Tĩnh</t>
  </si>
  <si>
    <t xml:space="preserve"> Thái Bình</t>
  </si>
  <si>
    <t xml:space="preserve"> Đà Nẵng</t>
  </si>
  <si>
    <t xml:space="preserve"> Quảng Nam</t>
  </si>
  <si>
    <t xml:space="preserve"> Hải Phòng</t>
  </si>
  <si>
    <t xml:space="preserve"> Đồng Nai</t>
  </si>
  <si>
    <t xml:space="preserve"> Cần Thơ</t>
  </si>
  <si>
    <t xml:space="preserve"> Kiên Giang</t>
  </si>
  <si>
    <t xml:space="preserve"> Quảng Ninh</t>
  </si>
  <si>
    <t xml:space="preserve"> Vĩnh Phúc</t>
  </si>
  <si>
    <t xml:space="preserve"> Thanh Hóa</t>
  </si>
  <si>
    <t xml:space="preserve"> Bình Dương</t>
  </si>
  <si>
    <t xml:space="preserve"> Bà Rịa - Vũng Tàu</t>
  </si>
  <si>
    <t xml:space="preserve"> Nghệ An</t>
  </si>
  <si>
    <t xml:space="preserve"> TP. Hồ Chí Minh</t>
  </si>
  <si>
    <t xml:space="preserve"> Hà Nội</t>
  </si>
  <si>
    <t>Phân theo một số tỉnh, thành phố</t>
  </si>
  <si>
    <t>Vốn ngân sách NN cấp xã</t>
  </si>
  <si>
    <t>Vốn ngân sách NN cấp huyện</t>
  </si>
  <si>
    <t>Vốn ngân sách NN cấp tỉnh</t>
  </si>
  <si>
    <t>Địa phương</t>
  </si>
  <si>
    <t>Bộ Thông tin và Truyền thông</t>
  </si>
  <si>
    <t>Bộ Khoa học và Công nghệ</t>
  </si>
  <si>
    <t>Bộ Công Thương</t>
  </si>
  <si>
    <t>Bộ Văn hoá, Thể thao và Du lịch</t>
  </si>
  <si>
    <t>Bộ Tài nguyên và Môi trường</t>
  </si>
  <si>
    <t>Bộ Xây dựng</t>
  </si>
  <si>
    <t>Bộ Giáo dục và Đào tạo</t>
  </si>
  <si>
    <t>Bộ Y tế</t>
  </si>
  <si>
    <t>Bộ NN và PTNT</t>
  </si>
  <si>
    <t>Bộ Giao thông Vận tải</t>
  </si>
  <si>
    <t>Trong đó:</t>
  </si>
  <si>
    <t>Trung ương</t>
  </si>
  <si>
    <t>TỔNG SỐ</t>
  </si>
  <si>
    <t>năm 2016 (%)</t>
  </si>
  <si>
    <t>với kế hoạch</t>
  </si>
  <si>
    <t>năm 2016 so</t>
  </si>
  <si>
    <t xml:space="preserve">Ước tính </t>
  </si>
  <si>
    <r>
      <t>Đơn vị tính:</t>
    </r>
    <r>
      <rPr>
        <i/>
        <sz val="9"/>
        <rFont val="Arial"/>
        <family val="2"/>
      </rPr>
      <t xml:space="preserve"> Tỷ đồng</t>
    </r>
  </si>
  <si>
    <t xml:space="preserve"> </t>
  </si>
  <si>
    <t>Dịch vụ khác</t>
  </si>
  <si>
    <t>Du lịch lữ hành</t>
  </si>
  <si>
    <t>Dịch vụ lưu trú, ăn uống</t>
  </si>
  <si>
    <t>Bán lẻ hàng hóa</t>
  </si>
  <si>
    <t>Cơ cấu
(%)</t>
  </si>
  <si>
    <t>Tổng mức
(Tỷ đồng)</t>
  </si>
  <si>
    <t>Ước tính
tháng 5 năm 2016
(Tỷ đồng)</t>
  </si>
  <si>
    <t>Hàng không</t>
  </si>
  <si>
    <t>Đường bộ</t>
  </si>
  <si>
    <t>Đường sông</t>
  </si>
  <si>
    <t>Đường biển</t>
  </si>
  <si>
    <t>Đường sắt</t>
  </si>
  <si>
    <t xml:space="preserve">  Phân theo ngành vận tải</t>
  </si>
  <si>
    <t>Ngoài nước</t>
  </si>
  <si>
    <t>Trong nước</t>
  </si>
  <si>
    <t xml:space="preserve">  Phân theo khu vực vận tải</t>
  </si>
  <si>
    <t>Tổng số</t>
  </si>
  <si>
    <t>Triệu tấn.km</t>
  </si>
  <si>
    <t xml:space="preserve">   Nghìn tấn</t>
  </si>
  <si>
    <t>B. HÀNG HÓA</t>
  </si>
  <si>
    <t>Triệu HK.km</t>
  </si>
  <si>
    <t xml:space="preserve">    Nghìn HK</t>
  </si>
  <si>
    <t>A. HÀNH KHÁCH</t>
  </si>
  <si>
    <t>Luân chuyển</t>
  </si>
  <si>
    <t>Vận chuyển</t>
  </si>
  <si>
    <t>5 tháng năm 2016 so với
cùng kỳ năm trước (%)</t>
  </si>
  <si>
    <t>Thực hiện 5 tháng
năm 2016</t>
  </si>
  <si>
    <t>Châu Phi</t>
  </si>
  <si>
    <t>Nước, vùng lãnh thổ khác thuộc châu Úc</t>
  </si>
  <si>
    <t>Niu-di-lân</t>
  </si>
  <si>
    <t>Ôx-trây-li-a</t>
  </si>
  <si>
    <t>Châu Úc</t>
  </si>
  <si>
    <t>Một số nước khác thuộc châu Âu</t>
  </si>
  <si>
    <t>Phần Lan</t>
  </si>
  <si>
    <t>Bỉ</t>
  </si>
  <si>
    <t>Na Uy</t>
  </si>
  <si>
    <t>Thụy Sỹ</t>
  </si>
  <si>
    <t>Tây Ban Nha</t>
  </si>
  <si>
    <t>Đan Mạch</t>
  </si>
  <si>
    <t>Thụy Điển</t>
  </si>
  <si>
    <t>I-ta-li-a</t>
  </si>
  <si>
    <t>Hà Lan</t>
  </si>
  <si>
    <t>Đức</t>
  </si>
  <si>
    <t>Vương quốc Anh</t>
  </si>
  <si>
    <t>Pháp</t>
  </si>
  <si>
    <t>Liên bang Nga</t>
  </si>
  <si>
    <t>Châu Âu</t>
  </si>
  <si>
    <t>Một số nước khác thuộc châu Mỹ</t>
  </si>
  <si>
    <t>Ca-na-đa</t>
  </si>
  <si>
    <t>Hoa Kỳ</t>
  </si>
  <si>
    <t>Châu Mỹ</t>
  </si>
  <si>
    <t>Một số nước khác thuộc châu Á</t>
  </si>
  <si>
    <t>Đặc khu Hành chính Hồng Công (TQ)</t>
  </si>
  <si>
    <t>In-đô-nê-xi-a</t>
  </si>
  <si>
    <t>Phi-li-pin</t>
  </si>
  <si>
    <t>Lào</t>
  </si>
  <si>
    <t>Cam-pu-chia</t>
  </si>
  <si>
    <t>Xin-ga-po</t>
  </si>
  <si>
    <t>Thái Lan</t>
  </si>
  <si>
    <t>Ma-lai-xi-a</t>
  </si>
  <si>
    <t>Đài Loan</t>
  </si>
  <si>
    <t>Nhật Bản</t>
  </si>
  <si>
    <t>Hàn Quốc</t>
  </si>
  <si>
    <t>CHND Trung Hoa</t>
  </si>
  <si>
    <t>Châu Á</t>
  </si>
  <si>
    <t>Phân theo một số nước và vùng lãnh thổ</t>
  </si>
  <si>
    <t>Đường không</t>
  </si>
  <si>
    <t>Phân theo phương tiện đến</t>
  </si>
  <si>
    <t>Thực hiện
5 tháng
năm 2016</t>
  </si>
  <si>
    <t>Ước tính
tháng 5
năm 2016</t>
  </si>
  <si>
    <t xml:space="preserve">     </t>
  </si>
  <si>
    <t>Ấn Độ</t>
  </si>
  <si>
    <t>Xây-sen</t>
  </si>
  <si>
    <t>Quần đảo Vigin thuộc Anh</t>
  </si>
  <si>
    <t>Bru-nây</t>
  </si>
  <si>
    <t>Quần đảo Cay-men</t>
  </si>
  <si>
    <t>Lúc-xăm-bua</t>
  </si>
  <si>
    <t>Thanh Hóa</t>
  </si>
  <si>
    <t>Long An</t>
  </si>
  <si>
    <t>Quảng Nam</t>
  </si>
  <si>
    <t>Vĩnh Phúc</t>
  </si>
  <si>
    <t>Hà Tĩnh</t>
  </si>
  <si>
    <t>Tây Ninh</t>
  </si>
  <si>
    <t>Cần Thơ</t>
  </si>
  <si>
    <t>Bà Rịa - Vũng Tàu</t>
  </si>
  <si>
    <t>Bắc Giang</t>
  </si>
  <si>
    <t>Trà Vinh</t>
  </si>
  <si>
    <t>Tiền Giang</t>
  </si>
  <si>
    <t>Đồng Nai</t>
  </si>
  <si>
    <t>Bắc Ninh</t>
  </si>
  <si>
    <t>TP. Hồ Chí Minh</t>
  </si>
  <si>
    <t>Bình Dương</t>
  </si>
  <si>
    <t>Hải Phòng</t>
  </si>
  <si>
    <t>Hà Nội</t>
  </si>
  <si>
    <t>Phân theo một số địa phương</t>
  </si>
  <si>
    <t>(Triệu USD)</t>
  </si>
  <si>
    <t>(Dự án)</t>
  </si>
  <si>
    <t>Số vốn đăng ký</t>
  </si>
  <si>
    <t xml:space="preserve">Số dự án </t>
  </si>
  <si>
    <t>Phương tiện vận tải và phụ tùng</t>
  </si>
  <si>
    <t>Dây điện và cáp điện</t>
  </si>
  <si>
    <t>Máy móc, thiết bị, DC, PT khác</t>
  </si>
  <si>
    <t>Điện thoại các loại và linh kiện</t>
  </si>
  <si>
    <t>Điện tử, máy tính và linh kiện</t>
  </si>
  <si>
    <t>Sắt thép</t>
  </si>
  <si>
    <t xml:space="preserve">Đá quý, KL quý  và sản phẩm </t>
  </si>
  <si>
    <t>Sản phẩm gốm sứ</t>
  </si>
  <si>
    <t>Giày dép</t>
  </si>
  <si>
    <t>Dệt, may</t>
  </si>
  <si>
    <t>Gỗ và sản phẩm gỗ</t>
  </si>
  <si>
    <t>Sản phẩm mây tre, cói, thảm</t>
  </si>
  <si>
    <t>Túi xách, ví, va li, mũ, ô dù</t>
  </si>
  <si>
    <t>Cao su</t>
  </si>
  <si>
    <t>Sản phẩm từ chất dẻo</t>
  </si>
  <si>
    <t>Sản phẩm hóa chất</t>
  </si>
  <si>
    <t xml:space="preserve">Hóa chất </t>
  </si>
  <si>
    <t>Xăng dầu</t>
  </si>
  <si>
    <t xml:space="preserve">Dầu thô  </t>
  </si>
  <si>
    <t>Than đá</t>
  </si>
  <si>
    <t>Sắn và sản phẩm của sắn</t>
  </si>
  <si>
    <t>Gạo</t>
  </si>
  <si>
    <t>Hạt tiêu</t>
  </si>
  <si>
    <t>Chè</t>
  </si>
  <si>
    <t>Cà phê</t>
  </si>
  <si>
    <t>Hạt điều</t>
  </si>
  <si>
    <t>Rau quả</t>
  </si>
  <si>
    <t xml:space="preserve">Thủy sản </t>
  </si>
  <si>
    <t>MẶT HÀNG CHỦ YẾU</t>
  </si>
  <si>
    <t xml:space="preserve">    Hàng hoá khác</t>
  </si>
  <si>
    <t xml:space="preserve">    Dầu thô</t>
  </si>
  <si>
    <t>Khu vực có vốn đầu tư NN</t>
  </si>
  <si>
    <t>Khu vực kinh tế trong nước</t>
  </si>
  <si>
    <t>TỔNG TRỊ GIÁ</t>
  </si>
  <si>
    <t>Trị giá</t>
  </si>
  <si>
    <t>Lượng</t>
  </si>
  <si>
    <t>t5/t4</t>
  </si>
  <si>
    <t>tht4-utt4</t>
  </si>
  <si>
    <t>utt4</t>
  </si>
  <si>
    <t>5 tháng năm
2016 so với cùng
kỳ năm 2015 (%)</t>
  </si>
  <si>
    <t>Cộng dồn
5 tháng
năm 2016</t>
  </si>
  <si>
    <t>Thực hiện
tháng 4
năm 2016</t>
  </si>
  <si>
    <r>
      <t xml:space="preserve">Đơn vị tính: </t>
    </r>
    <r>
      <rPr>
        <i/>
        <sz val="9"/>
        <rFont val="Arial"/>
        <family val="2"/>
      </rPr>
      <t>Nghìn tấn, triệu USD</t>
    </r>
  </si>
  <si>
    <t>9. Hàng hóa xuất khẩu</t>
  </si>
  <si>
    <r>
      <t>(*)</t>
    </r>
    <r>
      <rPr>
        <i/>
        <sz val="9"/>
        <rFont val="Arial"/>
        <family val="2"/>
      </rPr>
      <t>Nghìn chiếc, triệu USD</t>
    </r>
  </si>
  <si>
    <t>Phương tiện vận tải khác và PT</t>
  </si>
  <si>
    <t>Xe máy và linh kiện, phụ tùng</t>
  </si>
  <si>
    <t xml:space="preserve"> Trong đó: Nguyên chiếc</t>
  </si>
  <si>
    <r>
      <t>Ô tô</t>
    </r>
    <r>
      <rPr>
        <vertAlign val="superscript"/>
        <sz val="9"/>
        <rFont val="Arial"/>
        <family val="2"/>
      </rPr>
      <t>(*)</t>
    </r>
  </si>
  <si>
    <t>Máy móc thiết bị, DC, PT khác</t>
  </si>
  <si>
    <t>Điện thoại các loại và LK</t>
  </si>
  <si>
    <t>Điện tử, máy tính và LK</t>
  </si>
  <si>
    <t>Kim loại thường khác</t>
  </si>
  <si>
    <t xml:space="preserve">Sắt thép </t>
  </si>
  <si>
    <t>Nguyên PL dệt, may, giày dép</t>
  </si>
  <si>
    <t>Vải</t>
  </si>
  <si>
    <t xml:space="preserve">Sợi dệt </t>
  </si>
  <si>
    <t xml:space="preserve">Bông </t>
  </si>
  <si>
    <t>Giấy các loại</t>
  </si>
  <si>
    <t>Sản phẩm chất dẻo</t>
  </si>
  <si>
    <t xml:space="preserve">Chất dẻo </t>
  </si>
  <si>
    <t xml:space="preserve">Thuốc trừ sâu </t>
  </si>
  <si>
    <t xml:space="preserve">Phân bón </t>
  </si>
  <si>
    <t>Tân dược</t>
  </si>
  <si>
    <t>Sản phẩm hoá chất</t>
  </si>
  <si>
    <t>Sản phẩm khác từ dầu mỏ</t>
  </si>
  <si>
    <t>Khí đốt hóa lỏng</t>
  </si>
  <si>
    <t xml:space="preserve">Xăng dầu </t>
  </si>
  <si>
    <t>Thức ăn gia súc và NPL</t>
  </si>
  <si>
    <t>Dầu mỡ động thực vật</t>
  </si>
  <si>
    <t>Lúa mỳ</t>
  </si>
  <si>
    <t>Sữa và sản phẩm sữa</t>
  </si>
  <si>
    <t>Thủy sản</t>
  </si>
  <si>
    <t>10. Hàng hóa nhập khẩu</t>
  </si>
  <si>
    <t>LẠM PHÁT CƠ BẢN</t>
  </si>
  <si>
    <t>CHỈ SỐ GIÁ ĐÔ LA MỸ</t>
  </si>
  <si>
    <t>CHỈ SỐ GIÁ VÀNG</t>
  </si>
  <si>
    <t>Đồ dùng và dịch vụ khác</t>
  </si>
  <si>
    <t>Văn hoá, giải trí và du lịch</t>
  </si>
  <si>
    <t>Dịch vụ giáo dục</t>
  </si>
  <si>
    <t xml:space="preserve">    Trong đó:</t>
  </si>
  <si>
    <t>Giáo dục</t>
  </si>
  <si>
    <t>Bưu chính viễn thông</t>
  </si>
  <si>
    <t>Giao thông</t>
  </si>
  <si>
    <t>Dịch vụ y tế</t>
  </si>
  <si>
    <t>Thuốc và dịch vụ y tế</t>
  </si>
  <si>
    <t>Thiết bị và đồ dùng gia đình</t>
  </si>
  <si>
    <t>Nhà ở và vật liệu xây dựng</t>
  </si>
  <si>
    <t>May mặc, giày dép và mũ nón</t>
  </si>
  <si>
    <t>Đồ uống và thuốc lá</t>
  </si>
  <si>
    <t>Ăn uống ngoài gia đình</t>
  </si>
  <si>
    <t>Thực phẩm</t>
  </si>
  <si>
    <t>Lương thực</t>
  </si>
  <si>
    <t>Hàng ăn và dịch vụ ăn uống</t>
  </si>
  <si>
    <t>CHỈ SỐ GIÁ TIÊU DÙNG</t>
  </si>
  <si>
    <t>cùng kỳ năm 2015</t>
  </si>
  <si>
    <t>(2014)</t>
  </si>
  <si>
    <t>năm 2016 so với</t>
  </si>
  <si>
    <t>Tháng 12</t>
  </si>
  <si>
    <t>Tháng 4</t>
  </si>
  <si>
    <t>Kỳ gốc</t>
  </si>
  <si>
    <r>
      <t>Đơn vị tính:</t>
    </r>
    <r>
      <rPr>
        <b/>
        <i/>
        <sz val="10"/>
        <rFont val="Arial"/>
        <family val="2"/>
      </rPr>
      <t xml:space="preserve"> %</t>
    </r>
  </si>
  <si>
    <t xml:space="preserve">11. Chỉ số giá tiêu dùng, chỉ số giá vàng, chỉ số giá đô la Mỹ </t>
  </si>
  <si>
    <t xml:space="preserve">       và lạm phát cơ bản tháng 5 năm 2016</t>
  </si>
  <si>
    <t>Tháng 5 năm 2016 so với:</t>
  </si>
  <si>
    <t>Tháng 5</t>
  </si>
  <si>
    <t>Chỉ số giá 5 tháng</t>
  </si>
  <si>
    <t>6. Vốn đầu tư thực hiện từ nguồn ngân sách Nhà nước</t>
  </si>
  <si>
    <t>7. Đầu tư trực tiếp của nước ngoài được cấp phép từ 01/01- 20/5/2016</t>
  </si>
  <si>
    <t>8. Tổng mức hàng hóa bán lẻ và doanh thu dịch vụ tiêu dùng</t>
  </si>
  <si>
    <t>12. Vận tải hành khách và hàng hoá</t>
  </si>
  <si>
    <t>13. Khách quốc tế đến Việt Nam</t>
  </si>
  <si>
    <t>tháng</t>
  </si>
  <si>
    <t>trước</t>
  </si>
  <si>
    <t>5 tháng năm 
2016 so với
cùng kỳ năm
2015 (%)</t>
  </si>
  <si>
    <t>Tháng 5
năm 2016
so với tháng 4
năm 2016 (%)</t>
  </si>
  <si>
    <t>Đặc khu Hành chính Hồng Kông (TQ)</t>
  </si>
  <si>
    <t>Ước tính 5 tháng
đầu năm 2016</t>
  </si>
  <si>
    <t>5 tháng đầu năm
2016 so với
cùng kỳ
năm 2015 (%)</t>
  </si>
  <si>
    <t>Tháng 5 năm
2016 so với
cùng kỳ năm 2015 (%)</t>
  </si>
  <si>
    <r>
      <t xml:space="preserve">Đơn vị tính: </t>
    </r>
    <r>
      <rPr>
        <i/>
        <sz val="9"/>
        <rFont val="Arial"/>
        <family val="2"/>
      </rPr>
      <t>Nghìn lượt người</t>
    </r>
  </si>
</sst>
</file>

<file path=xl/styles.xml><?xml version="1.0" encoding="utf-8"?>
<styleSheet xmlns="http://schemas.openxmlformats.org/spreadsheetml/2006/main">
  <numFmts count="44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0.0"/>
    <numFmt numFmtId="165" formatCode="\ \ ########"/>
    <numFmt numFmtId="166" formatCode="_-&quot;$&quot;* #,##0_-;\-&quot;$&quot;* #,##0_-;_-&quot;$&quot;* &quot;-&quot;_-;_-@_-"/>
    <numFmt numFmtId="167" formatCode="0&quot;.&quot;000%"/>
    <numFmt numFmtId="168" formatCode="###,0&quot;.&quot;00\ &quot;F&quot;;[Red]\-###,0&quot;.&quot;00\ &quot;F&quot;"/>
    <numFmt numFmtId="169" formatCode="_-* #,##0_-;\-* #,##0_-;_-* &quot;-&quot;_-;_-@_-"/>
    <numFmt numFmtId="170" formatCode="_-* #,##0.00_-;\-* #,##0.00_-;_-* &quot;-&quot;??_-;_-@_-"/>
    <numFmt numFmtId="171" formatCode="_-* #,##0.00\ _V_N_D_-;\-* #,##0.00\ _V_N_D_-;_-* &quot;-&quot;??\ _V_N_D_-;_-@_-"/>
    <numFmt numFmtId="172" formatCode="_-* #,##0\ _V_N_D_-;\-* #,##0\ _V_N_D_-;_-* &quot;-&quot;\ _V_N_D_-;_-@_-"/>
    <numFmt numFmtId="173" formatCode="&quot;SFr.&quot;\ #,##0.00;[Red]&quot;SFr.&quot;\ \-#,##0.00"/>
    <numFmt numFmtId="174" formatCode="0E+00;\趰"/>
    <numFmt numFmtId="175" formatCode="_ &quot;SFr.&quot;\ * #,##0_ ;_ &quot;SFr.&quot;\ * \-#,##0_ ;_ &quot;SFr.&quot;\ * &quot;-&quot;_ ;_ @_ "/>
    <numFmt numFmtId="176" formatCode="_ * #,##0_ ;_ * \-#,##0_ ;_ * &quot;-&quot;_ ;_ @_ "/>
    <numFmt numFmtId="177" formatCode="_ * #,##0.00_ ;_ * \-#,##0.00_ ;_ * &quot;-&quot;??_ ;_ @_ "/>
    <numFmt numFmtId="178" formatCode="0.000"/>
    <numFmt numFmtId="179" formatCode="_-* #,##0.00\ &quot;F&quot;_-;\-* #,##0.00\ &quot;F&quot;_-;_-* &quot;-&quot;??\ &quot;F&quot;_-;_-@_-"/>
    <numFmt numFmtId="180" formatCode="_-* #,##0\ _P_t_s_-;\-* #,##0\ _P_t_s_-;_-* &quot;-&quot;\ _P_t_s_-;_-@_-"/>
    <numFmt numFmtId="181" formatCode="_-* #,##0.00\ _₫_-;\-* #,##0.00\ _₫_-;_-* &quot;-&quot;??\ _₫_-;_-@_-"/>
    <numFmt numFmtId="182" formatCode="_-&quot;$&quot;* #,##0.00_-;\-&quot;$&quot;* #,##0.00_-;_-&quot;$&quot;* &quot;-&quot;??_-;_-@_-"/>
    <numFmt numFmtId="183" formatCode="&quot;\&quot;#,##0.00;[Red]&quot;\&quot;&quot;\&quot;&quot;\&quot;&quot;\&quot;&quot;\&quot;&quot;\&quot;\-#,##0.00"/>
    <numFmt numFmtId="184" formatCode="#,##0;\(#,##0\)"/>
    <numFmt numFmtId="185" formatCode="_ * #,##0.00_)\ &quot;ĐỒNG&quot;_ ;_ * \(#,##0.00\)\ &quot;ĐỒNG&quot;_ ;_ * &quot;-&quot;??_)\ &quot;ĐỒNG&quot;_ ;_ @_ "/>
    <numFmt numFmtId="186" formatCode="\$#,##0\ ;\(\$#,##0\)"/>
    <numFmt numFmtId="187" formatCode="\t0.00%"/>
    <numFmt numFmtId="188" formatCode="\t#\ ??/??"/>
    <numFmt numFmtId="189" formatCode="_([$€-2]* #,##0.00_);_([$€-2]* \(#,##0.00\);_([$€-2]* &quot;-&quot;??_)"/>
    <numFmt numFmtId="190" formatCode="_-&quot;£&quot;* #,##0_-;\-&quot;£&quot;* #,##0_-;_-&quot;£&quot;* &quot;-&quot;_-;_-@_-"/>
    <numFmt numFmtId="191" formatCode="m/d"/>
    <numFmt numFmtId="192" formatCode="&quot;ß&quot;#,##0;\-&quot;&quot;\ß&quot;&quot;#,##0"/>
    <numFmt numFmtId="193" formatCode="0.00_)"/>
    <numFmt numFmtId="194" formatCode="_###,###,###"/>
    <numFmt numFmtId="195" formatCode="&quot;\&quot;#,##0;[Red]&quot;\&quot;&quot;\&quot;\-#,##0"/>
    <numFmt numFmtId="196" formatCode="&quot;\&quot;#,##0.00;[Red]&quot;\&quot;\-#,##0.00"/>
    <numFmt numFmtId="197" formatCode="&quot;\&quot;#,##0;[Red]&quot;\&quot;\-#,##0"/>
    <numFmt numFmtId="198" formatCode="#,##0\ &quot;$&quot;_);[Red]\(#,##0\ &quot;$&quot;\)"/>
    <numFmt numFmtId="199" formatCode="###0.0;\-###0.0"/>
    <numFmt numFmtId="200" formatCode="#,##0.0;\-#,##0.0"/>
    <numFmt numFmtId="201" formatCode="#,##0.00;\-#,##0.00"/>
    <numFmt numFmtId="202" formatCode="0.00000"/>
    <numFmt numFmtId="203" formatCode="0.0%"/>
    <numFmt numFmtId="204" formatCode="_(* #,##0_);_(* \(#,##0\);_(* &quot;-&quot;??_);_(@_)"/>
  </numFmts>
  <fonts count="136">
    <font>
      <sz val="14"/>
      <color theme="1"/>
      <name val="Times New Roman"/>
      <family val="2"/>
    </font>
    <font>
      <sz val="11"/>
      <color theme="1"/>
      <name val="Calibri"/>
      <family val="2"/>
      <scheme val="minor"/>
    </font>
    <font>
      <sz val="12"/>
      <name val=".VnTime"/>
      <family val="2"/>
    </font>
    <font>
      <sz val="9"/>
      <name val=".VnArial"/>
      <family val="2"/>
    </font>
    <font>
      <sz val="14"/>
      <color theme="1"/>
      <name val="Times New Roman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10"/>
      <color indexed="8"/>
      <name val="Arial"/>
      <family val="2"/>
    </font>
    <font>
      <sz val="13"/>
      <name val=".VnTime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indexed="8"/>
      <name val="Arial"/>
      <family val="2"/>
    </font>
    <font>
      <sz val="10"/>
      <name val="Arial"/>
      <family val="2"/>
    </font>
    <font>
      <sz val="10"/>
      <name val=".VnTime"/>
      <family val="2"/>
    </font>
    <font>
      <i/>
      <sz val="9"/>
      <name val="Arial"/>
      <family val="2"/>
    </font>
    <font>
      <sz val="13"/>
      <name val=".Vn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2"/>
      <name val=".VnTime"/>
    </font>
    <font>
      <sz val="11"/>
      <name val="U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8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4"/>
      <name val=".VnArial"/>
      <family val="2"/>
    </font>
    <font>
      <sz val="10"/>
      <name val="Arial"/>
    </font>
    <font>
      <sz val="13"/>
      <name val="Times New Roman"/>
      <family val="1"/>
    </font>
    <font>
      <sz val="14"/>
      <name val=".VnTime"/>
      <family val="2"/>
    </font>
    <font>
      <sz val="11"/>
      <color theme="1"/>
      <name val="Calibri"/>
      <family val="2"/>
      <charset val="163"/>
    </font>
    <font>
      <sz val="12"/>
      <name val=".VnArial"/>
      <family val="2"/>
    </font>
    <font>
      <sz val="14"/>
      <color indexed="8"/>
      <name val="Times New Roman"/>
      <family val="2"/>
    </font>
    <font>
      <sz val="13"/>
      <name val="VNI-Times"/>
    </font>
    <font>
      <sz val="12"/>
      <name val="VNTime"/>
    </font>
    <font>
      <sz val="10"/>
      <color indexed="8"/>
      <name val="Arial"/>
      <family val="2"/>
      <charset val="163"/>
    </font>
    <font>
      <sz val="10"/>
      <name val="MS Sans Serif"/>
      <family val="2"/>
    </font>
    <font>
      <sz val="10"/>
      <name val="MS Sans Serif"/>
    </font>
    <font>
      <sz val="10"/>
      <name val=".VnArial"/>
      <family val="2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2"/>
      <name val="Times New Roman"/>
      <family val="1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Courier"/>
      <family val="3"/>
    </font>
    <font>
      <sz val="9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b/>
      <i/>
      <sz val="9"/>
      <name val="Arial"/>
      <family val="2"/>
    </font>
    <font>
      <i/>
      <sz val="9"/>
      <name val=".VnArial"/>
      <family val="2"/>
    </font>
    <font>
      <b/>
      <sz val="9"/>
      <name val="Times New Roman"/>
      <family val="1"/>
    </font>
    <font>
      <sz val="9"/>
      <name val="Arial Unicode MS"/>
      <family val="2"/>
    </font>
    <font>
      <sz val="9"/>
      <name val=".VnTime"/>
      <family val="2"/>
    </font>
    <font>
      <b/>
      <i/>
      <sz val="9"/>
      <color indexed="8"/>
      <name val="Arial"/>
      <family val="2"/>
    </font>
    <font>
      <sz val="9.5"/>
      <name val="Arial"/>
      <family val="2"/>
    </font>
    <font>
      <b/>
      <sz val="13"/>
      <name val="Arial"/>
      <family val="2"/>
    </font>
    <font>
      <sz val="11.5"/>
      <name val=".VnTime"/>
      <family val="2"/>
    </font>
    <font>
      <sz val="11.5"/>
      <name val="Times New Roman"/>
      <family val="1"/>
    </font>
    <font>
      <sz val="11"/>
      <name val="Times New Roman"/>
      <family val="1"/>
    </font>
    <font>
      <b/>
      <sz val="11.5"/>
      <name val=".VnTimeH"/>
      <family val="2"/>
    </font>
    <font>
      <b/>
      <sz val="10"/>
      <name val="Arial "/>
    </font>
    <font>
      <sz val="10"/>
      <name val="Arial "/>
    </font>
    <font>
      <b/>
      <sz val="11.5"/>
      <name val=".VnTime"/>
      <family val="2"/>
    </font>
    <font>
      <b/>
      <sz val="13"/>
      <name val=".VnArial"/>
      <family val="2"/>
    </font>
    <font>
      <sz val="13"/>
      <name val="Arial"/>
      <family val="2"/>
    </font>
    <font>
      <sz val="10"/>
      <name val="BEAM-Time-T"/>
    </font>
    <font>
      <sz val="12"/>
      <name val=".VnArial Narrow"/>
      <family val="2"/>
    </font>
    <font>
      <b/>
      <i/>
      <sz val="10"/>
      <name val=".VnArial"/>
      <family val="2"/>
    </font>
    <font>
      <sz val="11"/>
      <color rgb="FFFF0000"/>
      <name val="Calibri"/>
      <family val="2"/>
      <scheme val="minor"/>
    </font>
    <font>
      <sz val="11.5"/>
      <name val=".VnTimeH"/>
      <family val="2"/>
    </font>
    <font>
      <sz val="9"/>
      <color indexed="9"/>
      <name val="Arial"/>
      <family val="2"/>
    </font>
    <font>
      <b/>
      <sz val="13"/>
      <name val=".VnTimeH"/>
      <family val="2"/>
    </font>
    <font>
      <sz val="9.5"/>
      <name val=".VnTime"/>
      <family val="2"/>
    </font>
    <font>
      <i/>
      <vertAlign val="superscript"/>
      <sz val="9"/>
      <name val="Arial"/>
      <family val="2"/>
    </font>
    <font>
      <sz val="11.5"/>
      <name val=".VnArialH"/>
      <family val="2"/>
    </font>
    <font>
      <vertAlign val="superscript"/>
      <sz val="9"/>
      <name val="Arial"/>
      <family val="2"/>
    </font>
    <font>
      <b/>
      <sz val="9"/>
      <color indexed="10"/>
      <name val="Arial"/>
      <family val="2"/>
    </font>
    <font>
      <b/>
      <sz val="11.5"/>
      <name val=".VnArialH"/>
      <family val="2"/>
    </font>
    <font>
      <b/>
      <sz val="9.5"/>
      <name val="Arial"/>
      <family val="2"/>
    </font>
    <font>
      <i/>
      <sz val="9.5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</borders>
  <cellStyleXfs count="2664">
    <xf numFmtId="0" fontId="0" fillId="0" borderId="0"/>
    <xf numFmtId="0" fontId="2" fillId="0" borderId="0"/>
    <xf numFmtId="0" fontId="8" fillId="0" borderId="0"/>
    <xf numFmtId="0" fontId="8" fillId="0" borderId="0"/>
    <xf numFmtId="0" fontId="13" fillId="0" borderId="0"/>
    <xf numFmtId="166" fontId="19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21" fillId="0" borderId="0" applyFont="0" applyFill="0" applyBorder="0" applyAlignment="0" applyProtection="0"/>
    <xf numFmtId="168" fontId="13" fillId="0" borderId="0" applyFont="0" applyFill="0" applyBorder="0" applyAlignment="0" applyProtection="0"/>
    <xf numFmtId="40" fontId="21" fillId="0" borderId="0" applyFont="0" applyFill="0" applyBorder="0" applyAlignment="0" applyProtection="0"/>
    <xf numFmtId="38" fontId="21" fillId="0" borderId="0" applyFont="0" applyFill="0" applyBorder="0" applyAlignment="0" applyProtection="0"/>
    <xf numFmtId="16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4" fillId="0" borderId="0"/>
    <xf numFmtId="42" fontId="25" fillId="0" borderId="0" applyFont="0" applyFill="0" applyBorder="0" applyAlignment="0" applyProtection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26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26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26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26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26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26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26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42" fontId="25" fillId="0" borderId="0" applyFont="0" applyFill="0" applyBorder="0" applyAlignment="0" applyProtection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26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26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26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42" fontId="25" fillId="0" borderId="0" applyFont="0" applyFill="0" applyBorder="0" applyAlignment="0" applyProtection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26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26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26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26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26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26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26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42" fontId="25" fillId="0" borderId="0" applyFont="0" applyFill="0" applyBorder="0" applyAlignment="0" applyProtection="0"/>
    <xf numFmtId="0" fontId="13" fillId="2" borderId="0" applyNumberFormat="0"/>
    <xf numFmtId="0" fontId="13" fillId="2" borderId="0" applyNumberFormat="0"/>
    <xf numFmtId="0" fontId="26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26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42" fontId="25" fillId="0" borderId="0" applyFont="0" applyFill="0" applyBorder="0" applyAlignment="0" applyProtection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26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26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42" fontId="25" fillId="0" borderId="0" applyFont="0" applyFill="0" applyBorder="0" applyAlignment="0" applyProtection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26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42" fontId="25" fillId="0" borderId="0" applyFont="0" applyFill="0" applyBorder="0" applyAlignment="0" applyProtection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26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42" fontId="25" fillId="0" borderId="0" applyFont="0" applyFill="0" applyBorder="0" applyAlignment="0" applyProtection="0"/>
    <xf numFmtId="166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1" fontId="25" fillId="0" borderId="0" applyFont="0" applyFill="0" applyBorder="0" applyAlignment="0" applyProtection="0"/>
    <xf numFmtId="169" fontId="19" fillId="0" borderId="0" applyFont="0" applyFill="0" applyBorder="0" applyAlignment="0" applyProtection="0"/>
    <xf numFmtId="42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0" fontId="19" fillId="0" borderId="0" applyFont="0" applyFill="0" applyBorder="0" applyAlignment="0" applyProtection="0"/>
    <xf numFmtId="172" fontId="25" fillId="0" borderId="0" applyFont="0" applyFill="0" applyBorder="0" applyAlignment="0" applyProtection="0"/>
    <xf numFmtId="169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2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9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26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26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42" fontId="25" fillId="0" borderId="0" applyFont="0" applyFill="0" applyBorder="0" applyAlignment="0" applyProtection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26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42" fontId="25" fillId="0" borderId="0" applyFont="0" applyFill="0" applyBorder="0" applyAlignment="0" applyProtection="0"/>
    <xf numFmtId="169" fontId="19" fillId="0" borderId="0" applyFont="0" applyFill="0" applyBorder="0" applyAlignment="0" applyProtection="0"/>
    <xf numFmtId="172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6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26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26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26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26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26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27" fillId="0" borderId="0"/>
    <xf numFmtId="0" fontId="27" fillId="2" borderId="0" applyNumberFormat="0"/>
    <xf numFmtId="0" fontId="27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27" fillId="0" borderId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8" fillId="2" borderId="0" applyNumberFormat="0"/>
    <xf numFmtId="0" fontId="27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26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9" fontId="29" fillId="0" borderId="0" applyBorder="0" applyAlignment="0" applyProtection="0"/>
    <xf numFmtId="0" fontId="30" fillId="3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2" fillId="3" borderId="0"/>
    <xf numFmtId="0" fontId="33" fillId="0" borderId="0">
      <alignment wrapText="1"/>
    </xf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7" borderId="0" applyNumberFormat="0" applyBorder="0" applyAlignment="0" applyProtection="0"/>
    <xf numFmtId="0" fontId="31" fillId="10" borderId="0" applyNumberFormat="0" applyBorder="0" applyAlignment="0" applyProtection="0"/>
    <xf numFmtId="0" fontId="31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4" fillId="18" borderId="0" applyNumberFormat="0" applyBorder="0" applyAlignment="0" applyProtection="0"/>
    <xf numFmtId="0" fontId="34" fillId="19" borderId="0" applyNumberFormat="0" applyBorder="0" applyAlignment="0" applyProtection="0"/>
    <xf numFmtId="0" fontId="34" fillId="20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21" borderId="0" applyNumberFormat="0" applyBorder="0" applyAlignment="0" applyProtection="0"/>
    <xf numFmtId="173" fontId="13" fillId="0" borderId="0" applyFont="0" applyFill="0" applyBorder="0" applyAlignment="0" applyProtection="0"/>
    <xf numFmtId="0" fontId="35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13" fillId="0" borderId="0" applyFont="0" applyFill="0" applyBorder="0" applyAlignment="0" applyProtection="0"/>
    <xf numFmtId="0" fontId="35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36" fillId="0" borderId="0" applyFont="0" applyFill="0" applyBorder="0" applyAlignment="0" applyProtection="0"/>
    <xf numFmtId="0" fontId="35" fillId="0" borderId="0" applyFont="0" applyFill="0" applyBorder="0" applyAlignment="0" applyProtection="0"/>
    <xf numFmtId="176" fontId="36" fillId="0" borderId="0" applyFont="0" applyFill="0" applyBorder="0" applyAlignment="0" applyProtection="0"/>
    <xf numFmtId="177" fontId="36" fillId="0" borderId="0" applyFont="0" applyFill="0" applyBorder="0" applyAlignment="0" applyProtection="0"/>
    <xf numFmtId="0" fontId="35" fillId="0" borderId="0" applyFont="0" applyFill="0" applyBorder="0" applyAlignment="0" applyProtection="0"/>
    <xf numFmtId="177" fontId="36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37" fillId="5" borderId="0" applyNumberFormat="0" applyBorder="0" applyAlignment="0" applyProtection="0"/>
    <xf numFmtId="0" fontId="35" fillId="0" borderId="0"/>
    <xf numFmtId="0" fontId="38" fillId="0" borderId="0"/>
    <xf numFmtId="0" fontId="35" fillId="0" borderId="0"/>
    <xf numFmtId="37" fontId="39" fillId="0" borderId="0"/>
    <xf numFmtId="0" fontId="40" fillId="0" borderId="0"/>
    <xf numFmtId="178" fontId="13" fillId="0" borderId="0" applyFill="0" applyBorder="0" applyAlignment="0"/>
    <xf numFmtId="178" fontId="26" fillId="0" borderId="0" applyFill="0" applyBorder="0" applyAlignment="0"/>
    <xf numFmtId="178" fontId="26" fillId="0" borderId="0" applyFill="0" applyBorder="0" applyAlignment="0"/>
    <xf numFmtId="0" fontId="41" fillId="22" borderId="3" applyNumberFormat="0" applyAlignment="0" applyProtection="0"/>
    <xf numFmtId="0" fontId="42" fillId="0" borderId="0"/>
    <xf numFmtId="179" fontId="25" fillId="0" borderId="0" applyFont="0" applyFill="0" applyBorder="0" applyAlignment="0" applyProtection="0"/>
    <xf numFmtId="0" fontId="43" fillId="23" borderId="4" applyNumberFormat="0" applyAlignment="0" applyProtection="0"/>
    <xf numFmtId="41" fontId="44" fillId="0" borderId="0" applyFont="0" applyFill="0" applyBorder="0" applyAlignment="0" applyProtection="0"/>
    <xf numFmtId="180" fontId="2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1" fillId="0" borderId="0" applyFont="0" applyFill="0" applyBorder="0" applyAlignment="0" applyProtection="0"/>
    <xf numFmtId="180" fontId="2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81" fontId="13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81" fontId="31" fillId="0" borderId="0" applyFont="0" applyFill="0" applyBorder="0" applyAlignment="0" applyProtection="0"/>
    <xf numFmtId="18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65" fontId="46" fillId="0" borderId="0" applyFont="0" applyFill="0" applyBorder="0" applyAlignment="0" applyProtection="0"/>
    <xf numFmtId="181" fontId="1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81" fontId="13" fillId="0" borderId="0" applyFont="0" applyFill="0" applyBorder="0" applyAlignment="0" applyProtection="0"/>
    <xf numFmtId="182" fontId="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7" fillId="0" borderId="0" applyFont="0" applyFill="0" applyBorder="0" applyAlignment="0" applyProtection="0"/>
    <xf numFmtId="182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183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38" fillId="0" borderId="0"/>
    <xf numFmtId="3" fontId="13" fillId="0" borderId="0" applyFont="0" applyFill="0" applyBorder="0" applyAlignment="0" applyProtection="0"/>
    <xf numFmtId="0" fontId="50" fillId="0" borderId="0">
      <alignment horizontal="center"/>
    </xf>
    <xf numFmtId="185" fontId="26" fillId="0" borderId="0" applyFont="0" applyFill="0" applyBorder="0" applyAlignment="0" applyProtection="0"/>
    <xf numFmtId="186" fontId="13" fillId="0" borderId="0" applyFont="0" applyFill="0" applyBorder="0" applyAlignment="0" applyProtection="0"/>
    <xf numFmtId="187" fontId="13" fillId="0" borderId="0"/>
    <xf numFmtId="0" fontId="13" fillId="0" borderId="0" applyFont="0" applyFill="0" applyBorder="0" applyAlignment="0" applyProtection="0"/>
    <xf numFmtId="3" fontId="51" fillId="0" borderId="5">
      <alignment horizontal="left" vertical="top" wrapText="1"/>
    </xf>
    <xf numFmtId="188" fontId="13" fillId="0" borderId="0"/>
    <xf numFmtId="189" fontId="2" fillId="0" borderId="0" applyFont="0" applyFill="0" applyBorder="0" applyAlignment="0" applyProtection="0"/>
    <xf numFmtId="0" fontId="52" fillId="0" borderId="0" applyNumberFormat="0" applyFill="0" applyBorder="0" applyAlignment="0" applyProtection="0"/>
    <xf numFmtId="2" fontId="13" fillId="0" borderId="0" applyFont="0" applyFill="0" applyBorder="0" applyAlignment="0" applyProtection="0"/>
    <xf numFmtId="0" fontId="53" fillId="0" borderId="0">
      <alignment vertical="top" wrapText="1"/>
    </xf>
    <xf numFmtId="0" fontId="54" fillId="6" borderId="0" applyNumberFormat="0" applyBorder="0" applyAlignment="0" applyProtection="0"/>
    <xf numFmtId="38" fontId="55" fillId="24" borderId="0" applyNumberFormat="0" applyBorder="0" applyAlignment="0" applyProtection="0"/>
    <xf numFmtId="0" fontId="56" fillId="0" borderId="0">
      <alignment horizontal="left"/>
    </xf>
    <xf numFmtId="0" fontId="18" fillId="0" borderId="6" applyNumberFormat="0" applyAlignment="0" applyProtection="0">
      <alignment horizontal="left" vertical="center"/>
    </xf>
    <xf numFmtId="0" fontId="18" fillId="0" borderId="1">
      <alignment horizontal="left" vertical="center"/>
    </xf>
    <xf numFmtId="0" fontId="57" fillId="0" borderId="7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0" fillId="0" borderId="9" applyNumberFormat="0" applyFill="0" applyAlignment="0" applyProtection="0"/>
    <xf numFmtId="0" fontId="60" fillId="0" borderId="0" applyNumberFormat="0" applyFill="0" applyBorder="0" applyAlignment="0" applyProtection="0"/>
    <xf numFmtId="0" fontId="58" fillId="0" borderId="0" applyProtection="0"/>
    <xf numFmtId="0" fontId="18" fillId="0" borderId="0" applyProtection="0"/>
    <xf numFmtId="0" fontId="61" fillId="0" borderId="0" applyNumberFormat="0" applyFill="0" applyBorder="0" applyAlignment="0" applyProtection="0">
      <alignment vertical="top"/>
      <protection locked="0"/>
    </xf>
    <xf numFmtId="10" fontId="55" fillId="24" borderId="10" applyNumberFormat="0" applyBorder="0" applyAlignment="0" applyProtection="0"/>
    <xf numFmtId="0" fontId="62" fillId="9" borderId="3" applyNumberFormat="0" applyAlignment="0" applyProtection="0"/>
    <xf numFmtId="0" fontId="13" fillId="0" borderId="0"/>
    <xf numFmtId="0" fontId="63" fillId="0" borderId="11" applyNumberFormat="0" applyFill="0" applyAlignment="0" applyProtection="0"/>
    <xf numFmtId="0" fontId="64" fillId="0" borderId="12"/>
    <xf numFmtId="190" fontId="13" fillId="0" borderId="13"/>
    <xf numFmtId="190" fontId="26" fillId="0" borderId="13"/>
    <xf numFmtId="190" fontId="26" fillId="0" borderId="13"/>
    <xf numFmtId="191" fontId="13" fillId="0" borderId="0" applyFont="0" applyFill="0" applyBorder="0" applyAlignment="0" applyProtection="0"/>
    <xf numFmtId="192" fontId="13" fillId="0" borderId="0" applyFont="0" applyFill="0" applyBorder="0" applyAlignment="0" applyProtection="0"/>
    <xf numFmtId="0" fontId="17" fillId="0" borderId="0" applyNumberFormat="0" applyFont="0" applyFill="0" applyAlignment="0"/>
    <xf numFmtId="0" fontId="65" fillId="25" borderId="0" applyNumberFormat="0" applyBorder="0" applyAlignment="0" applyProtection="0"/>
    <xf numFmtId="0" fontId="38" fillId="0" borderId="0"/>
    <xf numFmtId="0" fontId="2" fillId="0" borderId="0">
      <alignment horizontal="left"/>
    </xf>
    <xf numFmtId="37" fontId="66" fillId="0" borderId="0"/>
    <xf numFmtId="0" fontId="2" fillId="0" borderId="0">
      <alignment horizontal="left"/>
    </xf>
    <xf numFmtId="0" fontId="13" fillId="0" borderId="0"/>
    <xf numFmtId="193" fontId="67" fillId="0" borderId="0"/>
    <xf numFmtId="0" fontId="13" fillId="0" borderId="0"/>
    <xf numFmtId="0" fontId="1" fillId="0" borderId="0"/>
    <xf numFmtId="0" fontId="8" fillId="0" borderId="0"/>
    <xf numFmtId="0" fontId="13" fillId="0" borderId="0"/>
    <xf numFmtId="0" fontId="4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3" fillId="0" borderId="0"/>
    <xf numFmtId="0" fontId="68" fillId="0" borderId="0"/>
    <xf numFmtId="0" fontId="31" fillId="0" borderId="0"/>
    <xf numFmtId="0" fontId="2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4" fillId="0" borderId="0"/>
    <xf numFmtId="0" fontId="4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4" fillId="0" borderId="0"/>
    <xf numFmtId="0" fontId="31" fillId="0" borderId="0"/>
    <xf numFmtId="0" fontId="3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4" fillId="0" borderId="0"/>
    <xf numFmtId="0" fontId="69" fillId="0" borderId="0"/>
    <xf numFmtId="0" fontId="2" fillId="0" borderId="0"/>
    <xf numFmtId="0" fontId="13" fillId="0" borderId="0"/>
    <xf numFmtId="0" fontId="31" fillId="0" borderId="0"/>
    <xf numFmtId="0" fontId="31" fillId="0" borderId="0"/>
    <xf numFmtId="0" fontId="31" fillId="0" borderId="0"/>
    <xf numFmtId="0" fontId="26" fillId="0" borderId="0"/>
    <xf numFmtId="0" fontId="26" fillId="0" borderId="0"/>
    <xf numFmtId="0" fontId="26" fillId="0" borderId="0"/>
    <xf numFmtId="0" fontId="31" fillId="0" borderId="0"/>
    <xf numFmtId="0" fontId="31" fillId="0" borderId="0"/>
    <xf numFmtId="0" fontId="3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1" fillId="0" borderId="0"/>
    <xf numFmtId="0" fontId="14" fillId="0" borderId="0"/>
    <xf numFmtId="0" fontId="14" fillId="0" borderId="0"/>
    <xf numFmtId="0" fontId="14" fillId="0" borderId="0"/>
    <xf numFmtId="0" fontId="31" fillId="0" borderId="0"/>
    <xf numFmtId="0" fontId="31" fillId="0" borderId="0"/>
    <xf numFmtId="0" fontId="13" fillId="0" borderId="0"/>
    <xf numFmtId="0" fontId="13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48" fillId="0" borderId="0"/>
    <xf numFmtId="0" fontId="13" fillId="0" borderId="0"/>
    <xf numFmtId="0" fontId="28" fillId="2" borderId="0" applyNumberFormat="0"/>
    <xf numFmtId="0" fontId="13" fillId="0" borderId="0"/>
    <xf numFmtId="0" fontId="2" fillId="0" borderId="0"/>
    <xf numFmtId="0" fontId="26" fillId="0" borderId="0"/>
    <xf numFmtId="0" fontId="13" fillId="0" borderId="0"/>
    <xf numFmtId="0" fontId="1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49" fillId="0" borderId="0"/>
    <xf numFmtId="0" fontId="70" fillId="0" borderId="0"/>
    <xf numFmtId="0" fontId="71" fillId="0" borderId="0"/>
    <xf numFmtId="0" fontId="72" fillId="0" borderId="0"/>
    <xf numFmtId="0" fontId="72" fillId="0" borderId="0"/>
    <xf numFmtId="0" fontId="13" fillId="0" borderId="0"/>
    <xf numFmtId="0" fontId="7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13" fillId="0" borderId="0"/>
    <xf numFmtId="0" fontId="72" fillId="0" borderId="0"/>
    <xf numFmtId="0" fontId="72" fillId="0" borderId="0"/>
    <xf numFmtId="0" fontId="1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" fillId="0" borderId="0"/>
    <xf numFmtId="0" fontId="71" fillId="0" borderId="0"/>
    <xf numFmtId="0" fontId="1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74" fillId="0" borderId="0"/>
    <xf numFmtId="0" fontId="26" fillId="0" borderId="0"/>
    <xf numFmtId="0" fontId="13" fillId="0" borderId="0"/>
    <xf numFmtId="0" fontId="4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5" fillId="0" borderId="0"/>
    <xf numFmtId="0" fontId="1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9" fillId="0" borderId="0"/>
    <xf numFmtId="0" fontId="75" fillId="0" borderId="0"/>
    <xf numFmtId="0" fontId="13" fillId="0" borderId="0"/>
    <xf numFmtId="0" fontId="1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13" fillId="26" borderId="14" applyNumberFormat="0" applyFont="0" applyAlignment="0" applyProtection="0"/>
    <xf numFmtId="0" fontId="81" fillId="22" borderId="15" applyNumberFormat="0" applyAlignment="0" applyProtection="0"/>
    <xf numFmtId="10" fontId="1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2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94" fontId="13" fillId="0" borderId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0" fontId="83" fillId="0" borderId="0"/>
    <xf numFmtId="0" fontId="84" fillId="0" borderId="0">
      <alignment horizontal="center"/>
    </xf>
    <xf numFmtId="0" fontId="85" fillId="0" borderId="16">
      <alignment horizontal="center" vertical="center"/>
    </xf>
    <xf numFmtId="0" fontId="86" fillId="0" borderId="10" applyAlignment="0">
      <alignment horizontal="center" vertical="center" wrapText="1"/>
    </xf>
    <xf numFmtId="0" fontId="87" fillId="0" borderId="10">
      <alignment horizontal="center" vertical="center" wrapText="1"/>
    </xf>
    <xf numFmtId="3" fontId="80" fillId="0" borderId="0"/>
    <xf numFmtId="0" fontId="88" fillId="0" borderId="17"/>
    <xf numFmtId="0" fontId="64" fillId="0" borderId="0"/>
    <xf numFmtId="0" fontId="89" fillId="0" borderId="0" applyFont="0">
      <alignment horizontal="centerContinuous"/>
    </xf>
    <xf numFmtId="0" fontId="90" fillId="0" borderId="18" applyNumberFormat="0" applyFill="0" applyAlignment="0" applyProtection="0"/>
    <xf numFmtId="0" fontId="13" fillId="0" borderId="19" applyNumberFormat="0" applyFont="0" applyFill="0" applyAlignment="0" applyProtection="0"/>
    <xf numFmtId="0" fontId="13" fillId="0" borderId="19" applyNumberFormat="0" applyFont="0" applyFill="0" applyAlignment="0" applyProtection="0"/>
    <xf numFmtId="0" fontId="13" fillId="0" borderId="19" applyNumberFormat="0" applyFont="0" applyFill="0" applyAlignment="0" applyProtection="0"/>
    <xf numFmtId="0" fontId="13" fillId="0" borderId="19" applyNumberFormat="0" applyFont="0" applyFill="0" applyAlignment="0" applyProtection="0"/>
    <xf numFmtId="0" fontId="13" fillId="0" borderId="19" applyNumberFormat="0" applyFont="0" applyFill="0" applyAlignment="0" applyProtection="0"/>
    <xf numFmtId="0" fontId="13" fillId="0" borderId="19" applyNumberFormat="0" applyFont="0" applyFill="0" applyAlignment="0" applyProtection="0"/>
    <xf numFmtId="0" fontId="13" fillId="0" borderId="19" applyNumberFormat="0" applyFont="0" applyFill="0" applyAlignment="0" applyProtection="0"/>
    <xf numFmtId="0" fontId="9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92" fillId="0" borderId="0"/>
    <xf numFmtId="0" fontId="93" fillId="0" borderId="0" applyFont="0" applyFill="0" applyBorder="0" applyAlignment="0" applyProtection="0"/>
    <xf numFmtId="0" fontId="93" fillId="0" borderId="0" applyFont="0" applyFill="0" applyBorder="0" applyAlignment="0" applyProtection="0"/>
    <xf numFmtId="0" fontId="94" fillId="0" borderId="0">
      <alignment vertical="center"/>
    </xf>
    <xf numFmtId="40" fontId="95" fillId="0" borderId="0" applyFont="0" applyFill="0" applyBorder="0" applyAlignment="0" applyProtection="0"/>
    <xf numFmtId="38" fontId="95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95" fillId="0" borderId="0" applyFont="0" applyFill="0" applyBorder="0" applyAlignment="0" applyProtection="0"/>
    <xf numFmtId="9" fontId="96" fillId="0" borderId="0" applyFont="0" applyFill="0" applyBorder="0" applyAlignment="0" applyProtection="0"/>
    <xf numFmtId="0" fontId="97" fillId="0" borderId="0"/>
    <xf numFmtId="195" fontId="13" fillId="0" borderId="0" applyFont="0" applyFill="0" applyBorder="0" applyAlignment="0" applyProtection="0"/>
    <xf numFmtId="183" fontId="13" fillId="0" borderId="0" applyFont="0" applyFill="0" applyBorder="0" applyAlignment="0" applyProtection="0"/>
    <xf numFmtId="196" fontId="98" fillId="0" borderId="0" applyFont="0" applyFill="0" applyBorder="0" applyAlignment="0" applyProtection="0"/>
    <xf numFmtId="197" fontId="98" fillId="0" borderId="0" applyFont="0" applyFill="0" applyBorder="0" applyAlignment="0" applyProtection="0"/>
    <xf numFmtId="0" fontId="99" fillId="0" borderId="0"/>
    <xf numFmtId="0" fontId="17" fillId="0" borderId="0"/>
    <xf numFmtId="169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2" fillId="0" borderId="0"/>
    <xf numFmtId="166" fontId="6" fillId="0" borderId="0" applyFont="0" applyFill="0" applyBorder="0" applyAlignment="0" applyProtection="0"/>
    <xf numFmtId="198" fontId="100" fillId="0" borderId="0" applyFont="0" applyFill="0" applyBorder="0" applyAlignment="0" applyProtection="0"/>
    <xf numFmtId="182" fontId="6" fillId="0" borderId="0" applyFont="0" applyFill="0" applyBorder="0" applyAlignment="0" applyProtection="0"/>
    <xf numFmtId="0" fontId="31" fillId="0" borderId="0"/>
    <xf numFmtId="0" fontId="77" fillId="0" borderId="0"/>
    <xf numFmtId="0" fontId="8" fillId="0" borderId="0"/>
    <xf numFmtId="0" fontId="2" fillId="0" borderId="0"/>
    <xf numFmtId="0" fontId="78" fillId="0" borderId="0"/>
    <xf numFmtId="0" fontId="80" fillId="0" borderId="0" applyAlignment="0">
      <alignment vertical="top" wrapText="1"/>
      <protection locked="0"/>
    </xf>
    <xf numFmtId="0" fontId="31" fillId="0" borderId="0"/>
    <xf numFmtId="0" fontId="2" fillId="0" borderId="0"/>
    <xf numFmtId="0" fontId="76" fillId="0" borderId="0"/>
    <xf numFmtId="0" fontId="13" fillId="0" borderId="0"/>
    <xf numFmtId="0" fontId="78" fillId="0" borderId="0"/>
    <xf numFmtId="0" fontId="78" fillId="0" borderId="0"/>
    <xf numFmtId="0" fontId="2" fillId="0" borderId="0"/>
    <xf numFmtId="0" fontId="46" fillId="0" borderId="0"/>
    <xf numFmtId="0" fontId="46" fillId="0" borderId="0"/>
    <xf numFmtId="0" fontId="17" fillId="0" borderId="0"/>
    <xf numFmtId="0" fontId="79" fillId="0" borderId="0"/>
    <xf numFmtId="0" fontId="69" fillId="0" borderId="0"/>
    <xf numFmtId="0" fontId="1" fillId="0" borderId="0"/>
    <xf numFmtId="0" fontId="31" fillId="0" borderId="0"/>
    <xf numFmtId="0" fontId="4" fillId="0" borderId="0"/>
    <xf numFmtId="0" fontId="13" fillId="0" borderId="0"/>
    <xf numFmtId="0" fontId="31" fillId="0" borderId="0"/>
    <xf numFmtId="0" fontId="13" fillId="0" borderId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1" fillId="0" borderId="0"/>
    <xf numFmtId="0" fontId="13" fillId="0" borderId="0"/>
    <xf numFmtId="0" fontId="13" fillId="0" borderId="0"/>
    <xf numFmtId="0" fontId="80" fillId="0" borderId="0" applyAlignment="0">
      <alignment vertical="top" wrapText="1"/>
      <protection locked="0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0" fillId="0" borderId="0" applyAlignment="0">
      <alignment vertical="top" wrapText="1"/>
      <protection locked="0"/>
    </xf>
    <xf numFmtId="0" fontId="80" fillId="0" borderId="0" applyAlignment="0">
      <alignment vertical="top" wrapText="1"/>
      <protection locked="0"/>
    </xf>
    <xf numFmtId="0" fontId="80" fillId="0" borderId="0" applyAlignment="0">
      <alignment vertical="top" wrapText="1"/>
      <protection locked="0"/>
    </xf>
    <xf numFmtId="0" fontId="12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21" fillId="0" borderId="5">
      <alignment horizontal="right"/>
    </xf>
    <xf numFmtId="0" fontId="13" fillId="0" borderId="0"/>
    <xf numFmtId="0" fontId="2" fillId="0" borderId="0"/>
    <xf numFmtId="0" fontId="2" fillId="0" borderId="0"/>
    <xf numFmtId="0" fontId="13" fillId="0" borderId="0"/>
    <xf numFmtId="167" fontId="2" fillId="0" borderId="0" applyFont="0" applyFill="0" applyBorder="0" applyAlignment="0" applyProtection="0"/>
    <xf numFmtId="0" fontId="2" fillId="0" borderId="0"/>
    <xf numFmtId="182" fontId="2" fillId="0" borderId="0" applyFont="0" applyFill="0" applyBorder="0" applyAlignment="0" applyProtection="0"/>
    <xf numFmtId="0" fontId="13" fillId="0" borderId="0"/>
    <xf numFmtId="0" fontId="14" fillId="0" borderId="0"/>
    <xf numFmtId="0" fontId="2" fillId="0" borderId="0"/>
  </cellStyleXfs>
  <cellXfs count="492">
    <xf numFmtId="0" fontId="0" fillId="0" borderId="0" xfId="0"/>
    <xf numFmtId="0" fontId="2" fillId="0" borderId="0" xfId="1" applyBorder="1"/>
    <xf numFmtId="0" fontId="3" fillId="0" borderId="0" xfId="1" applyFont="1" applyBorder="1"/>
    <xf numFmtId="164" fontId="3" fillId="0" borderId="0" xfId="1" applyNumberFormat="1" applyFont="1" applyBorder="1"/>
    <xf numFmtId="0" fontId="3" fillId="0" borderId="0" xfId="1" applyFont="1" applyBorder="1" applyAlignment="1"/>
    <xf numFmtId="164" fontId="5" fillId="0" borderId="0" xfId="0" applyNumberFormat="1" applyFont="1" applyBorder="1" applyAlignment="1">
      <alignment horizontal="center" wrapText="1"/>
    </xf>
    <xf numFmtId="0" fontId="6" fillId="0" borderId="0" xfId="1" applyFont="1" applyBorder="1" applyAlignment="1">
      <alignment horizontal="left" wrapText="1" indent="1"/>
    </xf>
    <xf numFmtId="0" fontId="7" fillId="0" borderId="0" xfId="0" applyFont="1" applyBorder="1" applyAlignment="1"/>
    <xf numFmtId="0" fontId="5" fillId="0" borderId="0" xfId="0" applyFont="1" applyBorder="1" applyAlignment="1">
      <alignment horizontal="left" wrapText="1" indent="1"/>
    </xf>
    <xf numFmtId="165" fontId="9" fillId="0" borderId="0" xfId="2" applyNumberFormat="1" applyFont="1" applyBorder="1" applyAlignment="1"/>
    <xf numFmtId="165" fontId="10" fillId="0" borderId="0" xfId="2" applyNumberFormat="1" applyFont="1" applyBorder="1" applyAlignment="1"/>
    <xf numFmtId="165" fontId="11" fillId="0" borderId="0" xfId="2" applyNumberFormat="1" applyFont="1" applyBorder="1" applyAlignment="1"/>
    <xf numFmtId="164" fontId="7" fillId="0" borderId="0" xfId="0" applyNumberFormat="1" applyFont="1" applyBorder="1" applyAlignment="1">
      <alignment horizontal="center" wrapText="1"/>
    </xf>
    <xf numFmtId="0" fontId="12" fillId="0" borderId="0" xfId="0" applyFont="1" applyBorder="1" applyAlignment="1">
      <alignment horizontal="left" wrapText="1" indent="1"/>
    </xf>
    <xf numFmtId="0" fontId="5" fillId="0" borderId="0" xfId="0" applyFont="1" applyBorder="1" applyAlignment="1">
      <alignment wrapText="1"/>
    </xf>
    <xf numFmtId="165" fontId="9" fillId="0" borderId="0" xfId="3" applyNumberFormat="1" applyFont="1" applyBorder="1" applyAlignment="1"/>
    <xf numFmtId="165" fontId="13" fillId="0" borderId="0" xfId="2" applyNumberFormat="1" applyFont="1" applyBorder="1" applyAlignment="1"/>
    <xf numFmtId="0" fontId="14" fillId="0" borderId="0" xfId="1" applyFont="1" applyBorder="1"/>
    <xf numFmtId="0" fontId="3" fillId="0" borderId="0" xfId="1" applyFont="1" applyBorder="1" applyAlignment="1">
      <alignment horizontal="center"/>
    </xf>
    <xf numFmtId="0" fontId="13" fillId="0" borderId="0" xfId="4"/>
    <xf numFmtId="0" fontId="6" fillId="0" borderId="1" xfId="4" applyFont="1" applyBorder="1" applyAlignment="1">
      <alignment horizontal="center" vertical="top" wrapText="1"/>
    </xf>
    <xf numFmtId="0" fontId="6" fillId="0" borderId="2" xfId="4" applyFont="1" applyBorder="1"/>
    <xf numFmtId="0" fontId="6" fillId="0" borderId="0" xfId="4" applyFont="1" applyAlignment="1">
      <alignment horizontal="right"/>
    </xf>
    <xf numFmtId="0" fontId="6" fillId="0" borderId="0" xfId="4" applyFont="1"/>
    <xf numFmtId="0" fontId="16" fillId="0" borderId="0" xfId="1" applyFont="1" applyBorder="1"/>
    <xf numFmtId="0" fontId="17" fillId="0" borderId="0" xfId="1" applyFont="1" applyBorder="1"/>
    <xf numFmtId="0" fontId="17" fillId="0" borderId="0" xfId="1" applyFont="1" applyBorder="1" applyAlignment="1">
      <alignment horizontal="center"/>
    </xf>
    <xf numFmtId="0" fontId="18" fillId="0" borderId="0" xfId="1" applyFont="1" applyBorder="1" applyAlignment="1"/>
    <xf numFmtId="0" fontId="6" fillId="0" borderId="0" xfId="2594" applyFont="1"/>
    <xf numFmtId="0" fontId="6" fillId="0" borderId="0" xfId="2594" applyFont="1" applyFill="1"/>
    <xf numFmtId="0" fontId="80" fillId="0" borderId="0" xfId="2594" applyFont="1" applyFill="1" applyBorder="1" applyAlignment="1">
      <alignment vertical="center" wrapText="1"/>
    </xf>
    <xf numFmtId="0" fontId="6" fillId="0" borderId="0" xfId="2594" applyFont="1" applyFill="1" applyBorder="1"/>
    <xf numFmtId="0" fontId="6" fillId="0" borderId="0" xfId="2594" applyFont="1" applyBorder="1"/>
    <xf numFmtId="164" fontId="6" fillId="0" borderId="0" xfId="2594" applyNumberFormat="1" applyFont="1" applyFill="1" applyBorder="1" applyAlignment="1">
      <alignment horizontal="right" indent="1"/>
    </xf>
    <xf numFmtId="0" fontId="101" fillId="0" borderId="0" xfId="2595" applyNumberFormat="1" applyFont="1" applyFill="1" applyBorder="1" applyAlignment="1">
      <alignment horizontal="left" wrapText="1" indent="1"/>
    </xf>
    <xf numFmtId="0" fontId="102" fillId="0" borderId="0" xfId="2594" applyFont="1" applyFill="1"/>
    <xf numFmtId="164" fontId="102" fillId="0" borderId="0" xfId="2594" applyNumberFormat="1" applyFont="1" applyFill="1" applyBorder="1" applyAlignment="1">
      <alignment horizontal="right" indent="1"/>
    </xf>
    <xf numFmtId="0" fontId="103" fillId="0" borderId="0" xfId="2595" applyNumberFormat="1" applyFont="1" applyFill="1" applyBorder="1" applyAlignment="1">
      <alignment horizontal="left" wrapText="1"/>
    </xf>
    <xf numFmtId="0" fontId="15" fillId="0" borderId="0" xfId="2594" applyFont="1" applyFill="1"/>
    <xf numFmtId="0" fontId="9" fillId="0" borderId="0" xfId="2594" applyNumberFormat="1" applyFont="1" applyBorder="1" applyAlignment="1">
      <alignment horizontal="left" wrapText="1"/>
    </xf>
    <xf numFmtId="0" fontId="104" fillId="0" borderId="0" xfId="2594" applyFont="1" applyFill="1" applyAlignment="1">
      <alignment horizontal="center" vertical="center" wrapText="1"/>
    </xf>
    <xf numFmtId="0" fontId="102" fillId="0" borderId="0" xfId="2594" applyFont="1" applyFill="1" applyAlignment="1">
      <alignment horizontal="center" vertical="center" wrapText="1"/>
    </xf>
    <xf numFmtId="0" fontId="9" fillId="0" borderId="0" xfId="2596" applyFont="1" applyBorder="1" applyAlignment="1">
      <alignment horizontal="left"/>
    </xf>
    <xf numFmtId="0" fontId="6" fillId="0" borderId="0" xfId="2594" applyFont="1" applyFill="1" applyAlignment="1">
      <alignment horizontal="center" vertical="center" wrapText="1"/>
    </xf>
    <xf numFmtId="0" fontId="18" fillId="0" borderId="0" xfId="2594" applyFont="1" applyFill="1" applyBorder="1" applyAlignment="1" applyProtection="1">
      <alignment wrapText="1"/>
    </xf>
    <xf numFmtId="0" fontId="6" fillId="0" borderId="0" xfId="2594" applyNumberFormat="1" applyFont="1" applyFill="1" applyBorder="1" applyAlignment="1">
      <alignment horizontal="center" vertical="center" wrapText="1"/>
    </xf>
    <xf numFmtId="0" fontId="102" fillId="0" borderId="0" xfId="2594" applyNumberFormat="1" applyFont="1" applyBorder="1" applyAlignment="1">
      <alignment horizontal="center" vertical="center" wrapText="1"/>
    </xf>
    <xf numFmtId="0" fontId="55" fillId="0" borderId="16" xfId="2594" applyNumberFormat="1" applyFont="1" applyFill="1" applyBorder="1" applyAlignment="1">
      <alignment horizontal="center" vertical="center" wrapText="1"/>
    </xf>
    <xf numFmtId="0" fontId="55" fillId="0" borderId="0" xfId="2594" applyNumberFormat="1" applyFont="1" applyFill="1" applyBorder="1" applyAlignment="1">
      <alignment horizontal="center" vertical="center" wrapText="1"/>
    </xf>
    <xf numFmtId="16" fontId="55" fillId="0" borderId="2" xfId="2594" quotePrefix="1" applyNumberFormat="1" applyFont="1" applyFill="1" applyBorder="1" applyAlignment="1">
      <alignment horizontal="center" vertical="center" wrapText="1"/>
    </xf>
    <xf numFmtId="0" fontId="55" fillId="0" borderId="2" xfId="2594" applyNumberFormat="1" applyFont="1" applyFill="1" applyBorder="1" applyAlignment="1">
      <alignment horizontal="center" vertical="center" wrapText="1"/>
    </xf>
    <xf numFmtId="0" fontId="6" fillId="0" borderId="0" xfId="2594" applyFont="1" applyFill="1" applyAlignment="1">
      <alignment horizontal="right"/>
    </xf>
    <xf numFmtId="0" fontId="102" fillId="0" borderId="0" xfId="2594" applyNumberFormat="1" applyFont="1" applyFill="1" applyAlignment="1">
      <alignment horizontal="left"/>
    </xf>
    <xf numFmtId="0" fontId="17" fillId="0" borderId="0" xfId="2594" applyFont="1"/>
    <xf numFmtId="0" fontId="18" fillId="0" borderId="0" xfId="2594" applyNumberFormat="1" applyFont="1" applyAlignment="1">
      <alignment horizontal="center" wrapText="1"/>
    </xf>
    <xf numFmtId="0" fontId="18" fillId="0" borderId="0" xfId="2594" applyNumberFormat="1" applyFont="1" applyAlignment="1">
      <alignment wrapText="1"/>
    </xf>
    <xf numFmtId="0" fontId="17" fillId="0" borderId="0" xfId="2596" applyFont="1" applyBorder="1"/>
    <xf numFmtId="0" fontId="13" fillId="0" borderId="0" xfId="2596" applyFont="1" applyBorder="1"/>
    <xf numFmtId="199" fontId="6" fillId="0" borderId="0" xfId="2596" applyNumberFormat="1" applyFont="1" applyBorder="1" applyAlignment="1">
      <alignment horizontal="right" indent="1"/>
    </xf>
    <xf numFmtId="164" fontId="6" fillId="0" borderId="0" xfId="2594" applyNumberFormat="1" applyFont="1" applyBorder="1" applyAlignment="1">
      <alignment horizontal="right"/>
    </xf>
    <xf numFmtId="0" fontId="6" fillId="0" borderId="0" xfId="2596" applyNumberFormat="1" applyFont="1" applyBorder="1" applyAlignment="1">
      <alignment horizontal="center"/>
    </xf>
    <xf numFmtId="0" fontId="6" fillId="0" borderId="0" xfId="2594" applyNumberFormat="1" applyFont="1" applyBorder="1" applyAlignment="1">
      <alignment horizontal="left"/>
    </xf>
    <xf numFmtId="0" fontId="6" fillId="0" borderId="0" xfId="2594" applyNumberFormat="1" applyFont="1" applyBorder="1" applyAlignment="1"/>
    <xf numFmtId="0" fontId="101" fillId="0" borderId="0" xfId="2594" applyNumberFormat="1" applyFont="1" applyBorder="1" applyAlignment="1">
      <alignment horizontal="left" wrapText="1"/>
    </xf>
    <xf numFmtId="0" fontId="55" fillId="0" borderId="0" xfId="2598" applyFont="1" applyBorder="1" applyAlignment="1">
      <alignment horizontal="center" vertical="center"/>
    </xf>
    <xf numFmtId="0" fontId="55" fillId="0" borderId="0" xfId="2598" applyFont="1" applyBorder="1" applyAlignment="1">
      <alignment horizontal="centerContinuous"/>
    </xf>
    <xf numFmtId="0" fontId="6" fillId="0" borderId="0" xfId="2598" applyFont="1" applyBorder="1" applyAlignment="1">
      <alignment horizontal="centerContinuous"/>
    </xf>
    <xf numFmtId="0" fontId="55" fillId="0" borderId="16" xfId="2598" applyFont="1" applyBorder="1" applyAlignment="1">
      <alignment horizontal="center" vertical="center"/>
    </xf>
    <xf numFmtId="0" fontId="55" fillId="0" borderId="16" xfId="2598" applyFont="1" applyBorder="1" applyAlignment="1">
      <alignment horizontal="centerContinuous"/>
    </xf>
    <xf numFmtId="0" fontId="55" fillId="0" borderId="0" xfId="2598" quotePrefix="1" applyFont="1" applyBorder="1" applyAlignment="1">
      <alignment horizontal="center" vertical="center"/>
    </xf>
    <xf numFmtId="0" fontId="55" fillId="0" borderId="2" xfId="2598" quotePrefix="1" applyFont="1" applyBorder="1" applyAlignment="1">
      <alignment horizontal="center" vertical="center"/>
    </xf>
    <xf numFmtId="0" fontId="55" fillId="0" borderId="2" xfId="2598" applyFont="1" applyBorder="1" applyAlignment="1">
      <alignment horizontal="center" vertical="center"/>
    </xf>
    <xf numFmtId="0" fontId="55" fillId="0" borderId="2" xfId="2598" applyFont="1" applyBorder="1" applyAlignment="1">
      <alignment horizontal="centerContinuous"/>
    </xf>
    <xf numFmtId="0" fontId="6" fillId="0" borderId="2" xfId="2598" applyFont="1" applyBorder="1" applyAlignment="1">
      <alignment horizontal="centerContinuous"/>
    </xf>
    <xf numFmtId="0" fontId="17" fillId="0" borderId="16" xfId="2596" applyFont="1" applyBorder="1"/>
    <xf numFmtId="0" fontId="17" fillId="0" borderId="0" xfId="2598" applyFont="1" applyBorder="1" applyAlignment="1">
      <alignment horizontal="center"/>
    </xf>
    <xf numFmtId="0" fontId="18" fillId="0" borderId="0" xfId="2597" applyFont="1" applyBorder="1" applyAlignment="1">
      <alignment horizontal="left"/>
    </xf>
    <xf numFmtId="0" fontId="18" fillId="0" borderId="0" xfId="2597" quotePrefix="1" applyFont="1" applyBorder="1" applyAlignment="1">
      <alignment horizontal="left"/>
    </xf>
    <xf numFmtId="0" fontId="17" fillId="0" borderId="0" xfId="2598" applyFont="1" applyBorder="1" applyAlignment="1"/>
    <xf numFmtId="0" fontId="18" fillId="0" borderId="0" xfId="2598" applyNumberFormat="1" applyFont="1" applyBorder="1" applyAlignment="1">
      <alignment horizontal="left"/>
    </xf>
    <xf numFmtId="0" fontId="3" fillId="0" borderId="0" xfId="2599" applyFont="1" applyBorder="1">
      <alignment vertical="top" wrapText="1"/>
      <protection locked="0"/>
    </xf>
    <xf numFmtId="0" fontId="3" fillId="0" borderId="0" xfId="2599" applyFont="1" applyBorder="1" applyAlignment="1">
      <alignment vertical="top" wrapText="1"/>
      <protection locked="0"/>
    </xf>
    <xf numFmtId="200" fontId="6" fillId="0" borderId="0" xfId="2599" applyNumberFormat="1" applyFont="1" applyFill="1" applyBorder="1" applyAlignment="1">
      <alignment horizontal="left" wrapText="1"/>
      <protection locked="0"/>
    </xf>
    <xf numFmtId="0" fontId="3" fillId="0" borderId="0" xfId="2599" applyFont="1" applyFill="1" applyBorder="1">
      <alignment vertical="top" wrapText="1"/>
      <protection locked="0"/>
    </xf>
    <xf numFmtId="0" fontId="55" fillId="0" borderId="0" xfId="2599" applyFont="1" applyFill="1" applyBorder="1" applyAlignment="1">
      <alignment horizontal="center" vertical="center" wrapText="1"/>
      <protection locked="0"/>
    </xf>
    <xf numFmtId="0" fontId="102" fillId="0" borderId="0" xfId="2599" applyFont="1" applyFill="1" applyBorder="1" applyAlignment="1">
      <alignment horizontal="center" vertical="center" wrapText="1"/>
      <protection locked="0"/>
    </xf>
    <xf numFmtId="0" fontId="55" fillId="0" borderId="16" xfId="2599" applyFont="1" applyFill="1" applyBorder="1" applyAlignment="1">
      <alignment horizontal="center" vertical="center" wrapText="1"/>
      <protection locked="0"/>
    </xf>
    <xf numFmtId="14" fontId="55" fillId="0" borderId="0" xfId="2599" quotePrefix="1" applyNumberFormat="1" applyFont="1" applyFill="1" applyBorder="1" applyAlignment="1">
      <alignment horizontal="center" vertical="center" wrapText="1"/>
      <protection locked="0"/>
    </xf>
    <xf numFmtId="0" fontId="55" fillId="0" borderId="2" xfId="2599" applyFont="1" applyFill="1" applyBorder="1" applyAlignment="1">
      <alignment horizontal="center" vertical="center" wrapText="1"/>
      <protection locked="0"/>
    </xf>
    <xf numFmtId="0" fontId="102" fillId="0" borderId="2" xfId="2599" applyFont="1" applyFill="1" applyBorder="1" applyAlignment="1">
      <alignment horizontal="center" vertical="center" wrapText="1"/>
      <protection locked="0"/>
    </xf>
    <xf numFmtId="0" fontId="55" fillId="0" borderId="0" xfId="2594" applyFont="1" applyFill="1" applyAlignment="1">
      <alignment horizontal="right"/>
    </xf>
    <xf numFmtId="0" fontId="105" fillId="0" borderId="16" xfId="2599" applyFont="1" applyFill="1" applyBorder="1" applyAlignment="1">
      <alignment vertical="top" wrapText="1"/>
      <protection locked="0"/>
    </xf>
    <xf numFmtId="0" fontId="3" fillId="0" borderId="0" xfId="2599" applyFont="1" applyFill="1" applyBorder="1" applyAlignment="1">
      <alignment vertical="top" wrapText="1"/>
      <protection locked="0"/>
    </xf>
    <xf numFmtId="0" fontId="106" fillId="0" borderId="0" xfId="2599" applyFont="1" applyBorder="1" applyAlignment="1">
      <alignment horizontal="center" vertical="top" wrapText="1"/>
      <protection locked="0"/>
    </xf>
    <xf numFmtId="0" fontId="18" fillId="0" borderId="0" xfId="2599" applyFont="1" applyBorder="1" applyAlignment="1">
      <protection locked="0"/>
    </xf>
    <xf numFmtId="0" fontId="6" fillId="0" borderId="0" xfId="2600" applyFont="1"/>
    <xf numFmtId="0" fontId="6" fillId="0" borderId="0" xfId="2600" applyFont="1" applyFill="1"/>
    <xf numFmtId="0" fontId="80" fillId="0" borderId="0" xfId="2600" applyFont="1" applyFill="1" applyBorder="1" applyAlignment="1">
      <alignment vertical="center" wrapText="1"/>
    </xf>
    <xf numFmtId="0" fontId="6" fillId="0" borderId="0" xfId="2600" applyFont="1" applyFill="1" applyBorder="1"/>
    <xf numFmtId="0" fontId="6" fillId="0" borderId="0" xfId="2600" applyFont="1" applyBorder="1"/>
    <xf numFmtId="164" fontId="13" fillId="0" borderId="0" xfId="2600" applyNumberFormat="1" applyFont="1" applyFill="1" applyBorder="1" applyAlignment="1">
      <alignment horizontal="right" indent="3"/>
    </xf>
    <xf numFmtId="0" fontId="5" fillId="0" borderId="0" xfId="2595" applyNumberFormat="1" applyFont="1" applyFill="1" applyBorder="1" applyAlignment="1">
      <alignment horizontal="left" wrapText="1" indent="1"/>
    </xf>
    <xf numFmtId="0" fontId="102" fillId="0" borderId="0" xfId="2600" applyFont="1" applyFill="1"/>
    <xf numFmtId="164" fontId="9" fillId="0" borderId="0" xfId="2600" applyNumberFormat="1" applyFont="1" applyFill="1" applyBorder="1" applyAlignment="1">
      <alignment horizontal="right" indent="3"/>
    </xf>
    <xf numFmtId="0" fontId="7" fillId="0" borderId="0" xfId="2595" applyNumberFormat="1" applyFont="1" applyFill="1" applyBorder="1" applyAlignment="1">
      <alignment horizontal="left" wrapText="1"/>
    </xf>
    <xf numFmtId="0" fontId="15" fillId="0" borderId="0" xfId="2600" applyFont="1" applyFill="1"/>
    <xf numFmtId="0" fontId="9" fillId="0" borderId="0" xfId="2600" applyNumberFormat="1" applyFont="1" applyBorder="1" applyAlignment="1">
      <alignment horizontal="left" wrapText="1"/>
    </xf>
    <xf numFmtId="0" fontId="104" fillId="0" borderId="0" xfId="2600" applyFont="1" applyFill="1" applyAlignment="1">
      <alignment horizontal="center" vertical="center" wrapText="1"/>
    </xf>
    <xf numFmtId="0" fontId="102" fillId="0" borderId="0" xfId="2600" applyFont="1" applyFill="1" applyAlignment="1">
      <alignment horizontal="center" vertical="center" wrapText="1"/>
    </xf>
    <xf numFmtId="0" fontId="6" fillId="0" borderId="0" xfId="2600" applyFont="1" applyFill="1" applyAlignment="1">
      <alignment horizontal="center" vertical="center" wrapText="1"/>
    </xf>
    <xf numFmtId="0" fontId="6" fillId="0" borderId="0" xfId="2600" applyNumberFormat="1" applyFont="1" applyFill="1" applyBorder="1" applyAlignment="1">
      <alignment horizontal="center" vertical="center" wrapText="1"/>
    </xf>
    <xf numFmtId="0" fontId="102" fillId="0" borderId="0" xfId="2600" applyNumberFormat="1" applyFont="1" applyBorder="1" applyAlignment="1">
      <alignment horizontal="center" vertical="center" wrapText="1"/>
    </xf>
    <xf numFmtId="0" fontId="4" fillId="0" borderId="0" xfId="2372"/>
    <xf numFmtId="0" fontId="13" fillId="0" borderId="16" xfId="2599" applyFont="1" applyFill="1" applyBorder="1" applyAlignment="1">
      <alignment horizontal="center" vertical="center" wrapText="1"/>
      <protection locked="0"/>
    </xf>
    <xf numFmtId="0" fontId="13" fillId="0" borderId="0" xfId="2599" applyFont="1" applyFill="1" applyBorder="1" applyAlignment="1">
      <alignment horizontal="center" vertical="center" wrapText="1"/>
      <protection locked="0"/>
    </xf>
    <xf numFmtId="14" fontId="13" fillId="0" borderId="0" xfId="2599" quotePrefix="1" applyNumberFormat="1" applyFont="1" applyFill="1" applyBorder="1" applyAlignment="1">
      <alignment horizontal="center" vertical="center" wrapText="1"/>
      <protection locked="0"/>
    </xf>
    <xf numFmtId="0" fontId="13" fillId="0" borderId="2" xfId="2599" applyFont="1" applyFill="1" applyBorder="1" applyAlignment="1">
      <alignment horizontal="center" vertical="center" wrapText="1"/>
      <protection locked="0"/>
    </xf>
    <xf numFmtId="0" fontId="13" fillId="0" borderId="0" xfId="2600" applyFont="1" applyFill="1" applyAlignment="1">
      <alignment horizontal="right"/>
    </xf>
    <xf numFmtId="0" fontId="102" fillId="0" borderId="0" xfId="2600" applyNumberFormat="1" applyFont="1" applyFill="1" applyAlignment="1">
      <alignment horizontal="left"/>
    </xf>
    <xf numFmtId="0" fontId="17" fillId="0" borderId="0" xfId="2600" applyFont="1"/>
    <xf numFmtId="0" fontId="17" fillId="0" borderId="0" xfId="2600" applyFont="1" applyFill="1"/>
    <xf numFmtId="0" fontId="18" fillId="0" borderId="0" xfId="2600" applyNumberFormat="1" applyFont="1" applyAlignment="1">
      <alignment wrapText="1"/>
    </xf>
    <xf numFmtId="0" fontId="2" fillId="0" borderId="0" xfId="2601"/>
    <xf numFmtId="0" fontId="80" fillId="0" borderId="0" xfId="2601" applyFont="1"/>
    <xf numFmtId="0" fontId="13" fillId="0" borderId="0" xfId="2597" applyFont="1" applyBorder="1"/>
    <xf numFmtId="0" fontId="2" fillId="0" borderId="0" xfId="2601" applyFill="1"/>
    <xf numFmtId="0" fontId="107" fillId="0" borderId="0" xfId="2597" applyFont="1" applyBorder="1" applyAlignment="1">
      <alignment horizontal="left" indent="1"/>
    </xf>
    <xf numFmtId="164" fontId="13" fillId="0" borderId="0" xfId="2601" applyNumberFormat="1" applyFont="1" applyAlignment="1">
      <alignment horizontal="right" indent="2"/>
    </xf>
    <xf numFmtId="1" fontId="13" fillId="0" borderId="0" xfId="2601" applyNumberFormat="1" applyFont="1" applyFill="1" applyAlignment="1">
      <alignment horizontal="right" indent="1"/>
    </xf>
    <xf numFmtId="1" fontId="2" fillId="0" borderId="0" xfId="2601" applyNumberFormat="1"/>
    <xf numFmtId="164" fontId="6" fillId="0" borderId="0" xfId="2601" applyNumberFormat="1" applyFont="1" applyAlignment="1">
      <alignment horizontal="right" indent="2"/>
    </xf>
    <xf numFmtId="164" fontId="6" fillId="0" borderId="0" xfId="2601" applyNumberFormat="1" applyFont="1" applyFill="1" applyAlignment="1">
      <alignment horizontal="right" indent="2"/>
    </xf>
    <xf numFmtId="1" fontId="6" fillId="0" borderId="0" xfId="2601" applyNumberFormat="1" applyFont="1" applyFill="1" applyAlignment="1">
      <alignment horizontal="right" indent="1"/>
    </xf>
    <xf numFmtId="0" fontId="6" fillId="0" borderId="0" xfId="2597" applyFont="1" applyFill="1" applyBorder="1" applyAlignment="1">
      <alignment horizontal="left" indent="1"/>
    </xf>
    <xf numFmtId="0" fontId="6" fillId="0" borderId="0" xfId="2597" applyFont="1" applyBorder="1"/>
    <xf numFmtId="1" fontId="6" fillId="0" borderId="0" xfId="2601" applyNumberFormat="1" applyFont="1" applyFill="1" applyBorder="1" applyAlignment="1">
      <alignment horizontal="right" indent="1"/>
    </xf>
    <xf numFmtId="164" fontId="2" fillId="0" borderId="0" xfId="2601" applyNumberFormat="1"/>
    <xf numFmtId="164" fontId="6" fillId="0" borderId="0" xfId="2601" applyNumberFormat="1" applyFont="1" applyFill="1" applyBorder="1" applyAlignment="1">
      <alignment horizontal="right" indent="1"/>
    </xf>
    <xf numFmtId="0" fontId="104" fillId="0" borderId="0" xfId="2602" applyFont="1" applyBorder="1"/>
    <xf numFmtId="0" fontId="108" fillId="0" borderId="0" xfId="2601" applyFont="1"/>
    <xf numFmtId="164" fontId="101" fillId="0" borderId="0" xfId="2603" applyNumberFormat="1" applyFont="1" applyBorder="1" applyAlignment="1">
      <alignment horizontal="right" indent="2"/>
    </xf>
    <xf numFmtId="1" fontId="101" fillId="0" borderId="0" xfId="2603" applyNumberFormat="1" applyFont="1" applyBorder="1" applyAlignment="1">
      <alignment horizontal="right" indent="1"/>
    </xf>
    <xf numFmtId="1" fontId="6" fillId="0" borderId="0" xfId="2603" applyNumberFormat="1" applyFont="1" applyBorder="1" applyAlignment="1">
      <alignment horizontal="right" indent="1"/>
    </xf>
    <xf numFmtId="0" fontId="6" fillId="0" borderId="0" xfId="2380" applyFont="1" applyFill="1" applyBorder="1" applyAlignment="1">
      <alignment horizontal="left" indent="1"/>
    </xf>
    <xf numFmtId="0" fontId="6" fillId="0" borderId="0" xfId="2602" applyFont="1" applyBorder="1"/>
    <xf numFmtId="164" fontId="103" fillId="0" borderId="0" xfId="2603" applyNumberFormat="1" applyFont="1" applyBorder="1" applyAlignment="1">
      <alignment horizontal="right" indent="2"/>
    </xf>
    <xf numFmtId="1" fontId="103" fillId="0" borderId="0" xfId="2603" applyNumberFormat="1" applyFont="1" applyBorder="1" applyAlignment="1">
      <alignment horizontal="right" indent="1"/>
    </xf>
    <xf numFmtId="1" fontId="102" fillId="0" borderId="0" xfId="2603" applyNumberFormat="1" applyFont="1" applyBorder="1" applyAlignment="1">
      <alignment horizontal="right" indent="1"/>
    </xf>
    <xf numFmtId="0" fontId="102" fillId="0" borderId="0" xfId="2602" applyFont="1" applyBorder="1" applyAlignment="1">
      <alignment horizontal="left"/>
    </xf>
    <xf numFmtId="0" fontId="6" fillId="0" borderId="0" xfId="2602" applyFont="1" applyBorder="1" applyAlignment="1">
      <alignment horizontal="left" indent="1"/>
    </xf>
    <xf numFmtId="164" fontId="6" fillId="0" borderId="0" xfId="2603" applyNumberFormat="1" applyFont="1" applyBorder="1" applyAlignment="1">
      <alignment horizontal="right" indent="2"/>
    </xf>
    <xf numFmtId="164" fontId="109" fillId="0" borderId="0" xfId="2603" applyNumberFormat="1" applyFont="1" applyBorder="1" applyAlignment="1">
      <alignment horizontal="right" indent="2"/>
    </xf>
    <xf numFmtId="1" fontId="109" fillId="0" borderId="0" xfId="2603" applyNumberFormat="1" applyFont="1" applyBorder="1" applyAlignment="1">
      <alignment horizontal="right" indent="1"/>
    </xf>
    <xf numFmtId="1" fontId="104" fillId="0" borderId="0" xfId="2603" applyNumberFormat="1" applyFont="1" applyBorder="1" applyAlignment="1">
      <alignment horizontal="right" indent="1"/>
    </xf>
    <xf numFmtId="0" fontId="15" fillId="0" borderId="0" xfId="2602" applyFont="1" applyBorder="1"/>
    <xf numFmtId="164" fontId="102" fillId="0" borderId="0" xfId="2603" applyNumberFormat="1" applyFont="1" applyBorder="1" applyAlignment="1">
      <alignment horizontal="right" indent="2"/>
    </xf>
    <xf numFmtId="0" fontId="102" fillId="0" borderId="0" xfId="2602" applyFont="1" applyBorder="1"/>
    <xf numFmtId="0" fontId="6" fillId="0" borderId="0" xfId="2601" applyNumberFormat="1" applyFont="1" applyBorder="1" applyAlignment="1">
      <alignment horizontal="center" vertical="center" wrapText="1"/>
    </xf>
    <xf numFmtId="0" fontId="6" fillId="0" borderId="0" xfId="2601" applyFont="1" applyBorder="1"/>
    <xf numFmtId="0" fontId="6" fillId="0" borderId="16" xfId="2601" applyNumberFormat="1" applyFont="1" applyBorder="1" applyAlignment="1">
      <alignment horizontal="center" vertical="center" wrapText="1"/>
    </xf>
    <xf numFmtId="0" fontId="6" fillId="0" borderId="16" xfId="2601" applyFont="1" applyBorder="1" applyAlignment="1">
      <alignment horizontal="center" vertical="center" wrapText="1"/>
    </xf>
    <xf numFmtId="0" fontId="6" fillId="0" borderId="0" xfId="2601" applyFont="1" applyBorder="1" applyAlignment="1">
      <alignment horizontal="center" vertical="center" wrapText="1"/>
    </xf>
    <xf numFmtId="0" fontId="6" fillId="0" borderId="2" xfId="2601" applyNumberFormat="1" applyFont="1" applyBorder="1" applyAlignment="1">
      <alignment horizontal="center" vertical="center" wrapText="1"/>
    </xf>
    <xf numFmtId="0" fontId="6" fillId="0" borderId="2" xfId="2601" applyFont="1" applyBorder="1"/>
    <xf numFmtId="0" fontId="6" fillId="0" borderId="16" xfId="2601" applyNumberFormat="1" applyFont="1" applyBorder="1" applyAlignment="1">
      <alignment horizontal="right"/>
    </xf>
    <xf numFmtId="0" fontId="6" fillId="0" borderId="0" xfId="2601" applyFont="1"/>
    <xf numFmtId="0" fontId="102" fillId="0" borderId="0" xfId="2604" applyNumberFormat="1" applyFont="1" applyBorder="1" applyAlignment="1"/>
    <xf numFmtId="0" fontId="102" fillId="0" borderId="0" xfId="2605" applyNumberFormat="1" applyFont="1" applyBorder="1" applyAlignment="1">
      <alignment horizontal="left"/>
    </xf>
    <xf numFmtId="0" fontId="18" fillId="0" borderId="0" xfId="2605" applyNumberFormat="1" applyFont="1" applyBorder="1" applyAlignment="1">
      <alignment horizontal="left"/>
    </xf>
    <xf numFmtId="0" fontId="13" fillId="0" borderId="0" xfId="2606" applyFont="1" applyBorder="1"/>
    <xf numFmtId="3" fontId="13" fillId="0" borderId="0" xfId="2606" applyNumberFormat="1" applyFont="1" applyBorder="1"/>
    <xf numFmtId="0" fontId="13" fillId="0" borderId="0" xfId="2606" applyFont="1" applyBorder="1" applyAlignment="1"/>
    <xf numFmtId="164" fontId="13" fillId="0" borderId="0" xfId="2606" applyNumberFormat="1" applyFont="1" applyBorder="1" applyAlignment="1">
      <alignment horizontal="right" indent="3"/>
    </xf>
    <xf numFmtId="164" fontId="13" fillId="0" borderId="0" xfId="2606" applyNumberFormat="1" applyFont="1" applyBorder="1" applyAlignment="1">
      <alignment horizontal="right" indent="1"/>
    </xf>
    <xf numFmtId="0" fontId="11" fillId="0" borderId="0" xfId="2606" applyFont="1" applyBorder="1" applyAlignment="1"/>
    <xf numFmtId="0" fontId="13" fillId="0" borderId="0" xfId="2606" applyFont="1" applyBorder="1" applyAlignment="1">
      <alignment horizontal="left"/>
    </xf>
    <xf numFmtId="0" fontId="11" fillId="0" borderId="0" xfId="2606" quotePrefix="1" applyFont="1" applyBorder="1" applyAlignment="1">
      <alignment horizontal="left"/>
    </xf>
    <xf numFmtId="0" fontId="9" fillId="0" borderId="0" xfId="2606" applyFont="1" applyBorder="1" applyAlignment="1"/>
    <xf numFmtId="164" fontId="9" fillId="0" borderId="0" xfId="2606" applyNumberFormat="1" applyFont="1" applyBorder="1" applyAlignment="1">
      <alignment horizontal="right" indent="3"/>
    </xf>
    <xf numFmtId="164" fontId="9" fillId="0" borderId="0" xfId="2606" applyNumberFormat="1" applyFont="1" applyBorder="1" applyAlignment="1">
      <alignment horizontal="right" indent="1"/>
    </xf>
    <xf numFmtId="0" fontId="9" fillId="0" borderId="0" xfId="2606" applyFont="1" applyBorder="1" applyAlignment="1">
      <alignment horizontal="left"/>
    </xf>
    <xf numFmtId="164" fontId="9" fillId="0" borderId="0" xfId="2606" applyNumberFormat="1" applyFont="1" applyBorder="1" applyAlignment="1"/>
    <xf numFmtId="164" fontId="13" fillId="0" borderId="0" xfId="2606" applyNumberFormat="1" applyFont="1" applyBorder="1" applyAlignment="1">
      <alignment horizontal="right" indent="2"/>
    </xf>
    <xf numFmtId="164" fontId="13" fillId="0" borderId="0" xfId="2606" applyNumberFormat="1" applyFont="1" applyBorder="1" applyAlignment="1">
      <alignment horizontal="right"/>
    </xf>
    <xf numFmtId="164" fontId="9" fillId="0" borderId="0" xfId="2606" applyNumberFormat="1" applyFont="1" applyBorder="1" applyAlignment="1">
      <alignment horizontal="right" indent="2"/>
    </xf>
    <xf numFmtId="164" fontId="9" fillId="0" borderId="0" xfId="2606" applyNumberFormat="1" applyFont="1" applyBorder="1" applyAlignment="1">
      <alignment horizontal="right"/>
    </xf>
    <xf numFmtId="0" fontId="110" fillId="0" borderId="0" xfId="2606" applyFont="1" applyBorder="1" applyAlignment="1">
      <alignment wrapText="1"/>
    </xf>
    <xf numFmtId="0" fontId="13" fillId="0" borderId="0" xfId="2606" applyFont="1" applyBorder="1" applyAlignment="1">
      <alignment horizontal="center" vertical="center" wrapText="1"/>
    </xf>
    <xf numFmtId="1" fontId="13" fillId="0" borderId="0" xfId="2606" applyNumberFormat="1" applyFont="1" applyBorder="1" applyAlignment="1">
      <alignment horizontal="center" vertical="center" wrapText="1"/>
    </xf>
    <xf numFmtId="0" fontId="110" fillId="0" borderId="0" xfId="2606" applyFont="1" applyBorder="1" applyAlignment="1">
      <alignment horizontal="center" wrapText="1"/>
    </xf>
    <xf numFmtId="0" fontId="13" fillId="0" borderId="0" xfId="2606" applyFont="1" applyBorder="1" applyAlignment="1">
      <alignment horizontal="center" vertical="top" wrapText="1"/>
    </xf>
    <xf numFmtId="0" fontId="110" fillId="0" borderId="16" xfId="2607" applyFont="1" applyBorder="1" applyAlignment="1">
      <alignment horizontal="center" vertical="center" wrapText="1"/>
    </xf>
    <xf numFmtId="1" fontId="110" fillId="0" borderId="16" xfId="2607" applyNumberFormat="1" applyFont="1" applyBorder="1" applyAlignment="1">
      <alignment horizontal="center" vertical="center" wrapText="1"/>
    </xf>
    <xf numFmtId="0" fontId="110" fillId="0" borderId="2" xfId="2606" applyFont="1" applyBorder="1" applyAlignment="1">
      <alignment horizontal="center" wrapText="1"/>
    </xf>
    <xf numFmtId="0" fontId="9" fillId="0" borderId="0" xfId="2606" applyFont="1" applyBorder="1" applyAlignment="1">
      <alignment horizontal="center"/>
    </xf>
    <xf numFmtId="0" fontId="111" fillId="0" borderId="0" xfId="2606" applyFont="1" applyBorder="1" applyAlignment="1"/>
    <xf numFmtId="0" fontId="46" fillId="0" borderId="0" xfId="2608" applyFont="1"/>
    <xf numFmtId="0" fontId="94" fillId="0" borderId="0" xfId="2608" applyFont="1"/>
    <xf numFmtId="164" fontId="13" fillId="0" borderId="0" xfId="2611" applyNumberFormat="1" applyFont="1" applyBorder="1"/>
    <xf numFmtId="0" fontId="13" fillId="0" borderId="0" xfId="2611" applyFont="1" applyBorder="1"/>
    <xf numFmtId="0" fontId="94" fillId="0" borderId="0" xfId="2611" applyFont="1" applyBorder="1"/>
    <xf numFmtId="0" fontId="46" fillId="0" borderId="0" xfId="2608"/>
    <xf numFmtId="0" fontId="13" fillId="0" borderId="0" xfId="2608" applyFont="1" applyAlignment="1">
      <alignment horizontal="center"/>
    </xf>
    <xf numFmtId="164" fontId="94" fillId="0" borderId="0" xfId="2608" applyNumberFormat="1" applyFont="1"/>
    <xf numFmtId="164" fontId="13" fillId="0" borderId="0" xfId="2610" applyNumberFormat="1" applyFont="1" applyBorder="1" applyAlignment="1"/>
    <xf numFmtId="164" fontId="13" fillId="0" borderId="0" xfId="2610" applyNumberFormat="1" applyFont="1" applyBorder="1" applyAlignment="1">
      <alignment horizontal="right" indent="1"/>
    </xf>
    <xf numFmtId="202" fontId="9" fillId="0" borderId="0" xfId="2610" applyNumberFormat="1" applyFont="1" applyBorder="1" applyAlignment="1">
      <alignment horizontal="right" indent="1"/>
    </xf>
    <xf numFmtId="164" fontId="13" fillId="0" borderId="0" xfId="2608" applyNumberFormat="1" applyFont="1" applyAlignment="1">
      <alignment horizontal="right" indent="1"/>
    </xf>
    <xf numFmtId="164" fontId="13" fillId="0" borderId="0" xfId="2608" applyNumberFormat="1" applyFont="1" applyAlignment="1">
      <alignment horizontal="right" indent="2"/>
    </xf>
    <xf numFmtId="0" fontId="13" fillId="0" borderId="0" xfId="2610" applyNumberFormat="1" applyFont="1" applyBorder="1" applyAlignment="1">
      <alignment horizontal="left"/>
    </xf>
    <xf numFmtId="0" fontId="13" fillId="0" borderId="0" xfId="2610" applyFont="1" applyBorder="1" applyAlignment="1">
      <alignment horizontal="left"/>
    </xf>
    <xf numFmtId="164" fontId="46" fillId="0" borderId="0" xfId="2608" applyNumberFormat="1" applyFont="1"/>
    <xf numFmtId="2" fontId="13" fillId="0" borderId="0" xfId="2608" applyNumberFormat="1" applyFont="1" applyAlignment="1">
      <alignment horizontal="right" indent="1"/>
    </xf>
    <xf numFmtId="0" fontId="13" fillId="0" borderId="0" xfId="2610" applyFont="1" applyBorder="1" applyAlignment="1"/>
    <xf numFmtId="0" fontId="11" fillId="0" borderId="0" xfId="2610" applyNumberFormat="1" applyFont="1" applyBorder="1" applyAlignment="1"/>
    <xf numFmtId="0" fontId="13" fillId="0" borderId="0" xfId="2610" applyNumberFormat="1" applyFont="1" applyBorder="1" applyAlignment="1"/>
    <xf numFmtId="0" fontId="13" fillId="0" borderId="0" xfId="2608" applyFont="1" applyAlignment="1">
      <alignment horizontal="right" indent="1"/>
    </xf>
    <xf numFmtId="164" fontId="9" fillId="0" borderId="0" xfId="2608" applyNumberFormat="1" applyFont="1" applyAlignment="1">
      <alignment horizontal="right" indent="1"/>
    </xf>
    <xf numFmtId="164" fontId="9" fillId="0" borderId="0" xfId="2608" applyNumberFormat="1" applyFont="1" applyAlignment="1">
      <alignment horizontal="right" indent="2"/>
    </xf>
    <xf numFmtId="0" fontId="9" fillId="0" borderId="0" xfId="2610" applyNumberFormat="1" applyFont="1" applyBorder="1" applyAlignment="1"/>
    <xf numFmtId="0" fontId="11" fillId="0" borderId="0" xfId="2609" applyFont="1" applyAlignment="1">
      <alignment horizontal="right"/>
    </xf>
    <xf numFmtId="0" fontId="11" fillId="0" borderId="0" xfId="2609" applyFont="1" applyAlignment="1">
      <alignment horizontal="center"/>
    </xf>
    <xf numFmtId="0" fontId="94" fillId="0" borderId="0" xfId="2608" applyFont="1" applyAlignment="1"/>
    <xf numFmtId="0" fontId="13" fillId="0" borderId="0" xfId="2608" applyFont="1"/>
    <xf numFmtId="164" fontId="11" fillId="0" borderId="0" xfId="2610" applyNumberFormat="1" applyFont="1" applyBorder="1" applyAlignment="1">
      <alignment horizontal="center"/>
    </xf>
    <xf numFmtId="164" fontId="11" fillId="0" borderId="0" xfId="2610" applyNumberFormat="1" applyFont="1" applyBorder="1" applyAlignment="1">
      <alignment horizontal="center" vertical="center"/>
    </xf>
    <xf numFmtId="0" fontId="11" fillId="0" borderId="0" xfId="2609" applyFont="1" applyAlignment="1">
      <alignment horizontal="left"/>
    </xf>
    <xf numFmtId="0" fontId="11" fillId="0" borderId="0" xfId="2609" applyFont="1" applyAlignment="1"/>
    <xf numFmtId="0" fontId="6" fillId="0" borderId="0" xfId="2608" applyFont="1"/>
    <xf numFmtId="0" fontId="13" fillId="0" borderId="0" xfId="2608" applyFont="1" applyAlignment="1">
      <alignment wrapText="1"/>
    </xf>
    <xf numFmtId="0" fontId="13" fillId="0" borderId="0" xfId="2608" applyNumberFormat="1" applyFont="1" applyBorder="1" applyAlignment="1">
      <alignment horizontal="center" vertical="center" wrapText="1"/>
    </xf>
    <xf numFmtId="0" fontId="13" fillId="0" borderId="1" xfId="2608" applyNumberFormat="1" applyFont="1" applyBorder="1" applyAlignment="1">
      <alignment horizontal="center" vertical="center" wrapText="1"/>
    </xf>
    <xf numFmtId="0" fontId="13" fillId="0" borderId="16" xfId="2608" applyNumberFormat="1" applyFont="1" applyBorder="1" applyAlignment="1">
      <alignment horizontal="center" vertical="center" wrapText="1"/>
    </xf>
    <xf numFmtId="0" fontId="55" fillId="0" borderId="0" xfId="2608" applyFont="1" applyBorder="1" applyAlignment="1">
      <alignment horizontal="center" vertical="center" wrapText="1"/>
    </xf>
    <xf numFmtId="0" fontId="6" fillId="0" borderId="0" xfId="2608" applyFont="1" applyBorder="1" applyAlignment="1">
      <alignment horizontal="center" vertical="center"/>
    </xf>
    <xf numFmtId="0" fontId="6" fillId="0" borderId="0" xfId="2608" applyFont="1" applyBorder="1"/>
    <xf numFmtId="0" fontId="6" fillId="0" borderId="16" xfId="2608" applyFont="1" applyBorder="1"/>
    <xf numFmtId="0" fontId="6" fillId="0" borderId="16" xfId="2608" applyFont="1" applyBorder="1" applyAlignment="1"/>
    <xf numFmtId="0" fontId="17" fillId="0" borderId="0" xfId="2608" applyFont="1"/>
    <xf numFmtId="0" fontId="17" fillId="0" borderId="0" xfId="2608" applyFont="1" applyBorder="1"/>
    <xf numFmtId="0" fontId="18" fillId="0" borderId="0" xfId="2608" applyFont="1" applyBorder="1"/>
    <xf numFmtId="0" fontId="17" fillId="0" borderId="0" xfId="2608" applyFont="1" applyAlignment="1"/>
    <xf numFmtId="0" fontId="17" fillId="0" borderId="0" xfId="2608" applyFont="1" applyBorder="1" applyAlignment="1">
      <alignment vertical="center"/>
    </xf>
    <xf numFmtId="0" fontId="18" fillId="0" borderId="0" xfId="2608" applyNumberFormat="1" applyFont="1" applyBorder="1" applyAlignment="1"/>
    <xf numFmtId="0" fontId="1" fillId="0" borderId="0" xfId="2612"/>
    <xf numFmtId="0" fontId="112" fillId="0" borderId="0" xfId="2613" applyFont="1" applyBorder="1"/>
    <xf numFmtId="0" fontId="4" fillId="0" borderId="0" xfId="2614"/>
    <xf numFmtId="0" fontId="113" fillId="0" borderId="0" xfId="2613" applyFont="1" applyBorder="1"/>
    <xf numFmtId="0" fontId="114" fillId="0" borderId="0" xfId="2613" applyFont="1" applyBorder="1"/>
    <xf numFmtId="164" fontId="115" fillId="0" borderId="0" xfId="2613" applyNumberFormat="1" applyFont="1" applyBorder="1"/>
    <xf numFmtId="164" fontId="116" fillId="0" borderId="0" xfId="2613" applyNumberFormat="1" applyFont="1" applyBorder="1" applyAlignment="1">
      <alignment horizontal="right" indent="2"/>
    </xf>
    <xf numFmtId="164" fontId="9" fillId="0" borderId="0" xfId="2613" applyNumberFormat="1" applyFont="1" applyFill="1" applyBorder="1" applyAlignment="1">
      <alignment horizontal="right" indent="2"/>
    </xf>
    <xf numFmtId="0" fontId="9" fillId="0" borderId="0" xfId="2615" applyNumberFormat="1" applyFont="1" applyBorder="1" applyAlignment="1"/>
    <xf numFmtId="164" fontId="13" fillId="0" borderId="0" xfId="2613" applyNumberFormat="1" applyFont="1" applyBorder="1" applyAlignment="1">
      <alignment horizontal="right" indent="2"/>
    </xf>
    <xf numFmtId="0" fontId="13" fillId="0" borderId="0" xfId="2615" applyNumberFormat="1" applyFont="1" applyBorder="1" applyAlignment="1">
      <alignment vertical="center" wrapText="1"/>
    </xf>
    <xf numFmtId="0" fontId="13" fillId="0" borderId="0" xfId="2615" applyNumberFormat="1" applyFont="1" applyBorder="1" applyAlignment="1"/>
    <xf numFmtId="164" fontId="9" fillId="0" borderId="0" xfId="2613" applyNumberFormat="1" applyFont="1" applyBorder="1" applyAlignment="1">
      <alignment horizontal="right" indent="2"/>
    </xf>
    <xf numFmtId="0" fontId="13" fillId="0" borderId="0" xfId="2615" applyNumberFormat="1" applyFont="1" applyBorder="1" applyAlignment="1">
      <alignment wrapText="1"/>
    </xf>
    <xf numFmtId="0" fontId="13" fillId="0" borderId="0" xfId="2613" applyFont="1" applyBorder="1" applyAlignment="1"/>
    <xf numFmtId="0" fontId="13" fillId="0" borderId="0" xfId="2615" applyNumberFormat="1" applyFont="1" applyFill="1" applyBorder="1" applyAlignment="1"/>
    <xf numFmtId="0" fontId="1" fillId="0" borderId="0" xfId="2612" applyFill="1"/>
    <xf numFmtId="164" fontId="13" fillId="0" borderId="0" xfId="2613" applyNumberFormat="1" applyFont="1" applyFill="1" applyBorder="1" applyAlignment="1">
      <alignment horizontal="right" indent="2"/>
    </xf>
    <xf numFmtId="0" fontId="13" fillId="0" borderId="0" xfId="2613" applyFont="1" applyFill="1" applyBorder="1" applyAlignment="1"/>
    <xf numFmtId="164" fontId="117" fillId="0" borderId="0" xfId="2613" applyNumberFormat="1" applyFont="1" applyBorder="1" applyAlignment="1">
      <alignment horizontal="right" indent="2"/>
    </xf>
    <xf numFmtId="164" fontId="117" fillId="0" borderId="0" xfId="2613" applyNumberFormat="1" applyFont="1" applyFill="1" applyBorder="1" applyAlignment="1">
      <alignment horizontal="right" indent="2"/>
    </xf>
    <xf numFmtId="164" fontId="116" fillId="0" borderId="0" xfId="2613" applyNumberFormat="1" applyFont="1" applyFill="1" applyBorder="1" applyAlignment="1">
      <alignment horizontal="right" indent="2"/>
    </xf>
    <xf numFmtId="1" fontId="117" fillId="0" borderId="0" xfId="2613" applyNumberFormat="1" applyFont="1" applyBorder="1" applyAlignment="1">
      <alignment horizontal="right" indent="2"/>
    </xf>
    <xf numFmtId="0" fontId="38" fillId="0" borderId="0" xfId="2613" applyFont="1" applyBorder="1"/>
    <xf numFmtId="0" fontId="9" fillId="0" borderId="0" xfId="2613" applyNumberFormat="1" applyFont="1" applyBorder="1" applyAlignment="1"/>
    <xf numFmtId="0" fontId="118" fillId="0" borderId="0" xfId="2613" applyFont="1" applyBorder="1" applyAlignment="1">
      <alignment horizontal="right" indent="2"/>
    </xf>
    <xf numFmtId="164" fontId="118" fillId="0" borderId="0" xfId="2613" applyNumberFormat="1" applyFont="1" applyBorder="1" applyAlignment="1">
      <alignment horizontal="right" indent="2"/>
    </xf>
    <xf numFmtId="0" fontId="13" fillId="0" borderId="0" xfId="2615" applyFont="1" applyBorder="1" applyAlignment="1"/>
    <xf numFmtId="0" fontId="9" fillId="0" borderId="0" xfId="2616" applyNumberFormat="1" applyFont="1" applyBorder="1" applyAlignment="1"/>
    <xf numFmtId="0" fontId="9" fillId="0" borderId="0" xfId="2615" applyNumberFormat="1" applyFont="1" applyBorder="1"/>
    <xf numFmtId="0" fontId="6" fillId="0" borderId="0" xfId="2606" applyFont="1" applyBorder="1" applyAlignment="1">
      <alignment horizontal="center" vertical="top" wrapText="1"/>
    </xf>
    <xf numFmtId="1" fontId="6" fillId="0" borderId="0" xfId="2617" applyNumberFormat="1" applyFont="1" applyFill="1" applyBorder="1" applyAlignment="1">
      <alignment horizontal="center" vertical="top" wrapText="1"/>
    </xf>
    <xf numFmtId="0" fontId="6" fillId="0" borderId="0" xfId="2613" applyFont="1" applyBorder="1" applyAlignment="1">
      <alignment horizontal="center" vertical="top" wrapText="1"/>
    </xf>
    <xf numFmtId="0" fontId="13" fillId="0" borderId="0" xfId="2613" applyFont="1" applyBorder="1" applyAlignment="1">
      <alignment vertical="center" wrapText="1"/>
    </xf>
    <xf numFmtId="0" fontId="6" fillId="0" borderId="0" xfId="2606" applyNumberFormat="1" applyFont="1" applyBorder="1" applyAlignment="1">
      <alignment horizontal="center" vertical="top" wrapText="1"/>
    </xf>
    <xf numFmtId="0" fontId="13" fillId="0" borderId="2" xfId="2613" applyFont="1" applyBorder="1" applyAlignment="1">
      <alignment vertical="center" wrapText="1"/>
    </xf>
    <xf numFmtId="0" fontId="13" fillId="0" borderId="0" xfId="2613" applyNumberFormat="1" applyFont="1" applyBorder="1" applyAlignment="1">
      <alignment horizontal="right"/>
    </xf>
    <xf numFmtId="0" fontId="13" fillId="0" borderId="0" xfId="2613" applyFont="1" applyBorder="1" applyAlignment="1">
      <alignment horizontal="center"/>
    </xf>
    <xf numFmtId="0" fontId="13" fillId="0" borderId="0" xfId="2613" applyFont="1" applyBorder="1"/>
    <xf numFmtId="0" fontId="16" fillId="0" borderId="0" xfId="2613" applyFont="1" applyBorder="1" applyAlignment="1">
      <alignment horizontal="left"/>
    </xf>
    <xf numFmtId="0" fontId="119" fillId="0" borderId="0" xfId="2613" applyNumberFormat="1" applyFont="1" applyBorder="1" applyAlignment="1">
      <alignment horizontal="left"/>
    </xf>
    <xf numFmtId="0" fontId="120" fillId="0" borderId="0" xfId="2613" applyFont="1" applyBorder="1" applyAlignment="1"/>
    <xf numFmtId="0" fontId="111" fillId="0" borderId="0" xfId="2613" applyNumberFormat="1" applyFont="1" applyBorder="1" applyAlignment="1"/>
    <xf numFmtId="0" fontId="1" fillId="0" borderId="0" xfId="2307"/>
    <xf numFmtId="164" fontId="1" fillId="0" borderId="0" xfId="2307" applyNumberFormat="1" applyFill="1"/>
    <xf numFmtId="0" fontId="1" fillId="0" borderId="0" xfId="2307" applyFill="1"/>
    <xf numFmtId="0" fontId="1" fillId="0" borderId="0" xfId="2307" applyFill="1" applyBorder="1"/>
    <xf numFmtId="0" fontId="1" fillId="0" borderId="0" xfId="2307" applyAlignment="1">
      <alignment horizontal="center"/>
    </xf>
    <xf numFmtId="203" fontId="13" fillId="0" borderId="0" xfId="2536" applyNumberFormat="1" applyFont="1" applyFill="1"/>
    <xf numFmtId="0" fontId="13" fillId="0" borderId="0" xfId="2654" applyFont="1" applyFill="1" applyBorder="1"/>
    <xf numFmtId="203" fontId="13" fillId="0" borderId="0" xfId="2536" applyNumberFormat="1" applyFont="1"/>
    <xf numFmtId="0" fontId="13" fillId="0" borderId="0" xfId="2377" applyFill="1" applyBorder="1"/>
    <xf numFmtId="0" fontId="13" fillId="0" borderId="0" xfId="2377" applyBorder="1"/>
    <xf numFmtId="164" fontId="13" fillId="0" borderId="0" xfId="2655" applyNumberFormat="1" applyFont="1" applyBorder="1" applyAlignment="1">
      <alignment horizontal="center"/>
    </xf>
    <xf numFmtId="0" fontId="13" fillId="0" borderId="0" xfId="2225" applyNumberFormat="1" applyFont="1" applyBorder="1" applyAlignment="1">
      <alignment horizontal="center"/>
    </xf>
    <xf numFmtId="0" fontId="9" fillId="0" borderId="0" xfId="2655" applyFont="1" applyBorder="1"/>
    <xf numFmtId="204" fontId="122" fillId="0" borderId="0" xfId="2225" applyNumberFormat="1" applyFont="1" applyBorder="1" applyAlignment="1">
      <alignment horizontal="center"/>
    </xf>
    <xf numFmtId="0" fontId="13" fillId="0" borderId="0" xfId="2377" applyAlignment="1">
      <alignment horizontal="center"/>
    </xf>
    <xf numFmtId="164" fontId="1" fillId="0" borderId="0" xfId="2307" applyNumberFormat="1"/>
    <xf numFmtId="0" fontId="13" fillId="0" borderId="0" xfId="2377" applyFont="1" applyFill="1" applyBorder="1"/>
    <xf numFmtId="164" fontId="11" fillId="0" borderId="0" xfId="2225" applyNumberFormat="1" applyFont="1" applyBorder="1" applyAlignment="1">
      <alignment horizontal="center"/>
    </xf>
    <xf numFmtId="204" fontId="11" fillId="0" borderId="0" xfId="2225" applyNumberFormat="1" applyFont="1" applyBorder="1" applyAlignment="1">
      <alignment horizontal="center"/>
    </xf>
    <xf numFmtId="204" fontId="123" fillId="0" borderId="0" xfId="2225" applyNumberFormat="1" applyFont="1" applyBorder="1" applyAlignment="1">
      <alignment horizontal="center"/>
    </xf>
    <xf numFmtId="0" fontId="9" fillId="0" borderId="0" xfId="2655" applyNumberFormat="1" applyFont="1" applyBorder="1"/>
    <xf numFmtId="0" fontId="124" fillId="0" borderId="0" xfId="2307" applyFont="1" applyFill="1"/>
    <xf numFmtId="1" fontId="13" fillId="0" borderId="0" xfId="2655" applyNumberFormat="1" applyFont="1" applyBorder="1" applyAlignment="1">
      <alignment horizontal="center"/>
    </xf>
    <xf numFmtId="0" fontId="80" fillId="0" borderId="0" xfId="2655" applyFont="1" applyBorder="1"/>
    <xf numFmtId="164" fontId="9" fillId="0" borderId="0" xfId="2655" applyNumberFormat="1" applyFont="1" applyAlignment="1">
      <alignment horizontal="center"/>
    </xf>
    <xf numFmtId="1" fontId="9" fillId="0" borderId="0" xfId="2655" applyNumberFormat="1" applyFont="1" applyAlignment="1">
      <alignment horizontal="center"/>
    </xf>
    <xf numFmtId="0" fontId="13" fillId="0" borderId="0" xfId="2377"/>
    <xf numFmtId="0" fontId="9" fillId="0" borderId="0" xfId="2655" applyNumberFormat="1" applyFont="1"/>
    <xf numFmtId="0" fontId="80" fillId="0" borderId="0" xfId="2655" applyFont="1" applyAlignment="1">
      <alignment horizontal="center"/>
    </xf>
    <xf numFmtId="0" fontId="80" fillId="0" borderId="0" xfId="2655" applyFont="1"/>
    <xf numFmtId="0" fontId="13" fillId="0" borderId="16" xfId="2655" applyNumberFormat="1" applyFont="1" applyBorder="1" applyAlignment="1">
      <alignment horizontal="center" vertical="center"/>
    </xf>
    <xf numFmtId="0" fontId="80" fillId="0" borderId="0" xfId="2655" applyFont="1" applyBorder="1" applyAlignment="1">
      <alignment vertical="center"/>
    </xf>
    <xf numFmtId="0" fontId="13" fillId="0" borderId="2" xfId="2655" applyNumberFormat="1" applyFont="1" applyBorder="1" applyAlignment="1">
      <alignment horizontal="center" vertical="center"/>
    </xf>
    <xf numFmtId="0" fontId="80" fillId="0" borderId="2" xfId="2655" applyFont="1" applyBorder="1" applyAlignment="1">
      <alignment vertical="center"/>
    </xf>
    <xf numFmtId="0" fontId="80" fillId="0" borderId="2" xfId="2655" applyFont="1" applyBorder="1"/>
    <xf numFmtId="0" fontId="17" fillId="0" borderId="0" xfId="2655" applyFont="1" applyAlignment="1">
      <alignment horizontal="center"/>
    </xf>
    <xf numFmtId="0" fontId="17" fillId="0" borderId="0" xfId="2655" applyFont="1"/>
    <xf numFmtId="0" fontId="17" fillId="0" borderId="0" xfId="2655" applyFont="1" applyAlignment="1">
      <alignment horizontal="left"/>
    </xf>
    <xf numFmtId="0" fontId="18" fillId="0" borderId="0" xfId="2655" applyNumberFormat="1" applyFont="1" applyAlignment="1">
      <alignment horizontal="left"/>
    </xf>
    <xf numFmtId="0" fontId="112" fillId="0" borderId="0" xfId="2656" applyFont="1" applyFill="1" applyBorder="1"/>
    <xf numFmtId="0" fontId="112" fillId="0" borderId="0" xfId="2617" applyFont="1" applyFill="1" applyBorder="1"/>
    <xf numFmtId="0" fontId="13" fillId="0" borderId="0" xfId="2657"/>
    <xf numFmtId="164" fontId="125" fillId="0" borderId="0" xfId="2656" applyNumberFormat="1" applyFont="1" applyFill="1" applyBorder="1"/>
    <xf numFmtId="1" fontId="125" fillId="27" borderId="0" xfId="2656" applyNumberFormat="1" applyFont="1" applyFill="1" applyBorder="1"/>
    <xf numFmtId="1" fontId="6" fillId="0" borderId="0" xfId="2656" applyNumberFormat="1" applyFont="1" applyFill="1" applyBorder="1"/>
    <xf numFmtId="164" fontId="6" fillId="0" borderId="0" xfId="2656" applyNumberFormat="1" applyFont="1" applyFill="1" applyBorder="1"/>
    <xf numFmtId="0" fontId="6" fillId="0" borderId="0" xfId="2617" applyFont="1" applyFill="1" applyBorder="1" applyAlignment="1">
      <alignment horizontal="left"/>
    </xf>
    <xf numFmtId="0" fontId="6" fillId="0" borderId="0" xfId="2657" applyFont="1"/>
    <xf numFmtId="1" fontId="125" fillId="0" borderId="0" xfId="2656" applyNumberFormat="1" applyFont="1" applyFill="1" applyBorder="1"/>
    <xf numFmtId="0" fontId="6" fillId="0" borderId="0" xfId="2617" applyNumberFormat="1" applyFont="1" applyFill="1" applyBorder="1" applyAlignment="1">
      <alignment horizontal="left"/>
    </xf>
    <xf numFmtId="0" fontId="6" fillId="0" borderId="0" xfId="2617" applyFont="1" applyFill="1" applyBorder="1"/>
    <xf numFmtId="0" fontId="6" fillId="0" borderId="0" xfId="2656" applyFont="1" applyFill="1" applyBorder="1"/>
    <xf numFmtId="0" fontId="6" fillId="0" borderId="0" xfId="2617" applyFont="1" applyFill="1" applyBorder="1" applyAlignment="1">
      <alignment wrapText="1"/>
    </xf>
    <xf numFmtId="1" fontId="115" fillId="0" borderId="0" xfId="2656" applyNumberFormat="1" applyFont="1" applyFill="1" applyBorder="1"/>
    <xf numFmtId="164" fontId="115" fillId="0" borderId="0" xfId="2656" applyNumberFormat="1" applyFont="1" applyFill="1" applyBorder="1"/>
    <xf numFmtId="164" fontId="102" fillId="0" borderId="0" xfId="2656" applyNumberFormat="1" applyFont="1" applyFill="1" applyBorder="1"/>
    <xf numFmtId="0" fontId="6" fillId="0" borderId="0" xfId="2617" applyNumberFormat="1" applyFont="1" applyFill="1" applyBorder="1"/>
    <xf numFmtId="49" fontId="6" fillId="0" borderId="0" xfId="2617" applyNumberFormat="1" applyFont="1" applyFill="1" applyBorder="1" applyAlignment="1">
      <alignment horizontal="left"/>
    </xf>
    <xf numFmtId="2" fontId="115" fillId="0" borderId="0" xfId="2656" applyNumberFormat="1" applyFont="1" applyFill="1" applyBorder="1"/>
    <xf numFmtId="1" fontId="102" fillId="0" borderId="0" xfId="2656" applyNumberFormat="1" applyFont="1" applyFill="1" applyBorder="1"/>
    <xf numFmtId="0" fontId="102" fillId="0" borderId="0" xfId="2656" applyFont="1" applyFill="1" applyBorder="1"/>
    <xf numFmtId="49" fontId="102" fillId="0" borderId="0" xfId="2617" applyNumberFormat="1" applyFont="1" applyFill="1" applyBorder="1" applyAlignment="1">
      <alignment horizontal="left"/>
    </xf>
    <xf numFmtId="0" fontId="115" fillId="0" borderId="0" xfId="2656" applyFont="1" applyFill="1" applyBorder="1"/>
    <xf numFmtId="0" fontId="126" fillId="0" borderId="0" xfId="2617" applyFont="1" applyFill="1" applyBorder="1" applyAlignment="1">
      <alignment horizontal="center" wrapText="1"/>
    </xf>
    <xf numFmtId="0" fontId="112" fillId="0" borderId="0" xfId="2656" applyFont="1" applyFill="1" applyBorder="1" applyAlignment="1">
      <alignment horizontal="center" vertical="center"/>
    </xf>
    <xf numFmtId="0" fontId="6" fillId="0" borderId="0" xfId="2617" applyFont="1" applyFill="1" applyBorder="1" applyAlignment="1">
      <alignment horizontal="center" vertical="center" wrapText="1"/>
    </xf>
    <xf numFmtId="0" fontId="6" fillId="0" borderId="0" xfId="2656" applyFont="1" applyFill="1" applyBorder="1" applyAlignment="1">
      <alignment horizontal="center" vertical="center"/>
    </xf>
    <xf numFmtId="0" fontId="112" fillId="0" borderId="0" xfId="2656" applyFont="1" applyFill="1" applyBorder="1" applyAlignment="1">
      <alignment vertical="center"/>
    </xf>
    <xf numFmtId="1" fontId="6" fillId="0" borderId="0" xfId="2617" applyNumberFormat="1" applyFont="1" applyFill="1" applyBorder="1" applyAlignment="1">
      <alignment horizontal="center" vertical="center" wrapText="1"/>
    </xf>
    <xf numFmtId="1" fontId="6" fillId="0" borderId="2" xfId="2617" applyNumberFormat="1" applyFont="1" applyFill="1" applyBorder="1" applyAlignment="1">
      <alignment horizontal="center" vertical="center" wrapText="1"/>
    </xf>
    <xf numFmtId="0" fontId="6" fillId="0" borderId="2" xfId="2617" applyFont="1" applyFill="1" applyBorder="1" applyAlignment="1">
      <alignment vertical="center"/>
    </xf>
    <xf numFmtId="0" fontId="6" fillId="0" borderId="2" xfId="2656" applyFont="1" applyFill="1" applyBorder="1" applyAlignment="1">
      <alignment vertical="center"/>
    </xf>
    <xf numFmtId="0" fontId="6" fillId="0" borderId="16" xfId="2656" applyNumberFormat="1" applyFont="1" applyFill="1" applyBorder="1" applyAlignment="1">
      <alignment horizontal="right"/>
    </xf>
    <xf numFmtId="0" fontId="6" fillId="0" borderId="16" xfId="2656" applyNumberFormat="1" applyFont="1" applyFill="1" applyBorder="1" applyAlignment="1"/>
    <xf numFmtId="0" fontId="104" fillId="0" borderId="16" xfId="2656" applyFont="1" applyFill="1" applyBorder="1" applyAlignment="1"/>
    <xf numFmtId="0" fontId="6" fillId="0" borderId="0" xfId="2656" applyFont="1" applyFill="1" applyBorder="1" applyAlignment="1">
      <alignment vertical="center"/>
    </xf>
    <xf numFmtId="0" fontId="6" fillId="0" borderId="0" xfId="2617" applyFont="1" applyFill="1" applyBorder="1" applyAlignment="1">
      <alignment vertical="center"/>
    </xf>
    <xf numFmtId="0" fontId="8" fillId="0" borderId="0" xfId="2656" applyFont="1" applyFill="1" applyBorder="1"/>
    <xf numFmtId="1" fontId="127" fillId="0" borderId="0" xfId="2656" applyNumberFormat="1" applyFont="1" applyFill="1" applyBorder="1" applyAlignment="1">
      <alignment horizontal="center"/>
    </xf>
    <xf numFmtId="1" fontId="111" fillId="0" borderId="0" xfId="2656" applyNumberFormat="1" applyFont="1" applyFill="1" applyBorder="1" applyAlignment="1">
      <alignment horizontal="center"/>
    </xf>
    <xf numFmtId="1" fontId="119" fillId="0" borderId="0" xfId="2656" applyNumberFormat="1" applyFont="1" applyFill="1" applyBorder="1" applyAlignment="1"/>
    <xf numFmtId="1" fontId="111" fillId="0" borderId="0" xfId="2656" applyNumberFormat="1" applyFont="1" applyFill="1" applyBorder="1" applyAlignment="1"/>
    <xf numFmtId="0" fontId="2" fillId="0" borderId="0" xfId="2656" applyFont="1" applyFill="1" applyBorder="1"/>
    <xf numFmtId="0" fontId="2" fillId="0" borderId="0" xfId="2617" applyFont="1" applyFill="1" applyBorder="1"/>
    <xf numFmtId="0" fontId="128" fillId="0" borderId="0" xfId="2656" applyFont="1" applyFill="1" applyBorder="1"/>
    <xf numFmtId="0" fontId="128" fillId="0" borderId="0" xfId="2617" applyFont="1" applyFill="1" applyBorder="1"/>
    <xf numFmtId="0" fontId="129" fillId="0" borderId="0" xfId="2617" applyNumberFormat="1" applyFont="1" applyFill="1" applyBorder="1"/>
    <xf numFmtId="0" fontId="6" fillId="0" borderId="0" xfId="2617" applyNumberFormat="1" applyFont="1" applyFill="1" applyBorder="1" applyAlignment="1">
      <alignment vertical="center"/>
    </xf>
    <xf numFmtId="164" fontId="6" fillId="0" borderId="0" xfId="2617" applyNumberFormat="1" applyFont="1" applyFill="1" applyBorder="1" applyAlignment="1">
      <alignment vertical="center"/>
    </xf>
    <xf numFmtId="164" fontId="6" fillId="0" borderId="0" xfId="2657" applyNumberFormat="1" applyFont="1" applyFill="1" applyAlignment="1">
      <alignment vertical="center"/>
    </xf>
    <xf numFmtId="1" fontId="6" fillId="0" borderId="0" xfId="2657" applyNumberFormat="1" applyFont="1" applyFill="1" applyAlignment="1">
      <alignment vertical="center"/>
    </xf>
    <xf numFmtId="1" fontId="6" fillId="0" borderId="0" xfId="2617" applyNumberFormat="1" applyFont="1" applyFill="1" applyBorder="1" applyAlignment="1">
      <alignment vertical="center"/>
    </xf>
    <xf numFmtId="164" fontId="6" fillId="0" borderId="0" xfId="2617" applyNumberFormat="1" applyFont="1" applyFill="1" applyBorder="1"/>
    <xf numFmtId="164" fontId="6" fillId="0" borderId="0" xfId="2657" applyNumberFormat="1" applyFont="1" applyFill="1"/>
    <xf numFmtId="1" fontId="6" fillId="0" borderId="0" xfId="2657" applyNumberFormat="1" applyFont="1" applyFill="1"/>
    <xf numFmtId="1" fontId="6" fillId="0" borderId="0" xfId="2617" applyNumberFormat="1" applyFont="1" applyFill="1" applyBorder="1"/>
    <xf numFmtId="1" fontId="6" fillId="0" borderId="0" xfId="2657" applyNumberFormat="1" applyFont="1" applyFill="1" applyBorder="1" applyAlignment="1"/>
    <xf numFmtId="1" fontId="6" fillId="0" borderId="0" xfId="2656" applyNumberFormat="1" applyFont="1" applyFill="1" applyBorder="1" applyAlignment="1">
      <alignment vertical="center"/>
    </xf>
    <xf numFmtId="164" fontId="130" fillId="0" borderId="0" xfId="2656" applyNumberFormat="1" applyFont="1" applyFill="1" applyBorder="1"/>
    <xf numFmtId="1" fontId="130" fillId="0" borderId="0" xfId="2656" applyNumberFormat="1" applyFont="1" applyFill="1" applyBorder="1"/>
    <xf numFmtId="0" fontId="6" fillId="0" borderId="16" xfId="2656" applyFont="1" applyFill="1" applyBorder="1"/>
    <xf numFmtId="1" fontId="6" fillId="0" borderId="0" xfId="2617" applyNumberFormat="1" applyFont="1" applyFill="1" applyBorder="1" applyAlignment="1"/>
    <xf numFmtId="0" fontId="6" fillId="0" borderId="0" xfId="2656" applyFont="1" applyFill="1" applyBorder="1" applyAlignment="1"/>
    <xf numFmtId="0" fontId="15" fillId="0" borderId="0" xfId="2617" applyNumberFormat="1" applyFont="1" applyFill="1" applyBorder="1" applyAlignment="1">
      <alignment horizontal="left"/>
    </xf>
    <xf numFmtId="1" fontId="6" fillId="0" borderId="0" xfId="2657" applyNumberFormat="1" applyFont="1" applyFill="1" applyAlignment="1"/>
    <xf numFmtId="1" fontId="132" fillId="0" borderId="0" xfId="2657" applyNumberFormat="1" applyFont="1" applyFill="1" applyAlignment="1"/>
    <xf numFmtId="1" fontId="102" fillId="0" borderId="0" xfId="2657" applyNumberFormat="1" applyFont="1" applyFill="1" applyAlignment="1"/>
    <xf numFmtId="0" fontId="28" fillId="0" borderId="0" xfId="2656" applyFont="1" applyFill="1" applyBorder="1"/>
    <xf numFmtId="1" fontId="133" fillId="0" borderId="0" xfId="2656" applyNumberFormat="1" applyFont="1" applyFill="1" applyBorder="1"/>
    <xf numFmtId="1" fontId="102" fillId="0" borderId="0" xfId="2617" applyNumberFormat="1" applyFont="1" applyFill="1" applyBorder="1"/>
    <xf numFmtId="164" fontId="102" fillId="0" borderId="0" xfId="2657" applyNumberFormat="1" applyFont="1" applyFill="1"/>
    <xf numFmtId="1" fontId="102" fillId="0" borderId="0" xfId="2657" applyNumberFormat="1" applyFont="1" applyFill="1"/>
    <xf numFmtId="0" fontId="130" fillId="0" borderId="0" xfId="2656" applyFont="1" applyFill="1" applyBorder="1"/>
    <xf numFmtId="0" fontId="6" fillId="0" borderId="0" xfId="2617" applyFont="1" applyFill="1" applyBorder="1" applyAlignment="1">
      <alignment horizontal="center"/>
    </xf>
    <xf numFmtId="0" fontId="6" fillId="0" borderId="16" xfId="2656" applyFont="1" applyFill="1" applyBorder="1" applyAlignment="1">
      <alignment horizontal="right"/>
    </xf>
    <xf numFmtId="0" fontId="15" fillId="0" borderId="16" xfId="2656" applyFont="1" applyFill="1" applyBorder="1" applyAlignment="1"/>
    <xf numFmtId="0" fontId="13" fillId="0" borderId="0" xfId="2661"/>
    <xf numFmtId="0" fontId="13" fillId="0" borderId="0" xfId="2661" applyBorder="1"/>
    <xf numFmtId="0" fontId="13" fillId="0" borderId="16" xfId="2661" applyBorder="1"/>
    <xf numFmtId="0" fontId="110" fillId="0" borderId="0" xfId="2661" applyFont="1" applyBorder="1"/>
    <xf numFmtId="0" fontId="134" fillId="0" borderId="0" xfId="2662" applyFont="1" applyBorder="1" applyAlignment="1">
      <alignment horizontal="left"/>
    </xf>
    <xf numFmtId="164" fontId="134" fillId="0" borderId="0" xfId="2662" applyNumberFormat="1" applyFont="1" applyBorder="1" applyAlignment="1">
      <alignment horizontal="center"/>
    </xf>
    <xf numFmtId="2" fontId="13" fillId="0" borderId="0" xfId="2663" applyNumberFormat="1" applyFont="1" applyBorder="1" applyAlignment="1">
      <alignment horizontal="right" indent="3"/>
    </xf>
    <xf numFmtId="0" fontId="110" fillId="0" borderId="0" xfId="2662" applyFont="1" applyBorder="1" applyAlignment="1"/>
    <xf numFmtId="0" fontId="110" fillId="0" borderId="0" xfId="2662" applyFont="1" applyBorder="1"/>
    <xf numFmtId="0" fontId="135" fillId="0" borderId="0" xfId="2662" applyFont="1" applyBorder="1" applyAlignment="1">
      <alignment horizontal="right"/>
    </xf>
    <xf numFmtId="0" fontId="134" fillId="0" borderId="0" xfId="2662" applyFont="1" applyBorder="1" applyAlignment="1"/>
    <xf numFmtId="0" fontId="17" fillId="0" borderId="0" xfId="2662" applyFont="1" applyBorder="1"/>
    <xf numFmtId="0" fontId="80" fillId="0" borderId="0" xfId="2662" applyFont="1" applyBorder="1" applyAlignment="1">
      <alignment horizontal="center"/>
    </xf>
    <xf numFmtId="0" fontId="80" fillId="0" borderId="0" xfId="2662" applyFont="1" applyBorder="1"/>
    <xf numFmtId="0" fontId="2" fillId="0" borderId="0" xfId="2662" applyFont="1" applyBorder="1"/>
    <xf numFmtId="0" fontId="13" fillId="0" borderId="16" xfId="2662" applyNumberFormat="1" applyFont="1" applyBorder="1" applyAlignment="1">
      <alignment horizontal="center" vertical="center"/>
    </xf>
    <xf numFmtId="0" fontId="13" fillId="0" borderId="16" xfId="2662" quotePrefix="1" applyFont="1" applyBorder="1" applyAlignment="1">
      <alignment horizontal="center" vertical="center"/>
    </xf>
    <xf numFmtId="0" fontId="13" fillId="0" borderId="0" xfId="2662" applyFont="1" applyBorder="1"/>
    <xf numFmtId="0" fontId="13" fillId="0" borderId="0" xfId="2662" applyNumberFormat="1" applyFont="1" applyBorder="1" applyAlignment="1">
      <alignment horizontal="center" vertical="center"/>
    </xf>
    <xf numFmtId="0" fontId="13" fillId="0" borderId="2" xfId="2662" applyNumberFormat="1" applyFont="1" applyBorder="1" applyAlignment="1">
      <alignment horizontal="center" vertical="center"/>
    </xf>
    <xf numFmtId="0" fontId="13" fillId="0" borderId="2" xfId="2662" applyFont="1" applyBorder="1"/>
    <xf numFmtId="0" fontId="17" fillId="0" borderId="2" xfId="2662" applyFont="1" applyBorder="1"/>
    <xf numFmtId="0" fontId="13" fillId="0" borderId="0" xfId="2662" applyFont="1" applyBorder="1" applyAlignment="1">
      <alignment horizontal="right"/>
    </xf>
    <xf numFmtId="0" fontId="17" fillId="0" borderId="0" xfId="2661" applyFont="1"/>
    <xf numFmtId="0" fontId="120" fillId="0" borderId="0" xfId="2661" applyFont="1"/>
    <xf numFmtId="0" fontId="8" fillId="0" borderId="0" xfId="2662" applyFont="1" applyBorder="1"/>
    <xf numFmtId="0" fontId="119" fillId="0" borderId="0" xfId="2662" applyFont="1" applyBorder="1" applyAlignment="1">
      <alignment horizontal="left"/>
    </xf>
    <xf numFmtId="0" fontId="111" fillId="0" borderId="0" xfId="2661" applyFont="1"/>
    <xf numFmtId="0" fontId="13" fillId="0" borderId="0" xfId="2661" applyFont="1"/>
    <xf numFmtId="2" fontId="13" fillId="0" borderId="0" xfId="2661" applyNumberFormat="1" applyFont="1"/>
    <xf numFmtId="2" fontId="9" fillId="0" borderId="0" xfId="2663" applyNumberFormat="1" applyFont="1" applyBorder="1" applyAlignment="1">
      <alignment horizontal="right"/>
    </xf>
    <xf numFmtId="2" fontId="9" fillId="0" borderId="0" xfId="2663" applyNumberFormat="1" applyFont="1" applyBorder="1" applyAlignment="1">
      <alignment horizontal="right" indent="2"/>
    </xf>
    <xf numFmtId="2" fontId="13" fillId="0" borderId="0" xfId="2663" applyNumberFormat="1" applyFont="1" applyBorder="1" applyAlignment="1">
      <alignment horizontal="right" indent="2"/>
    </xf>
    <xf numFmtId="0" fontId="13" fillId="0" borderId="0" xfId="2661" applyFont="1" applyBorder="1" applyAlignment="1">
      <alignment horizontal="right" indent="3"/>
    </xf>
    <xf numFmtId="164" fontId="5" fillId="0" borderId="0" xfId="0" applyNumberFormat="1" applyFont="1" applyBorder="1" applyAlignment="1">
      <alignment horizontal="right" wrapText="1" indent="2"/>
    </xf>
    <xf numFmtId="164" fontId="5" fillId="0" borderId="0" xfId="0" applyNumberFormat="1" applyFont="1" applyBorder="1" applyAlignment="1">
      <alignment horizontal="right" wrapText="1" indent="3"/>
    </xf>
    <xf numFmtId="200" fontId="102" fillId="0" borderId="0" xfId="2594" applyNumberFormat="1" applyFont="1" applyFill="1" applyBorder="1" applyAlignment="1" applyProtection="1">
      <alignment horizontal="right" indent="1"/>
      <protection locked="0"/>
    </xf>
    <xf numFmtId="200" fontId="6" fillId="0" borderId="0" xfId="2599" applyNumberFormat="1" applyFont="1" applyFill="1" applyBorder="1" applyAlignment="1">
      <alignment horizontal="right" indent="1"/>
      <protection locked="0"/>
    </xf>
    <xf numFmtId="1" fontId="6" fillId="0" borderId="16" xfId="2617" applyNumberFormat="1" applyFont="1" applyFill="1" applyBorder="1" applyAlignment="1">
      <alignment horizontal="right" vertical="center"/>
    </xf>
    <xf numFmtId="164" fontId="6" fillId="0" borderId="16" xfId="2617" applyNumberFormat="1" applyFont="1" applyFill="1" applyBorder="1" applyAlignment="1">
      <alignment horizontal="right" vertical="center"/>
    </xf>
    <xf numFmtId="1" fontId="6" fillId="0" borderId="16" xfId="2656" applyNumberFormat="1" applyFont="1" applyFill="1" applyBorder="1" applyAlignment="1">
      <alignment horizontal="right" vertical="center"/>
    </xf>
    <xf numFmtId="2" fontId="9" fillId="0" borderId="0" xfId="2663" applyNumberFormat="1" applyFont="1" applyBorder="1" applyAlignment="1">
      <alignment horizontal="right" indent="1"/>
    </xf>
    <xf numFmtId="0" fontId="13" fillId="0" borderId="0" xfId="2661" applyFont="1" applyAlignment="1">
      <alignment horizontal="right" indent="1"/>
    </xf>
    <xf numFmtId="2" fontId="13" fillId="0" borderId="0" xfId="2661" applyNumberFormat="1" applyFont="1" applyAlignment="1">
      <alignment horizontal="right" indent="1"/>
    </xf>
    <xf numFmtId="2" fontId="13" fillId="0" borderId="0" xfId="2663" applyNumberFormat="1" applyFont="1" applyBorder="1" applyAlignment="1">
      <alignment horizontal="right" indent="4"/>
    </xf>
    <xf numFmtId="164" fontId="9" fillId="0" borderId="0" xfId="2613" applyNumberFormat="1" applyFont="1" applyBorder="1" applyAlignment="1">
      <alignment horizontal="right" indent="1"/>
    </xf>
    <xf numFmtId="164" fontId="118" fillId="0" borderId="0" xfId="2613" applyNumberFormat="1" applyFont="1" applyBorder="1" applyAlignment="1">
      <alignment horizontal="right" indent="1"/>
    </xf>
    <xf numFmtId="164" fontId="13" fillId="0" borderId="0" xfId="2613" applyNumberFormat="1" applyFont="1" applyBorder="1" applyAlignment="1">
      <alignment horizontal="right" indent="1"/>
    </xf>
    <xf numFmtId="1" fontId="13" fillId="0" borderId="0" xfId="2613" applyNumberFormat="1" applyFont="1" applyBorder="1" applyAlignment="1">
      <alignment horizontal="right" indent="1"/>
    </xf>
    <xf numFmtId="164" fontId="9" fillId="0" borderId="0" xfId="2613" applyNumberFormat="1" applyFont="1" applyFill="1" applyBorder="1" applyAlignment="1">
      <alignment horizontal="right" indent="1"/>
    </xf>
    <xf numFmtId="164" fontId="13" fillId="0" borderId="0" xfId="2613" applyNumberFormat="1" applyFont="1" applyFill="1" applyBorder="1" applyAlignment="1">
      <alignment horizontal="right" indent="1"/>
    </xf>
    <xf numFmtId="164" fontId="116" fillId="0" borderId="0" xfId="2613" applyNumberFormat="1" applyFont="1" applyBorder="1" applyAlignment="1">
      <alignment horizontal="right" indent="1"/>
    </xf>
    <xf numFmtId="0" fontId="118" fillId="0" borderId="0" xfId="2613" applyFont="1" applyBorder="1" applyAlignment="1">
      <alignment horizontal="right" indent="1"/>
    </xf>
    <xf numFmtId="164" fontId="117" fillId="0" borderId="0" xfId="2613" applyNumberFormat="1" applyFont="1" applyBorder="1" applyAlignment="1">
      <alignment horizontal="right" indent="1"/>
    </xf>
    <xf numFmtId="1" fontId="117" fillId="0" borderId="0" xfId="2613" applyNumberFormat="1" applyFont="1" applyBorder="1" applyAlignment="1">
      <alignment horizontal="right" indent="1"/>
    </xf>
    <xf numFmtId="164" fontId="116" fillId="0" borderId="0" xfId="2613" applyNumberFormat="1" applyFont="1" applyFill="1" applyBorder="1" applyAlignment="1">
      <alignment horizontal="right" indent="1"/>
    </xf>
    <xf numFmtId="164" fontId="117" fillId="0" borderId="0" xfId="2613" applyNumberFormat="1" applyFont="1" applyFill="1" applyBorder="1" applyAlignment="1">
      <alignment horizontal="right" indent="1"/>
    </xf>
    <xf numFmtId="201" fontId="18" fillId="0" borderId="0" xfId="2594" applyNumberFormat="1" applyFont="1" applyFill="1" applyBorder="1" applyAlignment="1" applyProtection="1">
      <protection locked="0"/>
    </xf>
    <xf numFmtId="0" fontId="18" fillId="0" borderId="0" xfId="2600" applyFont="1" applyFill="1" applyBorder="1" applyAlignment="1" applyProtection="1">
      <alignment wrapText="1"/>
    </xf>
    <xf numFmtId="0" fontId="6" fillId="0" borderId="16" xfId="2613" applyNumberFormat="1" applyFont="1" applyBorder="1" applyAlignment="1">
      <alignment horizontal="right"/>
    </xf>
    <xf numFmtId="0" fontId="102" fillId="0" borderId="2" xfId="2594" applyNumberFormat="1" applyFont="1" applyBorder="1" applyAlignment="1">
      <alignment horizontal="center" vertical="center" wrapText="1"/>
    </xf>
    <xf numFmtId="0" fontId="102" fillId="0" borderId="0" xfId="2594" applyNumberFormat="1" applyFont="1" applyBorder="1" applyAlignment="1">
      <alignment horizontal="center" vertical="center" wrapText="1"/>
    </xf>
    <xf numFmtId="0" fontId="18" fillId="0" borderId="0" xfId="2600" applyNumberFormat="1" applyFont="1" applyAlignment="1">
      <alignment horizontal="left" wrapText="1"/>
    </xf>
    <xf numFmtId="1" fontId="110" fillId="0" borderId="1" xfId="2607" applyNumberFormat="1" applyFont="1" applyBorder="1" applyAlignment="1">
      <alignment horizontal="center" vertical="center" wrapText="1"/>
    </xf>
    <xf numFmtId="0" fontId="110" fillId="0" borderId="2" xfId="2607" applyFont="1" applyBorder="1" applyAlignment="1">
      <alignment horizontal="center" vertical="center" wrapText="1"/>
    </xf>
    <xf numFmtId="0" fontId="110" fillId="0" borderId="16" xfId="2607" applyFont="1" applyBorder="1" applyAlignment="1">
      <alignment horizontal="center" vertical="center" wrapText="1"/>
    </xf>
    <xf numFmtId="0" fontId="9" fillId="0" borderId="0" xfId="2606" applyFont="1" applyBorder="1" applyAlignment="1">
      <alignment horizontal="left"/>
    </xf>
    <xf numFmtId="0" fontId="102" fillId="0" borderId="0" xfId="2617" applyFont="1" applyFill="1" applyBorder="1" applyAlignment="1">
      <alignment horizontal="left"/>
    </xf>
    <xf numFmtId="0" fontId="6" fillId="0" borderId="2" xfId="2657" applyFont="1" applyBorder="1" applyAlignment="1">
      <alignment horizontal="center" vertical="center" wrapText="1"/>
    </xf>
    <xf numFmtId="0" fontId="6" fillId="0" borderId="16" xfId="2657" applyFont="1" applyBorder="1" applyAlignment="1">
      <alignment horizontal="center" vertical="center" wrapText="1"/>
    </xf>
    <xf numFmtId="0" fontId="6" fillId="0" borderId="2" xfId="2659" applyFont="1" applyBorder="1" applyAlignment="1">
      <alignment horizontal="center" vertical="center" wrapText="1"/>
    </xf>
    <xf numFmtId="0" fontId="6" fillId="0" borderId="16" xfId="2659" applyFont="1" applyBorder="1" applyAlignment="1">
      <alignment horizontal="center" vertical="center" wrapText="1"/>
    </xf>
    <xf numFmtId="0" fontId="6" fillId="0" borderId="0" xfId="2617" applyFont="1" applyFill="1" applyBorder="1" applyAlignment="1">
      <alignment horizontal="center" vertical="center" wrapText="1"/>
    </xf>
    <xf numFmtId="49" fontId="102" fillId="0" borderId="0" xfId="2658" applyNumberFormat="1" applyFont="1" applyFill="1" applyBorder="1" applyAlignment="1">
      <alignment horizontal="left" wrapText="1"/>
    </xf>
    <xf numFmtId="49" fontId="102" fillId="0" borderId="0" xfId="2660" applyNumberFormat="1" applyFont="1" applyFill="1" applyBorder="1" applyAlignment="1">
      <alignment horizontal="left" wrapText="1"/>
    </xf>
    <xf numFmtId="0" fontId="13" fillId="0" borderId="1" xfId="2662" applyNumberFormat="1" applyFont="1" applyBorder="1" applyAlignment="1">
      <alignment horizontal="center" vertical="center"/>
    </xf>
    <xf numFmtId="0" fontId="10" fillId="0" borderId="0" xfId="2662" applyFont="1" applyFill="1" applyBorder="1" applyAlignment="1">
      <alignment horizontal="left" vertical="center" wrapText="1"/>
    </xf>
    <xf numFmtId="0" fontId="6" fillId="0" borderId="0" xfId="2608" applyFont="1" applyBorder="1" applyAlignment="1">
      <alignment horizontal="center" vertical="center" wrapText="1"/>
    </xf>
    <xf numFmtId="0" fontId="6" fillId="0" borderId="0" xfId="2608" applyFont="1" applyBorder="1" applyAlignment="1">
      <alignment horizontal="center" vertical="center"/>
    </xf>
    <xf numFmtId="0" fontId="6" fillId="0" borderId="16" xfId="2608" applyFont="1" applyBorder="1" applyAlignment="1">
      <alignment horizontal="center" vertical="center" wrapText="1"/>
    </xf>
    <xf numFmtId="0" fontId="6" fillId="0" borderId="16" xfId="2608" applyFont="1" applyBorder="1" applyAlignment="1">
      <alignment horizontal="center" vertical="center"/>
    </xf>
    <xf numFmtId="0" fontId="102" fillId="0" borderId="0" xfId="2610" applyNumberFormat="1" applyFont="1" applyBorder="1" applyAlignment="1">
      <alignment horizontal="left"/>
    </xf>
    <xf numFmtId="0" fontId="102" fillId="0" borderId="0" xfId="2610" applyNumberFormat="1" applyFont="1" applyBorder="1" applyAlignment="1">
      <alignment horizontal="left" vertical="center" wrapText="1"/>
    </xf>
    <xf numFmtId="0" fontId="6" fillId="0" borderId="2" xfId="2613" applyNumberFormat="1" applyFont="1" applyBorder="1" applyAlignment="1">
      <alignment horizontal="center" vertical="top" wrapText="1"/>
    </xf>
    <xf numFmtId="0" fontId="6" fillId="0" borderId="16" xfId="2613" applyFont="1" applyBorder="1" applyAlignment="1">
      <alignment horizontal="center" vertical="top" wrapText="1"/>
    </xf>
    <xf numFmtId="1" fontId="6" fillId="0" borderId="2" xfId="2617" applyNumberFormat="1" applyFont="1" applyFill="1" applyBorder="1" applyAlignment="1">
      <alignment horizontal="center" vertical="top" wrapText="1"/>
    </xf>
    <xf numFmtId="1" fontId="6" fillId="0" borderId="16" xfId="2617" applyNumberFormat="1" applyFont="1" applyFill="1" applyBorder="1" applyAlignment="1">
      <alignment horizontal="center" vertical="top" wrapText="1"/>
    </xf>
    <xf numFmtId="0" fontId="6" fillId="0" borderId="2" xfId="2606" applyNumberFormat="1" applyFont="1" applyBorder="1" applyAlignment="1">
      <alignment horizontal="center" vertical="top" wrapText="1"/>
    </xf>
    <xf numFmtId="0" fontId="6" fillId="0" borderId="16" xfId="2606" applyFont="1" applyBorder="1" applyAlignment="1">
      <alignment horizontal="center" vertical="top" wrapText="1"/>
    </xf>
  </cellXfs>
  <cellStyles count="2664">
    <cellStyle name="_x0001_" xfId="5"/>
    <cellStyle name="??" xfId="6"/>
    <cellStyle name="?? [0.00]_PRODUCT DETAIL Q1" xfId="7"/>
    <cellStyle name="?? [0]" xfId="8"/>
    <cellStyle name="???? [0.00]_PRODUCT DETAIL Q1" xfId="9"/>
    <cellStyle name="????_PRODUCT DETAIL Q1" xfId="10"/>
    <cellStyle name="???[0]_Book1" xfId="11"/>
    <cellStyle name="???_95" xfId="12"/>
    <cellStyle name="??_(????)??????" xfId="13"/>
    <cellStyle name="_00.Bia" xfId="14"/>
    <cellStyle name="_01 DVHC" xfId="15"/>
    <cellStyle name="_01 DVHC - DD (Ok)" xfId="16"/>
    <cellStyle name="_01 DVHC - DD (Ok)_04 Doanh nghiep va CSKDCT 2012" xfId="17"/>
    <cellStyle name="_01 DVHC - DD (Ok)_Xl0000167" xfId="18"/>
    <cellStyle name="_01 DVHC(OK)" xfId="19"/>
    <cellStyle name="_01 DVHC(OK)_02  Dan so lao dong(OK)" xfId="20"/>
    <cellStyle name="_01 DVHC(OK)_03 TKQG va Thu chi NSNN 2012" xfId="21"/>
    <cellStyle name="_01 DVHC(OK)_04 Doanh nghiep va CSKDCT 2012" xfId="22"/>
    <cellStyle name="_01 DVHC(OK)_05 Doanh nghiep va Ca the_2011 (Ok)" xfId="23"/>
    <cellStyle name="_01 DVHC(OK)_07 NGTT CN 2012" xfId="24"/>
    <cellStyle name="_01 DVHC(OK)_08 Thuong mai Tong muc - Diep" xfId="25"/>
    <cellStyle name="_01 DVHC(OK)_08 Thuong mai va Du lich (Ok)" xfId="26"/>
    <cellStyle name="_01 DVHC(OK)_09 Chi so gia 2011- VuTKG-1 (Ok)" xfId="27"/>
    <cellStyle name="_01 DVHC(OK)_09 Du lich" xfId="28"/>
    <cellStyle name="_01 DVHC(OK)_10 Van tai va BCVT (da sua ok)" xfId="29"/>
    <cellStyle name="_01 DVHC(OK)_11 (3)" xfId="30"/>
    <cellStyle name="_01 DVHC(OK)_11 (3)_04 Doanh nghiep va CSKDCT 2012" xfId="31"/>
    <cellStyle name="_01 DVHC(OK)_11 (3)_Xl0000167" xfId="32"/>
    <cellStyle name="_01 DVHC(OK)_12 (2)" xfId="33"/>
    <cellStyle name="_01 DVHC(OK)_12 (2)_04 Doanh nghiep va CSKDCT 2012" xfId="34"/>
    <cellStyle name="_01 DVHC(OK)_12 (2)_Xl0000167" xfId="35"/>
    <cellStyle name="_01 DVHC(OK)_12 Giao duc, Y Te va Muc songnam2011" xfId="36"/>
    <cellStyle name="_01 DVHC(OK)_13 Van tai 2012" xfId="37"/>
    <cellStyle name="_01 DVHC(OK)_Giaoduc2013(ok)" xfId="38"/>
    <cellStyle name="_01 DVHC(OK)_Maket NGTT2012 LN,TS (7-1-2013)" xfId="39"/>
    <cellStyle name="_01 DVHC(OK)_Maket NGTT2012 LN,TS (7-1-2013)_Nongnghiep" xfId="40"/>
    <cellStyle name="_01 DVHC(OK)_Ngiam_lamnghiep_2011_v2(1)(1)" xfId="41"/>
    <cellStyle name="_01 DVHC(OK)_Ngiam_lamnghiep_2011_v2(1)(1)_Nongnghiep" xfId="42"/>
    <cellStyle name="_01 DVHC(OK)_NGTT LN,TS 2012 (Chuan)" xfId="43"/>
    <cellStyle name="_01 DVHC(OK)_Nien giam TT Vu Nong nghiep 2012(solieu)-gui Vu TH 29-3-2013" xfId="44"/>
    <cellStyle name="_01 DVHC(OK)_Nongnghiep" xfId="45"/>
    <cellStyle name="_01 DVHC(OK)_Nongnghiep NGDD 2012_cap nhat den 24-5-2013(1)" xfId="46"/>
    <cellStyle name="_01 DVHC(OK)_Nongnghiep_Nongnghiep NGDD 2012_cap nhat den 24-5-2013(1)" xfId="47"/>
    <cellStyle name="_01 DVHC(OK)_Xl0000147" xfId="48"/>
    <cellStyle name="_01 DVHC(OK)_Xl0000167" xfId="49"/>
    <cellStyle name="_01 DVHC(OK)_XNK" xfId="50"/>
    <cellStyle name="_01 DVHC_01 Don vi HC" xfId="51"/>
    <cellStyle name="_01 DVHC_02 Danso_Laodong 2012(chuan) CO SO" xfId="52"/>
    <cellStyle name="_01 DVHC_04 Doanh nghiep va CSKDCT 2012" xfId="53"/>
    <cellStyle name="_01 DVHC_08 Thuong mai Tong muc - Diep" xfId="54"/>
    <cellStyle name="_01 DVHC_09 Thuong mai va Du lich" xfId="55"/>
    <cellStyle name="_01 DVHC_09 Thuong mai va Du lich_01 Don vi HC" xfId="56"/>
    <cellStyle name="_01 DVHC_09 Thuong mai va Du lich_NGDD 2013 Thu chi NSNN " xfId="57"/>
    <cellStyle name="_01 DVHC_Xl0000167" xfId="58"/>
    <cellStyle name="_01.NGTT2009-DVHC" xfId="59"/>
    <cellStyle name="_02 dan so (OK)" xfId="60"/>
    <cellStyle name="_02.NGTT2009-DSLD" xfId="61"/>
    <cellStyle name="_02.NGTT2009-DSLDok" xfId="62"/>
    <cellStyle name="_03 Dautu 2010" xfId="63"/>
    <cellStyle name="_03.NGTT2009-TKQG" xfId="64"/>
    <cellStyle name="_05 Thuong mai" xfId="65"/>
    <cellStyle name="_05 Thuong mai_01 Don vi HC" xfId="66"/>
    <cellStyle name="_05 Thuong mai_02 Danso_Laodong 2012(chuan) CO SO" xfId="67"/>
    <cellStyle name="_05 Thuong mai_04 Doanh nghiep va CSKDCT 2012" xfId="68"/>
    <cellStyle name="_05 Thuong mai_NGDD 2013 Thu chi NSNN " xfId="69"/>
    <cellStyle name="_05 Thuong mai_Nien giam KT_TV 2010" xfId="70"/>
    <cellStyle name="_05 Thuong mai_Xl0000167" xfId="71"/>
    <cellStyle name="_06 Van tai" xfId="72"/>
    <cellStyle name="_06 Van tai_01 Don vi HC" xfId="73"/>
    <cellStyle name="_06 Van tai_02 Danso_Laodong 2012(chuan) CO SO" xfId="74"/>
    <cellStyle name="_06 Van tai_04 Doanh nghiep va CSKDCT 2012" xfId="75"/>
    <cellStyle name="_06 Van tai_NGDD 2013 Thu chi NSNN " xfId="76"/>
    <cellStyle name="_06 Van tai_Nien giam KT_TV 2010" xfId="77"/>
    <cellStyle name="_06 Van tai_Xl0000167" xfId="78"/>
    <cellStyle name="_07 Buu dien" xfId="79"/>
    <cellStyle name="_07 Buu dien_01 Don vi HC" xfId="80"/>
    <cellStyle name="_07 Buu dien_02 Danso_Laodong 2012(chuan) CO SO" xfId="81"/>
    <cellStyle name="_07 Buu dien_04 Doanh nghiep va CSKDCT 2012" xfId="82"/>
    <cellStyle name="_07 Buu dien_NGDD 2013 Thu chi NSNN " xfId="83"/>
    <cellStyle name="_07 Buu dien_Nien giam KT_TV 2010" xfId="84"/>
    <cellStyle name="_07 Buu dien_Xl0000167" xfId="85"/>
    <cellStyle name="_07. NGTT2009-NN" xfId="86"/>
    <cellStyle name="_07. NGTT2009-NN 10" xfId="87"/>
    <cellStyle name="_07. NGTT2009-NN 11" xfId="88"/>
    <cellStyle name="_07. NGTT2009-NN 12" xfId="89"/>
    <cellStyle name="_07. NGTT2009-NN 13" xfId="90"/>
    <cellStyle name="_07. NGTT2009-NN 14" xfId="91"/>
    <cellStyle name="_07. NGTT2009-NN 15" xfId="92"/>
    <cellStyle name="_07. NGTT2009-NN 16" xfId="93"/>
    <cellStyle name="_07. NGTT2009-NN 17" xfId="94"/>
    <cellStyle name="_07. NGTT2009-NN 18" xfId="95"/>
    <cellStyle name="_07. NGTT2009-NN 19" xfId="96"/>
    <cellStyle name="_07. NGTT2009-NN 2" xfId="97"/>
    <cellStyle name="_07. NGTT2009-NN 3" xfId="98"/>
    <cellStyle name="_07. NGTT2009-NN 4" xfId="99"/>
    <cellStyle name="_07. NGTT2009-NN 5" xfId="100"/>
    <cellStyle name="_07. NGTT2009-NN 6" xfId="101"/>
    <cellStyle name="_07. NGTT2009-NN 7" xfId="102"/>
    <cellStyle name="_07. NGTT2009-NN 8" xfId="103"/>
    <cellStyle name="_07. NGTT2009-NN 9" xfId="104"/>
    <cellStyle name="_07. NGTT2009-NN_01 Don vi HC" xfId="105"/>
    <cellStyle name="_07. NGTT2009-NN_01 DVHC-DSLD 2010" xfId="106"/>
    <cellStyle name="_07. NGTT2009-NN_01 DVHC-DSLD 2010_01 Don vi HC" xfId="107"/>
    <cellStyle name="_07. NGTT2009-NN_01 DVHC-DSLD 2010_02 Danso_Laodong 2012(chuan) CO SO" xfId="108"/>
    <cellStyle name="_07. NGTT2009-NN_01 DVHC-DSLD 2010_04 Doanh nghiep va CSKDCT 2012" xfId="109"/>
    <cellStyle name="_07. NGTT2009-NN_01 DVHC-DSLD 2010_08 Thuong mai Tong muc - Diep" xfId="110"/>
    <cellStyle name="_07. NGTT2009-NN_01 DVHC-DSLD 2010_Bo sung 04 bieu Cong nghiep" xfId="111"/>
    <cellStyle name="_07. NGTT2009-NN_01 DVHC-DSLD 2010_Mau" xfId="112"/>
    <cellStyle name="_07. NGTT2009-NN_01 DVHC-DSLD 2010_NGDD 2013 Thu chi NSNN " xfId="113"/>
    <cellStyle name="_07. NGTT2009-NN_01 DVHC-DSLD 2010_Nien giam KT_TV 2010" xfId="114"/>
    <cellStyle name="_07. NGTT2009-NN_01 DVHC-DSLD 2010_nien giam tom tat 2010 (thuy)" xfId="115"/>
    <cellStyle name="_07. NGTT2009-NN_01 DVHC-DSLD 2010_nien giam tom tat 2010 (thuy)_01 Don vi HC" xfId="116"/>
    <cellStyle name="_07. NGTT2009-NN_01 DVHC-DSLD 2010_nien giam tom tat 2010 (thuy)_02 Danso_Laodong 2012(chuan) CO SO" xfId="117"/>
    <cellStyle name="_07. NGTT2009-NN_01 DVHC-DSLD 2010_nien giam tom tat 2010 (thuy)_04 Doanh nghiep va CSKDCT 2012" xfId="118"/>
    <cellStyle name="_07. NGTT2009-NN_01 DVHC-DSLD 2010_nien giam tom tat 2010 (thuy)_08 Thuong mai Tong muc - Diep" xfId="119"/>
    <cellStyle name="_07. NGTT2009-NN_01 DVHC-DSLD 2010_nien giam tom tat 2010 (thuy)_09 Thuong mai va Du lich" xfId="120"/>
    <cellStyle name="_07. NGTT2009-NN_01 DVHC-DSLD 2010_nien giam tom tat 2010 (thuy)_09 Thuong mai va Du lich_01 Don vi HC" xfId="121"/>
    <cellStyle name="_07. NGTT2009-NN_01 DVHC-DSLD 2010_nien giam tom tat 2010 (thuy)_09 Thuong mai va Du lich_NGDD 2013 Thu chi NSNN " xfId="122"/>
    <cellStyle name="_07. NGTT2009-NN_01 DVHC-DSLD 2010_nien giam tom tat 2010 (thuy)_Xl0000167" xfId="123"/>
    <cellStyle name="_07. NGTT2009-NN_01 DVHC-DSLD 2010_Tong hop NGTT" xfId="124"/>
    <cellStyle name="_07. NGTT2009-NN_01 DVHC-DSLD 2010_Tong hop NGTT_09 Thuong mai va Du lich" xfId="125"/>
    <cellStyle name="_07. NGTT2009-NN_01 DVHC-DSLD 2010_Tong hop NGTT_09 Thuong mai va Du lich_01 Don vi HC" xfId="126"/>
    <cellStyle name="_07. NGTT2009-NN_01 DVHC-DSLD 2010_Tong hop NGTT_09 Thuong mai va Du lich_NGDD 2013 Thu chi NSNN " xfId="127"/>
    <cellStyle name="_07. NGTT2009-NN_01 DVHC-DSLD 2010_Xl0000167" xfId="128"/>
    <cellStyle name="_07. NGTT2009-NN_02  Dan so lao dong(OK)" xfId="129"/>
    <cellStyle name="_07. NGTT2009-NN_02 Danso_Laodong 2012(chuan) CO SO" xfId="130"/>
    <cellStyle name="_07. NGTT2009-NN_03 Dautu 2010" xfId="131"/>
    <cellStyle name="_07. NGTT2009-NN_03 Dautu 2010_01 Don vi HC" xfId="132"/>
    <cellStyle name="_07. NGTT2009-NN_03 Dautu 2010_02 Danso_Laodong 2012(chuan) CO SO" xfId="133"/>
    <cellStyle name="_07. NGTT2009-NN_03 Dautu 2010_04 Doanh nghiep va CSKDCT 2012" xfId="134"/>
    <cellStyle name="_07. NGTT2009-NN_03 Dautu 2010_08 Thuong mai Tong muc - Diep" xfId="135"/>
    <cellStyle name="_07. NGTT2009-NN_03 Dautu 2010_09 Thuong mai va Du lich" xfId="136"/>
    <cellStyle name="_07. NGTT2009-NN_03 Dautu 2010_09 Thuong mai va Du lich_01 Don vi HC" xfId="137"/>
    <cellStyle name="_07. NGTT2009-NN_03 Dautu 2010_09 Thuong mai va Du lich_NGDD 2013 Thu chi NSNN " xfId="138"/>
    <cellStyle name="_07. NGTT2009-NN_03 Dautu 2010_Xl0000167" xfId="139"/>
    <cellStyle name="_07. NGTT2009-NN_03 TKQG" xfId="140"/>
    <cellStyle name="_07. NGTT2009-NN_03 TKQG_02  Dan so lao dong(OK)" xfId="141"/>
    <cellStyle name="_07. NGTT2009-NN_03 TKQG_Xl0000167" xfId="142"/>
    <cellStyle name="_07. NGTT2009-NN_04 Doanh nghiep va CSKDCT 2012" xfId="143"/>
    <cellStyle name="_07. NGTT2009-NN_05 Doanh nghiep va Ca the_2011 (Ok)" xfId="144"/>
    <cellStyle name="_07. NGTT2009-NN_05 Thu chi NSNN" xfId="145"/>
    <cellStyle name="_07. NGTT2009-NN_05 Thuong mai" xfId="146"/>
    <cellStyle name="_07. NGTT2009-NN_05 Thuong mai_01 Don vi HC" xfId="147"/>
    <cellStyle name="_07. NGTT2009-NN_05 Thuong mai_02 Danso_Laodong 2012(chuan) CO SO" xfId="148"/>
    <cellStyle name="_07. NGTT2009-NN_05 Thuong mai_04 Doanh nghiep va CSKDCT 2012" xfId="149"/>
    <cellStyle name="_07. NGTT2009-NN_05 Thuong mai_NGDD 2013 Thu chi NSNN " xfId="150"/>
    <cellStyle name="_07. NGTT2009-NN_05 Thuong mai_Nien giam KT_TV 2010" xfId="151"/>
    <cellStyle name="_07. NGTT2009-NN_05 Thuong mai_Xl0000167" xfId="152"/>
    <cellStyle name="_07. NGTT2009-NN_06 Nong, lam nghiep 2010  (ok)" xfId="153"/>
    <cellStyle name="_07. NGTT2009-NN_06 Van tai" xfId="154"/>
    <cellStyle name="_07. NGTT2009-NN_06 Van tai_01 Don vi HC" xfId="155"/>
    <cellStyle name="_07. NGTT2009-NN_06 Van tai_02 Danso_Laodong 2012(chuan) CO SO" xfId="156"/>
    <cellStyle name="_07. NGTT2009-NN_06 Van tai_04 Doanh nghiep va CSKDCT 2012" xfId="157"/>
    <cellStyle name="_07. NGTT2009-NN_06 Van tai_NGDD 2013 Thu chi NSNN " xfId="158"/>
    <cellStyle name="_07. NGTT2009-NN_06 Van tai_Nien giam KT_TV 2010" xfId="159"/>
    <cellStyle name="_07. NGTT2009-NN_06 Van tai_Xl0000167" xfId="160"/>
    <cellStyle name="_07. NGTT2009-NN_07 Buu dien" xfId="161"/>
    <cellStyle name="_07. NGTT2009-NN_07 Buu dien_01 Don vi HC" xfId="162"/>
    <cellStyle name="_07. NGTT2009-NN_07 Buu dien_02 Danso_Laodong 2012(chuan) CO SO" xfId="163"/>
    <cellStyle name="_07. NGTT2009-NN_07 Buu dien_04 Doanh nghiep va CSKDCT 2012" xfId="164"/>
    <cellStyle name="_07. NGTT2009-NN_07 Buu dien_NGDD 2013 Thu chi NSNN " xfId="165"/>
    <cellStyle name="_07. NGTT2009-NN_07 Buu dien_Nien giam KT_TV 2010" xfId="166"/>
    <cellStyle name="_07. NGTT2009-NN_07 Buu dien_Xl0000167" xfId="167"/>
    <cellStyle name="_07. NGTT2009-NN_07 NGTT CN 2012" xfId="168"/>
    <cellStyle name="_07. NGTT2009-NN_08 Thuong mai Tong muc - Diep" xfId="169"/>
    <cellStyle name="_07. NGTT2009-NN_08 Thuong mai va Du lich (Ok)" xfId="170"/>
    <cellStyle name="_07. NGTT2009-NN_08 Van tai" xfId="171"/>
    <cellStyle name="_07. NGTT2009-NN_08 Van tai_01 Don vi HC" xfId="172"/>
    <cellStyle name="_07. NGTT2009-NN_08 Van tai_02 Danso_Laodong 2012(chuan) CO SO" xfId="173"/>
    <cellStyle name="_07. NGTT2009-NN_08 Van tai_04 Doanh nghiep va CSKDCT 2012" xfId="174"/>
    <cellStyle name="_07. NGTT2009-NN_08 Van tai_NGDD 2013 Thu chi NSNN " xfId="175"/>
    <cellStyle name="_07. NGTT2009-NN_08 Van tai_Nien giam KT_TV 2010" xfId="176"/>
    <cellStyle name="_07. NGTT2009-NN_08 Van tai_Xl0000167" xfId="177"/>
    <cellStyle name="_07. NGTT2009-NN_08 Yte-van hoa" xfId="178"/>
    <cellStyle name="_07. NGTT2009-NN_08 Yte-van hoa_01 Don vi HC" xfId="179"/>
    <cellStyle name="_07. NGTT2009-NN_08 Yte-van hoa_02 Danso_Laodong 2012(chuan) CO SO" xfId="180"/>
    <cellStyle name="_07. NGTT2009-NN_08 Yte-van hoa_04 Doanh nghiep va CSKDCT 2012" xfId="181"/>
    <cellStyle name="_07. NGTT2009-NN_08 Yte-van hoa_NGDD 2013 Thu chi NSNN " xfId="182"/>
    <cellStyle name="_07. NGTT2009-NN_08 Yte-van hoa_Nien giam KT_TV 2010" xfId="183"/>
    <cellStyle name="_07. NGTT2009-NN_08 Yte-van hoa_Xl0000167" xfId="184"/>
    <cellStyle name="_07. NGTT2009-NN_09 Chi so gia 2011- VuTKG-1 (Ok)" xfId="185"/>
    <cellStyle name="_07. NGTT2009-NN_09 Du lich" xfId="186"/>
    <cellStyle name="_07. NGTT2009-NN_09 Thuong mai va Du lich" xfId="187"/>
    <cellStyle name="_07. NGTT2009-NN_09 Thuong mai va Du lich_01 Don vi HC" xfId="188"/>
    <cellStyle name="_07. NGTT2009-NN_09 Thuong mai va Du lich_NGDD 2013 Thu chi NSNN " xfId="189"/>
    <cellStyle name="_07. NGTT2009-NN_10 Market VH, YT, GD, NGTT 2011 " xfId="190"/>
    <cellStyle name="_07. NGTT2009-NN_10 Market VH, YT, GD, NGTT 2011 _02  Dan so lao dong(OK)" xfId="191"/>
    <cellStyle name="_07. NGTT2009-NN_10 Market VH, YT, GD, NGTT 2011 _03 TKQG va Thu chi NSNN 2012" xfId="192"/>
    <cellStyle name="_07. NGTT2009-NN_10 Market VH, YT, GD, NGTT 2011 _04 Doanh nghiep va CSKDCT 2012" xfId="193"/>
    <cellStyle name="_07. NGTT2009-NN_10 Market VH, YT, GD, NGTT 2011 _05 Doanh nghiep va Ca the_2011 (Ok)" xfId="194"/>
    <cellStyle name="_07. NGTT2009-NN_10 Market VH, YT, GD, NGTT 2011 _07 NGTT CN 2012" xfId="195"/>
    <cellStyle name="_07. NGTT2009-NN_10 Market VH, YT, GD, NGTT 2011 _08 Thuong mai Tong muc - Diep" xfId="196"/>
    <cellStyle name="_07. NGTT2009-NN_10 Market VH, YT, GD, NGTT 2011 _08 Thuong mai va Du lich (Ok)" xfId="197"/>
    <cellStyle name="_07. NGTT2009-NN_10 Market VH, YT, GD, NGTT 2011 _09 Chi so gia 2011- VuTKG-1 (Ok)" xfId="198"/>
    <cellStyle name="_07. NGTT2009-NN_10 Market VH, YT, GD, NGTT 2011 _09 Du lich" xfId="199"/>
    <cellStyle name="_07. NGTT2009-NN_10 Market VH, YT, GD, NGTT 2011 _10 Van tai va BCVT (da sua ok)" xfId="200"/>
    <cellStyle name="_07. NGTT2009-NN_10 Market VH, YT, GD, NGTT 2011 _11 (3)" xfId="201"/>
    <cellStyle name="_07. NGTT2009-NN_10 Market VH, YT, GD, NGTT 2011 _11 (3)_04 Doanh nghiep va CSKDCT 2012" xfId="202"/>
    <cellStyle name="_07. NGTT2009-NN_10 Market VH, YT, GD, NGTT 2011 _11 (3)_Xl0000167" xfId="203"/>
    <cellStyle name="_07. NGTT2009-NN_10 Market VH, YT, GD, NGTT 2011 _12 (2)" xfId="204"/>
    <cellStyle name="_07. NGTT2009-NN_10 Market VH, YT, GD, NGTT 2011 _12 (2)_04 Doanh nghiep va CSKDCT 2012" xfId="205"/>
    <cellStyle name="_07. NGTT2009-NN_10 Market VH, YT, GD, NGTT 2011 _12 (2)_Xl0000167" xfId="206"/>
    <cellStyle name="_07. NGTT2009-NN_10 Market VH, YT, GD, NGTT 2011 _12 Giao duc, Y Te va Muc songnam2011" xfId="207"/>
    <cellStyle name="_07. NGTT2009-NN_10 Market VH, YT, GD, NGTT 2011 _13 Van tai 2012" xfId="208"/>
    <cellStyle name="_07. NGTT2009-NN_10 Market VH, YT, GD, NGTT 2011 _Giaoduc2013(ok)" xfId="209"/>
    <cellStyle name="_07. NGTT2009-NN_10 Market VH, YT, GD, NGTT 2011 _Maket NGTT2012 LN,TS (7-1-2013)" xfId="210"/>
    <cellStyle name="_07. NGTT2009-NN_10 Market VH, YT, GD, NGTT 2011 _Maket NGTT2012 LN,TS (7-1-2013)_Nongnghiep" xfId="211"/>
    <cellStyle name="_07. NGTT2009-NN_10 Market VH, YT, GD, NGTT 2011 _Ngiam_lamnghiep_2011_v2(1)(1)" xfId="212"/>
    <cellStyle name="_07. NGTT2009-NN_10 Market VH, YT, GD, NGTT 2011 _Ngiam_lamnghiep_2011_v2(1)(1)_Nongnghiep" xfId="213"/>
    <cellStyle name="_07. NGTT2009-NN_10 Market VH, YT, GD, NGTT 2011 _NGTT LN,TS 2012 (Chuan)" xfId="214"/>
    <cellStyle name="_07. NGTT2009-NN_10 Market VH, YT, GD, NGTT 2011 _Nien giam TT Vu Nong nghiep 2012(solieu)-gui Vu TH 29-3-2013" xfId="215"/>
    <cellStyle name="_07. NGTT2009-NN_10 Market VH, YT, GD, NGTT 2011 _Nongnghiep" xfId="216"/>
    <cellStyle name="_07. NGTT2009-NN_10 Market VH, YT, GD, NGTT 2011 _Nongnghiep NGDD 2012_cap nhat den 24-5-2013(1)" xfId="217"/>
    <cellStyle name="_07. NGTT2009-NN_10 Market VH, YT, GD, NGTT 2011 _Nongnghiep_Nongnghiep NGDD 2012_cap nhat den 24-5-2013(1)" xfId="218"/>
    <cellStyle name="_07. NGTT2009-NN_10 Market VH, YT, GD, NGTT 2011 _So lieu quoc te TH" xfId="219"/>
    <cellStyle name="_07. NGTT2009-NN_10 Market VH, YT, GD, NGTT 2011 _Xl0000147" xfId="220"/>
    <cellStyle name="_07. NGTT2009-NN_10 Market VH, YT, GD, NGTT 2011 _Xl0000167" xfId="221"/>
    <cellStyle name="_07. NGTT2009-NN_10 Market VH, YT, GD, NGTT 2011 _XNK" xfId="222"/>
    <cellStyle name="_07. NGTT2009-NN_10 Van tai va BCVT (da sua ok)" xfId="223"/>
    <cellStyle name="_07. NGTT2009-NN_10 VH, YT, GD, NGTT 2010 - (OK)" xfId="224"/>
    <cellStyle name="_07. NGTT2009-NN_10 VH, YT, GD, NGTT 2010 - (OK)_Bo sung 04 bieu Cong nghiep" xfId="225"/>
    <cellStyle name="_07. NGTT2009-NN_11 (3)" xfId="226"/>
    <cellStyle name="_07. NGTT2009-NN_11 (3)_04 Doanh nghiep va CSKDCT 2012" xfId="227"/>
    <cellStyle name="_07. NGTT2009-NN_11 (3)_Xl0000167" xfId="228"/>
    <cellStyle name="_07. NGTT2009-NN_11 So lieu quoc te 2010-final" xfId="229"/>
    <cellStyle name="_07. NGTT2009-NN_12 (2)" xfId="230"/>
    <cellStyle name="_07. NGTT2009-NN_12 (2)_04 Doanh nghiep va CSKDCT 2012" xfId="231"/>
    <cellStyle name="_07. NGTT2009-NN_12 (2)_Xl0000167" xfId="232"/>
    <cellStyle name="_07. NGTT2009-NN_12 Chi so gia 2012(chuan) co so" xfId="233"/>
    <cellStyle name="_07. NGTT2009-NN_12 Giao duc, Y Te va Muc songnam2011" xfId="234"/>
    <cellStyle name="_07. NGTT2009-NN_13 Van tai 2012" xfId="235"/>
    <cellStyle name="_07. NGTT2009-NN_Book1" xfId="236"/>
    <cellStyle name="_07. NGTT2009-NN_Book3" xfId="237"/>
    <cellStyle name="_07. NGTT2009-NN_Book3 10" xfId="238"/>
    <cellStyle name="_07. NGTT2009-NN_Book3 11" xfId="239"/>
    <cellStyle name="_07. NGTT2009-NN_Book3 12" xfId="240"/>
    <cellStyle name="_07. NGTT2009-NN_Book3 13" xfId="241"/>
    <cellStyle name="_07. NGTT2009-NN_Book3 14" xfId="242"/>
    <cellStyle name="_07. NGTT2009-NN_Book3 15" xfId="243"/>
    <cellStyle name="_07. NGTT2009-NN_Book3 16" xfId="244"/>
    <cellStyle name="_07. NGTT2009-NN_Book3 17" xfId="245"/>
    <cellStyle name="_07. NGTT2009-NN_Book3 18" xfId="246"/>
    <cellStyle name="_07. NGTT2009-NN_Book3 19" xfId="247"/>
    <cellStyle name="_07. NGTT2009-NN_Book3 2" xfId="248"/>
    <cellStyle name="_07. NGTT2009-NN_Book3 3" xfId="249"/>
    <cellStyle name="_07. NGTT2009-NN_Book3 4" xfId="250"/>
    <cellStyle name="_07. NGTT2009-NN_Book3 5" xfId="251"/>
    <cellStyle name="_07. NGTT2009-NN_Book3 6" xfId="252"/>
    <cellStyle name="_07. NGTT2009-NN_Book3 7" xfId="253"/>
    <cellStyle name="_07. NGTT2009-NN_Book3 8" xfId="254"/>
    <cellStyle name="_07. NGTT2009-NN_Book3 9" xfId="255"/>
    <cellStyle name="_07. NGTT2009-NN_Book3_01 Don vi HC" xfId="256"/>
    <cellStyle name="_07. NGTT2009-NN_Book3_01 DVHC-DSLD 2010" xfId="257"/>
    <cellStyle name="_07. NGTT2009-NN_Book3_02  Dan so lao dong(OK)" xfId="258"/>
    <cellStyle name="_07. NGTT2009-NN_Book3_02 Danso_Laodong 2012(chuan) CO SO" xfId="259"/>
    <cellStyle name="_07. NGTT2009-NN_Book3_03 TKQG va Thu chi NSNN 2012" xfId="260"/>
    <cellStyle name="_07. NGTT2009-NN_Book3_04 Doanh nghiep va CSKDCT 2012" xfId="261"/>
    <cellStyle name="_07. NGTT2009-NN_Book3_05 Doanh nghiep va Ca the_2011 (Ok)" xfId="262"/>
    <cellStyle name="_07. NGTT2009-NN_Book3_05 NGTT DN 2010 (OK)" xfId="263"/>
    <cellStyle name="_07. NGTT2009-NN_Book3_05 NGTT DN 2010 (OK)_Bo sung 04 bieu Cong nghiep" xfId="264"/>
    <cellStyle name="_07. NGTT2009-NN_Book3_06 Nong, lam nghiep 2010  (ok)" xfId="265"/>
    <cellStyle name="_07. NGTT2009-NN_Book3_07 NGTT CN 2012" xfId="266"/>
    <cellStyle name="_07. NGTT2009-NN_Book3_08 Thuong mai Tong muc - Diep" xfId="267"/>
    <cellStyle name="_07. NGTT2009-NN_Book3_08 Thuong mai va Du lich (Ok)" xfId="268"/>
    <cellStyle name="_07. NGTT2009-NN_Book3_09 Chi so gia 2011- VuTKG-1 (Ok)" xfId="269"/>
    <cellStyle name="_07. NGTT2009-NN_Book3_09 Du lich" xfId="270"/>
    <cellStyle name="_07. NGTT2009-NN_Book3_10 Market VH, YT, GD, NGTT 2011 " xfId="271"/>
    <cellStyle name="_07. NGTT2009-NN_Book3_10 Market VH, YT, GD, NGTT 2011 _02  Dan so lao dong(OK)" xfId="272"/>
    <cellStyle name="_07. NGTT2009-NN_Book3_10 Market VH, YT, GD, NGTT 2011 _03 TKQG va Thu chi NSNN 2012" xfId="273"/>
    <cellStyle name="_07. NGTT2009-NN_Book3_10 Market VH, YT, GD, NGTT 2011 _04 Doanh nghiep va CSKDCT 2012" xfId="274"/>
    <cellStyle name="_07. NGTT2009-NN_Book3_10 Market VH, YT, GD, NGTT 2011 _05 Doanh nghiep va Ca the_2011 (Ok)" xfId="275"/>
    <cellStyle name="_07. NGTT2009-NN_Book3_10 Market VH, YT, GD, NGTT 2011 _07 NGTT CN 2012" xfId="276"/>
    <cellStyle name="_07. NGTT2009-NN_Book3_10 Market VH, YT, GD, NGTT 2011 _08 Thuong mai Tong muc - Diep" xfId="277"/>
    <cellStyle name="_07. NGTT2009-NN_Book3_10 Market VH, YT, GD, NGTT 2011 _08 Thuong mai va Du lich (Ok)" xfId="278"/>
    <cellStyle name="_07. NGTT2009-NN_Book3_10 Market VH, YT, GD, NGTT 2011 _09 Chi so gia 2011- VuTKG-1 (Ok)" xfId="279"/>
    <cellStyle name="_07. NGTT2009-NN_Book3_10 Market VH, YT, GD, NGTT 2011 _09 Du lich" xfId="280"/>
    <cellStyle name="_07. NGTT2009-NN_Book3_10 Market VH, YT, GD, NGTT 2011 _10 Van tai va BCVT (da sua ok)" xfId="281"/>
    <cellStyle name="_07. NGTT2009-NN_Book3_10 Market VH, YT, GD, NGTT 2011 _11 (3)" xfId="282"/>
    <cellStyle name="_07. NGTT2009-NN_Book3_10 Market VH, YT, GD, NGTT 2011 _11 (3)_04 Doanh nghiep va CSKDCT 2012" xfId="283"/>
    <cellStyle name="_07. NGTT2009-NN_Book3_10 Market VH, YT, GD, NGTT 2011 _11 (3)_Xl0000167" xfId="284"/>
    <cellStyle name="_07. NGTT2009-NN_Book3_10 Market VH, YT, GD, NGTT 2011 _12 (2)" xfId="285"/>
    <cellStyle name="_07. NGTT2009-NN_Book3_10 Market VH, YT, GD, NGTT 2011 _12 (2)_04 Doanh nghiep va CSKDCT 2012" xfId="286"/>
    <cellStyle name="_07. NGTT2009-NN_Book3_10 Market VH, YT, GD, NGTT 2011 _12 (2)_Xl0000167" xfId="287"/>
    <cellStyle name="_07. NGTT2009-NN_Book3_10 Market VH, YT, GD, NGTT 2011 _12 Giao duc, Y Te va Muc songnam2011" xfId="288"/>
    <cellStyle name="_07. NGTT2009-NN_Book3_10 Market VH, YT, GD, NGTT 2011 _13 Van tai 2012" xfId="289"/>
    <cellStyle name="_07. NGTT2009-NN_Book3_10 Market VH, YT, GD, NGTT 2011 _Giaoduc2013(ok)" xfId="290"/>
    <cellStyle name="_07. NGTT2009-NN_Book3_10 Market VH, YT, GD, NGTT 2011 _Maket NGTT2012 LN,TS (7-1-2013)" xfId="291"/>
    <cellStyle name="_07. NGTT2009-NN_Book3_10 Market VH, YT, GD, NGTT 2011 _Maket NGTT2012 LN,TS (7-1-2013)_Nongnghiep" xfId="292"/>
    <cellStyle name="_07. NGTT2009-NN_Book3_10 Market VH, YT, GD, NGTT 2011 _Ngiam_lamnghiep_2011_v2(1)(1)" xfId="293"/>
    <cellStyle name="_07. NGTT2009-NN_Book3_10 Market VH, YT, GD, NGTT 2011 _Ngiam_lamnghiep_2011_v2(1)(1)_Nongnghiep" xfId="294"/>
    <cellStyle name="_07. NGTT2009-NN_Book3_10 Market VH, YT, GD, NGTT 2011 _NGTT LN,TS 2012 (Chuan)" xfId="295"/>
    <cellStyle name="_07. NGTT2009-NN_Book3_10 Market VH, YT, GD, NGTT 2011 _Nien giam TT Vu Nong nghiep 2012(solieu)-gui Vu TH 29-3-2013" xfId="296"/>
    <cellStyle name="_07. NGTT2009-NN_Book3_10 Market VH, YT, GD, NGTT 2011 _Nongnghiep" xfId="297"/>
    <cellStyle name="_07. NGTT2009-NN_Book3_10 Market VH, YT, GD, NGTT 2011 _Nongnghiep NGDD 2012_cap nhat den 24-5-2013(1)" xfId="298"/>
    <cellStyle name="_07. NGTT2009-NN_Book3_10 Market VH, YT, GD, NGTT 2011 _Nongnghiep_Nongnghiep NGDD 2012_cap nhat den 24-5-2013(1)" xfId="299"/>
    <cellStyle name="_07. NGTT2009-NN_Book3_10 Market VH, YT, GD, NGTT 2011 _So lieu quoc te TH" xfId="300"/>
    <cellStyle name="_07. NGTT2009-NN_Book3_10 Market VH, YT, GD, NGTT 2011 _Xl0000147" xfId="301"/>
    <cellStyle name="_07. NGTT2009-NN_Book3_10 Market VH, YT, GD, NGTT 2011 _Xl0000167" xfId="302"/>
    <cellStyle name="_07. NGTT2009-NN_Book3_10 Market VH, YT, GD, NGTT 2011 _XNK" xfId="303"/>
    <cellStyle name="_07. NGTT2009-NN_Book3_10 Van tai va BCVT (da sua ok)" xfId="304"/>
    <cellStyle name="_07. NGTT2009-NN_Book3_10 VH, YT, GD, NGTT 2010 - (OK)" xfId="305"/>
    <cellStyle name="_07. NGTT2009-NN_Book3_10 VH, YT, GD, NGTT 2010 - (OK)_Bo sung 04 bieu Cong nghiep" xfId="306"/>
    <cellStyle name="_07. NGTT2009-NN_Book3_11 (3)" xfId="307"/>
    <cellStyle name="_07. NGTT2009-NN_Book3_11 (3)_04 Doanh nghiep va CSKDCT 2012" xfId="308"/>
    <cellStyle name="_07. NGTT2009-NN_Book3_11 (3)_Xl0000167" xfId="309"/>
    <cellStyle name="_07. NGTT2009-NN_Book3_12 (2)" xfId="310"/>
    <cellStyle name="_07. NGTT2009-NN_Book3_12 (2)_04 Doanh nghiep va CSKDCT 2012" xfId="311"/>
    <cellStyle name="_07. NGTT2009-NN_Book3_12 (2)_Xl0000167" xfId="312"/>
    <cellStyle name="_07. NGTT2009-NN_Book3_12 Chi so gia 2012(chuan) co so" xfId="313"/>
    <cellStyle name="_07. NGTT2009-NN_Book3_12 Giao duc, Y Te va Muc songnam2011" xfId="314"/>
    <cellStyle name="_07. NGTT2009-NN_Book3_13 Van tai 2012" xfId="315"/>
    <cellStyle name="_07. NGTT2009-NN_Book3_Book1" xfId="316"/>
    <cellStyle name="_07. NGTT2009-NN_Book3_CucThongke-phucdap-Tuan-Anh" xfId="317"/>
    <cellStyle name="_07. NGTT2009-NN_Book3_Giaoduc2013(ok)" xfId="318"/>
    <cellStyle name="_07. NGTT2009-NN_Book3_GTSXNN" xfId="319"/>
    <cellStyle name="_07. NGTT2009-NN_Book3_GTSXNN_Nongnghiep NGDD 2012_cap nhat den 24-5-2013(1)" xfId="320"/>
    <cellStyle name="_07. NGTT2009-NN_Book3_Maket NGTT2012 LN,TS (7-1-2013)" xfId="321"/>
    <cellStyle name="_07. NGTT2009-NN_Book3_Maket NGTT2012 LN,TS (7-1-2013)_Nongnghiep" xfId="322"/>
    <cellStyle name="_07. NGTT2009-NN_Book3_Ngiam_lamnghiep_2011_v2(1)(1)" xfId="323"/>
    <cellStyle name="_07. NGTT2009-NN_Book3_Ngiam_lamnghiep_2011_v2(1)(1)_Nongnghiep" xfId="324"/>
    <cellStyle name="_07. NGTT2009-NN_Book3_NGTT LN,TS 2012 (Chuan)" xfId="325"/>
    <cellStyle name="_07. NGTT2009-NN_Book3_Nien giam day du  Nong nghiep 2010" xfId="326"/>
    <cellStyle name="_07. NGTT2009-NN_Book3_Nien giam TT Vu Nong nghiep 2012(solieu)-gui Vu TH 29-3-2013" xfId="327"/>
    <cellStyle name="_07. NGTT2009-NN_Book3_Nongnghiep" xfId="328"/>
    <cellStyle name="_07. NGTT2009-NN_Book3_Nongnghiep_Bo sung 04 bieu Cong nghiep" xfId="329"/>
    <cellStyle name="_07. NGTT2009-NN_Book3_Nongnghiep_Mau" xfId="330"/>
    <cellStyle name="_07. NGTT2009-NN_Book3_Nongnghiep_NGDD 2013 Thu chi NSNN " xfId="331"/>
    <cellStyle name="_07. NGTT2009-NN_Book3_Nongnghiep_Nongnghiep NGDD 2012_cap nhat den 24-5-2013(1)" xfId="332"/>
    <cellStyle name="_07. NGTT2009-NN_Book3_So lieu quoc te TH" xfId="333"/>
    <cellStyle name="_07. NGTT2009-NN_Book3_So lieu quoc te TH_08 Cong nghiep 2010" xfId="334"/>
    <cellStyle name="_07. NGTT2009-NN_Book3_So lieu quoc te TH_08 Thuong mai va Du lich (Ok)" xfId="335"/>
    <cellStyle name="_07. NGTT2009-NN_Book3_So lieu quoc te TH_09 Chi so gia 2011- VuTKG-1 (Ok)" xfId="336"/>
    <cellStyle name="_07. NGTT2009-NN_Book3_So lieu quoc te TH_09 Du lich" xfId="337"/>
    <cellStyle name="_07. NGTT2009-NN_Book3_So lieu quoc te TH_10 Van tai va BCVT (da sua ok)" xfId="338"/>
    <cellStyle name="_07. NGTT2009-NN_Book3_So lieu quoc te TH_12 Giao duc, Y Te va Muc songnam2011" xfId="339"/>
    <cellStyle name="_07. NGTT2009-NN_Book3_So lieu quoc te TH_nien giam tom tat du lich va XNK" xfId="340"/>
    <cellStyle name="_07. NGTT2009-NN_Book3_So lieu quoc te TH_Nongnghiep" xfId="341"/>
    <cellStyle name="_07. NGTT2009-NN_Book3_So lieu quoc te TH_XNK" xfId="342"/>
    <cellStyle name="_07. NGTT2009-NN_Book3_So lieu quoc te(GDP)" xfId="343"/>
    <cellStyle name="_07. NGTT2009-NN_Book3_So lieu quoc te(GDP)_02  Dan so lao dong(OK)" xfId="344"/>
    <cellStyle name="_07. NGTT2009-NN_Book3_So lieu quoc te(GDP)_03 TKQG va Thu chi NSNN 2012" xfId="345"/>
    <cellStyle name="_07. NGTT2009-NN_Book3_So lieu quoc te(GDP)_04 Doanh nghiep va CSKDCT 2012" xfId="346"/>
    <cellStyle name="_07. NGTT2009-NN_Book3_So lieu quoc te(GDP)_05 Doanh nghiep va Ca the_2011 (Ok)" xfId="347"/>
    <cellStyle name="_07. NGTT2009-NN_Book3_So lieu quoc te(GDP)_07 NGTT CN 2012" xfId="348"/>
    <cellStyle name="_07. NGTT2009-NN_Book3_So lieu quoc te(GDP)_08 Thuong mai Tong muc - Diep" xfId="349"/>
    <cellStyle name="_07. NGTT2009-NN_Book3_So lieu quoc te(GDP)_08 Thuong mai va Du lich (Ok)" xfId="350"/>
    <cellStyle name="_07. NGTT2009-NN_Book3_So lieu quoc te(GDP)_09 Chi so gia 2011- VuTKG-1 (Ok)" xfId="351"/>
    <cellStyle name="_07. NGTT2009-NN_Book3_So lieu quoc te(GDP)_09 Du lich" xfId="352"/>
    <cellStyle name="_07. NGTT2009-NN_Book3_So lieu quoc te(GDP)_10 Van tai va BCVT (da sua ok)" xfId="353"/>
    <cellStyle name="_07. NGTT2009-NN_Book3_So lieu quoc te(GDP)_11 (3)" xfId="354"/>
    <cellStyle name="_07. NGTT2009-NN_Book3_So lieu quoc te(GDP)_11 (3)_04 Doanh nghiep va CSKDCT 2012" xfId="355"/>
    <cellStyle name="_07. NGTT2009-NN_Book3_So lieu quoc te(GDP)_11 (3)_Xl0000167" xfId="356"/>
    <cellStyle name="_07. NGTT2009-NN_Book3_So lieu quoc te(GDP)_12 (2)" xfId="357"/>
    <cellStyle name="_07. NGTT2009-NN_Book3_So lieu quoc te(GDP)_12 (2)_04 Doanh nghiep va CSKDCT 2012" xfId="358"/>
    <cellStyle name="_07. NGTT2009-NN_Book3_So lieu quoc te(GDP)_12 (2)_Xl0000167" xfId="359"/>
    <cellStyle name="_07. NGTT2009-NN_Book3_So lieu quoc te(GDP)_12 Giao duc, Y Te va Muc songnam2011" xfId="360"/>
    <cellStyle name="_07. NGTT2009-NN_Book3_So lieu quoc te(GDP)_12 So lieu quoc te (Ok)" xfId="361"/>
    <cellStyle name="_07. NGTT2009-NN_Book3_So lieu quoc te(GDP)_13 Van tai 2012" xfId="362"/>
    <cellStyle name="_07. NGTT2009-NN_Book3_So lieu quoc te(GDP)_Giaoduc2013(ok)" xfId="363"/>
    <cellStyle name="_07. NGTT2009-NN_Book3_So lieu quoc te(GDP)_Maket NGTT2012 LN,TS (7-1-2013)" xfId="364"/>
    <cellStyle name="_07. NGTT2009-NN_Book3_So lieu quoc te(GDP)_Maket NGTT2012 LN,TS (7-1-2013)_Nongnghiep" xfId="365"/>
    <cellStyle name="_07. NGTT2009-NN_Book3_So lieu quoc te(GDP)_Ngiam_lamnghiep_2011_v2(1)(1)" xfId="366"/>
    <cellStyle name="_07. NGTT2009-NN_Book3_So lieu quoc te(GDP)_Ngiam_lamnghiep_2011_v2(1)(1)_Nongnghiep" xfId="367"/>
    <cellStyle name="_07. NGTT2009-NN_Book3_So lieu quoc te(GDP)_NGTT LN,TS 2012 (Chuan)" xfId="368"/>
    <cellStyle name="_07. NGTT2009-NN_Book3_So lieu quoc te(GDP)_Nien giam TT Vu Nong nghiep 2012(solieu)-gui Vu TH 29-3-2013" xfId="369"/>
    <cellStyle name="_07. NGTT2009-NN_Book3_So lieu quoc te(GDP)_Nongnghiep" xfId="370"/>
    <cellStyle name="_07. NGTT2009-NN_Book3_So lieu quoc te(GDP)_Nongnghiep NGDD 2012_cap nhat den 24-5-2013(1)" xfId="371"/>
    <cellStyle name="_07. NGTT2009-NN_Book3_So lieu quoc te(GDP)_Nongnghiep_Nongnghiep NGDD 2012_cap nhat den 24-5-2013(1)" xfId="372"/>
    <cellStyle name="_07. NGTT2009-NN_Book3_So lieu quoc te(GDP)_Xl0000147" xfId="373"/>
    <cellStyle name="_07. NGTT2009-NN_Book3_So lieu quoc te(GDP)_Xl0000167" xfId="374"/>
    <cellStyle name="_07. NGTT2009-NN_Book3_So lieu quoc te(GDP)_XNK" xfId="375"/>
    <cellStyle name="_07. NGTT2009-NN_Book3_Xl0000147" xfId="376"/>
    <cellStyle name="_07. NGTT2009-NN_Book3_Xl0000167" xfId="377"/>
    <cellStyle name="_07. NGTT2009-NN_Book3_XNK" xfId="378"/>
    <cellStyle name="_07. NGTT2009-NN_Book3_XNK_08 Thuong mai Tong muc - Diep" xfId="379"/>
    <cellStyle name="_07. NGTT2009-NN_Book3_XNK_Bo sung 04 bieu Cong nghiep" xfId="380"/>
    <cellStyle name="_07. NGTT2009-NN_Book3_XNK-2012" xfId="381"/>
    <cellStyle name="_07. NGTT2009-NN_Book3_XNK-Market" xfId="382"/>
    <cellStyle name="_07. NGTT2009-NN_Book4" xfId="383"/>
    <cellStyle name="_07. NGTT2009-NN_Book4_08 Cong nghiep 2010" xfId="384"/>
    <cellStyle name="_07. NGTT2009-NN_Book4_08 Thuong mai va Du lich (Ok)" xfId="385"/>
    <cellStyle name="_07. NGTT2009-NN_Book4_09 Chi so gia 2011- VuTKG-1 (Ok)" xfId="386"/>
    <cellStyle name="_07. NGTT2009-NN_Book4_09 Du lich" xfId="387"/>
    <cellStyle name="_07. NGTT2009-NN_Book4_10 Van tai va BCVT (da sua ok)" xfId="388"/>
    <cellStyle name="_07. NGTT2009-NN_Book4_12 Giao duc, Y Te va Muc songnam2011" xfId="389"/>
    <cellStyle name="_07. NGTT2009-NN_Book4_12 So lieu quoc te (Ok)" xfId="390"/>
    <cellStyle name="_07. NGTT2009-NN_Book4_Book1" xfId="391"/>
    <cellStyle name="_07. NGTT2009-NN_Book4_nien giam tom tat du lich va XNK" xfId="392"/>
    <cellStyle name="_07. NGTT2009-NN_Book4_Nongnghiep" xfId="393"/>
    <cellStyle name="_07. NGTT2009-NN_Book4_XNK" xfId="394"/>
    <cellStyle name="_07. NGTT2009-NN_Book4_XNK-2012" xfId="395"/>
    <cellStyle name="_07. NGTT2009-NN_CSKDCT 2010" xfId="396"/>
    <cellStyle name="_07. NGTT2009-NN_CSKDCT 2010_Bo sung 04 bieu Cong nghiep" xfId="397"/>
    <cellStyle name="_07. NGTT2009-NN_CucThongke-phucdap-Tuan-Anh" xfId="398"/>
    <cellStyle name="_07. NGTT2009-NN_dan so phan tich 10 nam(moi)" xfId="399"/>
    <cellStyle name="_07. NGTT2009-NN_dan so phan tich 10 nam(moi)_01 Don vi HC" xfId="400"/>
    <cellStyle name="_07. NGTT2009-NN_dan so phan tich 10 nam(moi)_02 Danso_Laodong 2012(chuan) CO SO" xfId="401"/>
    <cellStyle name="_07. NGTT2009-NN_dan so phan tich 10 nam(moi)_04 Doanh nghiep va CSKDCT 2012" xfId="402"/>
    <cellStyle name="_07. NGTT2009-NN_dan so phan tich 10 nam(moi)_NGDD 2013 Thu chi NSNN " xfId="403"/>
    <cellStyle name="_07. NGTT2009-NN_dan so phan tich 10 nam(moi)_Nien giam KT_TV 2010" xfId="404"/>
    <cellStyle name="_07. NGTT2009-NN_dan so phan tich 10 nam(moi)_Xl0000167" xfId="405"/>
    <cellStyle name="_07. NGTT2009-NN_Dat Dai NGTT -2013" xfId="406"/>
    <cellStyle name="_07. NGTT2009-NN_Giaoduc2013(ok)" xfId="407"/>
    <cellStyle name="_07. NGTT2009-NN_GTSXNN" xfId="408"/>
    <cellStyle name="_07. NGTT2009-NN_GTSXNN_Nongnghiep NGDD 2012_cap nhat den 24-5-2013(1)" xfId="409"/>
    <cellStyle name="_07. NGTT2009-NN_Lam nghiep, thuy san 2010 (ok)" xfId="410"/>
    <cellStyle name="_07. NGTT2009-NN_Lam nghiep, thuy san 2010 (ok)_08 Cong nghiep 2010" xfId="411"/>
    <cellStyle name="_07. NGTT2009-NN_Lam nghiep, thuy san 2010 (ok)_08 Thuong mai va Du lich (Ok)" xfId="412"/>
    <cellStyle name="_07. NGTT2009-NN_Lam nghiep, thuy san 2010 (ok)_09 Chi so gia 2011- VuTKG-1 (Ok)" xfId="413"/>
    <cellStyle name="_07. NGTT2009-NN_Lam nghiep, thuy san 2010 (ok)_09 Du lich" xfId="414"/>
    <cellStyle name="_07. NGTT2009-NN_Lam nghiep, thuy san 2010 (ok)_10 Van tai va BCVT (da sua ok)" xfId="415"/>
    <cellStyle name="_07. NGTT2009-NN_Lam nghiep, thuy san 2010 (ok)_12 Giao duc, Y Te va Muc songnam2011" xfId="416"/>
    <cellStyle name="_07. NGTT2009-NN_Lam nghiep, thuy san 2010 (ok)_nien giam tom tat du lich va XNK" xfId="417"/>
    <cellStyle name="_07. NGTT2009-NN_Lam nghiep, thuy san 2010 (ok)_Nongnghiep" xfId="418"/>
    <cellStyle name="_07. NGTT2009-NN_Lam nghiep, thuy san 2010 (ok)_XNK" xfId="419"/>
    <cellStyle name="_07. NGTT2009-NN_Maket NGTT Cong nghiep 2011" xfId="420"/>
    <cellStyle name="_07. NGTT2009-NN_Maket NGTT Cong nghiep 2011_08 Cong nghiep 2010" xfId="421"/>
    <cellStyle name="_07. NGTT2009-NN_Maket NGTT Cong nghiep 2011_08 Thuong mai va Du lich (Ok)" xfId="422"/>
    <cellStyle name="_07. NGTT2009-NN_Maket NGTT Cong nghiep 2011_09 Chi so gia 2011- VuTKG-1 (Ok)" xfId="423"/>
    <cellStyle name="_07. NGTT2009-NN_Maket NGTT Cong nghiep 2011_09 Du lich" xfId="424"/>
    <cellStyle name="_07. NGTT2009-NN_Maket NGTT Cong nghiep 2011_10 Van tai va BCVT (da sua ok)" xfId="425"/>
    <cellStyle name="_07. NGTT2009-NN_Maket NGTT Cong nghiep 2011_12 Giao duc, Y Te va Muc songnam2011" xfId="426"/>
    <cellStyle name="_07. NGTT2009-NN_Maket NGTT Cong nghiep 2011_nien giam tom tat du lich va XNK" xfId="427"/>
    <cellStyle name="_07. NGTT2009-NN_Maket NGTT Cong nghiep 2011_Nongnghiep" xfId="428"/>
    <cellStyle name="_07. NGTT2009-NN_Maket NGTT Cong nghiep 2011_XNK" xfId="429"/>
    <cellStyle name="_07. NGTT2009-NN_Maket NGTT Doanh Nghiep 2011" xfId="430"/>
    <cellStyle name="_07. NGTT2009-NN_Maket NGTT Doanh Nghiep 2011_08 Cong nghiep 2010" xfId="431"/>
    <cellStyle name="_07. NGTT2009-NN_Maket NGTT Doanh Nghiep 2011_08 Thuong mai va Du lich (Ok)" xfId="432"/>
    <cellStyle name="_07. NGTT2009-NN_Maket NGTT Doanh Nghiep 2011_09 Chi so gia 2011- VuTKG-1 (Ok)" xfId="433"/>
    <cellStyle name="_07. NGTT2009-NN_Maket NGTT Doanh Nghiep 2011_09 Du lich" xfId="434"/>
    <cellStyle name="_07. NGTT2009-NN_Maket NGTT Doanh Nghiep 2011_10 Van tai va BCVT (da sua ok)" xfId="435"/>
    <cellStyle name="_07. NGTT2009-NN_Maket NGTT Doanh Nghiep 2011_12 Giao duc, Y Te va Muc songnam2011" xfId="436"/>
    <cellStyle name="_07. NGTT2009-NN_Maket NGTT Doanh Nghiep 2011_nien giam tom tat du lich va XNK" xfId="437"/>
    <cellStyle name="_07. NGTT2009-NN_Maket NGTT Doanh Nghiep 2011_Nongnghiep" xfId="438"/>
    <cellStyle name="_07. NGTT2009-NN_Maket NGTT Doanh Nghiep 2011_XNK" xfId="439"/>
    <cellStyle name="_07. NGTT2009-NN_Maket NGTT Thu chi NS 2011" xfId="440"/>
    <cellStyle name="_07. NGTT2009-NN_Maket NGTT Thu chi NS 2011_08 Cong nghiep 2010" xfId="441"/>
    <cellStyle name="_07. NGTT2009-NN_Maket NGTT Thu chi NS 2011_08 Thuong mai va Du lich (Ok)" xfId="442"/>
    <cellStyle name="_07. NGTT2009-NN_Maket NGTT Thu chi NS 2011_09 Chi so gia 2011- VuTKG-1 (Ok)" xfId="443"/>
    <cellStyle name="_07. NGTT2009-NN_Maket NGTT Thu chi NS 2011_09 Du lich" xfId="444"/>
    <cellStyle name="_07. NGTT2009-NN_Maket NGTT Thu chi NS 2011_10 Van tai va BCVT (da sua ok)" xfId="445"/>
    <cellStyle name="_07. NGTT2009-NN_Maket NGTT Thu chi NS 2011_12 Giao duc, Y Te va Muc songnam2011" xfId="446"/>
    <cellStyle name="_07. NGTT2009-NN_Maket NGTT Thu chi NS 2011_nien giam tom tat du lich va XNK" xfId="447"/>
    <cellStyle name="_07. NGTT2009-NN_Maket NGTT Thu chi NS 2011_Nongnghiep" xfId="448"/>
    <cellStyle name="_07. NGTT2009-NN_Maket NGTT Thu chi NS 2011_XNK" xfId="449"/>
    <cellStyle name="_07. NGTT2009-NN_Maket NGTT2012 LN,TS (7-1-2013)" xfId="450"/>
    <cellStyle name="_07. NGTT2009-NN_Maket NGTT2012 LN,TS (7-1-2013)_Nongnghiep" xfId="451"/>
    <cellStyle name="_07. NGTT2009-NN_Ngiam_lamnghiep_2011_v2(1)(1)" xfId="452"/>
    <cellStyle name="_07. NGTT2009-NN_Ngiam_lamnghiep_2011_v2(1)(1)_Nongnghiep" xfId="453"/>
    <cellStyle name="_07. NGTT2009-NN_NGTT Ca the 2011 Diep" xfId="454"/>
    <cellStyle name="_07. NGTT2009-NN_NGTT Ca the 2011 Diep_08 Cong nghiep 2010" xfId="455"/>
    <cellStyle name="_07. NGTT2009-NN_NGTT Ca the 2011 Diep_08 Thuong mai va Du lich (Ok)" xfId="456"/>
    <cellStyle name="_07. NGTT2009-NN_NGTT Ca the 2011 Diep_09 Chi so gia 2011- VuTKG-1 (Ok)" xfId="457"/>
    <cellStyle name="_07. NGTT2009-NN_NGTT Ca the 2011 Diep_09 Du lich" xfId="458"/>
    <cellStyle name="_07. NGTT2009-NN_NGTT Ca the 2011 Diep_10 Van tai va BCVT (da sua ok)" xfId="459"/>
    <cellStyle name="_07. NGTT2009-NN_NGTT Ca the 2011 Diep_12 Giao duc, Y Te va Muc songnam2011" xfId="460"/>
    <cellStyle name="_07. NGTT2009-NN_NGTT Ca the 2011 Diep_nien giam tom tat du lich va XNK" xfId="461"/>
    <cellStyle name="_07. NGTT2009-NN_NGTT Ca the 2011 Diep_Nongnghiep" xfId="462"/>
    <cellStyle name="_07. NGTT2009-NN_NGTT Ca the 2011 Diep_XNK" xfId="463"/>
    <cellStyle name="_07. NGTT2009-NN_NGTT LN,TS 2012 (Chuan)" xfId="464"/>
    <cellStyle name="_07. NGTT2009-NN_Nien giam day du  Nong nghiep 2010" xfId="465"/>
    <cellStyle name="_07. NGTT2009-NN_Nien giam TT Vu Nong nghiep 2012(solieu)-gui Vu TH 29-3-2013" xfId="466"/>
    <cellStyle name="_07. NGTT2009-NN_Nongnghiep" xfId="467"/>
    <cellStyle name="_07. NGTT2009-NN_Nongnghiep_Bo sung 04 bieu Cong nghiep" xfId="468"/>
    <cellStyle name="_07. NGTT2009-NN_Nongnghiep_Mau" xfId="469"/>
    <cellStyle name="_07. NGTT2009-NN_Nongnghiep_NGDD 2013 Thu chi NSNN " xfId="470"/>
    <cellStyle name="_07. NGTT2009-NN_Nongnghiep_Nongnghiep NGDD 2012_cap nhat den 24-5-2013(1)" xfId="471"/>
    <cellStyle name="_07. NGTT2009-NN_Phan i (in)" xfId="472"/>
    <cellStyle name="_07. NGTT2009-NN_So lieu quoc te TH" xfId="473"/>
    <cellStyle name="_07. NGTT2009-NN_So lieu quoc te TH_08 Cong nghiep 2010" xfId="474"/>
    <cellStyle name="_07. NGTT2009-NN_So lieu quoc te TH_08 Thuong mai va Du lich (Ok)" xfId="475"/>
    <cellStyle name="_07. NGTT2009-NN_So lieu quoc te TH_09 Chi so gia 2011- VuTKG-1 (Ok)" xfId="476"/>
    <cellStyle name="_07. NGTT2009-NN_So lieu quoc te TH_09 Du lich" xfId="477"/>
    <cellStyle name="_07. NGTT2009-NN_So lieu quoc te TH_10 Van tai va BCVT (da sua ok)" xfId="478"/>
    <cellStyle name="_07. NGTT2009-NN_So lieu quoc te TH_12 Giao duc, Y Te va Muc songnam2011" xfId="479"/>
    <cellStyle name="_07. NGTT2009-NN_So lieu quoc te TH_nien giam tom tat du lich va XNK" xfId="480"/>
    <cellStyle name="_07. NGTT2009-NN_So lieu quoc te TH_Nongnghiep" xfId="481"/>
    <cellStyle name="_07. NGTT2009-NN_So lieu quoc te TH_XNK" xfId="482"/>
    <cellStyle name="_07. NGTT2009-NN_So lieu quoc te(GDP)" xfId="483"/>
    <cellStyle name="_07. NGTT2009-NN_So lieu quoc te(GDP)_02  Dan so lao dong(OK)" xfId="484"/>
    <cellStyle name="_07. NGTT2009-NN_So lieu quoc te(GDP)_03 TKQG va Thu chi NSNN 2012" xfId="485"/>
    <cellStyle name="_07. NGTT2009-NN_So lieu quoc te(GDP)_04 Doanh nghiep va CSKDCT 2012" xfId="486"/>
    <cellStyle name="_07. NGTT2009-NN_So lieu quoc te(GDP)_05 Doanh nghiep va Ca the_2011 (Ok)" xfId="487"/>
    <cellStyle name="_07. NGTT2009-NN_So lieu quoc te(GDP)_07 NGTT CN 2012" xfId="488"/>
    <cellStyle name="_07. NGTT2009-NN_So lieu quoc te(GDP)_08 Thuong mai Tong muc - Diep" xfId="489"/>
    <cellStyle name="_07. NGTT2009-NN_So lieu quoc te(GDP)_08 Thuong mai va Du lich (Ok)" xfId="490"/>
    <cellStyle name="_07. NGTT2009-NN_So lieu quoc te(GDP)_09 Chi so gia 2011- VuTKG-1 (Ok)" xfId="491"/>
    <cellStyle name="_07. NGTT2009-NN_So lieu quoc te(GDP)_09 Du lich" xfId="492"/>
    <cellStyle name="_07. NGTT2009-NN_So lieu quoc te(GDP)_10 Van tai va BCVT (da sua ok)" xfId="493"/>
    <cellStyle name="_07. NGTT2009-NN_So lieu quoc te(GDP)_11 (3)" xfId="494"/>
    <cellStyle name="_07. NGTT2009-NN_So lieu quoc te(GDP)_11 (3)_04 Doanh nghiep va CSKDCT 2012" xfId="495"/>
    <cellStyle name="_07. NGTT2009-NN_So lieu quoc te(GDP)_11 (3)_Xl0000167" xfId="496"/>
    <cellStyle name="_07. NGTT2009-NN_So lieu quoc te(GDP)_12 (2)" xfId="497"/>
    <cellStyle name="_07. NGTT2009-NN_So lieu quoc te(GDP)_12 (2)_04 Doanh nghiep va CSKDCT 2012" xfId="498"/>
    <cellStyle name="_07. NGTT2009-NN_So lieu quoc te(GDP)_12 (2)_Xl0000167" xfId="499"/>
    <cellStyle name="_07. NGTT2009-NN_So lieu quoc te(GDP)_12 Giao duc, Y Te va Muc songnam2011" xfId="500"/>
    <cellStyle name="_07. NGTT2009-NN_So lieu quoc te(GDP)_12 So lieu quoc te (Ok)" xfId="501"/>
    <cellStyle name="_07. NGTT2009-NN_So lieu quoc te(GDP)_13 Van tai 2012" xfId="502"/>
    <cellStyle name="_07. NGTT2009-NN_So lieu quoc te(GDP)_Giaoduc2013(ok)" xfId="503"/>
    <cellStyle name="_07. NGTT2009-NN_So lieu quoc te(GDP)_Maket NGTT2012 LN,TS (7-1-2013)" xfId="504"/>
    <cellStyle name="_07. NGTT2009-NN_So lieu quoc te(GDP)_Maket NGTT2012 LN,TS (7-1-2013)_Nongnghiep" xfId="505"/>
    <cellStyle name="_07. NGTT2009-NN_So lieu quoc te(GDP)_Ngiam_lamnghiep_2011_v2(1)(1)" xfId="506"/>
    <cellStyle name="_07. NGTT2009-NN_So lieu quoc te(GDP)_Ngiam_lamnghiep_2011_v2(1)(1)_Nongnghiep" xfId="507"/>
    <cellStyle name="_07. NGTT2009-NN_So lieu quoc te(GDP)_NGTT LN,TS 2012 (Chuan)" xfId="508"/>
    <cellStyle name="_07. NGTT2009-NN_So lieu quoc te(GDP)_Nien giam TT Vu Nong nghiep 2012(solieu)-gui Vu TH 29-3-2013" xfId="509"/>
    <cellStyle name="_07. NGTT2009-NN_So lieu quoc te(GDP)_Nongnghiep" xfId="510"/>
    <cellStyle name="_07. NGTT2009-NN_So lieu quoc te(GDP)_Nongnghiep NGDD 2012_cap nhat den 24-5-2013(1)" xfId="511"/>
    <cellStyle name="_07. NGTT2009-NN_So lieu quoc te(GDP)_Nongnghiep_Nongnghiep NGDD 2012_cap nhat den 24-5-2013(1)" xfId="512"/>
    <cellStyle name="_07. NGTT2009-NN_So lieu quoc te(GDP)_Xl0000147" xfId="513"/>
    <cellStyle name="_07. NGTT2009-NN_So lieu quoc te(GDP)_Xl0000167" xfId="514"/>
    <cellStyle name="_07. NGTT2009-NN_So lieu quoc te(GDP)_XNK" xfId="515"/>
    <cellStyle name="_07. NGTT2009-NN_Thuong mai va Du lich" xfId="516"/>
    <cellStyle name="_07. NGTT2009-NN_Thuong mai va Du lich_01 Don vi HC" xfId="517"/>
    <cellStyle name="_07. NGTT2009-NN_Thuong mai va Du lich_NGDD 2013 Thu chi NSNN " xfId="518"/>
    <cellStyle name="_07. NGTT2009-NN_Tong hop 1" xfId="519"/>
    <cellStyle name="_07. NGTT2009-NN_Tong hop NGTT" xfId="520"/>
    <cellStyle name="_07. NGTT2009-NN_Xl0000167" xfId="521"/>
    <cellStyle name="_07. NGTT2009-NN_XNK" xfId="522"/>
    <cellStyle name="_07. NGTT2009-NN_XNK (10-6)" xfId="523"/>
    <cellStyle name="_07. NGTT2009-NN_XNK_08 Thuong mai Tong muc - Diep" xfId="524"/>
    <cellStyle name="_07. NGTT2009-NN_XNK_Bo sung 04 bieu Cong nghiep" xfId="525"/>
    <cellStyle name="_07. NGTT2009-NN_XNK-2012" xfId="526"/>
    <cellStyle name="_07. NGTT2009-NN_XNK-Market" xfId="527"/>
    <cellStyle name="_09 VAN TAI(OK)" xfId="528"/>
    <cellStyle name="_09.GD-Yte_TT_MSDC2008" xfId="529"/>
    <cellStyle name="_09.GD-Yte_TT_MSDC2008 10" xfId="530"/>
    <cellStyle name="_09.GD-Yte_TT_MSDC2008 11" xfId="531"/>
    <cellStyle name="_09.GD-Yte_TT_MSDC2008 12" xfId="532"/>
    <cellStyle name="_09.GD-Yte_TT_MSDC2008 13" xfId="533"/>
    <cellStyle name="_09.GD-Yte_TT_MSDC2008 14" xfId="534"/>
    <cellStyle name="_09.GD-Yte_TT_MSDC2008 15" xfId="535"/>
    <cellStyle name="_09.GD-Yte_TT_MSDC2008 16" xfId="536"/>
    <cellStyle name="_09.GD-Yte_TT_MSDC2008 17" xfId="537"/>
    <cellStyle name="_09.GD-Yte_TT_MSDC2008 18" xfId="538"/>
    <cellStyle name="_09.GD-Yte_TT_MSDC2008 19" xfId="539"/>
    <cellStyle name="_09.GD-Yte_TT_MSDC2008 2" xfId="540"/>
    <cellStyle name="_09.GD-Yte_TT_MSDC2008 3" xfId="541"/>
    <cellStyle name="_09.GD-Yte_TT_MSDC2008 4" xfId="542"/>
    <cellStyle name="_09.GD-Yte_TT_MSDC2008 5" xfId="543"/>
    <cellStyle name="_09.GD-Yte_TT_MSDC2008 6" xfId="544"/>
    <cellStyle name="_09.GD-Yte_TT_MSDC2008 7" xfId="545"/>
    <cellStyle name="_09.GD-Yte_TT_MSDC2008 8" xfId="546"/>
    <cellStyle name="_09.GD-Yte_TT_MSDC2008 9" xfId="547"/>
    <cellStyle name="_09.GD-Yte_TT_MSDC2008_01 Don vi HC" xfId="548"/>
    <cellStyle name="_09.GD-Yte_TT_MSDC2008_01 DVHC-DSLD 2010" xfId="549"/>
    <cellStyle name="_09.GD-Yte_TT_MSDC2008_01 DVHC-DSLD 2010_01 Don vi HC" xfId="550"/>
    <cellStyle name="_09.GD-Yte_TT_MSDC2008_01 DVHC-DSLD 2010_02 Danso_Laodong 2012(chuan) CO SO" xfId="551"/>
    <cellStyle name="_09.GD-Yte_TT_MSDC2008_01 DVHC-DSLD 2010_04 Doanh nghiep va CSKDCT 2012" xfId="552"/>
    <cellStyle name="_09.GD-Yte_TT_MSDC2008_01 DVHC-DSLD 2010_08 Thuong mai Tong muc - Diep" xfId="553"/>
    <cellStyle name="_09.GD-Yte_TT_MSDC2008_01 DVHC-DSLD 2010_Bo sung 04 bieu Cong nghiep" xfId="554"/>
    <cellStyle name="_09.GD-Yte_TT_MSDC2008_01 DVHC-DSLD 2010_Mau" xfId="555"/>
    <cellStyle name="_09.GD-Yte_TT_MSDC2008_01 DVHC-DSLD 2010_NGDD 2013 Thu chi NSNN " xfId="556"/>
    <cellStyle name="_09.GD-Yte_TT_MSDC2008_01 DVHC-DSLD 2010_Nien giam KT_TV 2010" xfId="557"/>
    <cellStyle name="_09.GD-Yte_TT_MSDC2008_01 DVHC-DSLD 2010_nien giam tom tat 2010 (thuy)" xfId="558"/>
    <cellStyle name="_09.GD-Yte_TT_MSDC2008_01 DVHC-DSLD 2010_nien giam tom tat 2010 (thuy)_01 Don vi HC" xfId="559"/>
    <cellStyle name="_09.GD-Yte_TT_MSDC2008_01 DVHC-DSLD 2010_nien giam tom tat 2010 (thuy)_02 Danso_Laodong 2012(chuan) CO SO" xfId="560"/>
    <cellStyle name="_09.GD-Yte_TT_MSDC2008_01 DVHC-DSLD 2010_nien giam tom tat 2010 (thuy)_04 Doanh nghiep va CSKDCT 2012" xfId="561"/>
    <cellStyle name="_09.GD-Yte_TT_MSDC2008_01 DVHC-DSLD 2010_nien giam tom tat 2010 (thuy)_08 Thuong mai Tong muc - Diep" xfId="562"/>
    <cellStyle name="_09.GD-Yte_TT_MSDC2008_01 DVHC-DSLD 2010_nien giam tom tat 2010 (thuy)_09 Thuong mai va Du lich" xfId="563"/>
    <cellStyle name="_09.GD-Yte_TT_MSDC2008_01 DVHC-DSLD 2010_nien giam tom tat 2010 (thuy)_09 Thuong mai va Du lich_01 Don vi HC" xfId="564"/>
    <cellStyle name="_09.GD-Yte_TT_MSDC2008_01 DVHC-DSLD 2010_nien giam tom tat 2010 (thuy)_09 Thuong mai va Du lich_NGDD 2013 Thu chi NSNN " xfId="565"/>
    <cellStyle name="_09.GD-Yte_TT_MSDC2008_01 DVHC-DSLD 2010_nien giam tom tat 2010 (thuy)_Xl0000167" xfId="566"/>
    <cellStyle name="_09.GD-Yte_TT_MSDC2008_01 DVHC-DSLD 2010_Tong hop NGTT" xfId="567"/>
    <cellStyle name="_09.GD-Yte_TT_MSDC2008_01 DVHC-DSLD 2010_Tong hop NGTT_09 Thuong mai va Du lich" xfId="568"/>
    <cellStyle name="_09.GD-Yte_TT_MSDC2008_01 DVHC-DSLD 2010_Tong hop NGTT_09 Thuong mai va Du lich_01 Don vi HC" xfId="569"/>
    <cellStyle name="_09.GD-Yte_TT_MSDC2008_01 DVHC-DSLD 2010_Tong hop NGTT_09 Thuong mai va Du lich_NGDD 2013 Thu chi NSNN " xfId="570"/>
    <cellStyle name="_09.GD-Yte_TT_MSDC2008_01 DVHC-DSLD 2010_Xl0000167" xfId="571"/>
    <cellStyle name="_09.GD-Yte_TT_MSDC2008_02  Dan so lao dong(OK)" xfId="572"/>
    <cellStyle name="_09.GD-Yte_TT_MSDC2008_02 Danso_Laodong 2012(chuan) CO SO" xfId="573"/>
    <cellStyle name="_09.GD-Yte_TT_MSDC2008_03 Dautu 2010" xfId="574"/>
    <cellStyle name="_09.GD-Yte_TT_MSDC2008_03 Dautu 2010_01 Don vi HC" xfId="575"/>
    <cellStyle name="_09.GD-Yte_TT_MSDC2008_03 Dautu 2010_02 Danso_Laodong 2012(chuan) CO SO" xfId="576"/>
    <cellStyle name="_09.GD-Yte_TT_MSDC2008_03 Dautu 2010_04 Doanh nghiep va CSKDCT 2012" xfId="577"/>
    <cellStyle name="_09.GD-Yte_TT_MSDC2008_03 Dautu 2010_08 Thuong mai Tong muc - Diep" xfId="578"/>
    <cellStyle name="_09.GD-Yte_TT_MSDC2008_03 Dautu 2010_09 Thuong mai va Du lich" xfId="579"/>
    <cellStyle name="_09.GD-Yte_TT_MSDC2008_03 Dautu 2010_09 Thuong mai va Du lich_01 Don vi HC" xfId="580"/>
    <cellStyle name="_09.GD-Yte_TT_MSDC2008_03 Dautu 2010_09 Thuong mai va Du lich_NGDD 2013 Thu chi NSNN " xfId="581"/>
    <cellStyle name="_09.GD-Yte_TT_MSDC2008_03 Dautu 2010_Xl0000167" xfId="582"/>
    <cellStyle name="_09.GD-Yte_TT_MSDC2008_03 TKQG" xfId="583"/>
    <cellStyle name="_09.GD-Yte_TT_MSDC2008_03 TKQG_02  Dan so lao dong(OK)" xfId="584"/>
    <cellStyle name="_09.GD-Yte_TT_MSDC2008_03 TKQG_Xl0000167" xfId="585"/>
    <cellStyle name="_09.GD-Yte_TT_MSDC2008_04 Doanh nghiep va CSKDCT 2012" xfId="586"/>
    <cellStyle name="_09.GD-Yte_TT_MSDC2008_05 Doanh nghiep va Ca the_2011 (Ok)" xfId="587"/>
    <cellStyle name="_09.GD-Yte_TT_MSDC2008_05 NGTT DN 2010 (OK)" xfId="588"/>
    <cellStyle name="_09.GD-Yte_TT_MSDC2008_05 NGTT DN 2010 (OK)_Bo sung 04 bieu Cong nghiep" xfId="589"/>
    <cellStyle name="_09.GD-Yte_TT_MSDC2008_05 Thu chi NSNN" xfId="590"/>
    <cellStyle name="_09.GD-Yte_TT_MSDC2008_06 Nong, lam nghiep 2010  (ok)" xfId="591"/>
    <cellStyle name="_09.GD-Yte_TT_MSDC2008_07 NGTT CN 2012" xfId="592"/>
    <cellStyle name="_09.GD-Yte_TT_MSDC2008_08 Thuong mai Tong muc - Diep" xfId="593"/>
    <cellStyle name="_09.GD-Yte_TT_MSDC2008_08 Thuong mai va Du lich (Ok)" xfId="594"/>
    <cellStyle name="_09.GD-Yte_TT_MSDC2008_09 Chi so gia 2011- VuTKG-1 (Ok)" xfId="595"/>
    <cellStyle name="_09.GD-Yte_TT_MSDC2008_09 Du lich" xfId="596"/>
    <cellStyle name="_09.GD-Yte_TT_MSDC2008_10 Market VH, YT, GD, NGTT 2011 " xfId="597"/>
    <cellStyle name="_09.GD-Yte_TT_MSDC2008_10 Market VH, YT, GD, NGTT 2011 _02  Dan so lao dong(OK)" xfId="598"/>
    <cellStyle name="_09.GD-Yte_TT_MSDC2008_10 Market VH, YT, GD, NGTT 2011 _03 TKQG va Thu chi NSNN 2012" xfId="599"/>
    <cellStyle name="_09.GD-Yte_TT_MSDC2008_10 Market VH, YT, GD, NGTT 2011 _04 Doanh nghiep va CSKDCT 2012" xfId="600"/>
    <cellStyle name="_09.GD-Yte_TT_MSDC2008_10 Market VH, YT, GD, NGTT 2011 _05 Doanh nghiep va Ca the_2011 (Ok)" xfId="601"/>
    <cellStyle name="_09.GD-Yte_TT_MSDC2008_10 Market VH, YT, GD, NGTT 2011 _07 NGTT CN 2012" xfId="602"/>
    <cellStyle name="_09.GD-Yte_TT_MSDC2008_10 Market VH, YT, GD, NGTT 2011 _08 Thuong mai Tong muc - Diep" xfId="603"/>
    <cellStyle name="_09.GD-Yte_TT_MSDC2008_10 Market VH, YT, GD, NGTT 2011 _08 Thuong mai va Du lich (Ok)" xfId="604"/>
    <cellStyle name="_09.GD-Yte_TT_MSDC2008_10 Market VH, YT, GD, NGTT 2011 _09 Chi so gia 2011- VuTKG-1 (Ok)" xfId="605"/>
    <cellStyle name="_09.GD-Yte_TT_MSDC2008_10 Market VH, YT, GD, NGTT 2011 _09 Du lich" xfId="606"/>
    <cellStyle name="_09.GD-Yte_TT_MSDC2008_10 Market VH, YT, GD, NGTT 2011 _10 Van tai va BCVT (da sua ok)" xfId="607"/>
    <cellStyle name="_09.GD-Yte_TT_MSDC2008_10 Market VH, YT, GD, NGTT 2011 _11 (3)" xfId="608"/>
    <cellStyle name="_09.GD-Yte_TT_MSDC2008_10 Market VH, YT, GD, NGTT 2011 _11 (3)_04 Doanh nghiep va CSKDCT 2012" xfId="609"/>
    <cellStyle name="_09.GD-Yte_TT_MSDC2008_10 Market VH, YT, GD, NGTT 2011 _11 (3)_Xl0000167" xfId="610"/>
    <cellStyle name="_09.GD-Yte_TT_MSDC2008_10 Market VH, YT, GD, NGTT 2011 _12 (2)" xfId="611"/>
    <cellStyle name="_09.GD-Yte_TT_MSDC2008_10 Market VH, YT, GD, NGTT 2011 _12 (2)_04 Doanh nghiep va CSKDCT 2012" xfId="612"/>
    <cellStyle name="_09.GD-Yte_TT_MSDC2008_10 Market VH, YT, GD, NGTT 2011 _12 (2)_Xl0000167" xfId="613"/>
    <cellStyle name="_09.GD-Yte_TT_MSDC2008_10 Market VH, YT, GD, NGTT 2011 _12 Giao duc, Y Te va Muc songnam2011" xfId="614"/>
    <cellStyle name="_09.GD-Yte_TT_MSDC2008_10 Market VH, YT, GD, NGTT 2011 _13 Van tai 2012" xfId="615"/>
    <cellStyle name="_09.GD-Yte_TT_MSDC2008_10 Market VH, YT, GD, NGTT 2011 _Giaoduc2013(ok)" xfId="616"/>
    <cellStyle name="_09.GD-Yte_TT_MSDC2008_10 Market VH, YT, GD, NGTT 2011 _Maket NGTT2012 LN,TS (7-1-2013)" xfId="617"/>
    <cellStyle name="_09.GD-Yte_TT_MSDC2008_10 Market VH, YT, GD, NGTT 2011 _Maket NGTT2012 LN,TS (7-1-2013)_Nongnghiep" xfId="618"/>
    <cellStyle name="_09.GD-Yte_TT_MSDC2008_10 Market VH, YT, GD, NGTT 2011 _Ngiam_lamnghiep_2011_v2(1)(1)" xfId="619"/>
    <cellStyle name="_09.GD-Yte_TT_MSDC2008_10 Market VH, YT, GD, NGTT 2011 _Ngiam_lamnghiep_2011_v2(1)(1)_Nongnghiep" xfId="620"/>
    <cellStyle name="_09.GD-Yte_TT_MSDC2008_10 Market VH, YT, GD, NGTT 2011 _NGTT LN,TS 2012 (Chuan)" xfId="621"/>
    <cellStyle name="_09.GD-Yte_TT_MSDC2008_10 Market VH, YT, GD, NGTT 2011 _Nien giam TT Vu Nong nghiep 2012(solieu)-gui Vu TH 29-3-2013" xfId="622"/>
    <cellStyle name="_09.GD-Yte_TT_MSDC2008_10 Market VH, YT, GD, NGTT 2011 _Nongnghiep" xfId="623"/>
    <cellStyle name="_09.GD-Yte_TT_MSDC2008_10 Market VH, YT, GD, NGTT 2011 _Nongnghiep NGDD 2012_cap nhat den 24-5-2013(1)" xfId="624"/>
    <cellStyle name="_09.GD-Yte_TT_MSDC2008_10 Market VH, YT, GD, NGTT 2011 _Nongnghiep_Nongnghiep NGDD 2012_cap nhat den 24-5-2013(1)" xfId="625"/>
    <cellStyle name="_09.GD-Yte_TT_MSDC2008_10 Market VH, YT, GD, NGTT 2011 _So lieu quoc te TH" xfId="626"/>
    <cellStyle name="_09.GD-Yte_TT_MSDC2008_10 Market VH, YT, GD, NGTT 2011 _Xl0000147" xfId="627"/>
    <cellStyle name="_09.GD-Yte_TT_MSDC2008_10 Market VH, YT, GD, NGTT 2011 _Xl0000167" xfId="628"/>
    <cellStyle name="_09.GD-Yte_TT_MSDC2008_10 Market VH, YT, GD, NGTT 2011 _XNK" xfId="629"/>
    <cellStyle name="_09.GD-Yte_TT_MSDC2008_10 Van tai va BCVT (da sua ok)" xfId="630"/>
    <cellStyle name="_09.GD-Yte_TT_MSDC2008_10 VH, YT, GD, NGTT 2010 - (OK)" xfId="631"/>
    <cellStyle name="_09.GD-Yte_TT_MSDC2008_10 VH, YT, GD, NGTT 2010 - (OK)_Bo sung 04 bieu Cong nghiep" xfId="632"/>
    <cellStyle name="_09.GD-Yte_TT_MSDC2008_11 (3)" xfId="633"/>
    <cellStyle name="_09.GD-Yte_TT_MSDC2008_11 (3)_04 Doanh nghiep va CSKDCT 2012" xfId="634"/>
    <cellStyle name="_09.GD-Yte_TT_MSDC2008_11 (3)_Xl0000167" xfId="635"/>
    <cellStyle name="_09.GD-Yte_TT_MSDC2008_11 So lieu quoc te 2010-final" xfId="636"/>
    <cellStyle name="_09.GD-Yte_TT_MSDC2008_12 (2)" xfId="637"/>
    <cellStyle name="_09.GD-Yte_TT_MSDC2008_12 (2)_04 Doanh nghiep va CSKDCT 2012" xfId="638"/>
    <cellStyle name="_09.GD-Yte_TT_MSDC2008_12 (2)_Xl0000167" xfId="639"/>
    <cellStyle name="_09.GD-Yte_TT_MSDC2008_12 Chi so gia 2012(chuan) co so" xfId="640"/>
    <cellStyle name="_09.GD-Yte_TT_MSDC2008_12 Giao duc, Y Te va Muc songnam2011" xfId="641"/>
    <cellStyle name="_09.GD-Yte_TT_MSDC2008_13 Van tai 2012" xfId="642"/>
    <cellStyle name="_09.GD-Yte_TT_MSDC2008_Book1" xfId="643"/>
    <cellStyle name="_09.GD-Yte_TT_MSDC2008_Dat Dai NGTT -2013" xfId="644"/>
    <cellStyle name="_09.GD-Yte_TT_MSDC2008_Giaoduc2013(ok)" xfId="645"/>
    <cellStyle name="_09.GD-Yte_TT_MSDC2008_GTSXNN" xfId="646"/>
    <cellStyle name="_09.GD-Yte_TT_MSDC2008_GTSXNN_Nongnghiep NGDD 2012_cap nhat den 24-5-2013(1)" xfId="647"/>
    <cellStyle name="_09.GD-Yte_TT_MSDC2008_Maket NGTT Thu chi NS 2011" xfId="648"/>
    <cellStyle name="_09.GD-Yte_TT_MSDC2008_Maket NGTT Thu chi NS 2011_08 Cong nghiep 2010" xfId="649"/>
    <cellStyle name="_09.GD-Yte_TT_MSDC2008_Maket NGTT Thu chi NS 2011_08 Thuong mai va Du lich (Ok)" xfId="650"/>
    <cellStyle name="_09.GD-Yte_TT_MSDC2008_Maket NGTT Thu chi NS 2011_09 Chi so gia 2011- VuTKG-1 (Ok)" xfId="651"/>
    <cellStyle name="_09.GD-Yte_TT_MSDC2008_Maket NGTT Thu chi NS 2011_09 Du lich" xfId="652"/>
    <cellStyle name="_09.GD-Yte_TT_MSDC2008_Maket NGTT Thu chi NS 2011_10 Van tai va BCVT (da sua ok)" xfId="653"/>
    <cellStyle name="_09.GD-Yte_TT_MSDC2008_Maket NGTT Thu chi NS 2011_12 Giao duc, Y Te va Muc songnam2011" xfId="654"/>
    <cellStyle name="_09.GD-Yte_TT_MSDC2008_Maket NGTT Thu chi NS 2011_nien giam tom tat du lich va XNK" xfId="655"/>
    <cellStyle name="_09.GD-Yte_TT_MSDC2008_Maket NGTT Thu chi NS 2011_Nongnghiep" xfId="656"/>
    <cellStyle name="_09.GD-Yte_TT_MSDC2008_Maket NGTT Thu chi NS 2011_XNK" xfId="657"/>
    <cellStyle name="_09.GD-Yte_TT_MSDC2008_Maket NGTT2012 LN,TS (7-1-2013)" xfId="658"/>
    <cellStyle name="_09.GD-Yte_TT_MSDC2008_Maket NGTT2012 LN,TS (7-1-2013)_Nongnghiep" xfId="659"/>
    <cellStyle name="_09.GD-Yte_TT_MSDC2008_Mau" xfId="660"/>
    <cellStyle name="_09.GD-Yte_TT_MSDC2008_Ngiam_lamnghiep_2011_v2(1)(1)" xfId="661"/>
    <cellStyle name="_09.GD-Yte_TT_MSDC2008_Ngiam_lamnghiep_2011_v2(1)(1)_Nongnghiep" xfId="662"/>
    <cellStyle name="_09.GD-Yte_TT_MSDC2008_NGTT LN,TS 2012 (Chuan)" xfId="663"/>
    <cellStyle name="_09.GD-Yte_TT_MSDC2008_Nien giam day du  Nong nghiep 2010" xfId="664"/>
    <cellStyle name="_09.GD-Yte_TT_MSDC2008_Nien giam KT_TV 2010" xfId="665"/>
    <cellStyle name="_09.GD-Yte_TT_MSDC2008_Nien giam TT Vu Nong nghiep 2012(solieu)-gui Vu TH 29-3-2013" xfId="666"/>
    <cellStyle name="_09.GD-Yte_TT_MSDC2008_Nongnghiep" xfId="667"/>
    <cellStyle name="_09.GD-Yte_TT_MSDC2008_Nongnghiep_Bo sung 04 bieu Cong nghiep" xfId="668"/>
    <cellStyle name="_09.GD-Yte_TT_MSDC2008_Nongnghiep_Mau" xfId="669"/>
    <cellStyle name="_09.GD-Yte_TT_MSDC2008_Nongnghiep_NGDD 2013 Thu chi NSNN " xfId="670"/>
    <cellStyle name="_09.GD-Yte_TT_MSDC2008_Nongnghiep_Nongnghiep NGDD 2012_cap nhat den 24-5-2013(1)" xfId="671"/>
    <cellStyle name="_09.GD-Yte_TT_MSDC2008_Phan i (in)" xfId="672"/>
    <cellStyle name="_09.GD-Yte_TT_MSDC2008_So lieu quoc te TH" xfId="673"/>
    <cellStyle name="_09.GD-Yte_TT_MSDC2008_So lieu quoc te TH_08 Cong nghiep 2010" xfId="674"/>
    <cellStyle name="_09.GD-Yte_TT_MSDC2008_So lieu quoc te TH_08 Thuong mai va Du lich (Ok)" xfId="675"/>
    <cellStyle name="_09.GD-Yte_TT_MSDC2008_So lieu quoc te TH_09 Chi so gia 2011- VuTKG-1 (Ok)" xfId="676"/>
    <cellStyle name="_09.GD-Yte_TT_MSDC2008_So lieu quoc te TH_09 Du lich" xfId="677"/>
    <cellStyle name="_09.GD-Yte_TT_MSDC2008_So lieu quoc te TH_10 Van tai va BCVT (da sua ok)" xfId="678"/>
    <cellStyle name="_09.GD-Yte_TT_MSDC2008_So lieu quoc te TH_12 Giao duc, Y Te va Muc songnam2011" xfId="679"/>
    <cellStyle name="_09.GD-Yte_TT_MSDC2008_So lieu quoc te TH_nien giam tom tat du lich va XNK" xfId="680"/>
    <cellStyle name="_09.GD-Yte_TT_MSDC2008_So lieu quoc te TH_Nongnghiep" xfId="681"/>
    <cellStyle name="_09.GD-Yte_TT_MSDC2008_So lieu quoc te TH_XNK" xfId="682"/>
    <cellStyle name="_09.GD-Yte_TT_MSDC2008_So lieu quoc te(GDP)" xfId="683"/>
    <cellStyle name="_09.GD-Yte_TT_MSDC2008_So lieu quoc te(GDP)_02  Dan so lao dong(OK)" xfId="684"/>
    <cellStyle name="_09.GD-Yte_TT_MSDC2008_So lieu quoc te(GDP)_03 TKQG va Thu chi NSNN 2012" xfId="685"/>
    <cellStyle name="_09.GD-Yte_TT_MSDC2008_So lieu quoc te(GDP)_04 Doanh nghiep va CSKDCT 2012" xfId="686"/>
    <cellStyle name="_09.GD-Yte_TT_MSDC2008_So lieu quoc te(GDP)_05 Doanh nghiep va Ca the_2011 (Ok)" xfId="687"/>
    <cellStyle name="_09.GD-Yte_TT_MSDC2008_So lieu quoc te(GDP)_07 NGTT CN 2012" xfId="688"/>
    <cellStyle name="_09.GD-Yte_TT_MSDC2008_So lieu quoc te(GDP)_08 Thuong mai Tong muc - Diep" xfId="689"/>
    <cellStyle name="_09.GD-Yte_TT_MSDC2008_So lieu quoc te(GDP)_08 Thuong mai va Du lich (Ok)" xfId="690"/>
    <cellStyle name="_09.GD-Yte_TT_MSDC2008_So lieu quoc te(GDP)_09 Chi so gia 2011- VuTKG-1 (Ok)" xfId="691"/>
    <cellStyle name="_09.GD-Yte_TT_MSDC2008_So lieu quoc te(GDP)_09 Du lich" xfId="692"/>
    <cellStyle name="_09.GD-Yte_TT_MSDC2008_So lieu quoc te(GDP)_10 Van tai va BCVT (da sua ok)" xfId="693"/>
    <cellStyle name="_09.GD-Yte_TT_MSDC2008_So lieu quoc te(GDP)_11 (3)" xfId="694"/>
    <cellStyle name="_09.GD-Yte_TT_MSDC2008_So lieu quoc te(GDP)_11 (3)_04 Doanh nghiep va CSKDCT 2012" xfId="695"/>
    <cellStyle name="_09.GD-Yte_TT_MSDC2008_So lieu quoc te(GDP)_11 (3)_Xl0000167" xfId="696"/>
    <cellStyle name="_09.GD-Yte_TT_MSDC2008_So lieu quoc te(GDP)_12 (2)" xfId="697"/>
    <cellStyle name="_09.GD-Yte_TT_MSDC2008_So lieu quoc te(GDP)_12 (2)_04 Doanh nghiep va CSKDCT 2012" xfId="698"/>
    <cellStyle name="_09.GD-Yte_TT_MSDC2008_So lieu quoc te(GDP)_12 (2)_Xl0000167" xfId="699"/>
    <cellStyle name="_09.GD-Yte_TT_MSDC2008_So lieu quoc te(GDP)_12 Giao duc, Y Te va Muc songnam2011" xfId="700"/>
    <cellStyle name="_09.GD-Yte_TT_MSDC2008_So lieu quoc te(GDP)_12 So lieu quoc te (Ok)" xfId="701"/>
    <cellStyle name="_09.GD-Yte_TT_MSDC2008_So lieu quoc te(GDP)_13 Van tai 2012" xfId="702"/>
    <cellStyle name="_09.GD-Yte_TT_MSDC2008_So lieu quoc te(GDP)_Giaoduc2013(ok)" xfId="703"/>
    <cellStyle name="_09.GD-Yte_TT_MSDC2008_So lieu quoc te(GDP)_Maket NGTT2012 LN,TS (7-1-2013)" xfId="704"/>
    <cellStyle name="_09.GD-Yte_TT_MSDC2008_So lieu quoc te(GDP)_Maket NGTT2012 LN,TS (7-1-2013)_Nongnghiep" xfId="705"/>
    <cellStyle name="_09.GD-Yte_TT_MSDC2008_So lieu quoc te(GDP)_Ngiam_lamnghiep_2011_v2(1)(1)" xfId="706"/>
    <cellStyle name="_09.GD-Yte_TT_MSDC2008_So lieu quoc te(GDP)_Ngiam_lamnghiep_2011_v2(1)(1)_Nongnghiep" xfId="707"/>
    <cellStyle name="_09.GD-Yte_TT_MSDC2008_So lieu quoc te(GDP)_NGTT LN,TS 2012 (Chuan)" xfId="708"/>
    <cellStyle name="_09.GD-Yte_TT_MSDC2008_So lieu quoc te(GDP)_Nien giam TT Vu Nong nghiep 2012(solieu)-gui Vu TH 29-3-2013" xfId="709"/>
    <cellStyle name="_09.GD-Yte_TT_MSDC2008_So lieu quoc te(GDP)_Nongnghiep" xfId="710"/>
    <cellStyle name="_09.GD-Yte_TT_MSDC2008_So lieu quoc te(GDP)_Nongnghiep NGDD 2012_cap nhat den 24-5-2013(1)" xfId="711"/>
    <cellStyle name="_09.GD-Yte_TT_MSDC2008_So lieu quoc te(GDP)_Nongnghiep_Nongnghiep NGDD 2012_cap nhat den 24-5-2013(1)" xfId="712"/>
    <cellStyle name="_09.GD-Yte_TT_MSDC2008_So lieu quoc te(GDP)_Xl0000147" xfId="713"/>
    <cellStyle name="_09.GD-Yte_TT_MSDC2008_So lieu quoc te(GDP)_Xl0000167" xfId="714"/>
    <cellStyle name="_09.GD-Yte_TT_MSDC2008_So lieu quoc te(GDP)_XNK" xfId="715"/>
    <cellStyle name="_09.GD-Yte_TT_MSDC2008_Tong hop 1" xfId="716"/>
    <cellStyle name="_09.GD-Yte_TT_MSDC2008_Tong hop NGTT" xfId="717"/>
    <cellStyle name="_09.GD-Yte_TT_MSDC2008_Xl0000167" xfId="718"/>
    <cellStyle name="_09.GD-Yte_TT_MSDC2008_XNK" xfId="719"/>
    <cellStyle name="_09.GD-Yte_TT_MSDC2008_XNK_08 Thuong mai Tong muc - Diep" xfId="720"/>
    <cellStyle name="_09.GD-Yte_TT_MSDC2008_XNK_Bo sung 04 bieu Cong nghiep" xfId="721"/>
    <cellStyle name="_09.GD-Yte_TT_MSDC2008_XNK-2012" xfId="722"/>
    <cellStyle name="_09.GD-Yte_TT_MSDC2008_XNK-Market" xfId="723"/>
    <cellStyle name="_1.OK" xfId="724"/>
    <cellStyle name="_10.Bieuthegioi-tan_NGTT2008(1)" xfId="725"/>
    <cellStyle name="_10.Bieuthegioi-tan_NGTT2008(1) 10" xfId="726"/>
    <cellStyle name="_10.Bieuthegioi-tan_NGTT2008(1) 11" xfId="727"/>
    <cellStyle name="_10.Bieuthegioi-tan_NGTT2008(1) 12" xfId="728"/>
    <cellStyle name="_10.Bieuthegioi-tan_NGTT2008(1) 13" xfId="729"/>
    <cellStyle name="_10.Bieuthegioi-tan_NGTT2008(1) 14" xfId="730"/>
    <cellStyle name="_10.Bieuthegioi-tan_NGTT2008(1) 15" xfId="731"/>
    <cellStyle name="_10.Bieuthegioi-tan_NGTT2008(1) 16" xfId="732"/>
    <cellStyle name="_10.Bieuthegioi-tan_NGTT2008(1) 17" xfId="733"/>
    <cellStyle name="_10.Bieuthegioi-tan_NGTT2008(1) 18" xfId="734"/>
    <cellStyle name="_10.Bieuthegioi-tan_NGTT2008(1) 19" xfId="735"/>
    <cellStyle name="_10.Bieuthegioi-tan_NGTT2008(1) 2" xfId="736"/>
    <cellStyle name="_10.Bieuthegioi-tan_NGTT2008(1) 3" xfId="737"/>
    <cellStyle name="_10.Bieuthegioi-tan_NGTT2008(1) 4" xfId="738"/>
    <cellStyle name="_10.Bieuthegioi-tan_NGTT2008(1) 5" xfId="739"/>
    <cellStyle name="_10.Bieuthegioi-tan_NGTT2008(1) 6" xfId="740"/>
    <cellStyle name="_10.Bieuthegioi-tan_NGTT2008(1) 7" xfId="741"/>
    <cellStyle name="_10.Bieuthegioi-tan_NGTT2008(1) 8" xfId="742"/>
    <cellStyle name="_10.Bieuthegioi-tan_NGTT2008(1) 9" xfId="743"/>
    <cellStyle name="_10.Bieuthegioi-tan_NGTT2008(1)_01 Don vi HC" xfId="744"/>
    <cellStyle name="_10.Bieuthegioi-tan_NGTT2008(1)_01 DVHC-DSLD 2010" xfId="745"/>
    <cellStyle name="_10.Bieuthegioi-tan_NGTT2008(1)_01 DVHC-DSLD 2010_01 Don vi HC" xfId="746"/>
    <cellStyle name="_10.Bieuthegioi-tan_NGTT2008(1)_01 DVHC-DSLD 2010_02 Danso_Laodong 2012(chuan) CO SO" xfId="747"/>
    <cellStyle name="_10.Bieuthegioi-tan_NGTT2008(1)_01 DVHC-DSLD 2010_04 Doanh nghiep va CSKDCT 2012" xfId="748"/>
    <cellStyle name="_10.Bieuthegioi-tan_NGTT2008(1)_01 DVHC-DSLD 2010_08 Thuong mai Tong muc - Diep" xfId="749"/>
    <cellStyle name="_10.Bieuthegioi-tan_NGTT2008(1)_01 DVHC-DSLD 2010_Bo sung 04 bieu Cong nghiep" xfId="750"/>
    <cellStyle name="_10.Bieuthegioi-tan_NGTT2008(1)_01 DVHC-DSLD 2010_Mau" xfId="751"/>
    <cellStyle name="_10.Bieuthegioi-tan_NGTT2008(1)_01 DVHC-DSLD 2010_NGDD 2013 Thu chi NSNN " xfId="752"/>
    <cellStyle name="_10.Bieuthegioi-tan_NGTT2008(1)_01 DVHC-DSLD 2010_Nien giam KT_TV 2010" xfId="753"/>
    <cellStyle name="_10.Bieuthegioi-tan_NGTT2008(1)_01 DVHC-DSLD 2010_nien giam tom tat 2010 (thuy)" xfId="754"/>
    <cellStyle name="_10.Bieuthegioi-tan_NGTT2008(1)_01 DVHC-DSLD 2010_nien giam tom tat 2010 (thuy)_01 Don vi HC" xfId="755"/>
    <cellStyle name="_10.Bieuthegioi-tan_NGTT2008(1)_01 DVHC-DSLD 2010_nien giam tom tat 2010 (thuy)_02 Danso_Laodong 2012(chuan) CO SO" xfId="756"/>
    <cellStyle name="_10.Bieuthegioi-tan_NGTT2008(1)_01 DVHC-DSLD 2010_nien giam tom tat 2010 (thuy)_04 Doanh nghiep va CSKDCT 2012" xfId="757"/>
    <cellStyle name="_10.Bieuthegioi-tan_NGTT2008(1)_01 DVHC-DSLD 2010_nien giam tom tat 2010 (thuy)_08 Thuong mai Tong muc - Diep" xfId="758"/>
    <cellStyle name="_10.Bieuthegioi-tan_NGTT2008(1)_01 DVHC-DSLD 2010_nien giam tom tat 2010 (thuy)_09 Thuong mai va Du lich" xfId="759"/>
    <cellStyle name="_10.Bieuthegioi-tan_NGTT2008(1)_01 DVHC-DSLD 2010_nien giam tom tat 2010 (thuy)_09 Thuong mai va Du lich_01 Don vi HC" xfId="760"/>
    <cellStyle name="_10.Bieuthegioi-tan_NGTT2008(1)_01 DVHC-DSLD 2010_nien giam tom tat 2010 (thuy)_09 Thuong mai va Du lich_NGDD 2013 Thu chi NSNN " xfId="761"/>
    <cellStyle name="_10.Bieuthegioi-tan_NGTT2008(1)_01 DVHC-DSLD 2010_nien giam tom tat 2010 (thuy)_Xl0000167" xfId="762"/>
    <cellStyle name="_10.Bieuthegioi-tan_NGTT2008(1)_01 DVHC-DSLD 2010_Tong hop NGTT" xfId="763"/>
    <cellStyle name="_10.Bieuthegioi-tan_NGTT2008(1)_01 DVHC-DSLD 2010_Tong hop NGTT_09 Thuong mai va Du lich" xfId="764"/>
    <cellStyle name="_10.Bieuthegioi-tan_NGTT2008(1)_01 DVHC-DSLD 2010_Tong hop NGTT_09 Thuong mai va Du lich_01 Don vi HC" xfId="765"/>
    <cellStyle name="_10.Bieuthegioi-tan_NGTT2008(1)_01 DVHC-DSLD 2010_Tong hop NGTT_09 Thuong mai va Du lich_NGDD 2013 Thu chi NSNN " xfId="766"/>
    <cellStyle name="_10.Bieuthegioi-tan_NGTT2008(1)_01 DVHC-DSLD 2010_Xl0000167" xfId="767"/>
    <cellStyle name="_10.Bieuthegioi-tan_NGTT2008(1)_02  Dan so lao dong(OK)" xfId="768"/>
    <cellStyle name="_10.Bieuthegioi-tan_NGTT2008(1)_02 Danso_Laodong 2012(chuan) CO SO" xfId="769"/>
    <cellStyle name="_10.Bieuthegioi-tan_NGTT2008(1)_03 Dautu 2010" xfId="770"/>
    <cellStyle name="_10.Bieuthegioi-tan_NGTT2008(1)_03 Dautu 2010_01 Don vi HC" xfId="771"/>
    <cellStyle name="_10.Bieuthegioi-tan_NGTT2008(1)_03 Dautu 2010_02 Danso_Laodong 2012(chuan) CO SO" xfId="772"/>
    <cellStyle name="_10.Bieuthegioi-tan_NGTT2008(1)_03 Dautu 2010_04 Doanh nghiep va CSKDCT 2012" xfId="773"/>
    <cellStyle name="_10.Bieuthegioi-tan_NGTT2008(1)_03 Dautu 2010_08 Thuong mai Tong muc - Diep" xfId="774"/>
    <cellStyle name="_10.Bieuthegioi-tan_NGTT2008(1)_03 Dautu 2010_09 Thuong mai va Du lich" xfId="775"/>
    <cellStyle name="_10.Bieuthegioi-tan_NGTT2008(1)_03 Dautu 2010_09 Thuong mai va Du lich_01 Don vi HC" xfId="776"/>
    <cellStyle name="_10.Bieuthegioi-tan_NGTT2008(1)_03 Dautu 2010_09 Thuong mai va Du lich_NGDD 2013 Thu chi NSNN " xfId="777"/>
    <cellStyle name="_10.Bieuthegioi-tan_NGTT2008(1)_03 Dautu 2010_Xl0000167" xfId="778"/>
    <cellStyle name="_10.Bieuthegioi-tan_NGTT2008(1)_03 TKQG" xfId="779"/>
    <cellStyle name="_10.Bieuthegioi-tan_NGTT2008(1)_03 TKQG_02  Dan so lao dong(OK)" xfId="780"/>
    <cellStyle name="_10.Bieuthegioi-tan_NGTT2008(1)_03 TKQG_Xl0000167" xfId="781"/>
    <cellStyle name="_10.Bieuthegioi-tan_NGTT2008(1)_04 Doanh nghiep va CSKDCT 2012" xfId="782"/>
    <cellStyle name="_10.Bieuthegioi-tan_NGTT2008(1)_05 Doanh nghiep va Ca the_2011 (Ok)" xfId="783"/>
    <cellStyle name="_10.Bieuthegioi-tan_NGTT2008(1)_05 Thu chi NSNN" xfId="784"/>
    <cellStyle name="_10.Bieuthegioi-tan_NGTT2008(1)_05 Thuong mai" xfId="785"/>
    <cellStyle name="_10.Bieuthegioi-tan_NGTT2008(1)_05 Thuong mai_01 Don vi HC" xfId="786"/>
    <cellStyle name="_10.Bieuthegioi-tan_NGTT2008(1)_05 Thuong mai_02 Danso_Laodong 2012(chuan) CO SO" xfId="787"/>
    <cellStyle name="_10.Bieuthegioi-tan_NGTT2008(1)_05 Thuong mai_04 Doanh nghiep va CSKDCT 2012" xfId="788"/>
    <cellStyle name="_10.Bieuthegioi-tan_NGTT2008(1)_05 Thuong mai_NGDD 2013 Thu chi NSNN " xfId="789"/>
    <cellStyle name="_10.Bieuthegioi-tan_NGTT2008(1)_05 Thuong mai_Nien giam KT_TV 2010" xfId="790"/>
    <cellStyle name="_10.Bieuthegioi-tan_NGTT2008(1)_05 Thuong mai_Xl0000167" xfId="791"/>
    <cellStyle name="_10.Bieuthegioi-tan_NGTT2008(1)_06 Nong, lam nghiep 2010  (ok)" xfId="792"/>
    <cellStyle name="_10.Bieuthegioi-tan_NGTT2008(1)_06 Van tai" xfId="793"/>
    <cellStyle name="_10.Bieuthegioi-tan_NGTT2008(1)_06 Van tai_01 Don vi HC" xfId="794"/>
    <cellStyle name="_10.Bieuthegioi-tan_NGTT2008(1)_06 Van tai_02 Danso_Laodong 2012(chuan) CO SO" xfId="795"/>
    <cellStyle name="_10.Bieuthegioi-tan_NGTT2008(1)_06 Van tai_04 Doanh nghiep va CSKDCT 2012" xfId="796"/>
    <cellStyle name="_10.Bieuthegioi-tan_NGTT2008(1)_06 Van tai_NGDD 2013 Thu chi NSNN " xfId="797"/>
    <cellStyle name="_10.Bieuthegioi-tan_NGTT2008(1)_06 Van tai_Nien giam KT_TV 2010" xfId="798"/>
    <cellStyle name="_10.Bieuthegioi-tan_NGTT2008(1)_06 Van tai_Xl0000167" xfId="799"/>
    <cellStyle name="_10.Bieuthegioi-tan_NGTT2008(1)_07 Buu dien" xfId="800"/>
    <cellStyle name="_10.Bieuthegioi-tan_NGTT2008(1)_07 Buu dien_01 Don vi HC" xfId="801"/>
    <cellStyle name="_10.Bieuthegioi-tan_NGTT2008(1)_07 Buu dien_02 Danso_Laodong 2012(chuan) CO SO" xfId="802"/>
    <cellStyle name="_10.Bieuthegioi-tan_NGTT2008(1)_07 Buu dien_04 Doanh nghiep va CSKDCT 2012" xfId="803"/>
    <cellStyle name="_10.Bieuthegioi-tan_NGTT2008(1)_07 Buu dien_NGDD 2013 Thu chi NSNN " xfId="804"/>
    <cellStyle name="_10.Bieuthegioi-tan_NGTT2008(1)_07 Buu dien_Nien giam KT_TV 2010" xfId="805"/>
    <cellStyle name="_10.Bieuthegioi-tan_NGTT2008(1)_07 Buu dien_Xl0000167" xfId="806"/>
    <cellStyle name="_10.Bieuthegioi-tan_NGTT2008(1)_07 NGTT CN 2012" xfId="807"/>
    <cellStyle name="_10.Bieuthegioi-tan_NGTT2008(1)_08 Thuong mai Tong muc - Diep" xfId="808"/>
    <cellStyle name="_10.Bieuthegioi-tan_NGTT2008(1)_08 Thuong mai va Du lich (Ok)" xfId="809"/>
    <cellStyle name="_10.Bieuthegioi-tan_NGTT2008(1)_08 Van tai" xfId="810"/>
    <cellStyle name="_10.Bieuthegioi-tan_NGTT2008(1)_08 Van tai_01 Don vi HC" xfId="811"/>
    <cellStyle name="_10.Bieuthegioi-tan_NGTT2008(1)_08 Van tai_02 Danso_Laodong 2012(chuan) CO SO" xfId="812"/>
    <cellStyle name="_10.Bieuthegioi-tan_NGTT2008(1)_08 Van tai_04 Doanh nghiep va CSKDCT 2012" xfId="813"/>
    <cellStyle name="_10.Bieuthegioi-tan_NGTT2008(1)_08 Van tai_NGDD 2013 Thu chi NSNN " xfId="814"/>
    <cellStyle name="_10.Bieuthegioi-tan_NGTT2008(1)_08 Van tai_Nien giam KT_TV 2010" xfId="815"/>
    <cellStyle name="_10.Bieuthegioi-tan_NGTT2008(1)_08 Van tai_Xl0000167" xfId="816"/>
    <cellStyle name="_10.Bieuthegioi-tan_NGTT2008(1)_08 Yte-van hoa" xfId="817"/>
    <cellStyle name="_10.Bieuthegioi-tan_NGTT2008(1)_08 Yte-van hoa_01 Don vi HC" xfId="818"/>
    <cellStyle name="_10.Bieuthegioi-tan_NGTT2008(1)_08 Yte-van hoa_02 Danso_Laodong 2012(chuan) CO SO" xfId="819"/>
    <cellStyle name="_10.Bieuthegioi-tan_NGTT2008(1)_08 Yte-van hoa_04 Doanh nghiep va CSKDCT 2012" xfId="820"/>
    <cellStyle name="_10.Bieuthegioi-tan_NGTT2008(1)_08 Yte-van hoa_NGDD 2013 Thu chi NSNN " xfId="821"/>
    <cellStyle name="_10.Bieuthegioi-tan_NGTT2008(1)_08 Yte-van hoa_Nien giam KT_TV 2010" xfId="822"/>
    <cellStyle name="_10.Bieuthegioi-tan_NGTT2008(1)_08 Yte-van hoa_Xl0000167" xfId="823"/>
    <cellStyle name="_10.Bieuthegioi-tan_NGTT2008(1)_09 Chi so gia 2011- VuTKG-1 (Ok)" xfId="824"/>
    <cellStyle name="_10.Bieuthegioi-tan_NGTT2008(1)_09 Du lich" xfId="825"/>
    <cellStyle name="_10.Bieuthegioi-tan_NGTT2008(1)_09 Thuong mai va Du lich" xfId="826"/>
    <cellStyle name="_10.Bieuthegioi-tan_NGTT2008(1)_09 Thuong mai va Du lich_01 Don vi HC" xfId="827"/>
    <cellStyle name="_10.Bieuthegioi-tan_NGTT2008(1)_09 Thuong mai va Du lich_NGDD 2013 Thu chi NSNN " xfId="828"/>
    <cellStyle name="_10.Bieuthegioi-tan_NGTT2008(1)_10 Market VH, YT, GD, NGTT 2011 " xfId="829"/>
    <cellStyle name="_10.Bieuthegioi-tan_NGTT2008(1)_10 Market VH, YT, GD, NGTT 2011 _02  Dan so lao dong(OK)" xfId="830"/>
    <cellStyle name="_10.Bieuthegioi-tan_NGTT2008(1)_10 Market VH, YT, GD, NGTT 2011 _03 TKQG va Thu chi NSNN 2012" xfId="831"/>
    <cellStyle name="_10.Bieuthegioi-tan_NGTT2008(1)_10 Market VH, YT, GD, NGTT 2011 _04 Doanh nghiep va CSKDCT 2012" xfId="832"/>
    <cellStyle name="_10.Bieuthegioi-tan_NGTT2008(1)_10 Market VH, YT, GD, NGTT 2011 _05 Doanh nghiep va Ca the_2011 (Ok)" xfId="833"/>
    <cellStyle name="_10.Bieuthegioi-tan_NGTT2008(1)_10 Market VH, YT, GD, NGTT 2011 _07 NGTT CN 2012" xfId="834"/>
    <cellStyle name="_10.Bieuthegioi-tan_NGTT2008(1)_10 Market VH, YT, GD, NGTT 2011 _08 Thuong mai Tong muc - Diep" xfId="835"/>
    <cellStyle name="_10.Bieuthegioi-tan_NGTT2008(1)_10 Market VH, YT, GD, NGTT 2011 _08 Thuong mai va Du lich (Ok)" xfId="836"/>
    <cellStyle name="_10.Bieuthegioi-tan_NGTT2008(1)_10 Market VH, YT, GD, NGTT 2011 _09 Chi so gia 2011- VuTKG-1 (Ok)" xfId="837"/>
    <cellStyle name="_10.Bieuthegioi-tan_NGTT2008(1)_10 Market VH, YT, GD, NGTT 2011 _09 Du lich" xfId="838"/>
    <cellStyle name="_10.Bieuthegioi-tan_NGTT2008(1)_10 Market VH, YT, GD, NGTT 2011 _10 Van tai va BCVT (da sua ok)" xfId="839"/>
    <cellStyle name="_10.Bieuthegioi-tan_NGTT2008(1)_10 Market VH, YT, GD, NGTT 2011 _11 (3)" xfId="840"/>
    <cellStyle name="_10.Bieuthegioi-tan_NGTT2008(1)_10 Market VH, YT, GD, NGTT 2011 _11 (3)_04 Doanh nghiep va CSKDCT 2012" xfId="841"/>
    <cellStyle name="_10.Bieuthegioi-tan_NGTT2008(1)_10 Market VH, YT, GD, NGTT 2011 _11 (3)_Xl0000167" xfId="842"/>
    <cellStyle name="_10.Bieuthegioi-tan_NGTT2008(1)_10 Market VH, YT, GD, NGTT 2011 _12 (2)" xfId="843"/>
    <cellStyle name="_10.Bieuthegioi-tan_NGTT2008(1)_10 Market VH, YT, GD, NGTT 2011 _12 (2)_04 Doanh nghiep va CSKDCT 2012" xfId="844"/>
    <cellStyle name="_10.Bieuthegioi-tan_NGTT2008(1)_10 Market VH, YT, GD, NGTT 2011 _12 (2)_Xl0000167" xfId="845"/>
    <cellStyle name="_10.Bieuthegioi-tan_NGTT2008(1)_10 Market VH, YT, GD, NGTT 2011 _12 Giao duc, Y Te va Muc songnam2011" xfId="846"/>
    <cellStyle name="_10.Bieuthegioi-tan_NGTT2008(1)_10 Market VH, YT, GD, NGTT 2011 _13 Van tai 2012" xfId="847"/>
    <cellStyle name="_10.Bieuthegioi-tan_NGTT2008(1)_10 Market VH, YT, GD, NGTT 2011 _Giaoduc2013(ok)" xfId="848"/>
    <cellStyle name="_10.Bieuthegioi-tan_NGTT2008(1)_10 Market VH, YT, GD, NGTT 2011 _Maket NGTT2012 LN,TS (7-1-2013)" xfId="849"/>
    <cellStyle name="_10.Bieuthegioi-tan_NGTT2008(1)_10 Market VH, YT, GD, NGTT 2011 _Maket NGTT2012 LN,TS (7-1-2013)_Nongnghiep" xfId="850"/>
    <cellStyle name="_10.Bieuthegioi-tan_NGTT2008(1)_10 Market VH, YT, GD, NGTT 2011 _Ngiam_lamnghiep_2011_v2(1)(1)" xfId="851"/>
    <cellStyle name="_10.Bieuthegioi-tan_NGTT2008(1)_10 Market VH, YT, GD, NGTT 2011 _Ngiam_lamnghiep_2011_v2(1)(1)_Nongnghiep" xfId="852"/>
    <cellStyle name="_10.Bieuthegioi-tan_NGTT2008(1)_10 Market VH, YT, GD, NGTT 2011 _NGTT LN,TS 2012 (Chuan)" xfId="853"/>
    <cellStyle name="_10.Bieuthegioi-tan_NGTT2008(1)_10 Market VH, YT, GD, NGTT 2011 _Nien giam TT Vu Nong nghiep 2012(solieu)-gui Vu TH 29-3-2013" xfId="854"/>
    <cellStyle name="_10.Bieuthegioi-tan_NGTT2008(1)_10 Market VH, YT, GD, NGTT 2011 _Nongnghiep" xfId="855"/>
    <cellStyle name="_10.Bieuthegioi-tan_NGTT2008(1)_10 Market VH, YT, GD, NGTT 2011 _Nongnghiep NGDD 2012_cap nhat den 24-5-2013(1)" xfId="856"/>
    <cellStyle name="_10.Bieuthegioi-tan_NGTT2008(1)_10 Market VH, YT, GD, NGTT 2011 _Nongnghiep_Nongnghiep NGDD 2012_cap nhat den 24-5-2013(1)" xfId="857"/>
    <cellStyle name="_10.Bieuthegioi-tan_NGTT2008(1)_10 Market VH, YT, GD, NGTT 2011 _So lieu quoc te TH" xfId="858"/>
    <cellStyle name="_10.Bieuthegioi-tan_NGTT2008(1)_10 Market VH, YT, GD, NGTT 2011 _Xl0000147" xfId="859"/>
    <cellStyle name="_10.Bieuthegioi-tan_NGTT2008(1)_10 Market VH, YT, GD, NGTT 2011 _Xl0000167" xfId="860"/>
    <cellStyle name="_10.Bieuthegioi-tan_NGTT2008(1)_10 Market VH, YT, GD, NGTT 2011 _XNK" xfId="861"/>
    <cellStyle name="_10.Bieuthegioi-tan_NGTT2008(1)_10 Van tai va BCVT (da sua ok)" xfId="862"/>
    <cellStyle name="_10.Bieuthegioi-tan_NGTT2008(1)_10 VH, YT, GD, NGTT 2010 - (OK)" xfId="863"/>
    <cellStyle name="_10.Bieuthegioi-tan_NGTT2008(1)_10 VH, YT, GD, NGTT 2010 - (OK)_Bo sung 04 bieu Cong nghiep" xfId="864"/>
    <cellStyle name="_10.Bieuthegioi-tan_NGTT2008(1)_11 (3)" xfId="865"/>
    <cellStyle name="_10.Bieuthegioi-tan_NGTT2008(1)_11 (3)_04 Doanh nghiep va CSKDCT 2012" xfId="866"/>
    <cellStyle name="_10.Bieuthegioi-tan_NGTT2008(1)_11 (3)_Xl0000167" xfId="867"/>
    <cellStyle name="_10.Bieuthegioi-tan_NGTT2008(1)_11 So lieu quoc te 2010-final" xfId="868"/>
    <cellStyle name="_10.Bieuthegioi-tan_NGTT2008(1)_12 (2)" xfId="869"/>
    <cellStyle name="_10.Bieuthegioi-tan_NGTT2008(1)_12 (2)_04 Doanh nghiep va CSKDCT 2012" xfId="870"/>
    <cellStyle name="_10.Bieuthegioi-tan_NGTT2008(1)_12 (2)_Xl0000167" xfId="871"/>
    <cellStyle name="_10.Bieuthegioi-tan_NGTT2008(1)_12 Chi so gia 2012(chuan) co so" xfId="872"/>
    <cellStyle name="_10.Bieuthegioi-tan_NGTT2008(1)_12 Giao duc, Y Te va Muc songnam2011" xfId="873"/>
    <cellStyle name="_10.Bieuthegioi-tan_NGTT2008(1)_13 Van tai 2012" xfId="874"/>
    <cellStyle name="_10.Bieuthegioi-tan_NGTT2008(1)_Book1" xfId="875"/>
    <cellStyle name="_10.Bieuthegioi-tan_NGTT2008(1)_Book3" xfId="876"/>
    <cellStyle name="_10.Bieuthegioi-tan_NGTT2008(1)_Book3 10" xfId="877"/>
    <cellStyle name="_10.Bieuthegioi-tan_NGTT2008(1)_Book3 11" xfId="878"/>
    <cellStyle name="_10.Bieuthegioi-tan_NGTT2008(1)_Book3 12" xfId="879"/>
    <cellStyle name="_10.Bieuthegioi-tan_NGTT2008(1)_Book3 13" xfId="880"/>
    <cellStyle name="_10.Bieuthegioi-tan_NGTT2008(1)_Book3 14" xfId="881"/>
    <cellStyle name="_10.Bieuthegioi-tan_NGTT2008(1)_Book3 15" xfId="882"/>
    <cellStyle name="_10.Bieuthegioi-tan_NGTT2008(1)_Book3 16" xfId="883"/>
    <cellStyle name="_10.Bieuthegioi-tan_NGTT2008(1)_Book3 17" xfId="884"/>
    <cellStyle name="_10.Bieuthegioi-tan_NGTT2008(1)_Book3 18" xfId="885"/>
    <cellStyle name="_10.Bieuthegioi-tan_NGTT2008(1)_Book3 19" xfId="886"/>
    <cellStyle name="_10.Bieuthegioi-tan_NGTT2008(1)_Book3 2" xfId="887"/>
    <cellStyle name="_10.Bieuthegioi-tan_NGTT2008(1)_Book3 3" xfId="888"/>
    <cellStyle name="_10.Bieuthegioi-tan_NGTT2008(1)_Book3 4" xfId="889"/>
    <cellStyle name="_10.Bieuthegioi-tan_NGTT2008(1)_Book3 5" xfId="890"/>
    <cellStyle name="_10.Bieuthegioi-tan_NGTT2008(1)_Book3 6" xfId="891"/>
    <cellStyle name="_10.Bieuthegioi-tan_NGTT2008(1)_Book3 7" xfId="892"/>
    <cellStyle name="_10.Bieuthegioi-tan_NGTT2008(1)_Book3 8" xfId="893"/>
    <cellStyle name="_10.Bieuthegioi-tan_NGTT2008(1)_Book3 9" xfId="894"/>
    <cellStyle name="_10.Bieuthegioi-tan_NGTT2008(1)_Book3_01 Don vi HC" xfId="895"/>
    <cellStyle name="_10.Bieuthegioi-tan_NGTT2008(1)_Book3_01 DVHC-DSLD 2010" xfId="896"/>
    <cellStyle name="_10.Bieuthegioi-tan_NGTT2008(1)_Book3_02  Dan so lao dong(OK)" xfId="897"/>
    <cellStyle name="_10.Bieuthegioi-tan_NGTT2008(1)_Book3_02 Danso_Laodong 2012(chuan) CO SO" xfId="898"/>
    <cellStyle name="_10.Bieuthegioi-tan_NGTT2008(1)_Book3_03 TKQG va Thu chi NSNN 2012" xfId="899"/>
    <cellStyle name="_10.Bieuthegioi-tan_NGTT2008(1)_Book3_04 Doanh nghiep va CSKDCT 2012" xfId="900"/>
    <cellStyle name="_10.Bieuthegioi-tan_NGTT2008(1)_Book3_05 Doanh nghiep va Ca the_2011 (Ok)" xfId="901"/>
    <cellStyle name="_10.Bieuthegioi-tan_NGTT2008(1)_Book3_05 NGTT DN 2010 (OK)" xfId="902"/>
    <cellStyle name="_10.Bieuthegioi-tan_NGTT2008(1)_Book3_05 NGTT DN 2010 (OK)_Bo sung 04 bieu Cong nghiep" xfId="903"/>
    <cellStyle name="_10.Bieuthegioi-tan_NGTT2008(1)_Book3_06 Nong, lam nghiep 2010  (ok)" xfId="904"/>
    <cellStyle name="_10.Bieuthegioi-tan_NGTT2008(1)_Book3_07 NGTT CN 2012" xfId="905"/>
    <cellStyle name="_10.Bieuthegioi-tan_NGTT2008(1)_Book3_08 Thuong mai Tong muc - Diep" xfId="906"/>
    <cellStyle name="_10.Bieuthegioi-tan_NGTT2008(1)_Book3_08 Thuong mai va Du lich (Ok)" xfId="907"/>
    <cellStyle name="_10.Bieuthegioi-tan_NGTT2008(1)_Book3_09 Chi so gia 2011- VuTKG-1 (Ok)" xfId="908"/>
    <cellStyle name="_10.Bieuthegioi-tan_NGTT2008(1)_Book3_09 Du lich" xfId="909"/>
    <cellStyle name="_10.Bieuthegioi-tan_NGTT2008(1)_Book3_10 Market VH, YT, GD, NGTT 2011 " xfId="910"/>
    <cellStyle name="_10.Bieuthegioi-tan_NGTT2008(1)_Book3_10 Market VH, YT, GD, NGTT 2011 _02  Dan so lao dong(OK)" xfId="911"/>
    <cellStyle name="_10.Bieuthegioi-tan_NGTT2008(1)_Book3_10 Market VH, YT, GD, NGTT 2011 _03 TKQG va Thu chi NSNN 2012" xfId="912"/>
    <cellStyle name="_10.Bieuthegioi-tan_NGTT2008(1)_Book3_10 Market VH, YT, GD, NGTT 2011 _04 Doanh nghiep va CSKDCT 2012" xfId="913"/>
    <cellStyle name="_10.Bieuthegioi-tan_NGTT2008(1)_Book3_10 Market VH, YT, GD, NGTT 2011 _05 Doanh nghiep va Ca the_2011 (Ok)" xfId="914"/>
    <cellStyle name="_10.Bieuthegioi-tan_NGTT2008(1)_Book3_10 Market VH, YT, GD, NGTT 2011 _07 NGTT CN 2012" xfId="915"/>
    <cellStyle name="_10.Bieuthegioi-tan_NGTT2008(1)_Book3_10 Market VH, YT, GD, NGTT 2011 _08 Thuong mai Tong muc - Diep" xfId="916"/>
    <cellStyle name="_10.Bieuthegioi-tan_NGTT2008(1)_Book3_10 Market VH, YT, GD, NGTT 2011 _08 Thuong mai va Du lich (Ok)" xfId="917"/>
    <cellStyle name="_10.Bieuthegioi-tan_NGTT2008(1)_Book3_10 Market VH, YT, GD, NGTT 2011 _09 Chi so gia 2011- VuTKG-1 (Ok)" xfId="918"/>
    <cellStyle name="_10.Bieuthegioi-tan_NGTT2008(1)_Book3_10 Market VH, YT, GD, NGTT 2011 _09 Du lich" xfId="919"/>
    <cellStyle name="_10.Bieuthegioi-tan_NGTT2008(1)_Book3_10 Market VH, YT, GD, NGTT 2011 _10 Van tai va BCVT (da sua ok)" xfId="920"/>
    <cellStyle name="_10.Bieuthegioi-tan_NGTT2008(1)_Book3_10 Market VH, YT, GD, NGTT 2011 _11 (3)" xfId="921"/>
    <cellStyle name="_10.Bieuthegioi-tan_NGTT2008(1)_Book3_10 Market VH, YT, GD, NGTT 2011 _11 (3)_04 Doanh nghiep va CSKDCT 2012" xfId="922"/>
    <cellStyle name="_10.Bieuthegioi-tan_NGTT2008(1)_Book3_10 Market VH, YT, GD, NGTT 2011 _11 (3)_Xl0000167" xfId="923"/>
    <cellStyle name="_10.Bieuthegioi-tan_NGTT2008(1)_Book3_10 Market VH, YT, GD, NGTT 2011 _12 (2)" xfId="924"/>
    <cellStyle name="_10.Bieuthegioi-tan_NGTT2008(1)_Book3_10 Market VH, YT, GD, NGTT 2011 _12 (2)_04 Doanh nghiep va CSKDCT 2012" xfId="925"/>
    <cellStyle name="_10.Bieuthegioi-tan_NGTT2008(1)_Book3_10 Market VH, YT, GD, NGTT 2011 _12 (2)_Xl0000167" xfId="926"/>
    <cellStyle name="_10.Bieuthegioi-tan_NGTT2008(1)_Book3_10 Market VH, YT, GD, NGTT 2011 _12 Giao duc, Y Te va Muc songnam2011" xfId="927"/>
    <cellStyle name="_10.Bieuthegioi-tan_NGTT2008(1)_Book3_10 Market VH, YT, GD, NGTT 2011 _13 Van tai 2012" xfId="928"/>
    <cellStyle name="_10.Bieuthegioi-tan_NGTT2008(1)_Book3_10 Market VH, YT, GD, NGTT 2011 _Giaoduc2013(ok)" xfId="929"/>
    <cellStyle name="_10.Bieuthegioi-tan_NGTT2008(1)_Book3_10 Market VH, YT, GD, NGTT 2011 _Maket NGTT2012 LN,TS (7-1-2013)" xfId="930"/>
    <cellStyle name="_10.Bieuthegioi-tan_NGTT2008(1)_Book3_10 Market VH, YT, GD, NGTT 2011 _Maket NGTT2012 LN,TS (7-1-2013)_Nongnghiep" xfId="931"/>
    <cellStyle name="_10.Bieuthegioi-tan_NGTT2008(1)_Book3_10 Market VH, YT, GD, NGTT 2011 _Ngiam_lamnghiep_2011_v2(1)(1)" xfId="932"/>
    <cellStyle name="_10.Bieuthegioi-tan_NGTT2008(1)_Book3_10 Market VH, YT, GD, NGTT 2011 _Ngiam_lamnghiep_2011_v2(1)(1)_Nongnghiep" xfId="933"/>
    <cellStyle name="_10.Bieuthegioi-tan_NGTT2008(1)_Book3_10 Market VH, YT, GD, NGTT 2011 _NGTT LN,TS 2012 (Chuan)" xfId="934"/>
    <cellStyle name="_10.Bieuthegioi-tan_NGTT2008(1)_Book3_10 Market VH, YT, GD, NGTT 2011 _Nien giam TT Vu Nong nghiep 2012(solieu)-gui Vu TH 29-3-2013" xfId="935"/>
    <cellStyle name="_10.Bieuthegioi-tan_NGTT2008(1)_Book3_10 Market VH, YT, GD, NGTT 2011 _Nongnghiep" xfId="936"/>
    <cellStyle name="_10.Bieuthegioi-tan_NGTT2008(1)_Book3_10 Market VH, YT, GD, NGTT 2011 _Nongnghiep NGDD 2012_cap nhat den 24-5-2013(1)" xfId="937"/>
    <cellStyle name="_10.Bieuthegioi-tan_NGTT2008(1)_Book3_10 Market VH, YT, GD, NGTT 2011 _Nongnghiep_Nongnghiep NGDD 2012_cap nhat den 24-5-2013(1)" xfId="938"/>
    <cellStyle name="_10.Bieuthegioi-tan_NGTT2008(1)_Book3_10 Market VH, YT, GD, NGTT 2011 _So lieu quoc te TH" xfId="939"/>
    <cellStyle name="_10.Bieuthegioi-tan_NGTT2008(1)_Book3_10 Market VH, YT, GD, NGTT 2011 _Xl0000147" xfId="940"/>
    <cellStyle name="_10.Bieuthegioi-tan_NGTT2008(1)_Book3_10 Market VH, YT, GD, NGTT 2011 _Xl0000167" xfId="941"/>
    <cellStyle name="_10.Bieuthegioi-tan_NGTT2008(1)_Book3_10 Market VH, YT, GD, NGTT 2011 _XNK" xfId="942"/>
    <cellStyle name="_10.Bieuthegioi-tan_NGTT2008(1)_Book3_10 Van tai va BCVT (da sua ok)" xfId="943"/>
    <cellStyle name="_10.Bieuthegioi-tan_NGTT2008(1)_Book3_10 VH, YT, GD, NGTT 2010 - (OK)" xfId="944"/>
    <cellStyle name="_10.Bieuthegioi-tan_NGTT2008(1)_Book3_10 VH, YT, GD, NGTT 2010 - (OK)_Bo sung 04 bieu Cong nghiep" xfId="945"/>
    <cellStyle name="_10.Bieuthegioi-tan_NGTT2008(1)_Book3_11 (3)" xfId="946"/>
    <cellStyle name="_10.Bieuthegioi-tan_NGTT2008(1)_Book3_11 (3)_04 Doanh nghiep va CSKDCT 2012" xfId="947"/>
    <cellStyle name="_10.Bieuthegioi-tan_NGTT2008(1)_Book3_11 (3)_Xl0000167" xfId="948"/>
    <cellStyle name="_10.Bieuthegioi-tan_NGTT2008(1)_Book3_12 (2)" xfId="949"/>
    <cellStyle name="_10.Bieuthegioi-tan_NGTT2008(1)_Book3_12 (2)_04 Doanh nghiep va CSKDCT 2012" xfId="950"/>
    <cellStyle name="_10.Bieuthegioi-tan_NGTT2008(1)_Book3_12 (2)_Xl0000167" xfId="951"/>
    <cellStyle name="_10.Bieuthegioi-tan_NGTT2008(1)_Book3_12 Chi so gia 2012(chuan) co so" xfId="952"/>
    <cellStyle name="_10.Bieuthegioi-tan_NGTT2008(1)_Book3_12 Giao duc, Y Te va Muc songnam2011" xfId="953"/>
    <cellStyle name="_10.Bieuthegioi-tan_NGTT2008(1)_Book3_13 Van tai 2012" xfId="954"/>
    <cellStyle name="_10.Bieuthegioi-tan_NGTT2008(1)_Book3_Book1" xfId="955"/>
    <cellStyle name="_10.Bieuthegioi-tan_NGTT2008(1)_Book3_CucThongke-phucdap-Tuan-Anh" xfId="956"/>
    <cellStyle name="_10.Bieuthegioi-tan_NGTT2008(1)_Book3_Giaoduc2013(ok)" xfId="957"/>
    <cellStyle name="_10.Bieuthegioi-tan_NGTT2008(1)_Book3_GTSXNN" xfId="958"/>
    <cellStyle name="_10.Bieuthegioi-tan_NGTT2008(1)_Book3_GTSXNN_Nongnghiep NGDD 2012_cap nhat den 24-5-2013(1)" xfId="959"/>
    <cellStyle name="_10.Bieuthegioi-tan_NGTT2008(1)_Book3_Maket NGTT2012 LN,TS (7-1-2013)" xfId="960"/>
    <cellStyle name="_10.Bieuthegioi-tan_NGTT2008(1)_Book3_Maket NGTT2012 LN,TS (7-1-2013)_Nongnghiep" xfId="961"/>
    <cellStyle name="_10.Bieuthegioi-tan_NGTT2008(1)_Book3_Ngiam_lamnghiep_2011_v2(1)(1)" xfId="962"/>
    <cellStyle name="_10.Bieuthegioi-tan_NGTT2008(1)_Book3_Ngiam_lamnghiep_2011_v2(1)(1)_Nongnghiep" xfId="963"/>
    <cellStyle name="_10.Bieuthegioi-tan_NGTT2008(1)_Book3_NGTT LN,TS 2012 (Chuan)" xfId="964"/>
    <cellStyle name="_10.Bieuthegioi-tan_NGTT2008(1)_Book3_Nien giam day du  Nong nghiep 2010" xfId="965"/>
    <cellStyle name="_10.Bieuthegioi-tan_NGTT2008(1)_Book3_Nien giam TT Vu Nong nghiep 2012(solieu)-gui Vu TH 29-3-2013" xfId="966"/>
    <cellStyle name="_10.Bieuthegioi-tan_NGTT2008(1)_Book3_Nongnghiep" xfId="967"/>
    <cellStyle name="_10.Bieuthegioi-tan_NGTT2008(1)_Book3_Nongnghiep_Bo sung 04 bieu Cong nghiep" xfId="968"/>
    <cellStyle name="_10.Bieuthegioi-tan_NGTT2008(1)_Book3_Nongnghiep_Mau" xfId="969"/>
    <cellStyle name="_10.Bieuthegioi-tan_NGTT2008(1)_Book3_Nongnghiep_NGDD 2013 Thu chi NSNN " xfId="970"/>
    <cellStyle name="_10.Bieuthegioi-tan_NGTT2008(1)_Book3_Nongnghiep_Nongnghiep NGDD 2012_cap nhat den 24-5-2013(1)" xfId="971"/>
    <cellStyle name="_10.Bieuthegioi-tan_NGTT2008(1)_Book3_So lieu quoc te TH" xfId="972"/>
    <cellStyle name="_10.Bieuthegioi-tan_NGTT2008(1)_Book3_So lieu quoc te TH_08 Cong nghiep 2010" xfId="973"/>
    <cellStyle name="_10.Bieuthegioi-tan_NGTT2008(1)_Book3_So lieu quoc te TH_08 Thuong mai va Du lich (Ok)" xfId="974"/>
    <cellStyle name="_10.Bieuthegioi-tan_NGTT2008(1)_Book3_So lieu quoc te TH_09 Chi so gia 2011- VuTKG-1 (Ok)" xfId="975"/>
    <cellStyle name="_10.Bieuthegioi-tan_NGTT2008(1)_Book3_So lieu quoc te TH_09 Du lich" xfId="976"/>
    <cellStyle name="_10.Bieuthegioi-tan_NGTT2008(1)_Book3_So lieu quoc te TH_10 Van tai va BCVT (da sua ok)" xfId="977"/>
    <cellStyle name="_10.Bieuthegioi-tan_NGTT2008(1)_Book3_So lieu quoc te TH_12 Giao duc, Y Te va Muc songnam2011" xfId="978"/>
    <cellStyle name="_10.Bieuthegioi-tan_NGTT2008(1)_Book3_So lieu quoc te TH_nien giam tom tat du lich va XNK" xfId="979"/>
    <cellStyle name="_10.Bieuthegioi-tan_NGTT2008(1)_Book3_So lieu quoc te TH_Nongnghiep" xfId="980"/>
    <cellStyle name="_10.Bieuthegioi-tan_NGTT2008(1)_Book3_So lieu quoc te TH_XNK" xfId="981"/>
    <cellStyle name="_10.Bieuthegioi-tan_NGTT2008(1)_Book3_So lieu quoc te(GDP)" xfId="982"/>
    <cellStyle name="_10.Bieuthegioi-tan_NGTT2008(1)_Book3_So lieu quoc te(GDP)_02  Dan so lao dong(OK)" xfId="983"/>
    <cellStyle name="_10.Bieuthegioi-tan_NGTT2008(1)_Book3_So lieu quoc te(GDP)_03 TKQG va Thu chi NSNN 2012" xfId="984"/>
    <cellStyle name="_10.Bieuthegioi-tan_NGTT2008(1)_Book3_So lieu quoc te(GDP)_04 Doanh nghiep va CSKDCT 2012" xfId="985"/>
    <cellStyle name="_10.Bieuthegioi-tan_NGTT2008(1)_Book3_So lieu quoc te(GDP)_05 Doanh nghiep va Ca the_2011 (Ok)" xfId="986"/>
    <cellStyle name="_10.Bieuthegioi-tan_NGTT2008(1)_Book3_So lieu quoc te(GDP)_07 NGTT CN 2012" xfId="987"/>
    <cellStyle name="_10.Bieuthegioi-tan_NGTT2008(1)_Book3_So lieu quoc te(GDP)_08 Thuong mai Tong muc - Diep" xfId="988"/>
    <cellStyle name="_10.Bieuthegioi-tan_NGTT2008(1)_Book3_So lieu quoc te(GDP)_08 Thuong mai va Du lich (Ok)" xfId="989"/>
    <cellStyle name="_10.Bieuthegioi-tan_NGTT2008(1)_Book3_So lieu quoc te(GDP)_09 Chi so gia 2011- VuTKG-1 (Ok)" xfId="990"/>
    <cellStyle name="_10.Bieuthegioi-tan_NGTT2008(1)_Book3_So lieu quoc te(GDP)_09 Du lich" xfId="991"/>
    <cellStyle name="_10.Bieuthegioi-tan_NGTT2008(1)_Book3_So lieu quoc te(GDP)_10 Van tai va BCVT (da sua ok)" xfId="992"/>
    <cellStyle name="_10.Bieuthegioi-tan_NGTT2008(1)_Book3_So lieu quoc te(GDP)_11 (3)" xfId="993"/>
    <cellStyle name="_10.Bieuthegioi-tan_NGTT2008(1)_Book3_So lieu quoc te(GDP)_11 (3)_04 Doanh nghiep va CSKDCT 2012" xfId="994"/>
    <cellStyle name="_10.Bieuthegioi-tan_NGTT2008(1)_Book3_So lieu quoc te(GDP)_11 (3)_Xl0000167" xfId="995"/>
    <cellStyle name="_10.Bieuthegioi-tan_NGTT2008(1)_Book3_So lieu quoc te(GDP)_12 (2)" xfId="996"/>
    <cellStyle name="_10.Bieuthegioi-tan_NGTT2008(1)_Book3_So lieu quoc te(GDP)_12 (2)_04 Doanh nghiep va CSKDCT 2012" xfId="997"/>
    <cellStyle name="_10.Bieuthegioi-tan_NGTT2008(1)_Book3_So lieu quoc te(GDP)_12 (2)_Xl0000167" xfId="998"/>
    <cellStyle name="_10.Bieuthegioi-tan_NGTT2008(1)_Book3_So lieu quoc te(GDP)_12 Giao duc, Y Te va Muc songnam2011" xfId="999"/>
    <cellStyle name="_10.Bieuthegioi-tan_NGTT2008(1)_Book3_So lieu quoc te(GDP)_12 So lieu quoc te (Ok)" xfId="1000"/>
    <cellStyle name="_10.Bieuthegioi-tan_NGTT2008(1)_Book3_So lieu quoc te(GDP)_13 Van tai 2012" xfId="1001"/>
    <cellStyle name="_10.Bieuthegioi-tan_NGTT2008(1)_Book3_So lieu quoc te(GDP)_Giaoduc2013(ok)" xfId="1002"/>
    <cellStyle name="_10.Bieuthegioi-tan_NGTT2008(1)_Book3_So lieu quoc te(GDP)_Maket NGTT2012 LN,TS (7-1-2013)" xfId="1003"/>
    <cellStyle name="_10.Bieuthegioi-tan_NGTT2008(1)_Book3_So lieu quoc te(GDP)_Maket NGTT2012 LN,TS (7-1-2013)_Nongnghiep" xfId="1004"/>
    <cellStyle name="_10.Bieuthegioi-tan_NGTT2008(1)_Book3_So lieu quoc te(GDP)_Ngiam_lamnghiep_2011_v2(1)(1)" xfId="1005"/>
    <cellStyle name="_10.Bieuthegioi-tan_NGTT2008(1)_Book3_So lieu quoc te(GDP)_Ngiam_lamnghiep_2011_v2(1)(1)_Nongnghiep" xfId="1006"/>
    <cellStyle name="_10.Bieuthegioi-tan_NGTT2008(1)_Book3_So lieu quoc te(GDP)_NGTT LN,TS 2012 (Chuan)" xfId="1007"/>
    <cellStyle name="_10.Bieuthegioi-tan_NGTT2008(1)_Book3_So lieu quoc te(GDP)_Nien giam TT Vu Nong nghiep 2012(solieu)-gui Vu TH 29-3-2013" xfId="1008"/>
    <cellStyle name="_10.Bieuthegioi-tan_NGTT2008(1)_Book3_So lieu quoc te(GDP)_Nongnghiep" xfId="1009"/>
    <cellStyle name="_10.Bieuthegioi-tan_NGTT2008(1)_Book3_So lieu quoc te(GDP)_Nongnghiep NGDD 2012_cap nhat den 24-5-2013(1)" xfId="1010"/>
    <cellStyle name="_10.Bieuthegioi-tan_NGTT2008(1)_Book3_So lieu quoc te(GDP)_Nongnghiep_Nongnghiep NGDD 2012_cap nhat den 24-5-2013(1)" xfId="1011"/>
    <cellStyle name="_10.Bieuthegioi-tan_NGTT2008(1)_Book3_So lieu quoc te(GDP)_Xl0000147" xfId="1012"/>
    <cellStyle name="_10.Bieuthegioi-tan_NGTT2008(1)_Book3_So lieu quoc te(GDP)_Xl0000167" xfId="1013"/>
    <cellStyle name="_10.Bieuthegioi-tan_NGTT2008(1)_Book3_So lieu quoc te(GDP)_XNK" xfId="1014"/>
    <cellStyle name="_10.Bieuthegioi-tan_NGTT2008(1)_Book3_Xl0000147" xfId="1015"/>
    <cellStyle name="_10.Bieuthegioi-tan_NGTT2008(1)_Book3_Xl0000167" xfId="1016"/>
    <cellStyle name="_10.Bieuthegioi-tan_NGTT2008(1)_Book3_XNK" xfId="1017"/>
    <cellStyle name="_10.Bieuthegioi-tan_NGTT2008(1)_Book3_XNK_08 Thuong mai Tong muc - Diep" xfId="1018"/>
    <cellStyle name="_10.Bieuthegioi-tan_NGTT2008(1)_Book3_XNK_Bo sung 04 bieu Cong nghiep" xfId="1019"/>
    <cellStyle name="_10.Bieuthegioi-tan_NGTT2008(1)_Book3_XNK-2012" xfId="1020"/>
    <cellStyle name="_10.Bieuthegioi-tan_NGTT2008(1)_Book3_XNK-Market" xfId="1021"/>
    <cellStyle name="_10.Bieuthegioi-tan_NGTT2008(1)_Book4" xfId="1022"/>
    <cellStyle name="_10.Bieuthegioi-tan_NGTT2008(1)_Book4_08 Cong nghiep 2010" xfId="1023"/>
    <cellStyle name="_10.Bieuthegioi-tan_NGTT2008(1)_Book4_08 Thuong mai va Du lich (Ok)" xfId="1024"/>
    <cellStyle name="_10.Bieuthegioi-tan_NGTT2008(1)_Book4_09 Chi so gia 2011- VuTKG-1 (Ok)" xfId="1025"/>
    <cellStyle name="_10.Bieuthegioi-tan_NGTT2008(1)_Book4_09 Du lich" xfId="1026"/>
    <cellStyle name="_10.Bieuthegioi-tan_NGTT2008(1)_Book4_10 Van tai va BCVT (da sua ok)" xfId="1027"/>
    <cellStyle name="_10.Bieuthegioi-tan_NGTT2008(1)_Book4_12 Giao duc, Y Te va Muc songnam2011" xfId="1028"/>
    <cellStyle name="_10.Bieuthegioi-tan_NGTT2008(1)_Book4_12 So lieu quoc te (Ok)" xfId="1029"/>
    <cellStyle name="_10.Bieuthegioi-tan_NGTT2008(1)_Book4_Book1" xfId="1030"/>
    <cellStyle name="_10.Bieuthegioi-tan_NGTT2008(1)_Book4_nien giam tom tat du lich va XNK" xfId="1031"/>
    <cellStyle name="_10.Bieuthegioi-tan_NGTT2008(1)_Book4_Nongnghiep" xfId="1032"/>
    <cellStyle name="_10.Bieuthegioi-tan_NGTT2008(1)_Book4_XNK" xfId="1033"/>
    <cellStyle name="_10.Bieuthegioi-tan_NGTT2008(1)_Book4_XNK-2012" xfId="1034"/>
    <cellStyle name="_10.Bieuthegioi-tan_NGTT2008(1)_CSKDCT 2010" xfId="1035"/>
    <cellStyle name="_10.Bieuthegioi-tan_NGTT2008(1)_CSKDCT 2010_Bo sung 04 bieu Cong nghiep" xfId="1036"/>
    <cellStyle name="_10.Bieuthegioi-tan_NGTT2008(1)_CucThongke-phucdap-Tuan-Anh" xfId="1037"/>
    <cellStyle name="_10.Bieuthegioi-tan_NGTT2008(1)_dan so phan tich 10 nam(moi)" xfId="1038"/>
    <cellStyle name="_10.Bieuthegioi-tan_NGTT2008(1)_dan so phan tich 10 nam(moi)_01 Don vi HC" xfId="1039"/>
    <cellStyle name="_10.Bieuthegioi-tan_NGTT2008(1)_dan so phan tich 10 nam(moi)_02 Danso_Laodong 2012(chuan) CO SO" xfId="1040"/>
    <cellStyle name="_10.Bieuthegioi-tan_NGTT2008(1)_dan so phan tich 10 nam(moi)_04 Doanh nghiep va CSKDCT 2012" xfId="1041"/>
    <cellStyle name="_10.Bieuthegioi-tan_NGTT2008(1)_dan so phan tich 10 nam(moi)_NGDD 2013 Thu chi NSNN " xfId="1042"/>
    <cellStyle name="_10.Bieuthegioi-tan_NGTT2008(1)_dan so phan tich 10 nam(moi)_Nien giam KT_TV 2010" xfId="1043"/>
    <cellStyle name="_10.Bieuthegioi-tan_NGTT2008(1)_dan so phan tich 10 nam(moi)_Xl0000167" xfId="1044"/>
    <cellStyle name="_10.Bieuthegioi-tan_NGTT2008(1)_Dat Dai NGTT -2013" xfId="1045"/>
    <cellStyle name="_10.Bieuthegioi-tan_NGTT2008(1)_Giaoduc2013(ok)" xfId="1046"/>
    <cellStyle name="_10.Bieuthegioi-tan_NGTT2008(1)_GTSXNN" xfId="1047"/>
    <cellStyle name="_10.Bieuthegioi-tan_NGTT2008(1)_GTSXNN_Nongnghiep NGDD 2012_cap nhat den 24-5-2013(1)" xfId="1048"/>
    <cellStyle name="_10.Bieuthegioi-tan_NGTT2008(1)_Lam nghiep, thuy san 2010 (ok)" xfId="1049"/>
    <cellStyle name="_10.Bieuthegioi-tan_NGTT2008(1)_Lam nghiep, thuy san 2010 (ok)_08 Cong nghiep 2010" xfId="1050"/>
    <cellStyle name="_10.Bieuthegioi-tan_NGTT2008(1)_Lam nghiep, thuy san 2010 (ok)_08 Thuong mai va Du lich (Ok)" xfId="1051"/>
    <cellStyle name="_10.Bieuthegioi-tan_NGTT2008(1)_Lam nghiep, thuy san 2010 (ok)_09 Chi so gia 2011- VuTKG-1 (Ok)" xfId="1052"/>
    <cellStyle name="_10.Bieuthegioi-tan_NGTT2008(1)_Lam nghiep, thuy san 2010 (ok)_09 Du lich" xfId="1053"/>
    <cellStyle name="_10.Bieuthegioi-tan_NGTT2008(1)_Lam nghiep, thuy san 2010 (ok)_10 Van tai va BCVT (da sua ok)" xfId="1054"/>
    <cellStyle name="_10.Bieuthegioi-tan_NGTT2008(1)_Lam nghiep, thuy san 2010 (ok)_12 Giao duc, Y Te va Muc songnam2011" xfId="1055"/>
    <cellStyle name="_10.Bieuthegioi-tan_NGTT2008(1)_Lam nghiep, thuy san 2010 (ok)_nien giam tom tat du lich va XNK" xfId="1056"/>
    <cellStyle name="_10.Bieuthegioi-tan_NGTT2008(1)_Lam nghiep, thuy san 2010 (ok)_Nongnghiep" xfId="1057"/>
    <cellStyle name="_10.Bieuthegioi-tan_NGTT2008(1)_Lam nghiep, thuy san 2010 (ok)_XNK" xfId="1058"/>
    <cellStyle name="_10.Bieuthegioi-tan_NGTT2008(1)_Maket NGTT Cong nghiep 2011" xfId="1059"/>
    <cellStyle name="_10.Bieuthegioi-tan_NGTT2008(1)_Maket NGTT Cong nghiep 2011_08 Cong nghiep 2010" xfId="1060"/>
    <cellStyle name="_10.Bieuthegioi-tan_NGTT2008(1)_Maket NGTT Cong nghiep 2011_08 Thuong mai va Du lich (Ok)" xfId="1061"/>
    <cellStyle name="_10.Bieuthegioi-tan_NGTT2008(1)_Maket NGTT Cong nghiep 2011_09 Chi so gia 2011- VuTKG-1 (Ok)" xfId="1062"/>
    <cellStyle name="_10.Bieuthegioi-tan_NGTT2008(1)_Maket NGTT Cong nghiep 2011_09 Du lich" xfId="1063"/>
    <cellStyle name="_10.Bieuthegioi-tan_NGTT2008(1)_Maket NGTT Cong nghiep 2011_10 Van tai va BCVT (da sua ok)" xfId="1064"/>
    <cellStyle name="_10.Bieuthegioi-tan_NGTT2008(1)_Maket NGTT Cong nghiep 2011_12 Giao duc, Y Te va Muc songnam2011" xfId="1065"/>
    <cellStyle name="_10.Bieuthegioi-tan_NGTT2008(1)_Maket NGTT Cong nghiep 2011_nien giam tom tat du lich va XNK" xfId="1066"/>
    <cellStyle name="_10.Bieuthegioi-tan_NGTT2008(1)_Maket NGTT Cong nghiep 2011_Nongnghiep" xfId="1067"/>
    <cellStyle name="_10.Bieuthegioi-tan_NGTT2008(1)_Maket NGTT Cong nghiep 2011_XNK" xfId="1068"/>
    <cellStyle name="_10.Bieuthegioi-tan_NGTT2008(1)_Maket NGTT Doanh Nghiep 2011" xfId="1069"/>
    <cellStyle name="_10.Bieuthegioi-tan_NGTT2008(1)_Maket NGTT Doanh Nghiep 2011_08 Cong nghiep 2010" xfId="1070"/>
    <cellStyle name="_10.Bieuthegioi-tan_NGTT2008(1)_Maket NGTT Doanh Nghiep 2011_08 Thuong mai va Du lich (Ok)" xfId="1071"/>
    <cellStyle name="_10.Bieuthegioi-tan_NGTT2008(1)_Maket NGTT Doanh Nghiep 2011_09 Chi so gia 2011- VuTKG-1 (Ok)" xfId="1072"/>
    <cellStyle name="_10.Bieuthegioi-tan_NGTT2008(1)_Maket NGTT Doanh Nghiep 2011_09 Du lich" xfId="1073"/>
    <cellStyle name="_10.Bieuthegioi-tan_NGTT2008(1)_Maket NGTT Doanh Nghiep 2011_10 Van tai va BCVT (da sua ok)" xfId="1074"/>
    <cellStyle name="_10.Bieuthegioi-tan_NGTT2008(1)_Maket NGTT Doanh Nghiep 2011_12 Giao duc, Y Te va Muc songnam2011" xfId="1075"/>
    <cellStyle name="_10.Bieuthegioi-tan_NGTT2008(1)_Maket NGTT Doanh Nghiep 2011_nien giam tom tat du lich va XNK" xfId="1076"/>
    <cellStyle name="_10.Bieuthegioi-tan_NGTT2008(1)_Maket NGTT Doanh Nghiep 2011_Nongnghiep" xfId="1077"/>
    <cellStyle name="_10.Bieuthegioi-tan_NGTT2008(1)_Maket NGTT Doanh Nghiep 2011_XNK" xfId="1078"/>
    <cellStyle name="_10.Bieuthegioi-tan_NGTT2008(1)_Maket NGTT Thu chi NS 2011" xfId="1079"/>
    <cellStyle name="_10.Bieuthegioi-tan_NGTT2008(1)_Maket NGTT Thu chi NS 2011_08 Cong nghiep 2010" xfId="1080"/>
    <cellStyle name="_10.Bieuthegioi-tan_NGTT2008(1)_Maket NGTT Thu chi NS 2011_08 Thuong mai va Du lich (Ok)" xfId="1081"/>
    <cellStyle name="_10.Bieuthegioi-tan_NGTT2008(1)_Maket NGTT Thu chi NS 2011_09 Chi so gia 2011- VuTKG-1 (Ok)" xfId="1082"/>
    <cellStyle name="_10.Bieuthegioi-tan_NGTT2008(1)_Maket NGTT Thu chi NS 2011_09 Du lich" xfId="1083"/>
    <cellStyle name="_10.Bieuthegioi-tan_NGTT2008(1)_Maket NGTT Thu chi NS 2011_10 Van tai va BCVT (da sua ok)" xfId="1084"/>
    <cellStyle name="_10.Bieuthegioi-tan_NGTT2008(1)_Maket NGTT Thu chi NS 2011_12 Giao duc, Y Te va Muc songnam2011" xfId="1085"/>
    <cellStyle name="_10.Bieuthegioi-tan_NGTT2008(1)_Maket NGTT Thu chi NS 2011_nien giam tom tat du lich va XNK" xfId="1086"/>
    <cellStyle name="_10.Bieuthegioi-tan_NGTT2008(1)_Maket NGTT Thu chi NS 2011_Nongnghiep" xfId="1087"/>
    <cellStyle name="_10.Bieuthegioi-tan_NGTT2008(1)_Maket NGTT Thu chi NS 2011_XNK" xfId="1088"/>
    <cellStyle name="_10.Bieuthegioi-tan_NGTT2008(1)_Maket NGTT2012 LN,TS (7-1-2013)" xfId="1089"/>
    <cellStyle name="_10.Bieuthegioi-tan_NGTT2008(1)_Maket NGTT2012 LN,TS (7-1-2013)_Nongnghiep" xfId="1090"/>
    <cellStyle name="_10.Bieuthegioi-tan_NGTT2008(1)_Ngiam_lamnghiep_2011_v2(1)(1)" xfId="1091"/>
    <cellStyle name="_10.Bieuthegioi-tan_NGTT2008(1)_Ngiam_lamnghiep_2011_v2(1)(1)_Nongnghiep" xfId="1092"/>
    <cellStyle name="_10.Bieuthegioi-tan_NGTT2008(1)_NGTT Ca the 2011 Diep" xfId="1093"/>
    <cellStyle name="_10.Bieuthegioi-tan_NGTT2008(1)_NGTT Ca the 2011 Diep_08 Cong nghiep 2010" xfId="1094"/>
    <cellStyle name="_10.Bieuthegioi-tan_NGTT2008(1)_NGTT Ca the 2011 Diep_08 Thuong mai va Du lich (Ok)" xfId="1095"/>
    <cellStyle name="_10.Bieuthegioi-tan_NGTT2008(1)_NGTT Ca the 2011 Diep_09 Chi so gia 2011- VuTKG-1 (Ok)" xfId="1096"/>
    <cellStyle name="_10.Bieuthegioi-tan_NGTT2008(1)_NGTT Ca the 2011 Diep_09 Du lich" xfId="1097"/>
    <cellStyle name="_10.Bieuthegioi-tan_NGTT2008(1)_NGTT Ca the 2011 Diep_10 Van tai va BCVT (da sua ok)" xfId="1098"/>
    <cellStyle name="_10.Bieuthegioi-tan_NGTT2008(1)_NGTT Ca the 2011 Diep_12 Giao duc, Y Te va Muc songnam2011" xfId="1099"/>
    <cellStyle name="_10.Bieuthegioi-tan_NGTT2008(1)_NGTT Ca the 2011 Diep_nien giam tom tat du lich va XNK" xfId="1100"/>
    <cellStyle name="_10.Bieuthegioi-tan_NGTT2008(1)_NGTT Ca the 2011 Diep_Nongnghiep" xfId="1101"/>
    <cellStyle name="_10.Bieuthegioi-tan_NGTT2008(1)_NGTT Ca the 2011 Diep_XNK" xfId="1102"/>
    <cellStyle name="_10.Bieuthegioi-tan_NGTT2008(1)_NGTT LN,TS 2012 (Chuan)" xfId="1103"/>
    <cellStyle name="_10.Bieuthegioi-tan_NGTT2008(1)_Nien giam day du  Nong nghiep 2010" xfId="1104"/>
    <cellStyle name="_10.Bieuthegioi-tan_NGTT2008(1)_Nien giam TT Vu Nong nghiep 2012(solieu)-gui Vu TH 29-3-2013" xfId="1105"/>
    <cellStyle name="_10.Bieuthegioi-tan_NGTT2008(1)_Nongnghiep" xfId="1106"/>
    <cellStyle name="_10.Bieuthegioi-tan_NGTT2008(1)_Nongnghiep_Bo sung 04 bieu Cong nghiep" xfId="1107"/>
    <cellStyle name="_10.Bieuthegioi-tan_NGTT2008(1)_Nongnghiep_Mau" xfId="1108"/>
    <cellStyle name="_10.Bieuthegioi-tan_NGTT2008(1)_Nongnghiep_NGDD 2013 Thu chi NSNN " xfId="1109"/>
    <cellStyle name="_10.Bieuthegioi-tan_NGTT2008(1)_Nongnghiep_Nongnghiep NGDD 2012_cap nhat den 24-5-2013(1)" xfId="1110"/>
    <cellStyle name="_10.Bieuthegioi-tan_NGTT2008(1)_Phan i (in)" xfId="1111"/>
    <cellStyle name="_10.Bieuthegioi-tan_NGTT2008(1)_So lieu quoc te TH" xfId="1112"/>
    <cellStyle name="_10.Bieuthegioi-tan_NGTT2008(1)_So lieu quoc te TH_08 Cong nghiep 2010" xfId="1113"/>
    <cellStyle name="_10.Bieuthegioi-tan_NGTT2008(1)_So lieu quoc te TH_08 Thuong mai va Du lich (Ok)" xfId="1114"/>
    <cellStyle name="_10.Bieuthegioi-tan_NGTT2008(1)_So lieu quoc te TH_09 Chi so gia 2011- VuTKG-1 (Ok)" xfId="1115"/>
    <cellStyle name="_10.Bieuthegioi-tan_NGTT2008(1)_So lieu quoc te TH_09 Du lich" xfId="1116"/>
    <cellStyle name="_10.Bieuthegioi-tan_NGTT2008(1)_So lieu quoc te TH_10 Van tai va BCVT (da sua ok)" xfId="1117"/>
    <cellStyle name="_10.Bieuthegioi-tan_NGTT2008(1)_So lieu quoc te TH_12 Giao duc, Y Te va Muc songnam2011" xfId="1118"/>
    <cellStyle name="_10.Bieuthegioi-tan_NGTT2008(1)_So lieu quoc te TH_nien giam tom tat du lich va XNK" xfId="1119"/>
    <cellStyle name="_10.Bieuthegioi-tan_NGTT2008(1)_So lieu quoc te TH_Nongnghiep" xfId="1120"/>
    <cellStyle name="_10.Bieuthegioi-tan_NGTT2008(1)_So lieu quoc te TH_XNK" xfId="1121"/>
    <cellStyle name="_10.Bieuthegioi-tan_NGTT2008(1)_So lieu quoc te(GDP)" xfId="1122"/>
    <cellStyle name="_10.Bieuthegioi-tan_NGTT2008(1)_So lieu quoc te(GDP)_02  Dan so lao dong(OK)" xfId="1123"/>
    <cellStyle name="_10.Bieuthegioi-tan_NGTT2008(1)_So lieu quoc te(GDP)_03 TKQG va Thu chi NSNN 2012" xfId="1124"/>
    <cellStyle name="_10.Bieuthegioi-tan_NGTT2008(1)_So lieu quoc te(GDP)_04 Doanh nghiep va CSKDCT 2012" xfId="1125"/>
    <cellStyle name="_10.Bieuthegioi-tan_NGTT2008(1)_So lieu quoc te(GDP)_05 Doanh nghiep va Ca the_2011 (Ok)" xfId="1126"/>
    <cellStyle name="_10.Bieuthegioi-tan_NGTT2008(1)_So lieu quoc te(GDP)_07 NGTT CN 2012" xfId="1127"/>
    <cellStyle name="_10.Bieuthegioi-tan_NGTT2008(1)_So lieu quoc te(GDP)_08 Thuong mai Tong muc - Diep" xfId="1128"/>
    <cellStyle name="_10.Bieuthegioi-tan_NGTT2008(1)_So lieu quoc te(GDP)_08 Thuong mai va Du lich (Ok)" xfId="1129"/>
    <cellStyle name="_10.Bieuthegioi-tan_NGTT2008(1)_So lieu quoc te(GDP)_09 Chi so gia 2011- VuTKG-1 (Ok)" xfId="1130"/>
    <cellStyle name="_10.Bieuthegioi-tan_NGTT2008(1)_So lieu quoc te(GDP)_09 Du lich" xfId="1131"/>
    <cellStyle name="_10.Bieuthegioi-tan_NGTT2008(1)_So lieu quoc te(GDP)_10 Van tai va BCVT (da sua ok)" xfId="1132"/>
    <cellStyle name="_10.Bieuthegioi-tan_NGTT2008(1)_So lieu quoc te(GDP)_11 (3)" xfId="1133"/>
    <cellStyle name="_10.Bieuthegioi-tan_NGTT2008(1)_So lieu quoc te(GDP)_11 (3)_04 Doanh nghiep va CSKDCT 2012" xfId="1134"/>
    <cellStyle name="_10.Bieuthegioi-tan_NGTT2008(1)_So lieu quoc te(GDP)_11 (3)_Xl0000167" xfId="1135"/>
    <cellStyle name="_10.Bieuthegioi-tan_NGTT2008(1)_So lieu quoc te(GDP)_12 (2)" xfId="1136"/>
    <cellStyle name="_10.Bieuthegioi-tan_NGTT2008(1)_So lieu quoc te(GDP)_12 (2)_04 Doanh nghiep va CSKDCT 2012" xfId="1137"/>
    <cellStyle name="_10.Bieuthegioi-tan_NGTT2008(1)_So lieu quoc te(GDP)_12 (2)_Xl0000167" xfId="1138"/>
    <cellStyle name="_10.Bieuthegioi-tan_NGTT2008(1)_So lieu quoc te(GDP)_12 Giao duc, Y Te va Muc songnam2011" xfId="1139"/>
    <cellStyle name="_10.Bieuthegioi-tan_NGTT2008(1)_So lieu quoc te(GDP)_12 So lieu quoc te (Ok)" xfId="1140"/>
    <cellStyle name="_10.Bieuthegioi-tan_NGTT2008(1)_So lieu quoc te(GDP)_13 Van tai 2012" xfId="1141"/>
    <cellStyle name="_10.Bieuthegioi-tan_NGTT2008(1)_So lieu quoc te(GDP)_Giaoduc2013(ok)" xfId="1142"/>
    <cellStyle name="_10.Bieuthegioi-tan_NGTT2008(1)_So lieu quoc te(GDP)_Maket NGTT2012 LN,TS (7-1-2013)" xfId="1143"/>
    <cellStyle name="_10.Bieuthegioi-tan_NGTT2008(1)_So lieu quoc te(GDP)_Maket NGTT2012 LN,TS (7-1-2013)_Nongnghiep" xfId="1144"/>
    <cellStyle name="_10.Bieuthegioi-tan_NGTT2008(1)_So lieu quoc te(GDP)_Ngiam_lamnghiep_2011_v2(1)(1)" xfId="1145"/>
    <cellStyle name="_10.Bieuthegioi-tan_NGTT2008(1)_So lieu quoc te(GDP)_Ngiam_lamnghiep_2011_v2(1)(1)_Nongnghiep" xfId="1146"/>
    <cellStyle name="_10.Bieuthegioi-tan_NGTT2008(1)_So lieu quoc te(GDP)_NGTT LN,TS 2012 (Chuan)" xfId="1147"/>
    <cellStyle name="_10.Bieuthegioi-tan_NGTT2008(1)_So lieu quoc te(GDP)_Nien giam TT Vu Nong nghiep 2012(solieu)-gui Vu TH 29-3-2013" xfId="1148"/>
    <cellStyle name="_10.Bieuthegioi-tan_NGTT2008(1)_So lieu quoc te(GDP)_Nongnghiep" xfId="1149"/>
    <cellStyle name="_10.Bieuthegioi-tan_NGTT2008(1)_So lieu quoc te(GDP)_Nongnghiep NGDD 2012_cap nhat den 24-5-2013(1)" xfId="1150"/>
    <cellStyle name="_10.Bieuthegioi-tan_NGTT2008(1)_So lieu quoc te(GDP)_Nongnghiep_Nongnghiep NGDD 2012_cap nhat den 24-5-2013(1)" xfId="1151"/>
    <cellStyle name="_10.Bieuthegioi-tan_NGTT2008(1)_So lieu quoc te(GDP)_Xl0000147" xfId="1152"/>
    <cellStyle name="_10.Bieuthegioi-tan_NGTT2008(1)_So lieu quoc te(GDP)_Xl0000167" xfId="1153"/>
    <cellStyle name="_10.Bieuthegioi-tan_NGTT2008(1)_So lieu quoc te(GDP)_XNK" xfId="1154"/>
    <cellStyle name="_10.Bieuthegioi-tan_NGTT2008(1)_Thuong mai va Du lich" xfId="1155"/>
    <cellStyle name="_10.Bieuthegioi-tan_NGTT2008(1)_Thuong mai va Du lich_01 Don vi HC" xfId="1156"/>
    <cellStyle name="_10.Bieuthegioi-tan_NGTT2008(1)_Thuong mai va Du lich_NGDD 2013 Thu chi NSNN " xfId="1157"/>
    <cellStyle name="_10.Bieuthegioi-tan_NGTT2008(1)_Tong hop 1" xfId="1158"/>
    <cellStyle name="_10.Bieuthegioi-tan_NGTT2008(1)_Tong hop NGTT" xfId="1159"/>
    <cellStyle name="_10.Bieuthegioi-tan_NGTT2008(1)_Xl0000167" xfId="1160"/>
    <cellStyle name="_10.Bieuthegioi-tan_NGTT2008(1)_XNK" xfId="1161"/>
    <cellStyle name="_10.Bieuthegioi-tan_NGTT2008(1)_XNK (10-6)" xfId="1162"/>
    <cellStyle name="_10.Bieuthegioi-tan_NGTT2008(1)_XNK_08 Thuong mai Tong muc - Diep" xfId="1163"/>
    <cellStyle name="_10.Bieuthegioi-tan_NGTT2008(1)_XNK_Bo sung 04 bieu Cong nghiep" xfId="1164"/>
    <cellStyle name="_10.Bieuthegioi-tan_NGTT2008(1)_XNK-2012" xfId="1165"/>
    <cellStyle name="_10.Bieuthegioi-tan_NGTT2008(1)_XNK-Market" xfId="1166"/>
    <cellStyle name="_10_Market_VH_YT_GD_NGTT_2011" xfId="1167"/>
    <cellStyle name="_10_Market_VH_YT_GD_NGTT_2011_02  Dan so lao dong(OK)" xfId="1168"/>
    <cellStyle name="_10_Market_VH_YT_GD_NGTT_2011_03 TKQG va Thu chi NSNN 2012" xfId="1169"/>
    <cellStyle name="_10_Market_VH_YT_GD_NGTT_2011_04 Doanh nghiep va CSKDCT 2012" xfId="1170"/>
    <cellStyle name="_10_Market_VH_YT_GD_NGTT_2011_05 Doanh nghiep va Ca the_2011 (Ok)" xfId="1171"/>
    <cellStyle name="_10_Market_VH_YT_GD_NGTT_2011_07 NGTT CN 2012" xfId="1172"/>
    <cellStyle name="_10_Market_VH_YT_GD_NGTT_2011_08 Thuong mai Tong muc - Diep" xfId="1173"/>
    <cellStyle name="_10_Market_VH_YT_GD_NGTT_2011_08 Thuong mai va Du lich (Ok)" xfId="1174"/>
    <cellStyle name="_10_Market_VH_YT_GD_NGTT_2011_09 Chi so gia 2011- VuTKG-1 (Ok)" xfId="1175"/>
    <cellStyle name="_10_Market_VH_YT_GD_NGTT_2011_09 Du lich" xfId="1176"/>
    <cellStyle name="_10_Market_VH_YT_GD_NGTT_2011_10 Van tai va BCVT (da sua ok)" xfId="1177"/>
    <cellStyle name="_10_Market_VH_YT_GD_NGTT_2011_11 (3)" xfId="1178"/>
    <cellStyle name="_10_Market_VH_YT_GD_NGTT_2011_11 (3)_04 Doanh nghiep va CSKDCT 2012" xfId="1179"/>
    <cellStyle name="_10_Market_VH_YT_GD_NGTT_2011_11 (3)_Xl0000167" xfId="1180"/>
    <cellStyle name="_10_Market_VH_YT_GD_NGTT_2011_12 (2)" xfId="1181"/>
    <cellStyle name="_10_Market_VH_YT_GD_NGTT_2011_12 (2)_04 Doanh nghiep va CSKDCT 2012" xfId="1182"/>
    <cellStyle name="_10_Market_VH_YT_GD_NGTT_2011_12 (2)_Xl0000167" xfId="1183"/>
    <cellStyle name="_10_Market_VH_YT_GD_NGTT_2011_12 Giao duc, Y Te va Muc songnam2011" xfId="1184"/>
    <cellStyle name="_10_Market_VH_YT_GD_NGTT_2011_13 Van tai 2012" xfId="1185"/>
    <cellStyle name="_10_Market_VH_YT_GD_NGTT_2011_Giaoduc2013(ok)" xfId="1186"/>
    <cellStyle name="_10_Market_VH_YT_GD_NGTT_2011_Maket NGTT2012 LN,TS (7-1-2013)" xfId="1187"/>
    <cellStyle name="_10_Market_VH_YT_GD_NGTT_2011_Maket NGTT2012 LN,TS (7-1-2013)_Nongnghiep" xfId="1188"/>
    <cellStyle name="_10_Market_VH_YT_GD_NGTT_2011_Ngiam_lamnghiep_2011_v2(1)(1)" xfId="1189"/>
    <cellStyle name="_10_Market_VH_YT_GD_NGTT_2011_Ngiam_lamnghiep_2011_v2(1)(1)_Nongnghiep" xfId="1190"/>
    <cellStyle name="_10_Market_VH_YT_GD_NGTT_2011_NGTT LN,TS 2012 (Chuan)" xfId="1191"/>
    <cellStyle name="_10_Market_VH_YT_GD_NGTT_2011_Nien giam TT Vu Nong nghiep 2012(solieu)-gui Vu TH 29-3-2013" xfId="1192"/>
    <cellStyle name="_10_Market_VH_YT_GD_NGTT_2011_Nongnghiep" xfId="1193"/>
    <cellStyle name="_10_Market_VH_YT_GD_NGTT_2011_Nongnghiep NGDD 2012_cap nhat den 24-5-2013(1)" xfId="1194"/>
    <cellStyle name="_10_Market_VH_YT_GD_NGTT_2011_Nongnghiep_Nongnghiep NGDD 2012_cap nhat den 24-5-2013(1)" xfId="1195"/>
    <cellStyle name="_10_Market_VH_YT_GD_NGTT_2011_Xl0000147" xfId="1196"/>
    <cellStyle name="_10_Market_VH_YT_GD_NGTT_2011_Xl0000167" xfId="1197"/>
    <cellStyle name="_10_Market_VH_YT_GD_NGTT_2011_XNK" xfId="1198"/>
    <cellStyle name="_12 So lieu quoc te (Ok)" xfId="1199"/>
    <cellStyle name="_15.Quoc te" xfId="1200"/>
    <cellStyle name="_2.OK" xfId="1201"/>
    <cellStyle name="_3OK" xfId="1202"/>
    <cellStyle name="_4OK" xfId="1203"/>
    <cellStyle name="_5OK" xfId="1204"/>
    <cellStyle name="_6OK" xfId="1205"/>
    <cellStyle name="_7OK" xfId="1206"/>
    <cellStyle name="_8OK" xfId="1207"/>
    <cellStyle name="_Book1" xfId="1208"/>
    <cellStyle name="_Book2" xfId="1209"/>
    <cellStyle name="_Book2 10" xfId="1210"/>
    <cellStyle name="_Book2 11" xfId="1211"/>
    <cellStyle name="_Book2 12" xfId="1212"/>
    <cellStyle name="_Book2 13" xfId="1213"/>
    <cellStyle name="_Book2 14" xfId="1214"/>
    <cellStyle name="_Book2 15" xfId="1215"/>
    <cellStyle name="_Book2 16" xfId="1216"/>
    <cellStyle name="_Book2 17" xfId="1217"/>
    <cellStyle name="_Book2 18" xfId="1218"/>
    <cellStyle name="_Book2 19" xfId="1219"/>
    <cellStyle name="_Book2 2" xfId="1220"/>
    <cellStyle name="_Book2 3" xfId="1221"/>
    <cellStyle name="_Book2 4" xfId="1222"/>
    <cellStyle name="_Book2 5" xfId="1223"/>
    <cellStyle name="_Book2 6" xfId="1224"/>
    <cellStyle name="_Book2 7" xfId="1225"/>
    <cellStyle name="_Book2 8" xfId="1226"/>
    <cellStyle name="_Book2 9" xfId="1227"/>
    <cellStyle name="_Book2_01 Don vi HC" xfId="1228"/>
    <cellStyle name="_Book2_01 DVHC-DSLD 2010" xfId="1229"/>
    <cellStyle name="_Book2_02  Dan so lao dong(OK)" xfId="1230"/>
    <cellStyle name="_Book2_02 Danso_Laodong 2012(chuan) CO SO" xfId="1231"/>
    <cellStyle name="_Book2_03 TKQG va Thu chi NSNN 2012" xfId="1232"/>
    <cellStyle name="_Book2_04 Doanh nghiep va CSKDCT 2012" xfId="1233"/>
    <cellStyle name="_Book2_05 Doanh nghiep va Ca the_2011 (Ok)" xfId="1234"/>
    <cellStyle name="_Book2_05 NGTT DN 2010 (OK)" xfId="1235"/>
    <cellStyle name="_Book2_05 NGTT DN 2010 (OK)_Bo sung 04 bieu Cong nghiep" xfId="1236"/>
    <cellStyle name="_Book2_06 Nong, lam nghiep 2010  (ok)" xfId="1237"/>
    <cellStyle name="_Book2_07 NGTT CN 2012" xfId="1238"/>
    <cellStyle name="_Book2_08 Thuong mai Tong muc - Diep" xfId="1239"/>
    <cellStyle name="_Book2_08 Thuong mai va Du lich (Ok)" xfId="1240"/>
    <cellStyle name="_Book2_09 Chi so gia 2011- VuTKG-1 (Ok)" xfId="1241"/>
    <cellStyle name="_Book2_09 Du lich" xfId="1242"/>
    <cellStyle name="_Book2_10 Market VH, YT, GD, NGTT 2011 " xfId="1243"/>
    <cellStyle name="_Book2_10 Market VH, YT, GD, NGTT 2011 _02  Dan so lao dong(OK)" xfId="1244"/>
    <cellStyle name="_Book2_10 Market VH, YT, GD, NGTT 2011 _03 TKQG va Thu chi NSNN 2012" xfId="1245"/>
    <cellStyle name="_Book2_10 Market VH, YT, GD, NGTT 2011 _04 Doanh nghiep va CSKDCT 2012" xfId="1246"/>
    <cellStyle name="_Book2_10 Market VH, YT, GD, NGTT 2011 _05 Doanh nghiep va Ca the_2011 (Ok)" xfId="1247"/>
    <cellStyle name="_Book2_10 Market VH, YT, GD, NGTT 2011 _07 NGTT CN 2012" xfId="1248"/>
    <cellStyle name="_Book2_10 Market VH, YT, GD, NGTT 2011 _08 Thuong mai Tong muc - Diep" xfId="1249"/>
    <cellStyle name="_Book2_10 Market VH, YT, GD, NGTT 2011 _08 Thuong mai va Du lich (Ok)" xfId="1250"/>
    <cellStyle name="_Book2_10 Market VH, YT, GD, NGTT 2011 _09 Chi so gia 2011- VuTKG-1 (Ok)" xfId="1251"/>
    <cellStyle name="_Book2_10 Market VH, YT, GD, NGTT 2011 _09 Du lich" xfId="1252"/>
    <cellStyle name="_Book2_10 Market VH, YT, GD, NGTT 2011 _10 Van tai va BCVT (da sua ok)" xfId="1253"/>
    <cellStyle name="_Book2_10 Market VH, YT, GD, NGTT 2011 _11 (3)" xfId="1254"/>
    <cellStyle name="_Book2_10 Market VH, YT, GD, NGTT 2011 _11 (3)_04 Doanh nghiep va CSKDCT 2012" xfId="1255"/>
    <cellStyle name="_Book2_10 Market VH, YT, GD, NGTT 2011 _11 (3)_Xl0000167" xfId="1256"/>
    <cellStyle name="_Book2_10 Market VH, YT, GD, NGTT 2011 _12 (2)" xfId="1257"/>
    <cellStyle name="_Book2_10 Market VH, YT, GD, NGTT 2011 _12 (2)_04 Doanh nghiep va CSKDCT 2012" xfId="1258"/>
    <cellStyle name="_Book2_10 Market VH, YT, GD, NGTT 2011 _12 (2)_Xl0000167" xfId="1259"/>
    <cellStyle name="_Book2_10 Market VH, YT, GD, NGTT 2011 _12 Giao duc, Y Te va Muc songnam2011" xfId="1260"/>
    <cellStyle name="_Book2_10 Market VH, YT, GD, NGTT 2011 _13 Van tai 2012" xfId="1261"/>
    <cellStyle name="_Book2_10 Market VH, YT, GD, NGTT 2011 _Giaoduc2013(ok)" xfId="1262"/>
    <cellStyle name="_Book2_10 Market VH, YT, GD, NGTT 2011 _Maket NGTT2012 LN,TS (7-1-2013)" xfId="1263"/>
    <cellStyle name="_Book2_10 Market VH, YT, GD, NGTT 2011 _Maket NGTT2012 LN,TS (7-1-2013)_Nongnghiep" xfId="1264"/>
    <cellStyle name="_Book2_10 Market VH, YT, GD, NGTT 2011 _Ngiam_lamnghiep_2011_v2(1)(1)" xfId="1265"/>
    <cellStyle name="_Book2_10 Market VH, YT, GD, NGTT 2011 _Ngiam_lamnghiep_2011_v2(1)(1)_Nongnghiep" xfId="1266"/>
    <cellStyle name="_Book2_10 Market VH, YT, GD, NGTT 2011 _NGTT LN,TS 2012 (Chuan)" xfId="1267"/>
    <cellStyle name="_Book2_10 Market VH, YT, GD, NGTT 2011 _Nien giam TT Vu Nong nghiep 2012(solieu)-gui Vu TH 29-3-2013" xfId="1268"/>
    <cellStyle name="_Book2_10 Market VH, YT, GD, NGTT 2011 _Nongnghiep" xfId="1269"/>
    <cellStyle name="_Book2_10 Market VH, YT, GD, NGTT 2011 _Nongnghiep NGDD 2012_cap nhat den 24-5-2013(1)" xfId="1270"/>
    <cellStyle name="_Book2_10 Market VH, YT, GD, NGTT 2011 _Nongnghiep_Nongnghiep NGDD 2012_cap nhat den 24-5-2013(1)" xfId="1271"/>
    <cellStyle name="_Book2_10 Market VH, YT, GD, NGTT 2011 _So lieu quoc te TH" xfId="1272"/>
    <cellStyle name="_Book2_10 Market VH, YT, GD, NGTT 2011 _Xl0000147" xfId="1273"/>
    <cellStyle name="_Book2_10 Market VH, YT, GD, NGTT 2011 _Xl0000167" xfId="1274"/>
    <cellStyle name="_Book2_10 Market VH, YT, GD, NGTT 2011 _XNK" xfId="1275"/>
    <cellStyle name="_Book2_10 Van tai va BCVT (da sua ok)" xfId="1276"/>
    <cellStyle name="_Book2_10 VH, YT, GD, NGTT 2010 - (OK)" xfId="1277"/>
    <cellStyle name="_Book2_10 VH, YT, GD, NGTT 2010 - (OK)_Bo sung 04 bieu Cong nghiep" xfId="1278"/>
    <cellStyle name="_Book2_11 (3)" xfId="1279"/>
    <cellStyle name="_Book2_11 (3)_04 Doanh nghiep va CSKDCT 2012" xfId="1280"/>
    <cellStyle name="_Book2_11 (3)_Xl0000167" xfId="1281"/>
    <cellStyle name="_Book2_12 (2)" xfId="1282"/>
    <cellStyle name="_Book2_12 (2)_04 Doanh nghiep va CSKDCT 2012" xfId="1283"/>
    <cellStyle name="_Book2_12 (2)_Xl0000167" xfId="1284"/>
    <cellStyle name="_Book2_12 Chi so gia 2012(chuan) co so" xfId="1285"/>
    <cellStyle name="_Book2_12 Giao duc, Y Te va Muc songnam2011" xfId="1286"/>
    <cellStyle name="_Book2_13 Van tai 2012" xfId="1287"/>
    <cellStyle name="_Book2_Book1" xfId="1288"/>
    <cellStyle name="_Book2_CucThongke-phucdap-Tuan-Anh" xfId="1289"/>
    <cellStyle name="_Book2_dan so phan tich 10 nam(moi)" xfId="1290"/>
    <cellStyle name="_Book2_Giaoduc2013(ok)" xfId="1291"/>
    <cellStyle name="_Book2_GTSXNN" xfId="1292"/>
    <cellStyle name="_Book2_GTSXNN_Nongnghiep NGDD 2012_cap nhat den 24-5-2013(1)" xfId="1293"/>
    <cellStyle name="_Book2_Maket NGTT2012 LN,TS (7-1-2013)" xfId="1294"/>
    <cellStyle name="_Book2_Maket NGTT2012 LN,TS (7-1-2013)_Nongnghiep" xfId="1295"/>
    <cellStyle name="_Book2_Mau" xfId="1296"/>
    <cellStyle name="_Book2_NGDD 2013 Thu chi NSNN " xfId="1297"/>
    <cellStyle name="_Book2_Ngiam_lamnghiep_2011_v2(1)(1)" xfId="1298"/>
    <cellStyle name="_Book2_Ngiam_lamnghiep_2011_v2(1)(1)_Nongnghiep" xfId="1299"/>
    <cellStyle name="_Book2_NGTT LN,TS 2012 (Chuan)" xfId="1300"/>
    <cellStyle name="_Book2_Nien giam day du  Nong nghiep 2010" xfId="1301"/>
    <cellStyle name="_Book2_Nien giam TT Vu Nong nghiep 2012(solieu)-gui Vu TH 29-3-2013" xfId="1302"/>
    <cellStyle name="_Book2_Nongnghiep" xfId="1303"/>
    <cellStyle name="_Book2_Nongnghiep_Bo sung 04 bieu Cong nghiep" xfId="1304"/>
    <cellStyle name="_Book2_Nongnghiep_Mau" xfId="1305"/>
    <cellStyle name="_Book2_Nongnghiep_NGDD 2013 Thu chi NSNN " xfId="1306"/>
    <cellStyle name="_Book2_Nongnghiep_Nongnghiep NGDD 2012_cap nhat den 24-5-2013(1)" xfId="1307"/>
    <cellStyle name="_Book2_So lieu quoc te TH" xfId="1308"/>
    <cellStyle name="_Book2_So lieu quoc te TH_08 Cong nghiep 2010" xfId="1309"/>
    <cellStyle name="_Book2_So lieu quoc te TH_08 Thuong mai va Du lich (Ok)" xfId="1310"/>
    <cellStyle name="_Book2_So lieu quoc te TH_09 Chi so gia 2011- VuTKG-1 (Ok)" xfId="1311"/>
    <cellStyle name="_Book2_So lieu quoc te TH_09 Du lich" xfId="1312"/>
    <cellStyle name="_Book2_So lieu quoc te TH_10 Van tai va BCVT (da sua ok)" xfId="1313"/>
    <cellStyle name="_Book2_So lieu quoc te TH_12 Giao duc, Y Te va Muc songnam2011" xfId="1314"/>
    <cellStyle name="_Book2_So lieu quoc te TH_nien giam tom tat du lich va XNK" xfId="1315"/>
    <cellStyle name="_Book2_So lieu quoc te TH_Nongnghiep" xfId="1316"/>
    <cellStyle name="_Book2_So lieu quoc te TH_XNK" xfId="1317"/>
    <cellStyle name="_Book2_So lieu quoc te(GDP)" xfId="1318"/>
    <cellStyle name="_Book2_So lieu quoc te(GDP)_02  Dan so lao dong(OK)" xfId="1319"/>
    <cellStyle name="_Book2_So lieu quoc te(GDP)_03 TKQG va Thu chi NSNN 2012" xfId="1320"/>
    <cellStyle name="_Book2_So lieu quoc te(GDP)_04 Doanh nghiep va CSKDCT 2012" xfId="1321"/>
    <cellStyle name="_Book2_So lieu quoc te(GDP)_05 Doanh nghiep va Ca the_2011 (Ok)" xfId="1322"/>
    <cellStyle name="_Book2_So lieu quoc te(GDP)_07 NGTT CN 2012" xfId="1323"/>
    <cellStyle name="_Book2_So lieu quoc te(GDP)_08 Thuong mai Tong muc - Diep" xfId="1324"/>
    <cellStyle name="_Book2_So lieu quoc te(GDP)_08 Thuong mai va Du lich (Ok)" xfId="1325"/>
    <cellStyle name="_Book2_So lieu quoc te(GDP)_09 Chi so gia 2011- VuTKG-1 (Ok)" xfId="1326"/>
    <cellStyle name="_Book2_So lieu quoc te(GDP)_09 Du lich" xfId="1327"/>
    <cellStyle name="_Book2_So lieu quoc te(GDP)_10 Van tai va BCVT (da sua ok)" xfId="1328"/>
    <cellStyle name="_Book2_So lieu quoc te(GDP)_11 (3)" xfId="1329"/>
    <cellStyle name="_Book2_So lieu quoc te(GDP)_11 (3)_04 Doanh nghiep va CSKDCT 2012" xfId="1330"/>
    <cellStyle name="_Book2_So lieu quoc te(GDP)_11 (3)_Xl0000167" xfId="1331"/>
    <cellStyle name="_Book2_So lieu quoc te(GDP)_12 (2)" xfId="1332"/>
    <cellStyle name="_Book2_So lieu quoc te(GDP)_12 (2)_04 Doanh nghiep va CSKDCT 2012" xfId="1333"/>
    <cellStyle name="_Book2_So lieu quoc te(GDP)_12 (2)_Xl0000167" xfId="1334"/>
    <cellStyle name="_Book2_So lieu quoc te(GDP)_12 Giao duc, Y Te va Muc songnam2011" xfId="1335"/>
    <cellStyle name="_Book2_So lieu quoc te(GDP)_12 So lieu quoc te (Ok)" xfId="1336"/>
    <cellStyle name="_Book2_So lieu quoc te(GDP)_13 Van tai 2012" xfId="1337"/>
    <cellStyle name="_Book2_So lieu quoc te(GDP)_Giaoduc2013(ok)" xfId="1338"/>
    <cellStyle name="_Book2_So lieu quoc te(GDP)_Maket NGTT2012 LN,TS (7-1-2013)" xfId="1339"/>
    <cellStyle name="_Book2_So lieu quoc te(GDP)_Maket NGTT2012 LN,TS (7-1-2013)_Nongnghiep" xfId="1340"/>
    <cellStyle name="_Book2_So lieu quoc te(GDP)_Ngiam_lamnghiep_2011_v2(1)(1)" xfId="1341"/>
    <cellStyle name="_Book2_So lieu quoc te(GDP)_Ngiam_lamnghiep_2011_v2(1)(1)_Nongnghiep" xfId="1342"/>
    <cellStyle name="_Book2_So lieu quoc te(GDP)_NGTT LN,TS 2012 (Chuan)" xfId="1343"/>
    <cellStyle name="_Book2_So lieu quoc te(GDP)_Nien giam TT Vu Nong nghiep 2012(solieu)-gui Vu TH 29-3-2013" xfId="1344"/>
    <cellStyle name="_Book2_So lieu quoc te(GDP)_Nongnghiep" xfId="1345"/>
    <cellStyle name="_Book2_So lieu quoc te(GDP)_Nongnghiep NGDD 2012_cap nhat den 24-5-2013(1)" xfId="1346"/>
    <cellStyle name="_Book2_So lieu quoc te(GDP)_Nongnghiep_Nongnghiep NGDD 2012_cap nhat den 24-5-2013(1)" xfId="1347"/>
    <cellStyle name="_Book2_So lieu quoc te(GDP)_Xl0000147" xfId="1348"/>
    <cellStyle name="_Book2_So lieu quoc te(GDP)_Xl0000167" xfId="1349"/>
    <cellStyle name="_Book2_So lieu quoc te(GDP)_XNK" xfId="1350"/>
    <cellStyle name="_Book2_Tong hop NGTT" xfId="1351"/>
    <cellStyle name="_Book2_Xl0000147" xfId="1352"/>
    <cellStyle name="_Book2_Xl0000167" xfId="1353"/>
    <cellStyle name="_Book2_XNK" xfId="1354"/>
    <cellStyle name="_Book2_XNK_08 Thuong mai Tong muc - Diep" xfId="1355"/>
    <cellStyle name="_Book2_XNK_Bo sung 04 bieu Cong nghiep" xfId="1356"/>
    <cellStyle name="_Book2_XNK-2012" xfId="1357"/>
    <cellStyle name="_Book2_XNK-Market" xfId="1358"/>
    <cellStyle name="_Book4" xfId="1359"/>
    <cellStyle name="_Buuchinh - Market" xfId="1360"/>
    <cellStyle name="_Buuchinh - Market_02  Dan so lao dong(OK)" xfId="1361"/>
    <cellStyle name="_Buuchinh - Market_03 TKQG va Thu chi NSNN 2012" xfId="1362"/>
    <cellStyle name="_Buuchinh - Market_04 Doanh nghiep va CSKDCT 2012" xfId="1363"/>
    <cellStyle name="_Buuchinh - Market_05 Doanh nghiep va Ca the_2011 (Ok)" xfId="1364"/>
    <cellStyle name="_Buuchinh - Market_07 NGTT CN 2012" xfId="1365"/>
    <cellStyle name="_Buuchinh - Market_08 Thuong mai Tong muc - Diep" xfId="1366"/>
    <cellStyle name="_Buuchinh - Market_08 Thuong mai va Du lich (Ok)" xfId="1367"/>
    <cellStyle name="_Buuchinh - Market_09 Chi so gia 2011- VuTKG-1 (Ok)" xfId="1368"/>
    <cellStyle name="_Buuchinh - Market_09 Du lich" xfId="1369"/>
    <cellStyle name="_Buuchinh - Market_10 Van tai va BCVT (da sua ok)" xfId="1370"/>
    <cellStyle name="_Buuchinh - Market_11 (3)" xfId="1371"/>
    <cellStyle name="_Buuchinh - Market_11 (3)_04 Doanh nghiep va CSKDCT 2012" xfId="1372"/>
    <cellStyle name="_Buuchinh - Market_11 (3)_Xl0000167" xfId="1373"/>
    <cellStyle name="_Buuchinh - Market_12 (2)" xfId="1374"/>
    <cellStyle name="_Buuchinh - Market_12 (2)_04 Doanh nghiep va CSKDCT 2012" xfId="1375"/>
    <cellStyle name="_Buuchinh - Market_12 (2)_Xl0000167" xfId="1376"/>
    <cellStyle name="_Buuchinh - Market_12 Giao duc, Y Te va Muc songnam2011" xfId="1377"/>
    <cellStyle name="_Buuchinh - Market_13 Van tai 2012" xfId="1378"/>
    <cellStyle name="_Buuchinh - Market_Giaoduc2013(ok)" xfId="1379"/>
    <cellStyle name="_Buuchinh - Market_Maket NGTT2012 LN,TS (7-1-2013)" xfId="1380"/>
    <cellStyle name="_Buuchinh - Market_Maket NGTT2012 LN,TS (7-1-2013)_Nongnghiep" xfId="1381"/>
    <cellStyle name="_Buuchinh - Market_Ngiam_lamnghiep_2011_v2(1)(1)" xfId="1382"/>
    <cellStyle name="_Buuchinh - Market_Ngiam_lamnghiep_2011_v2(1)(1)_Nongnghiep" xfId="1383"/>
    <cellStyle name="_Buuchinh - Market_NGTT LN,TS 2012 (Chuan)" xfId="1384"/>
    <cellStyle name="_Buuchinh - Market_Nien giam TT Vu Nong nghiep 2012(solieu)-gui Vu TH 29-3-2013" xfId="1385"/>
    <cellStyle name="_Buuchinh - Market_Nongnghiep" xfId="1386"/>
    <cellStyle name="_Buuchinh - Market_Nongnghiep NGDD 2012_cap nhat den 24-5-2013(1)" xfId="1387"/>
    <cellStyle name="_Buuchinh - Market_Nongnghiep_Nongnghiep NGDD 2012_cap nhat den 24-5-2013(1)" xfId="1388"/>
    <cellStyle name="_Buuchinh - Market_Xl0000147" xfId="1389"/>
    <cellStyle name="_Buuchinh - Market_Xl0000167" xfId="1390"/>
    <cellStyle name="_Buuchinh - Market_XNK" xfId="1391"/>
    <cellStyle name="_csGDPngVN" xfId="1392"/>
    <cellStyle name="_CSKDCT 2010" xfId="1393"/>
    <cellStyle name="_CSKDCT 2010_Bo sung 04 bieu Cong nghiep" xfId="1394"/>
    <cellStyle name="_da sua bo nam 2000 VT- 2011 - NGTT diep" xfId="1395"/>
    <cellStyle name="_da sua bo nam 2000 VT- 2011 - NGTT diep_02  Dan so lao dong(OK)" xfId="1396"/>
    <cellStyle name="_da sua bo nam 2000 VT- 2011 - NGTT diep_03 TKQG va Thu chi NSNN 2012" xfId="1397"/>
    <cellStyle name="_da sua bo nam 2000 VT- 2011 - NGTT diep_04 Doanh nghiep va CSKDCT 2012" xfId="1398"/>
    <cellStyle name="_da sua bo nam 2000 VT- 2011 - NGTT diep_05 Doanh nghiep va Ca the_2011 (Ok)" xfId="1399"/>
    <cellStyle name="_da sua bo nam 2000 VT- 2011 - NGTT diep_07 NGTT CN 2012" xfId="1400"/>
    <cellStyle name="_da sua bo nam 2000 VT- 2011 - NGTT diep_08 Thuong mai Tong muc - Diep" xfId="1401"/>
    <cellStyle name="_da sua bo nam 2000 VT- 2011 - NGTT diep_08 Thuong mai va Du lich (Ok)" xfId="1402"/>
    <cellStyle name="_da sua bo nam 2000 VT- 2011 - NGTT diep_09 Chi so gia 2011- VuTKG-1 (Ok)" xfId="1403"/>
    <cellStyle name="_da sua bo nam 2000 VT- 2011 - NGTT diep_09 Du lich" xfId="1404"/>
    <cellStyle name="_da sua bo nam 2000 VT- 2011 - NGTT diep_10 Van tai va BCVT (da sua ok)" xfId="1405"/>
    <cellStyle name="_da sua bo nam 2000 VT- 2011 - NGTT diep_11 (3)" xfId="1406"/>
    <cellStyle name="_da sua bo nam 2000 VT- 2011 - NGTT diep_11 (3)_04 Doanh nghiep va CSKDCT 2012" xfId="1407"/>
    <cellStyle name="_da sua bo nam 2000 VT- 2011 - NGTT diep_11 (3)_Xl0000167" xfId="1408"/>
    <cellStyle name="_da sua bo nam 2000 VT- 2011 - NGTT diep_12 (2)" xfId="1409"/>
    <cellStyle name="_da sua bo nam 2000 VT- 2011 - NGTT diep_12 (2)_04 Doanh nghiep va CSKDCT 2012" xfId="1410"/>
    <cellStyle name="_da sua bo nam 2000 VT- 2011 - NGTT diep_12 (2)_Xl0000167" xfId="1411"/>
    <cellStyle name="_da sua bo nam 2000 VT- 2011 - NGTT diep_12 Giao duc, Y Te va Muc songnam2011" xfId="1412"/>
    <cellStyle name="_da sua bo nam 2000 VT- 2011 - NGTT diep_13 Van tai 2012" xfId="1413"/>
    <cellStyle name="_da sua bo nam 2000 VT- 2011 - NGTT diep_Giaoduc2013(ok)" xfId="1414"/>
    <cellStyle name="_da sua bo nam 2000 VT- 2011 - NGTT diep_Maket NGTT2012 LN,TS (7-1-2013)" xfId="1415"/>
    <cellStyle name="_da sua bo nam 2000 VT- 2011 - NGTT diep_Maket NGTT2012 LN,TS (7-1-2013)_Nongnghiep" xfId="1416"/>
    <cellStyle name="_da sua bo nam 2000 VT- 2011 - NGTT diep_Ngiam_lamnghiep_2011_v2(1)(1)" xfId="1417"/>
    <cellStyle name="_da sua bo nam 2000 VT- 2011 - NGTT diep_Ngiam_lamnghiep_2011_v2(1)(1)_Nongnghiep" xfId="1418"/>
    <cellStyle name="_da sua bo nam 2000 VT- 2011 - NGTT diep_NGTT LN,TS 2012 (Chuan)" xfId="1419"/>
    <cellStyle name="_da sua bo nam 2000 VT- 2011 - NGTT diep_Nien giam TT Vu Nong nghiep 2012(solieu)-gui Vu TH 29-3-2013" xfId="1420"/>
    <cellStyle name="_da sua bo nam 2000 VT- 2011 - NGTT diep_Nongnghiep" xfId="1421"/>
    <cellStyle name="_da sua bo nam 2000 VT- 2011 - NGTT diep_Nongnghiep NGDD 2012_cap nhat den 24-5-2013(1)" xfId="1422"/>
    <cellStyle name="_da sua bo nam 2000 VT- 2011 - NGTT diep_Nongnghiep_Nongnghiep NGDD 2012_cap nhat den 24-5-2013(1)" xfId="1423"/>
    <cellStyle name="_da sua bo nam 2000 VT- 2011 - NGTT diep_Xl0000147" xfId="1424"/>
    <cellStyle name="_da sua bo nam 2000 VT- 2011 - NGTT diep_Xl0000167" xfId="1425"/>
    <cellStyle name="_da sua bo nam 2000 VT- 2011 - NGTT diep_XNK" xfId="1426"/>
    <cellStyle name="_Doi Ngheo(TV)" xfId="1427"/>
    <cellStyle name="_Du lich" xfId="1428"/>
    <cellStyle name="_Du lich_02  Dan so lao dong(OK)" xfId="1429"/>
    <cellStyle name="_Du lich_03 TKQG va Thu chi NSNN 2012" xfId="1430"/>
    <cellStyle name="_Du lich_04 Doanh nghiep va CSKDCT 2012" xfId="1431"/>
    <cellStyle name="_Du lich_05 Doanh nghiep va Ca the_2011 (Ok)" xfId="1432"/>
    <cellStyle name="_Du lich_07 NGTT CN 2012" xfId="1433"/>
    <cellStyle name="_Du lich_08 Thuong mai Tong muc - Diep" xfId="1434"/>
    <cellStyle name="_Du lich_08 Thuong mai va Du lich (Ok)" xfId="1435"/>
    <cellStyle name="_Du lich_09 Chi so gia 2011- VuTKG-1 (Ok)" xfId="1436"/>
    <cellStyle name="_Du lich_09 Du lich" xfId="1437"/>
    <cellStyle name="_Du lich_10 Van tai va BCVT (da sua ok)" xfId="1438"/>
    <cellStyle name="_Du lich_11 (3)" xfId="1439"/>
    <cellStyle name="_Du lich_11 (3)_04 Doanh nghiep va CSKDCT 2012" xfId="1440"/>
    <cellStyle name="_Du lich_11 (3)_Xl0000167" xfId="1441"/>
    <cellStyle name="_Du lich_12 (2)" xfId="1442"/>
    <cellStyle name="_Du lich_12 (2)_04 Doanh nghiep va CSKDCT 2012" xfId="1443"/>
    <cellStyle name="_Du lich_12 (2)_Xl0000167" xfId="1444"/>
    <cellStyle name="_Du lich_12 Giao duc, Y Te va Muc songnam2011" xfId="1445"/>
    <cellStyle name="_Du lich_13 Van tai 2012" xfId="1446"/>
    <cellStyle name="_Du lich_Giaoduc2013(ok)" xfId="1447"/>
    <cellStyle name="_Du lich_Maket NGTT2012 LN,TS (7-1-2013)" xfId="1448"/>
    <cellStyle name="_Du lich_Maket NGTT2012 LN,TS (7-1-2013)_Nongnghiep" xfId="1449"/>
    <cellStyle name="_Du lich_Ngiam_lamnghiep_2011_v2(1)(1)" xfId="1450"/>
    <cellStyle name="_Du lich_Ngiam_lamnghiep_2011_v2(1)(1)_Nongnghiep" xfId="1451"/>
    <cellStyle name="_Du lich_NGTT LN,TS 2012 (Chuan)" xfId="1452"/>
    <cellStyle name="_Du lich_Nien giam TT Vu Nong nghiep 2012(solieu)-gui Vu TH 29-3-2013" xfId="1453"/>
    <cellStyle name="_Du lich_Nongnghiep" xfId="1454"/>
    <cellStyle name="_Du lich_Nongnghiep NGDD 2012_cap nhat den 24-5-2013(1)" xfId="1455"/>
    <cellStyle name="_Du lich_Nongnghiep_Nongnghiep NGDD 2012_cap nhat den 24-5-2013(1)" xfId="1456"/>
    <cellStyle name="_Du lich_Xl0000147" xfId="1457"/>
    <cellStyle name="_Du lich_Xl0000167" xfId="1458"/>
    <cellStyle name="_Du lich_XNK" xfId="1459"/>
    <cellStyle name="_KT (2)" xfId="1460"/>
    <cellStyle name="_KT (2)_1" xfId="1461"/>
    <cellStyle name="_KT (2)_2" xfId="1462"/>
    <cellStyle name="_KT (2)_2_TG-TH" xfId="1463"/>
    <cellStyle name="_KT (2)_3" xfId="1464"/>
    <cellStyle name="_KT (2)_3_TG-TH" xfId="1465"/>
    <cellStyle name="_KT (2)_4" xfId="1466"/>
    <cellStyle name="_KT (2)_4_TG-TH" xfId="1467"/>
    <cellStyle name="_KT (2)_5" xfId="1468"/>
    <cellStyle name="_KT (2)_TG-TH" xfId="1469"/>
    <cellStyle name="_KT_TG" xfId="1470"/>
    <cellStyle name="_KT_TG_1" xfId="1471"/>
    <cellStyle name="_KT_TG_2" xfId="1472"/>
    <cellStyle name="_KT_TG_3" xfId="1473"/>
    <cellStyle name="_KT_TG_4" xfId="1474"/>
    <cellStyle name="_NGTK-tomtat-2010-DSLD-10-3-2011_final_4" xfId="1475"/>
    <cellStyle name="_NGTK-tomtat-2010-DSLD-10-3-2011_final_4_01 Don vi HC" xfId="1476"/>
    <cellStyle name="_NGTK-tomtat-2010-DSLD-10-3-2011_final_4_02 Danso_Laodong 2012(chuan) CO SO" xfId="1477"/>
    <cellStyle name="_NGTK-tomtat-2010-DSLD-10-3-2011_final_4_04 Doanh nghiep va CSKDCT 2012" xfId="1478"/>
    <cellStyle name="_NGTK-tomtat-2010-DSLD-10-3-2011_final_4_NGDD 2013 Thu chi NSNN " xfId="1479"/>
    <cellStyle name="_NGTK-tomtat-2010-DSLD-10-3-2011_final_4_Nien giam KT_TV 2010" xfId="1480"/>
    <cellStyle name="_NGTK-tomtat-2010-DSLD-10-3-2011_final_4_Xl0000167" xfId="1481"/>
    <cellStyle name="_NGTT 2011 - XNK" xfId="1482"/>
    <cellStyle name="_NGTT 2011 - XNK - Market dasua" xfId="1483"/>
    <cellStyle name="_NGTT 2011 - XNK - Market dasua_02  Dan so lao dong(OK)" xfId="1484"/>
    <cellStyle name="_NGTT 2011 - XNK - Market dasua_03 TKQG va Thu chi NSNN 2012" xfId="1485"/>
    <cellStyle name="_NGTT 2011 - XNK - Market dasua_04 Doanh nghiep va CSKDCT 2012" xfId="1486"/>
    <cellStyle name="_NGTT 2011 - XNK - Market dasua_05 Doanh nghiep va Ca the_2011 (Ok)" xfId="1487"/>
    <cellStyle name="_NGTT 2011 - XNK - Market dasua_07 NGTT CN 2012" xfId="1488"/>
    <cellStyle name="_NGTT 2011 - XNK - Market dasua_08 Thuong mai Tong muc - Diep" xfId="1489"/>
    <cellStyle name="_NGTT 2011 - XNK - Market dasua_08 Thuong mai va Du lich (Ok)" xfId="1490"/>
    <cellStyle name="_NGTT 2011 - XNK - Market dasua_09 Chi so gia 2011- VuTKG-1 (Ok)" xfId="1491"/>
    <cellStyle name="_NGTT 2011 - XNK - Market dasua_09 Du lich" xfId="1492"/>
    <cellStyle name="_NGTT 2011 - XNK - Market dasua_10 Van tai va BCVT (da sua ok)" xfId="1493"/>
    <cellStyle name="_NGTT 2011 - XNK - Market dasua_11 (3)" xfId="1494"/>
    <cellStyle name="_NGTT 2011 - XNK - Market dasua_11 (3)_04 Doanh nghiep va CSKDCT 2012" xfId="1495"/>
    <cellStyle name="_NGTT 2011 - XNK - Market dasua_11 (3)_Xl0000167" xfId="1496"/>
    <cellStyle name="_NGTT 2011 - XNK - Market dasua_12 (2)" xfId="1497"/>
    <cellStyle name="_NGTT 2011 - XNK - Market dasua_12 (2)_04 Doanh nghiep va CSKDCT 2012" xfId="1498"/>
    <cellStyle name="_NGTT 2011 - XNK - Market dasua_12 (2)_Xl0000167" xfId="1499"/>
    <cellStyle name="_NGTT 2011 - XNK - Market dasua_12 Giao duc, Y Te va Muc songnam2011" xfId="1500"/>
    <cellStyle name="_NGTT 2011 - XNK - Market dasua_13 Van tai 2012" xfId="1501"/>
    <cellStyle name="_NGTT 2011 - XNK - Market dasua_Giaoduc2013(ok)" xfId="1502"/>
    <cellStyle name="_NGTT 2011 - XNK - Market dasua_Maket NGTT2012 LN,TS (7-1-2013)" xfId="1503"/>
    <cellStyle name="_NGTT 2011 - XNK - Market dasua_Maket NGTT2012 LN,TS (7-1-2013)_Nongnghiep" xfId="1504"/>
    <cellStyle name="_NGTT 2011 - XNK - Market dasua_Ngiam_lamnghiep_2011_v2(1)(1)" xfId="1505"/>
    <cellStyle name="_NGTT 2011 - XNK - Market dasua_Ngiam_lamnghiep_2011_v2(1)(1)_Nongnghiep" xfId="1506"/>
    <cellStyle name="_NGTT 2011 - XNK - Market dasua_NGTT LN,TS 2012 (Chuan)" xfId="1507"/>
    <cellStyle name="_NGTT 2011 - XNK - Market dasua_Nien giam TT Vu Nong nghiep 2012(solieu)-gui Vu TH 29-3-2013" xfId="1508"/>
    <cellStyle name="_NGTT 2011 - XNK - Market dasua_Nongnghiep" xfId="1509"/>
    <cellStyle name="_NGTT 2011 - XNK - Market dasua_Nongnghiep NGDD 2012_cap nhat den 24-5-2013(1)" xfId="1510"/>
    <cellStyle name="_NGTT 2011 - XNK - Market dasua_Nongnghiep_Nongnghiep NGDD 2012_cap nhat den 24-5-2013(1)" xfId="1511"/>
    <cellStyle name="_NGTT 2011 - XNK - Market dasua_Xl0000147" xfId="1512"/>
    <cellStyle name="_NGTT 2011 - XNK - Market dasua_Xl0000167" xfId="1513"/>
    <cellStyle name="_NGTT 2011 - XNK - Market dasua_XNK" xfId="1514"/>
    <cellStyle name="_Nonglamthuysan" xfId="1515"/>
    <cellStyle name="_Nonglamthuysan_02  Dan so lao dong(OK)" xfId="1516"/>
    <cellStyle name="_Nonglamthuysan_03 TKQG va Thu chi NSNN 2012" xfId="1517"/>
    <cellStyle name="_Nonglamthuysan_04 Doanh nghiep va CSKDCT 2012" xfId="1518"/>
    <cellStyle name="_Nonglamthuysan_05 Doanh nghiep va Ca the_2011 (Ok)" xfId="1519"/>
    <cellStyle name="_Nonglamthuysan_07 NGTT CN 2012" xfId="1520"/>
    <cellStyle name="_Nonglamthuysan_08 Thuong mai Tong muc - Diep" xfId="1521"/>
    <cellStyle name="_Nonglamthuysan_08 Thuong mai va Du lich (Ok)" xfId="1522"/>
    <cellStyle name="_Nonglamthuysan_09 Chi so gia 2011- VuTKG-1 (Ok)" xfId="1523"/>
    <cellStyle name="_Nonglamthuysan_09 Du lich" xfId="1524"/>
    <cellStyle name="_Nonglamthuysan_10 Van tai va BCVT (da sua ok)" xfId="1525"/>
    <cellStyle name="_Nonglamthuysan_11 (3)" xfId="1526"/>
    <cellStyle name="_Nonglamthuysan_11 (3)_04 Doanh nghiep va CSKDCT 2012" xfId="1527"/>
    <cellStyle name="_Nonglamthuysan_11 (3)_Xl0000167" xfId="1528"/>
    <cellStyle name="_Nonglamthuysan_12 (2)" xfId="1529"/>
    <cellStyle name="_Nonglamthuysan_12 (2)_04 Doanh nghiep va CSKDCT 2012" xfId="1530"/>
    <cellStyle name="_Nonglamthuysan_12 (2)_Xl0000167" xfId="1531"/>
    <cellStyle name="_Nonglamthuysan_12 Giao duc, Y Te va Muc songnam2011" xfId="1532"/>
    <cellStyle name="_Nonglamthuysan_13 Van tai 2012" xfId="1533"/>
    <cellStyle name="_Nonglamthuysan_Giaoduc2013(ok)" xfId="1534"/>
    <cellStyle name="_Nonglamthuysan_Maket NGTT2012 LN,TS (7-1-2013)" xfId="1535"/>
    <cellStyle name="_Nonglamthuysan_Maket NGTT2012 LN,TS (7-1-2013)_Nongnghiep" xfId="1536"/>
    <cellStyle name="_Nonglamthuysan_Ngiam_lamnghiep_2011_v2(1)(1)" xfId="1537"/>
    <cellStyle name="_Nonglamthuysan_Ngiam_lamnghiep_2011_v2(1)(1)_Nongnghiep" xfId="1538"/>
    <cellStyle name="_Nonglamthuysan_NGTT LN,TS 2012 (Chuan)" xfId="1539"/>
    <cellStyle name="_Nonglamthuysan_Nien giam TT Vu Nong nghiep 2012(solieu)-gui Vu TH 29-3-2013" xfId="1540"/>
    <cellStyle name="_Nonglamthuysan_Nongnghiep" xfId="1541"/>
    <cellStyle name="_Nonglamthuysan_Nongnghiep NGDD 2012_cap nhat den 24-5-2013(1)" xfId="1542"/>
    <cellStyle name="_Nonglamthuysan_Nongnghiep_Nongnghiep NGDD 2012_cap nhat den 24-5-2013(1)" xfId="1543"/>
    <cellStyle name="_Nonglamthuysan_Xl0000147" xfId="1544"/>
    <cellStyle name="_Nonglamthuysan_Xl0000167" xfId="1545"/>
    <cellStyle name="_Nonglamthuysan_XNK" xfId="1546"/>
    <cellStyle name="_NSNN" xfId="1547"/>
    <cellStyle name="_So lieu quoc te TH" xfId="1548"/>
    <cellStyle name="_So lieu quoc te TH_02  Dan so lao dong(OK)" xfId="1549"/>
    <cellStyle name="_So lieu quoc te TH_03 TKQG va Thu chi NSNN 2012" xfId="1550"/>
    <cellStyle name="_So lieu quoc te TH_04 Doanh nghiep va CSKDCT 2012" xfId="1551"/>
    <cellStyle name="_So lieu quoc te TH_05 Doanh nghiep va Ca the_2011 (Ok)" xfId="1552"/>
    <cellStyle name="_So lieu quoc te TH_07 NGTT CN 2012" xfId="1553"/>
    <cellStyle name="_So lieu quoc te TH_08 Thuong mai Tong muc - Diep" xfId="1554"/>
    <cellStyle name="_So lieu quoc te TH_08 Thuong mai va Du lich (Ok)" xfId="1555"/>
    <cellStyle name="_So lieu quoc te TH_09 Chi so gia 2011- VuTKG-1 (Ok)" xfId="1556"/>
    <cellStyle name="_So lieu quoc te TH_09 Du lich" xfId="1557"/>
    <cellStyle name="_So lieu quoc te TH_10 Van tai va BCVT (da sua ok)" xfId="1558"/>
    <cellStyle name="_So lieu quoc te TH_11 (3)" xfId="1559"/>
    <cellStyle name="_So lieu quoc te TH_11 (3)_04 Doanh nghiep va CSKDCT 2012" xfId="1560"/>
    <cellStyle name="_So lieu quoc te TH_11 (3)_Xl0000167" xfId="1561"/>
    <cellStyle name="_So lieu quoc te TH_12 (2)" xfId="1562"/>
    <cellStyle name="_So lieu quoc te TH_12 (2)_04 Doanh nghiep va CSKDCT 2012" xfId="1563"/>
    <cellStyle name="_So lieu quoc te TH_12 (2)_Xl0000167" xfId="1564"/>
    <cellStyle name="_So lieu quoc te TH_12 Giao duc, Y Te va Muc songnam2011" xfId="1565"/>
    <cellStyle name="_So lieu quoc te TH_13 Van tai 2012" xfId="1566"/>
    <cellStyle name="_So lieu quoc te TH_Giaoduc2013(ok)" xfId="1567"/>
    <cellStyle name="_So lieu quoc te TH_Maket NGTT2012 LN,TS (7-1-2013)" xfId="1568"/>
    <cellStyle name="_So lieu quoc te TH_Maket NGTT2012 LN,TS (7-1-2013)_Nongnghiep" xfId="1569"/>
    <cellStyle name="_So lieu quoc te TH_Ngiam_lamnghiep_2011_v2(1)(1)" xfId="1570"/>
    <cellStyle name="_So lieu quoc te TH_Ngiam_lamnghiep_2011_v2(1)(1)_Nongnghiep" xfId="1571"/>
    <cellStyle name="_So lieu quoc te TH_NGTT LN,TS 2012 (Chuan)" xfId="1572"/>
    <cellStyle name="_So lieu quoc te TH_Nien giam TT Vu Nong nghiep 2012(solieu)-gui Vu TH 29-3-2013" xfId="1573"/>
    <cellStyle name="_So lieu quoc te TH_Nongnghiep" xfId="1574"/>
    <cellStyle name="_So lieu quoc te TH_Nongnghiep NGDD 2012_cap nhat den 24-5-2013(1)" xfId="1575"/>
    <cellStyle name="_So lieu quoc te TH_Nongnghiep_Nongnghiep NGDD 2012_cap nhat den 24-5-2013(1)" xfId="1576"/>
    <cellStyle name="_So lieu quoc te TH_Xl0000147" xfId="1577"/>
    <cellStyle name="_So lieu quoc te TH_Xl0000167" xfId="1578"/>
    <cellStyle name="_So lieu quoc te TH_XNK" xfId="1579"/>
    <cellStyle name="_TangGDP" xfId="1580"/>
    <cellStyle name="_TG-TH" xfId="1581"/>
    <cellStyle name="_TG-TH_1" xfId="1582"/>
    <cellStyle name="_TG-TH_2" xfId="1583"/>
    <cellStyle name="_TG-TH_3" xfId="1584"/>
    <cellStyle name="_TG-TH_4" xfId="1585"/>
    <cellStyle name="_Tich luy" xfId="1586"/>
    <cellStyle name="_Tieudung" xfId="1587"/>
    <cellStyle name="_Tong hop NGTT" xfId="1588"/>
    <cellStyle name="_Tong hop NGTT_01 Don vi HC" xfId="1589"/>
    <cellStyle name="_Tong hop NGTT_02 Danso_Laodong 2012(chuan) CO SO" xfId="1590"/>
    <cellStyle name="_Tong hop NGTT_04 Doanh nghiep va CSKDCT 2012" xfId="1591"/>
    <cellStyle name="_Tong hop NGTT_NGDD 2013 Thu chi NSNN " xfId="1592"/>
    <cellStyle name="_Tong hop NGTT_Nien giam KT_TV 2010" xfId="1593"/>
    <cellStyle name="_Tong hop NGTT_Xl0000167" xfId="1594"/>
    <cellStyle name="1" xfId="1595"/>
    <cellStyle name="1 10" xfId="1596"/>
    <cellStyle name="1 11" xfId="1597"/>
    <cellStyle name="1 12" xfId="1598"/>
    <cellStyle name="1 13" xfId="1599"/>
    <cellStyle name="1 14" xfId="1600"/>
    <cellStyle name="1 15" xfId="1601"/>
    <cellStyle name="1 16" xfId="1602"/>
    <cellStyle name="1 17" xfId="1603"/>
    <cellStyle name="1 18" xfId="1604"/>
    <cellStyle name="1 19" xfId="1605"/>
    <cellStyle name="1 2" xfId="1606"/>
    <cellStyle name="1 3" xfId="1607"/>
    <cellStyle name="1 4" xfId="1608"/>
    <cellStyle name="1 5" xfId="1609"/>
    <cellStyle name="1 6" xfId="1610"/>
    <cellStyle name="1 7" xfId="1611"/>
    <cellStyle name="1 8" xfId="1612"/>
    <cellStyle name="1 9" xfId="1613"/>
    <cellStyle name="1_01 Don vi HC" xfId="1614"/>
    <cellStyle name="1_01 DVHC-DSLD 2010" xfId="1615"/>
    <cellStyle name="1_01 DVHC-DSLD 2010_01 Don vi HC" xfId="1616"/>
    <cellStyle name="1_01 DVHC-DSLD 2010_02 Danso_Laodong 2012(chuan) CO SO" xfId="1617"/>
    <cellStyle name="1_01 DVHC-DSLD 2010_04 Doanh nghiep va CSKDCT 2012" xfId="1618"/>
    <cellStyle name="1_01 DVHC-DSLD 2010_08 Thuong mai Tong muc - Diep" xfId="1619"/>
    <cellStyle name="1_01 DVHC-DSLD 2010_Bo sung 04 bieu Cong nghiep" xfId="1620"/>
    <cellStyle name="1_01 DVHC-DSLD 2010_Mau" xfId="1621"/>
    <cellStyle name="1_01 DVHC-DSLD 2010_NGDD 2013 Thu chi NSNN " xfId="1622"/>
    <cellStyle name="1_01 DVHC-DSLD 2010_Nien giam KT_TV 2010" xfId="1623"/>
    <cellStyle name="1_01 DVHC-DSLD 2010_nien giam tom tat 2010 (thuy)" xfId="1624"/>
    <cellStyle name="1_01 DVHC-DSLD 2010_nien giam tom tat 2010 (thuy)_01 Don vi HC" xfId="1625"/>
    <cellStyle name="1_01 DVHC-DSLD 2010_nien giam tom tat 2010 (thuy)_02 Danso_Laodong 2012(chuan) CO SO" xfId="1626"/>
    <cellStyle name="1_01 DVHC-DSLD 2010_nien giam tom tat 2010 (thuy)_04 Doanh nghiep va CSKDCT 2012" xfId="1627"/>
    <cellStyle name="1_01 DVHC-DSLD 2010_nien giam tom tat 2010 (thuy)_08 Thuong mai Tong muc - Diep" xfId="1628"/>
    <cellStyle name="1_01 DVHC-DSLD 2010_nien giam tom tat 2010 (thuy)_09 Thuong mai va Du lich" xfId="1629"/>
    <cellStyle name="1_01 DVHC-DSLD 2010_nien giam tom tat 2010 (thuy)_09 Thuong mai va Du lich_01 Don vi HC" xfId="1630"/>
    <cellStyle name="1_01 DVHC-DSLD 2010_nien giam tom tat 2010 (thuy)_09 Thuong mai va Du lich_NGDD 2013 Thu chi NSNN " xfId="1631"/>
    <cellStyle name="1_01 DVHC-DSLD 2010_nien giam tom tat 2010 (thuy)_Xl0000167" xfId="1632"/>
    <cellStyle name="1_01 DVHC-DSLD 2010_Tong hop NGTT" xfId="1633"/>
    <cellStyle name="1_01 DVHC-DSLD 2010_Tong hop NGTT_09 Thuong mai va Du lich" xfId="1634"/>
    <cellStyle name="1_01 DVHC-DSLD 2010_Tong hop NGTT_09 Thuong mai va Du lich_01 Don vi HC" xfId="1635"/>
    <cellStyle name="1_01 DVHC-DSLD 2010_Tong hop NGTT_09 Thuong mai va Du lich_NGDD 2013 Thu chi NSNN " xfId="1636"/>
    <cellStyle name="1_01 DVHC-DSLD 2010_Xl0000167" xfId="1637"/>
    <cellStyle name="1_02  Dan so lao dong(OK)" xfId="1638"/>
    <cellStyle name="1_02 Danso_Laodong 2012(chuan) CO SO" xfId="1639"/>
    <cellStyle name="1_03 Dautu 2010" xfId="1640"/>
    <cellStyle name="1_03 Dautu 2010_01 Don vi HC" xfId="1641"/>
    <cellStyle name="1_03 Dautu 2010_02 Danso_Laodong 2012(chuan) CO SO" xfId="1642"/>
    <cellStyle name="1_03 Dautu 2010_04 Doanh nghiep va CSKDCT 2012" xfId="1643"/>
    <cellStyle name="1_03 Dautu 2010_08 Thuong mai Tong muc - Diep" xfId="1644"/>
    <cellStyle name="1_03 Dautu 2010_09 Thuong mai va Du lich" xfId="1645"/>
    <cellStyle name="1_03 Dautu 2010_09 Thuong mai va Du lich_01 Don vi HC" xfId="1646"/>
    <cellStyle name="1_03 Dautu 2010_09 Thuong mai va Du lich_NGDD 2013 Thu chi NSNN " xfId="1647"/>
    <cellStyle name="1_03 Dautu 2010_Xl0000167" xfId="1648"/>
    <cellStyle name="1_03 TKQG" xfId="1649"/>
    <cellStyle name="1_03 TKQG_02  Dan so lao dong(OK)" xfId="1650"/>
    <cellStyle name="1_03 TKQG_Xl0000167" xfId="1651"/>
    <cellStyle name="1_04 Doanh nghiep va CSKDCT 2012" xfId="1652"/>
    <cellStyle name="1_05 Doanh nghiep va Ca the_2011 (Ok)" xfId="1653"/>
    <cellStyle name="1_05 Thu chi NSNN" xfId="1654"/>
    <cellStyle name="1_05 Thuong mai" xfId="1655"/>
    <cellStyle name="1_05 Thuong mai_01 Don vi HC" xfId="1656"/>
    <cellStyle name="1_05 Thuong mai_02 Danso_Laodong 2012(chuan) CO SO" xfId="1657"/>
    <cellStyle name="1_05 Thuong mai_04 Doanh nghiep va CSKDCT 2012" xfId="1658"/>
    <cellStyle name="1_05 Thuong mai_NGDD 2013 Thu chi NSNN " xfId="1659"/>
    <cellStyle name="1_05 Thuong mai_Nien giam KT_TV 2010" xfId="1660"/>
    <cellStyle name="1_05 Thuong mai_Xl0000167" xfId="1661"/>
    <cellStyle name="1_06 Nong, lam nghiep 2010  (ok)" xfId="1662"/>
    <cellStyle name="1_06 Van tai" xfId="1663"/>
    <cellStyle name="1_06 Van tai_01 Don vi HC" xfId="1664"/>
    <cellStyle name="1_06 Van tai_02 Danso_Laodong 2012(chuan) CO SO" xfId="1665"/>
    <cellStyle name="1_06 Van tai_04 Doanh nghiep va CSKDCT 2012" xfId="1666"/>
    <cellStyle name="1_06 Van tai_NGDD 2013 Thu chi NSNN " xfId="1667"/>
    <cellStyle name="1_06 Van tai_Nien giam KT_TV 2010" xfId="1668"/>
    <cellStyle name="1_06 Van tai_Xl0000167" xfId="1669"/>
    <cellStyle name="1_07 Buu dien" xfId="1670"/>
    <cellStyle name="1_07 Buu dien_01 Don vi HC" xfId="1671"/>
    <cellStyle name="1_07 Buu dien_02 Danso_Laodong 2012(chuan) CO SO" xfId="1672"/>
    <cellStyle name="1_07 Buu dien_04 Doanh nghiep va CSKDCT 2012" xfId="1673"/>
    <cellStyle name="1_07 Buu dien_NGDD 2013 Thu chi NSNN " xfId="1674"/>
    <cellStyle name="1_07 Buu dien_Nien giam KT_TV 2010" xfId="1675"/>
    <cellStyle name="1_07 Buu dien_Xl0000167" xfId="1676"/>
    <cellStyle name="1_07 NGTT CN 2012" xfId="1677"/>
    <cellStyle name="1_08 Thuong mai Tong muc - Diep" xfId="1678"/>
    <cellStyle name="1_08 Thuong mai va Du lich (Ok)" xfId="1679"/>
    <cellStyle name="1_08 Van tai" xfId="1680"/>
    <cellStyle name="1_08 Van tai_01 Don vi HC" xfId="1681"/>
    <cellStyle name="1_08 Van tai_02 Danso_Laodong 2012(chuan) CO SO" xfId="1682"/>
    <cellStyle name="1_08 Van tai_04 Doanh nghiep va CSKDCT 2012" xfId="1683"/>
    <cellStyle name="1_08 Van tai_NGDD 2013 Thu chi NSNN " xfId="1684"/>
    <cellStyle name="1_08 Van tai_Nien giam KT_TV 2010" xfId="1685"/>
    <cellStyle name="1_08 Van tai_Xl0000167" xfId="1686"/>
    <cellStyle name="1_08 Yte-van hoa" xfId="1687"/>
    <cellStyle name="1_08 Yte-van hoa_01 Don vi HC" xfId="1688"/>
    <cellStyle name="1_08 Yte-van hoa_02 Danso_Laodong 2012(chuan) CO SO" xfId="1689"/>
    <cellStyle name="1_08 Yte-van hoa_04 Doanh nghiep va CSKDCT 2012" xfId="1690"/>
    <cellStyle name="1_08 Yte-van hoa_NGDD 2013 Thu chi NSNN " xfId="1691"/>
    <cellStyle name="1_08 Yte-van hoa_Nien giam KT_TV 2010" xfId="1692"/>
    <cellStyle name="1_08 Yte-van hoa_Xl0000167" xfId="1693"/>
    <cellStyle name="1_09 Chi so gia 2011- VuTKG-1 (Ok)" xfId="1694"/>
    <cellStyle name="1_09 Du lich" xfId="1695"/>
    <cellStyle name="1_09 Thuong mai va Du lich" xfId="1696"/>
    <cellStyle name="1_09 Thuong mai va Du lich_01 Don vi HC" xfId="1697"/>
    <cellStyle name="1_09 Thuong mai va Du lich_NGDD 2013 Thu chi NSNN " xfId="1698"/>
    <cellStyle name="1_10 Market VH, YT, GD, NGTT 2011 " xfId="1699"/>
    <cellStyle name="1_10 Market VH, YT, GD, NGTT 2011 _02  Dan so lao dong(OK)" xfId="1700"/>
    <cellStyle name="1_10 Market VH, YT, GD, NGTT 2011 _03 TKQG va Thu chi NSNN 2012" xfId="1701"/>
    <cellStyle name="1_10 Market VH, YT, GD, NGTT 2011 _04 Doanh nghiep va CSKDCT 2012" xfId="1702"/>
    <cellStyle name="1_10 Market VH, YT, GD, NGTT 2011 _05 Doanh nghiep va Ca the_2011 (Ok)" xfId="1703"/>
    <cellStyle name="1_10 Market VH, YT, GD, NGTT 2011 _07 NGTT CN 2012" xfId="1704"/>
    <cellStyle name="1_10 Market VH, YT, GD, NGTT 2011 _08 Thuong mai Tong muc - Diep" xfId="1705"/>
    <cellStyle name="1_10 Market VH, YT, GD, NGTT 2011 _08 Thuong mai va Du lich (Ok)" xfId="1706"/>
    <cellStyle name="1_10 Market VH, YT, GD, NGTT 2011 _09 Chi so gia 2011- VuTKG-1 (Ok)" xfId="1707"/>
    <cellStyle name="1_10 Market VH, YT, GD, NGTT 2011 _09 Du lich" xfId="1708"/>
    <cellStyle name="1_10 Market VH, YT, GD, NGTT 2011 _10 Van tai va BCVT (da sua ok)" xfId="1709"/>
    <cellStyle name="1_10 Market VH, YT, GD, NGTT 2011 _11 (3)" xfId="1710"/>
    <cellStyle name="1_10 Market VH, YT, GD, NGTT 2011 _11 (3)_04 Doanh nghiep va CSKDCT 2012" xfId="1711"/>
    <cellStyle name="1_10 Market VH, YT, GD, NGTT 2011 _11 (3)_Xl0000167" xfId="1712"/>
    <cellStyle name="1_10 Market VH, YT, GD, NGTT 2011 _12 (2)" xfId="1713"/>
    <cellStyle name="1_10 Market VH, YT, GD, NGTT 2011 _12 (2)_04 Doanh nghiep va CSKDCT 2012" xfId="1714"/>
    <cellStyle name="1_10 Market VH, YT, GD, NGTT 2011 _12 (2)_Xl0000167" xfId="1715"/>
    <cellStyle name="1_10 Market VH, YT, GD, NGTT 2011 _12 Giao duc, Y Te va Muc songnam2011" xfId="1716"/>
    <cellStyle name="1_10 Market VH, YT, GD, NGTT 2011 _13 Van tai 2012" xfId="1717"/>
    <cellStyle name="1_10 Market VH, YT, GD, NGTT 2011 _Giaoduc2013(ok)" xfId="1718"/>
    <cellStyle name="1_10 Market VH, YT, GD, NGTT 2011 _Maket NGTT2012 LN,TS (7-1-2013)" xfId="1719"/>
    <cellStyle name="1_10 Market VH, YT, GD, NGTT 2011 _Maket NGTT2012 LN,TS (7-1-2013)_Nongnghiep" xfId="1720"/>
    <cellStyle name="1_10 Market VH, YT, GD, NGTT 2011 _Ngiam_lamnghiep_2011_v2(1)(1)" xfId="1721"/>
    <cellStyle name="1_10 Market VH, YT, GD, NGTT 2011 _Ngiam_lamnghiep_2011_v2(1)(1)_Nongnghiep" xfId="1722"/>
    <cellStyle name="1_10 Market VH, YT, GD, NGTT 2011 _NGTT LN,TS 2012 (Chuan)" xfId="1723"/>
    <cellStyle name="1_10 Market VH, YT, GD, NGTT 2011 _Nien giam TT Vu Nong nghiep 2012(solieu)-gui Vu TH 29-3-2013" xfId="1724"/>
    <cellStyle name="1_10 Market VH, YT, GD, NGTT 2011 _Nongnghiep" xfId="1725"/>
    <cellStyle name="1_10 Market VH, YT, GD, NGTT 2011 _Nongnghiep NGDD 2012_cap nhat den 24-5-2013(1)" xfId="1726"/>
    <cellStyle name="1_10 Market VH, YT, GD, NGTT 2011 _Nongnghiep_Nongnghiep NGDD 2012_cap nhat den 24-5-2013(1)" xfId="1727"/>
    <cellStyle name="1_10 Market VH, YT, GD, NGTT 2011 _So lieu quoc te TH" xfId="1728"/>
    <cellStyle name="1_10 Market VH, YT, GD, NGTT 2011 _Xl0000147" xfId="1729"/>
    <cellStyle name="1_10 Market VH, YT, GD, NGTT 2011 _Xl0000167" xfId="1730"/>
    <cellStyle name="1_10 Market VH, YT, GD, NGTT 2011 _XNK" xfId="1731"/>
    <cellStyle name="1_10 Van tai va BCVT (da sua ok)" xfId="1732"/>
    <cellStyle name="1_10 VH, YT, GD, NGTT 2010 - (OK)" xfId="1733"/>
    <cellStyle name="1_10 VH, YT, GD, NGTT 2010 - (OK)_Bo sung 04 bieu Cong nghiep" xfId="1734"/>
    <cellStyle name="1_11 (3)" xfId="1735"/>
    <cellStyle name="1_11 (3)_04 Doanh nghiep va CSKDCT 2012" xfId="1736"/>
    <cellStyle name="1_11 (3)_Xl0000167" xfId="1737"/>
    <cellStyle name="1_11 So lieu quoc te 2010-final" xfId="1738"/>
    <cellStyle name="1_11.Bieuthegioi-hien_NGTT2009" xfId="1739"/>
    <cellStyle name="1_11.Bieuthegioi-hien_NGTT2009_01 Don vi HC" xfId="1740"/>
    <cellStyle name="1_11.Bieuthegioi-hien_NGTT2009_02  Dan so lao dong(OK)" xfId="1741"/>
    <cellStyle name="1_11.Bieuthegioi-hien_NGTT2009_02 Danso_Laodong 2012(chuan) CO SO" xfId="1742"/>
    <cellStyle name="1_11.Bieuthegioi-hien_NGTT2009_03 TKQG va Thu chi NSNN 2012" xfId="1743"/>
    <cellStyle name="1_11.Bieuthegioi-hien_NGTT2009_04 Doanh nghiep va CSKDCT 2012" xfId="1744"/>
    <cellStyle name="1_11.Bieuthegioi-hien_NGTT2009_05 Doanh nghiep va Ca the_2011 (Ok)" xfId="1745"/>
    <cellStyle name="1_11.Bieuthegioi-hien_NGTT2009_07 NGTT CN 2012" xfId="1746"/>
    <cellStyle name="1_11.Bieuthegioi-hien_NGTT2009_08 Thuong mai Tong muc - Diep" xfId="1747"/>
    <cellStyle name="1_11.Bieuthegioi-hien_NGTT2009_08 Thuong mai va Du lich (Ok)" xfId="1748"/>
    <cellStyle name="1_11.Bieuthegioi-hien_NGTT2009_09 Chi so gia 2011- VuTKG-1 (Ok)" xfId="1749"/>
    <cellStyle name="1_11.Bieuthegioi-hien_NGTT2009_09 Du lich" xfId="1750"/>
    <cellStyle name="1_11.Bieuthegioi-hien_NGTT2009_10 Van tai va BCVT (da sua ok)" xfId="1751"/>
    <cellStyle name="1_11.Bieuthegioi-hien_NGTT2009_11 (3)" xfId="1752"/>
    <cellStyle name="1_11.Bieuthegioi-hien_NGTT2009_11 (3)_04 Doanh nghiep va CSKDCT 2012" xfId="1753"/>
    <cellStyle name="1_11.Bieuthegioi-hien_NGTT2009_11 (3)_Xl0000167" xfId="1754"/>
    <cellStyle name="1_11.Bieuthegioi-hien_NGTT2009_12 (2)" xfId="1755"/>
    <cellStyle name="1_11.Bieuthegioi-hien_NGTT2009_12 (2)_04 Doanh nghiep va CSKDCT 2012" xfId="1756"/>
    <cellStyle name="1_11.Bieuthegioi-hien_NGTT2009_12 (2)_Xl0000167" xfId="1757"/>
    <cellStyle name="1_11.Bieuthegioi-hien_NGTT2009_12 Chi so gia 2012(chuan) co so" xfId="1758"/>
    <cellStyle name="1_11.Bieuthegioi-hien_NGTT2009_12 Giao duc, Y Te va Muc songnam2011" xfId="1759"/>
    <cellStyle name="1_11.Bieuthegioi-hien_NGTT2009_13 Van tai 2012" xfId="1760"/>
    <cellStyle name="1_11.Bieuthegioi-hien_NGTT2009_Bo sung 04 bieu Cong nghiep" xfId="1761"/>
    <cellStyle name="1_11.Bieuthegioi-hien_NGTT2009_CucThongke-phucdap-Tuan-Anh" xfId="1762"/>
    <cellStyle name="1_11.Bieuthegioi-hien_NGTT2009_Giaoduc2013(ok)" xfId="1763"/>
    <cellStyle name="1_11.Bieuthegioi-hien_NGTT2009_Maket NGTT2012 LN,TS (7-1-2013)" xfId="1764"/>
    <cellStyle name="1_11.Bieuthegioi-hien_NGTT2009_Maket NGTT2012 LN,TS (7-1-2013)_Nongnghiep" xfId="1765"/>
    <cellStyle name="1_11.Bieuthegioi-hien_NGTT2009_Mau" xfId="1766"/>
    <cellStyle name="1_11.Bieuthegioi-hien_NGTT2009_NGDD 2013 Thu chi NSNN " xfId="1767"/>
    <cellStyle name="1_11.Bieuthegioi-hien_NGTT2009_Ngiam_lamnghiep_2011_v2(1)(1)" xfId="1768"/>
    <cellStyle name="1_11.Bieuthegioi-hien_NGTT2009_Ngiam_lamnghiep_2011_v2(1)(1)_Nongnghiep" xfId="1769"/>
    <cellStyle name="1_11.Bieuthegioi-hien_NGTT2009_NGTT LN,TS 2012 (Chuan)" xfId="1770"/>
    <cellStyle name="1_11.Bieuthegioi-hien_NGTT2009_Nien giam TT Vu Nong nghiep 2012(solieu)-gui Vu TH 29-3-2013" xfId="1771"/>
    <cellStyle name="1_11.Bieuthegioi-hien_NGTT2009_Nongnghiep" xfId="1772"/>
    <cellStyle name="1_11.Bieuthegioi-hien_NGTT2009_Nongnghiep NGDD 2012_cap nhat den 24-5-2013(1)" xfId="1773"/>
    <cellStyle name="1_11.Bieuthegioi-hien_NGTT2009_Nongnghiep_Nongnghiep NGDD 2012_cap nhat den 24-5-2013(1)" xfId="1774"/>
    <cellStyle name="1_11.Bieuthegioi-hien_NGTT2009_Xl0000147" xfId="1775"/>
    <cellStyle name="1_11.Bieuthegioi-hien_NGTT2009_Xl0000167" xfId="1776"/>
    <cellStyle name="1_11.Bieuthegioi-hien_NGTT2009_XNK" xfId="1777"/>
    <cellStyle name="1_11.Bieuthegioi-hien_NGTT2009_XNK-2012" xfId="1778"/>
    <cellStyle name="1_11.Bieuthegioi-hien_NGTT2009_XNK-Market" xfId="1779"/>
    <cellStyle name="1_12 (2)" xfId="1780"/>
    <cellStyle name="1_12 (2)_04 Doanh nghiep va CSKDCT 2012" xfId="1781"/>
    <cellStyle name="1_12 (2)_Xl0000167" xfId="1782"/>
    <cellStyle name="1_12 Chi so gia 2012(chuan) co so" xfId="1783"/>
    <cellStyle name="1_12 Giao duc, Y Te va Muc songnam2011" xfId="1784"/>
    <cellStyle name="1_13 Van tai 2012" xfId="1785"/>
    <cellStyle name="1_Book1" xfId="1786"/>
    <cellStyle name="1_Book3" xfId="1787"/>
    <cellStyle name="1_Book3 10" xfId="1788"/>
    <cellStyle name="1_Book3 11" xfId="1789"/>
    <cellStyle name="1_Book3 12" xfId="1790"/>
    <cellStyle name="1_Book3 13" xfId="1791"/>
    <cellStyle name="1_Book3 14" xfId="1792"/>
    <cellStyle name="1_Book3 15" xfId="1793"/>
    <cellStyle name="1_Book3 16" xfId="1794"/>
    <cellStyle name="1_Book3 17" xfId="1795"/>
    <cellStyle name="1_Book3 18" xfId="1796"/>
    <cellStyle name="1_Book3 19" xfId="1797"/>
    <cellStyle name="1_Book3 2" xfId="1798"/>
    <cellStyle name="1_Book3 3" xfId="1799"/>
    <cellStyle name="1_Book3 4" xfId="1800"/>
    <cellStyle name="1_Book3 5" xfId="1801"/>
    <cellStyle name="1_Book3 6" xfId="1802"/>
    <cellStyle name="1_Book3 7" xfId="1803"/>
    <cellStyle name="1_Book3 8" xfId="1804"/>
    <cellStyle name="1_Book3 9" xfId="1805"/>
    <cellStyle name="1_Book3_01 Don vi HC" xfId="1806"/>
    <cellStyle name="1_Book3_01 DVHC-DSLD 2010" xfId="1807"/>
    <cellStyle name="1_Book3_02  Dan so lao dong(OK)" xfId="1808"/>
    <cellStyle name="1_Book3_02 Danso_Laodong 2012(chuan) CO SO" xfId="1809"/>
    <cellStyle name="1_Book3_03 TKQG va Thu chi NSNN 2012" xfId="1810"/>
    <cellStyle name="1_Book3_04 Doanh nghiep va CSKDCT 2012" xfId="1811"/>
    <cellStyle name="1_Book3_05 Doanh nghiep va Ca the_2011 (Ok)" xfId="1812"/>
    <cellStyle name="1_Book3_05 NGTT DN 2010 (OK)" xfId="1813"/>
    <cellStyle name="1_Book3_05 NGTT DN 2010 (OK)_Bo sung 04 bieu Cong nghiep" xfId="1814"/>
    <cellStyle name="1_Book3_06 Nong, lam nghiep 2010  (ok)" xfId="1815"/>
    <cellStyle name="1_Book3_07 NGTT CN 2012" xfId="1816"/>
    <cellStyle name="1_Book3_08 Thuong mai Tong muc - Diep" xfId="1817"/>
    <cellStyle name="1_Book3_08 Thuong mai va Du lich (Ok)" xfId="1818"/>
    <cellStyle name="1_Book3_09 Chi so gia 2011- VuTKG-1 (Ok)" xfId="1819"/>
    <cellStyle name="1_Book3_09 Du lich" xfId="1820"/>
    <cellStyle name="1_Book3_10 Market VH, YT, GD, NGTT 2011 " xfId="1821"/>
    <cellStyle name="1_Book3_10 Market VH, YT, GD, NGTT 2011 _02  Dan so lao dong(OK)" xfId="1822"/>
    <cellStyle name="1_Book3_10 Market VH, YT, GD, NGTT 2011 _03 TKQG va Thu chi NSNN 2012" xfId="1823"/>
    <cellStyle name="1_Book3_10 Market VH, YT, GD, NGTT 2011 _04 Doanh nghiep va CSKDCT 2012" xfId="1824"/>
    <cellStyle name="1_Book3_10 Market VH, YT, GD, NGTT 2011 _05 Doanh nghiep va Ca the_2011 (Ok)" xfId="1825"/>
    <cellStyle name="1_Book3_10 Market VH, YT, GD, NGTT 2011 _07 NGTT CN 2012" xfId="1826"/>
    <cellStyle name="1_Book3_10 Market VH, YT, GD, NGTT 2011 _08 Thuong mai Tong muc - Diep" xfId="1827"/>
    <cellStyle name="1_Book3_10 Market VH, YT, GD, NGTT 2011 _08 Thuong mai va Du lich (Ok)" xfId="1828"/>
    <cellStyle name="1_Book3_10 Market VH, YT, GD, NGTT 2011 _09 Chi so gia 2011- VuTKG-1 (Ok)" xfId="1829"/>
    <cellStyle name="1_Book3_10 Market VH, YT, GD, NGTT 2011 _09 Du lich" xfId="1830"/>
    <cellStyle name="1_Book3_10 Market VH, YT, GD, NGTT 2011 _10 Van tai va BCVT (da sua ok)" xfId="1831"/>
    <cellStyle name="1_Book3_10 Market VH, YT, GD, NGTT 2011 _11 (3)" xfId="1832"/>
    <cellStyle name="1_Book3_10 Market VH, YT, GD, NGTT 2011 _11 (3)_04 Doanh nghiep va CSKDCT 2012" xfId="1833"/>
    <cellStyle name="1_Book3_10 Market VH, YT, GD, NGTT 2011 _11 (3)_Xl0000167" xfId="1834"/>
    <cellStyle name="1_Book3_10 Market VH, YT, GD, NGTT 2011 _12 (2)" xfId="1835"/>
    <cellStyle name="1_Book3_10 Market VH, YT, GD, NGTT 2011 _12 (2)_04 Doanh nghiep va CSKDCT 2012" xfId="1836"/>
    <cellStyle name="1_Book3_10 Market VH, YT, GD, NGTT 2011 _12 (2)_Xl0000167" xfId="1837"/>
    <cellStyle name="1_Book3_10 Market VH, YT, GD, NGTT 2011 _12 Giao duc, Y Te va Muc songnam2011" xfId="1838"/>
    <cellStyle name="1_Book3_10 Market VH, YT, GD, NGTT 2011 _13 Van tai 2012" xfId="1839"/>
    <cellStyle name="1_Book3_10 Market VH, YT, GD, NGTT 2011 _Giaoduc2013(ok)" xfId="1840"/>
    <cellStyle name="1_Book3_10 Market VH, YT, GD, NGTT 2011 _Maket NGTT2012 LN,TS (7-1-2013)" xfId="1841"/>
    <cellStyle name="1_Book3_10 Market VH, YT, GD, NGTT 2011 _Maket NGTT2012 LN,TS (7-1-2013)_Nongnghiep" xfId="1842"/>
    <cellStyle name="1_Book3_10 Market VH, YT, GD, NGTT 2011 _Ngiam_lamnghiep_2011_v2(1)(1)" xfId="1843"/>
    <cellStyle name="1_Book3_10 Market VH, YT, GD, NGTT 2011 _Ngiam_lamnghiep_2011_v2(1)(1)_Nongnghiep" xfId="1844"/>
    <cellStyle name="1_Book3_10 Market VH, YT, GD, NGTT 2011 _NGTT LN,TS 2012 (Chuan)" xfId="1845"/>
    <cellStyle name="1_Book3_10 Market VH, YT, GD, NGTT 2011 _Nien giam TT Vu Nong nghiep 2012(solieu)-gui Vu TH 29-3-2013" xfId="1846"/>
    <cellStyle name="1_Book3_10 Market VH, YT, GD, NGTT 2011 _Nongnghiep" xfId="1847"/>
    <cellStyle name="1_Book3_10 Market VH, YT, GD, NGTT 2011 _Nongnghiep NGDD 2012_cap nhat den 24-5-2013(1)" xfId="1848"/>
    <cellStyle name="1_Book3_10 Market VH, YT, GD, NGTT 2011 _Nongnghiep_Nongnghiep NGDD 2012_cap nhat den 24-5-2013(1)" xfId="1849"/>
    <cellStyle name="1_Book3_10 Market VH, YT, GD, NGTT 2011 _So lieu quoc te TH" xfId="1850"/>
    <cellStyle name="1_Book3_10 Market VH, YT, GD, NGTT 2011 _Xl0000147" xfId="1851"/>
    <cellStyle name="1_Book3_10 Market VH, YT, GD, NGTT 2011 _Xl0000167" xfId="1852"/>
    <cellStyle name="1_Book3_10 Market VH, YT, GD, NGTT 2011 _XNK" xfId="1853"/>
    <cellStyle name="1_Book3_10 Van tai va BCVT (da sua ok)" xfId="1854"/>
    <cellStyle name="1_Book3_10 VH, YT, GD, NGTT 2010 - (OK)" xfId="1855"/>
    <cellStyle name="1_Book3_10 VH, YT, GD, NGTT 2010 - (OK)_Bo sung 04 bieu Cong nghiep" xfId="1856"/>
    <cellStyle name="1_Book3_11 (3)" xfId="1857"/>
    <cellStyle name="1_Book3_11 (3)_04 Doanh nghiep va CSKDCT 2012" xfId="1858"/>
    <cellStyle name="1_Book3_11 (3)_Xl0000167" xfId="1859"/>
    <cellStyle name="1_Book3_12 (2)" xfId="1860"/>
    <cellStyle name="1_Book3_12 (2)_04 Doanh nghiep va CSKDCT 2012" xfId="1861"/>
    <cellStyle name="1_Book3_12 (2)_Xl0000167" xfId="1862"/>
    <cellStyle name="1_Book3_12 Chi so gia 2012(chuan) co so" xfId="1863"/>
    <cellStyle name="1_Book3_12 Giao duc, Y Te va Muc songnam2011" xfId="1864"/>
    <cellStyle name="1_Book3_13 Van tai 2012" xfId="1865"/>
    <cellStyle name="1_Book3_Book1" xfId="1866"/>
    <cellStyle name="1_Book3_CucThongke-phucdap-Tuan-Anh" xfId="1867"/>
    <cellStyle name="1_Book3_Giaoduc2013(ok)" xfId="1868"/>
    <cellStyle name="1_Book3_GTSXNN" xfId="1869"/>
    <cellStyle name="1_Book3_GTSXNN_Nongnghiep NGDD 2012_cap nhat den 24-5-2013(1)" xfId="1870"/>
    <cellStyle name="1_Book3_Maket NGTT2012 LN,TS (7-1-2013)" xfId="1871"/>
    <cellStyle name="1_Book3_Maket NGTT2012 LN,TS (7-1-2013)_Nongnghiep" xfId="1872"/>
    <cellStyle name="1_Book3_Ngiam_lamnghiep_2011_v2(1)(1)" xfId="1873"/>
    <cellStyle name="1_Book3_Ngiam_lamnghiep_2011_v2(1)(1)_Nongnghiep" xfId="1874"/>
    <cellStyle name="1_Book3_NGTT LN,TS 2012 (Chuan)" xfId="1875"/>
    <cellStyle name="1_Book3_Nien giam day du  Nong nghiep 2010" xfId="1876"/>
    <cellStyle name="1_Book3_Nien giam TT Vu Nong nghiep 2012(solieu)-gui Vu TH 29-3-2013" xfId="1877"/>
    <cellStyle name="1_Book3_Nongnghiep" xfId="1878"/>
    <cellStyle name="1_Book3_Nongnghiep_Bo sung 04 bieu Cong nghiep" xfId="1879"/>
    <cellStyle name="1_Book3_Nongnghiep_Mau" xfId="1880"/>
    <cellStyle name="1_Book3_Nongnghiep_NGDD 2013 Thu chi NSNN " xfId="1881"/>
    <cellStyle name="1_Book3_Nongnghiep_Nongnghiep NGDD 2012_cap nhat den 24-5-2013(1)" xfId="1882"/>
    <cellStyle name="1_Book3_So lieu quoc te TH" xfId="1883"/>
    <cellStyle name="1_Book3_So lieu quoc te TH_08 Cong nghiep 2010" xfId="1884"/>
    <cellStyle name="1_Book3_So lieu quoc te TH_08 Thuong mai va Du lich (Ok)" xfId="1885"/>
    <cellStyle name="1_Book3_So lieu quoc te TH_09 Chi so gia 2011- VuTKG-1 (Ok)" xfId="1886"/>
    <cellStyle name="1_Book3_So lieu quoc te TH_09 Du lich" xfId="1887"/>
    <cellStyle name="1_Book3_So lieu quoc te TH_10 Van tai va BCVT (da sua ok)" xfId="1888"/>
    <cellStyle name="1_Book3_So lieu quoc te TH_12 Giao duc, Y Te va Muc songnam2011" xfId="1889"/>
    <cellStyle name="1_Book3_So lieu quoc te TH_nien giam tom tat du lich va XNK" xfId="1890"/>
    <cellStyle name="1_Book3_So lieu quoc te TH_Nongnghiep" xfId="1891"/>
    <cellStyle name="1_Book3_So lieu quoc te TH_XNK" xfId="1892"/>
    <cellStyle name="1_Book3_So lieu quoc te(GDP)" xfId="1893"/>
    <cellStyle name="1_Book3_So lieu quoc te(GDP)_02  Dan so lao dong(OK)" xfId="1894"/>
    <cellStyle name="1_Book3_So lieu quoc te(GDP)_03 TKQG va Thu chi NSNN 2012" xfId="1895"/>
    <cellStyle name="1_Book3_So lieu quoc te(GDP)_04 Doanh nghiep va CSKDCT 2012" xfId="1896"/>
    <cellStyle name="1_Book3_So lieu quoc te(GDP)_05 Doanh nghiep va Ca the_2011 (Ok)" xfId="1897"/>
    <cellStyle name="1_Book3_So lieu quoc te(GDP)_07 NGTT CN 2012" xfId="1898"/>
    <cellStyle name="1_Book3_So lieu quoc te(GDP)_08 Thuong mai Tong muc - Diep" xfId="1899"/>
    <cellStyle name="1_Book3_So lieu quoc te(GDP)_08 Thuong mai va Du lich (Ok)" xfId="1900"/>
    <cellStyle name="1_Book3_So lieu quoc te(GDP)_09 Chi so gia 2011- VuTKG-1 (Ok)" xfId="1901"/>
    <cellStyle name="1_Book3_So lieu quoc te(GDP)_09 Du lich" xfId="1902"/>
    <cellStyle name="1_Book3_So lieu quoc te(GDP)_10 Van tai va BCVT (da sua ok)" xfId="1903"/>
    <cellStyle name="1_Book3_So lieu quoc te(GDP)_11 (3)" xfId="1904"/>
    <cellStyle name="1_Book3_So lieu quoc te(GDP)_11 (3)_04 Doanh nghiep va CSKDCT 2012" xfId="1905"/>
    <cellStyle name="1_Book3_So lieu quoc te(GDP)_11 (3)_Xl0000167" xfId="1906"/>
    <cellStyle name="1_Book3_So lieu quoc te(GDP)_12 (2)" xfId="1907"/>
    <cellStyle name="1_Book3_So lieu quoc te(GDP)_12 (2)_04 Doanh nghiep va CSKDCT 2012" xfId="1908"/>
    <cellStyle name="1_Book3_So lieu quoc te(GDP)_12 (2)_Xl0000167" xfId="1909"/>
    <cellStyle name="1_Book3_So lieu quoc te(GDP)_12 Giao duc, Y Te va Muc songnam2011" xfId="1910"/>
    <cellStyle name="1_Book3_So lieu quoc te(GDP)_12 So lieu quoc te (Ok)" xfId="1911"/>
    <cellStyle name="1_Book3_So lieu quoc te(GDP)_13 Van tai 2012" xfId="1912"/>
    <cellStyle name="1_Book3_So lieu quoc te(GDP)_Giaoduc2013(ok)" xfId="1913"/>
    <cellStyle name="1_Book3_So lieu quoc te(GDP)_Maket NGTT2012 LN,TS (7-1-2013)" xfId="1914"/>
    <cellStyle name="1_Book3_So lieu quoc te(GDP)_Maket NGTT2012 LN,TS (7-1-2013)_Nongnghiep" xfId="1915"/>
    <cellStyle name="1_Book3_So lieu quoc te(GDP)_Ngiam_lamnghiep_2011_v2(1)(1)" xfId="1916"/>
    <cellStyle name="1_Book3_So lieu quoc te(GDP)_Ngiam_lamnghiep_2011_v2(1)(1)_Nongnghiep" xfId="1917"/>
    <cellStyle name="1_Book3_So lieu quoc te(GDP)_NGTT LN,TS 2012 (Chuan)" xfId="1918"/>
    <cellStyle name="1_Book3_So lieu quoc te(GDP)_Nien giam TT Vu Nong nghiep 2012(solieu)-gui Vu TH 29-3-2013" xfId="1919"/>
    <cellStyle name="1_Book3_So lieu quoc te(GDP)_Nongnghiep" xfId="1920"/>
    <cellStyle name="1_Book3_So lieu quoc te(GDP)_Nongnghiep NGDD 2012_cap nhat den 24-5-2013(1)" xfId="1921"/>
    <cellStyle name="1_Book3_So lieu quoc te(GDP)_Nongnghiep_Nongnghiep NGDD 2012_cap nhat den 24-5-2013(1)" xfId="1922"/>
    <cellStyle name="1_Book3_So lieu quoc te(GDP)_Xl0000147" xfId="1923"/>
    <cellStyle name="1_Book3_So lieu quoc te(GDP)_Xl0000167" xfId="1924"/>
    <cellStyle name="1_Book3_So lieu quoc te(GDP)_XNK" xfId="1925"/>
    <cellStyle name="1_Book3_Xl0000147" xfId="1926"/>
    <cellStyle name="1_Book3_Xl0000167" xfId="1927"/>
    <cellStyle name="1_Book3_XNK" xfId="1928"/>
    <cellStyle name="1_Book3_XNK_08 Thuong mai Tong muc - Diep" xfId="1929"/>
    <cellStyle name="1_Book3_XNK_Bo sung 04 bieu Cong nghiep" xfId="1930"/>
    <cellStyle name="1_Book3_XNK-2012" xfId="1931"/>
    <cellStyle name="1_Book3_XNK-Market" xfId="1932"/>
    <cellStyle name="1_Book4" xfId="1933"/>
    <cellStyle name="1_Book4_08 Cong nghiep 2010" xfId="1934"/>
    <cellStyle name="1_Book4_08 Thuong mai va Du lich (Ok)" xfId="1935"/>
    <cellStyle name="1_Book4_09 Chi so gia 2011- VuTKG-1 (Ok)" xfId="1936"/>
    <cellStyle name="1_Book4_09 Du lich" xfId="1937"/>
    <cellStyle name="1_Book4_10 Van tai va BCVT (da sua ok)" xfId="1938"/>
    <cellStyle name="1_Book4_12 Giao duc, Y Te va Muc songnam2011" xfId="1939"/>
    <cellStyle name="1_Book4_12 So lieu quoc te (Ok)" xfId="1940"/>
    <cellStyle name="1_Book4_Book1" xfId="1941"/>
    <cellStyle name="1_Book4_nien giam tom tat du lich va XNK" xfId="1942"/>
    <cellStyle name="1_Book4_Nongnghiep" xfId="1943"/>
    <cellStyle name="1_Book4_XNK" xfId="1944"/>
    <cellStyle name="1_Book4_XNK-2012" xfId="1945"/>
    <cellStyle name="1_BRU-KI 2010-updated" xfId="1946"/>
    <cellStyle name="1_CAM-KI 2010-updated" xfId="1947"/>
    <cellStyle name="1_CAM-KI 2010-updated 2" xfId="1948"/>
    <cellStyle name="1_CSKDCT 2010" xfId="1949"/>
    <cellStyle name="1_CSKDCT 2010_Bo sung 04 bieu Cong nghiep" xfId="1950"/>
    <cellStyle name="1_CucThongke-phucdap-Tuan-Anh" xfId="1951"/>
    <cellStyle name="1_dan so phan tich 10 nam(moi)" xfId="1952"/>
    <cellStyle name="1_dan so phan tich 10 nam(moi)_01 Don vi HC" xfId="1953"/>
    <cellStyle name="1_dan so phan tich 10 nam(moi)_02 Danso_Laodong 2012(chuan) CO SO" xfId="1954"/>
    <cellStyle name="1_dan so phan tich 10 nam(moi)_04 Doanh nghiep va CSKDCT 2012" xfId="1955"/>
    <cellStyle name="1_dan so phan tich 10 nam(moi)_NGDD 2013 Thu chi NSNN " xfId="1956"/>
    <cellStyle name="1_dan so phan tich 10 nam(moi)_Nien giam KT_TV 2010" xfId="1957"/>
    <cellStyle name="1_dan so phan tich 10 nam(moi)_Xl0000167" xfId="1958"/>
    <cellStyle name="1_Dat Dai NGTT -2013" xfId="1959"/>
    <cellStyle name="1_Giaoduc2013(ok)" xfId="1960"/>
    <cellStyle name="1_GTSXNN" xfId="1961"/>
    <cellStyle name="1_GTSXNN_Nongnghiep NGDD 2012_cap nhat den 24-5-2013(1)" xfId="1962"/>
    <cellStyle name="1_KI2008 Prototype-Balance of Payments-Mar2008-for typesetting" xfId="1963"/>
    <cellStyle name="1_Lam nghiep, thuy san 2010" xfId="1964"/>
    <cellStyle name="1_Lam nghiep, thuy san 2010 (ok)" xfId="1965"/>
    <cellStyle name="1_Lam nghiep, thuy san 2010 (ok)_01 Don vi HC" xfId="1966"/>
    <cellStyle name="1_Lam nghiep, thuy san 2010 (ok)_08 Cong nghiep 2010" xfId="1967"/>
    <cellStyle name="1_Lam nghiep, thuy san 2010 (ok)_08 Thuong mai va Du lich (Ok)" xfId="1968"/>
    <cellStyle name="1_Lam nghiep, thuy san 2010 (ok)_09 Chi so gia 2011- VuTKG-1 (Ok)" xfId="1969"/>
    <cellStyle name="1_Lam nghiep, thuy san 2010 (ok)_09 Du lich" xfId="1970"/>
    <cellStyle name="1_Lam nghiep, thuy san 2010 (ok)_09 Thuong mai va Du lich" xfId="1971"/>
    <cellStyle name="1_Lam nghiep, thuy san 2010 (ok)_10 Van tai va BCVT (da sua ok)" xfId="1972"/>
    <cellStyle name="1_Lam nghiep, thuy san 2010 (ok)_11 (3)" xfId="1973"/>
    <cellStyle name="1_Lam nghiep, thuy san 2010 (ok)_12 (2)" xfId="1974"/>
    <cellStyle name="1_Lam nghiep, thuy san 2010 (ok)_12 Giao duc, Y Te va Muc songnam2011" xfId="1975"/>
    <cellStyle name="1_Lam nghiep, thuy san 2010 (ok)_nien giam tom tat du lich va XNK" xfId="1976"/>
    <cellStyle name="1_Lam nghiep, thuy san 2010 (ok)_Nongnghiep" xfId="1977"/>
    <cellStyle name="1_Lam nghiep, thuy san 2010 (ok)_XNK" xfId="1978"/>
    <cellStyle name="1_Lam nghiep, thuy san 2010 10" xfId="1979"/>
    <cellStyle name="1_Lam nghiep, thuy san 2010 11" xfId="1980"/>
    <cellStyle name="1_Lam nghiep, thuy san 2010 12" xfId="1981"/>
    <cellStyle name="1_Lam nghiep, thuy san 2010 13" xfId="1982"/>
    <cellStyle name="1_Lam nghiep, thuy san 2010 14" xfId="1983"/>
    <cellStyle name="1_Lam nghiep, thuy san 2010 15" xfId="1984"/>
    <cellStyle name="1_Lam nghiep, thuy san 2010 16" xfId="1985"/>
    <cellStyle name="1_Lam nghiep, thuy san 2010 17" xfId="1986"/>
    <cellStyle name="1_Lam nghiep, thuy san 2010 18" xfId="1987"/>
    <cellStyle name="1_Lam nghiep, thuy san 2010 19" xfId="1988"/>
    <cellStyle name="1_Lam nghiep, thuy san 2010 2" xfId="1989"/>
    <cellStyle name="1_Lam nghiep, thuy san 2010 3" xfId="1990"/>
    <cellStyle name="1_Lam nghiep, thuy san 2010 4" xfId="1991"/>
    <cellStyle name="1_Lam nghiep, thuy san 2010 5" xfId="1992"/>
    <cellStyle name="1_Lam nghiep, thuy san 2010 6" xfId="1993"/>
    <cellStyle name="1_Lam nghiep, thuy san 2010 7" xfId="1994"/>
    <cellStyle name="1_Lam nghiep, thuy san 2010 8" xfId="1995"/>
    <cellStyle name="1_Lam nghiep, thuy san 2010 9" xfId="1996"/>
    <cellStyle name="1_Lam nghiep, thuy san 2010_01 Don vi HC" xfId="1997"/>
    <cellStyle name="1_Lam nghiep, thuy san 2010_02  Dan so lao dong(OK)" xfId="1998"/>
    <cellStyle name="1_Lam nghiep, thuy san 2010_02 Danso_Laodong 2012(chuan) CO SO" xfId="1999"/>
    <cellStyle name="1_Lam nghiep, thuy san 2010_03 TKQG va Thu chi NSNN 2012" xfId="2000"/>
    <cellStyle name="1_Lam nghiep, thuy san 2010_04 Doanh nghiep va CSKDCT 2012" xfId="2001"/>
    <cellStyle name="1_Lam nghiep, thuy san 2010_05 Doanh nghiep va Ca the_2011 (Ok)" xfId="2002"/>
    <cellStyle name="1_Lam nghiep, thuy san 2010_06 Nong, lam nghiep 2010  (ok)" xfId="2003"/>
    <cellStyle name="1_Lam nghiep, thuy san 2010_07 NGTT CN 2012" xfId="2004"/>
    <cellStyle name="1_Lam nghiep, thuy san 2010_08 Thuong mai Tong muc - Diep" xfId="2005"/>
    <cellStyle name="1_Lam nghiep, thuy san 2010_08 Thuong mai va Du lich (Ok)" xfId="2006"/>
    <cellStyle name="1_Lam nghiep, thuy san 2010_09 Chi so gia 2011- VuTKG-1 (Ok)" xfId="2007"/>
    <cellStyle name="1_Lam nghiep, thuy san 2010_09 Du lich" xfId="2008"/>
    <cellStyle name="1_Lam nghiep, thuy san 2010_09 Thuong mai va Du lich" xfId="2009"/>
    <cellStyle name="1_Lam nghiep, thuy san 2010_10 Van tai va BCVT (da sua ok)" xfId="2010"/>
    <cellStyle name="1_Lam nghiep, thuy san 2010_11 (3)" xfId="2011"/>
    <cellStyle name="1_Lam nghiep, thuy san 2010_11 (3)_04 Doanh nghiep va CSKDCT 2012" xfId="2012"/>
    <cellStyle name="1_Lam nghiep, thuy san 2010_11 (3)_Xl0000167" xfId="2013"/>
    <cellStyle name="1_Lam nghiep, thuy san 2010_12 (2)" xfId="2014"/>
    <cellStyle name="1_Lam nghiep, thuy san 2010_12 (2)_04 Doanh nghiep va CSKDCT 2012" xfId="2015"/>
    <cellStyle name="1_Lam nghiep, thuy san 2010_12 (2)_Xl0000167" xfId="2016"/>
    <cellStyle name="1_Lam nghiep, thuy san 2010_12 Giao duc, Y Te va Muc songnam2011" xfId="2017"/>
    <cellStyle name="1_Lam nghiep, thuy san 2010_13 Van tai 2012" xfId="2018"/>
    <cellStyle name="1_Lam nghiep, thuy san 2010_Bo sung 04 bieu Cong nghiep" xfId="2019"/>
    <cellStyle name="1_Lam nghiep, thuy san 2010_Bo sung 04 bieu Cong nghiep_01 Don vi HC" xfId="2020"/>
    <cellStyle name="1_Lam nghiep, thuy san 2010_Bo sung 04 bieu Cong nghiep_09 Thuong mai va Du lich" xfId="2021"/>
    <cellStyle name="1_Lam nghiep, thuy san 2010_CucThongke-phucdap-Tuan-Anh" xfId="2022"/>
    <cellStyle name="1_Lam nghiep, thuy san 2010_Giaoduc2013(ok)" xfId="2023"/>
    <cellStyle name="1_Lam nghiep, thuy san 2010_GTSXNN" xfId="2024"/>
    <cellStyle name="1_Lam nghiep, thuy san 2010_GTSXNN_Nongnghiep NGDD 2012_cap nhat den 24-5-2013(1)" xfId="2025"/>
    <cellStyle name="1_Lam nghiep, thuy san 2010_Maket NGTT2012 LN,TS (7-1-2013)" xfId="2026"/>
    <cellStyle name="1_Lam nghiep, thuy san 2010_Maket NGTT2012 LN,TS (7-1-2013)_Nongnghiep" xfId="2027"/>
    <cellStyle name="1_Lam nghiep, thuy san 2010_Ngiam_lamnghiep_2011_v2(1)(1)" xfId="2028"/>
    <cellStyle name="1_Lam nghiep, thuy san 2010_Ngiam_lamnghiep_2011_v2(1)(1)_Nongnghiep" xfId="2029"/>
    <cellStyle name="1_Lam nghiep, thuy san 2010_NGTT LN,TS 2012 (Chuan)" xfId="2030"/>
    <cellStyle name="1_Lam nghiep, thuy san 2010_Nien giam day du  Nong nghiep 2010" xfId="2031"/>
    <cellStyle name="1_Lam nghiep, thuy san 2010_nien giam tom tat 2010 (thuy)" xfId="2032"/>
    <cellStyle name="1_Lam nghiep, thuy san 2010_nien giam tom tat 2010 (thuy)_01 Don vi HC" xfId="2033"/>
    <cellStyle name="1_Lam nghiep, thuy san 2010_nien giam tom tat 2010 (thuy)_09 Thuong mai va Du lich" xfId="2034"/>
    <cellStyle name="1_Lam nghiep, thuy san 2010_Nien giam TT Vu Nong nghiep 2012(solieu)-gui Vu TH 29-3-2013" xfId="2035"/>
    <cellStyle name="1_Lam nghiep, thuy san 2010_Nongnghiep" xfId="2036"/>
    <cellStyle name="1_Lam nghiep, thuy san 2010_Nongnghiep_Nongnghiep NGDD 2012_cap nhat den 24-5-2013(1)" xfId="2037"/>
    <cellStyle name="1_Lam nghiep, thuy san 2010_Xl0000147" xfId="2038"/>
    <cellStyle name="1_Lam nghiep, thuy san 2010_Xl0000167" xfId="2039"/>
    <cellStyle name="1_Lam nghiep, thuy san 2010_XNK" xfId="2040"/>
    <cellStyle name="1_Lam nghiep, thuy san 2010_XNK-Market" xfId="2041"/>
    <cellStyle name="1_LAO-KI 2010-updated" xfId="2042"/>
    <cellStyle name="1_Maket NGTT Cong nghiep 2011" xfId="2043"/>
    <cellStyle name="1_Maket NGTT Cong nghiep 2011_08 Cong nghiep 2010" xfId="2044"/>
    <cellStyle name="1_Maket NGTT Cong nghiep 2011_08 Thuong mai va Du lich (Ok)" xfId="2045"/>
    <cellStyle name="1_Maket NGTT Cong nghiep 2011_09 Chi so gia 2011- VuTKG-1 (Ok)" xfId="2046"/>
    <cellStyle name="1_Maket NGTT Cong nghiep 2011_09 Du lich" xfId="2047"/>
    <cellStyle name="1_Maket NGTT Cong nghiep 2011_10 Van tai va BCVT (da sua ok)" xfId="2048"/>
    <cellStyle name="1_Maket NGTT Cong nghiep 2011_12 Giao duc, Y Te va Muc songnam2011" xfId="2049"/>
    <cellStyle name="1_Maket NGTT Cong nghiep 2011_nien giam tom tat du lich va XNK" xfId="2050"/>
    <cellStyle name="1_Maket NGTT Cong nghiep 2011_Nongnghiep" xfId="2051"/>
    <cellStyle name="1_Maket NGTT Cong nghiep 2011_XNK" xfId="2052"/>
    <cellStyle name="1_Maket NGTT Doanh Nghiep 2011" xfId="2053"/>
    <cellStyle name="1_Maket NGTT Doanh Nghiep 2011_08 Cong nghiep 2010" xfId="2054"/>
    <cellStyle name="1_Maket NGTT Doanh Nghiep 2011_08 Thuong mai va Du lich (Ok)" xfId="2055"/>
    <cellStyle name="1_Maket NGTT Doanh Nghiep 2011_09 Chi so gia 2011- VuTKG-1 (Ok)" xfId="2056"/>
    <cellStyle name="1_Maket NGTT Doanh Nghiep 2011_09 Du lich" xfId="2057"/>
    <cellStyle name="1_Maket NGTT Doanh Nghiep 2011_10 Van tai va BCVT (da sua ok)" xfId="2058"/>
    <cellStyle name="1_Maket NGTT Doanh Nghiep 2011_12 Giao duc, Y Te va Muc songnam2011" xfId="2059"/>
    <cellStyle name="1_Maket NGTT Doanh Nghiep 2011_nien giam tom tat du lich va XNK" xfId="2060"/>
    <cellStyle name="1_Maket NGTT Doanh Nghiep 2011_Nongnghiep" xfId="2061"/>
    <cellStyle name="1_Maket NGTT Doanh Nghiep 2011_XNK" xfId="2062"/>
    <cellStyle name="1_Maket NGTT Thu chi NS 2011" xfId="2063"/>
    <cellStyle name="1_Maket NGTT Thu chi NS 2011_08 Cong nghiep 2010" xfId="2064"/>
    <cellStyle name="1_Maket NGTT Thu chi NS 2011_08 Thuong mai va Du lich (Ok)" xfId="2065"/>
    <cellStyle name="1_Maket NGTT Thu chi NS 2011_09 Chi so gia 2011- VuTKG-1 (Ok)" xfId="2066"/>
    <cellStyle name="1_Maket NGTT Thu chi NS 2011_09 Du lich" xfId="2067"/>
    <cellStyle name="1_Maket NGTT Thu chi NS 2011_10 Van tai va BCVT (da sua ok)" xfId="2068"/>
    <cellStyle name="1_Maket NGTT Thu chi NS 2011_12 Giao duc, Y Te va Muc songnam2011" xfId="2069"/>
    <cellStyle name="1_Maket NGTT Thu chi NS 2011_nien giam tom tat du lich va XNK" xfId="2070"/>
    <cellStyle name="1_Maket NGTT Thu chi NS 2011_Nongnghiep" xfId="2071"/>
    <cellStyle name="1_Maket NGTT Thu chi NS 2011_XNK" xfId="2072"/>
    <cellStyle name="1_Maket NGTT2012 LN,TS (7-1-2013)" xfId="2073"/>
    <cellStyle name="1_Maket NGTT2012 LN,TS (7-1-2013)_Nongnghiep" xfId="2074"/>
    <cellStyle name="1_Ngiam_lamnghiep_2011_v2(1)(1)" xfId="2075"/>
    <cellStyle name="1_Ngiam_lamnghiep_2011_v2(1)(1)_Nongnghiep" xfId="2076"/>
    <cellStyle name="1_NGTT Ca the 2011 Diep" xfId="2077"/>
    <cellStyle name="1_NGTT Ca the 2011 Diep_08 Cong nghiep 2010" xfId="2078"/>
    <cellStyle name="1_NGTT Ca the 2011 Diep_08 Thuong mai va Du lich (Ok)" xfId="2079"/>
    <cellStyle name="1_NGTT Ca the 2011 Diep_09 Chi so gia 2011- VuTKG-1 (Ok)" xfId="2080"/>
    <cellStyle name="1_NGTT Ca the 2011 Diep_09 Du lich" xfId="2081"/>
    <cellStyle name="1_NGTT Ca the 2011 Diep_10 Van tai va BCVT (da sua ok)" xfId="2082"/>
    <cellStyle name="1_NGTT Ca the 2011 Diep_12 Giao duc, Y Te va Muc songnam2011" xfId="2083"/>
    <cellStyle name="1_NGTT Ca the 2011 Diep_nien giam tom tat du lich va XNK" xfId="2084"/>
    <cellStyle name="1_NGTT Ca the 2011 Diep_Nongnghiep" xfId="2085"/>
    <cellStyle name="1_NGTT Ca the 2011 Diep_XNK" xfId="2086"/>
    <cellStyle name="1_NGTT LN,TS 2012 (Chuan)" xfId="2087"/>
    <cellStyle name="1_Nien giam day du  Nong nghiep 2010" xfId="2088"/>
    <cellStyle name="1_Nien giam TT Vu Nong nghiep 2012(solieu)-gui Vu TH 29-3-2013" xfId="2089"/>
    <cellStyle name="1_Nongnghiep" xfId="2090"/>
    <cellStyle name="1_Nongnghiep_Bo sung 04 bieu Cong nghiep" xfId="2091"/>
    <cellStyle name="1_Nongnghiep_Mau" xfId="2092"/>
    <cellStyle name="1_Nongnghiep_NGDD 2013 Thu chi NSNN " xfId="2093"/>
    <cellStyle name="1_Nongnghiep_Nongnghiep NGDD 2012_cap nhat den 24-5-2013(1)" xfId="2094"/>
    <cellStyle name="1_Phan i (in)" xfId="2095"/>
    <cellStyle name="1_So lieu quoc te TH" xfId="2096"/>
    <cellStyle name="1_So lieu quoc te TH_08 Cong nghiep 2010" xfId="2097"/>
    <cellStyle name="1_So lieu quoc te TH_08 Thuong mai va Du lich (Ok)" xfId="2098"/>
    <cellStyle name="1_So lieu quoc te TH_09 Chi so gia 2011- VuTKG-1 (Ok)" xfId="2099"/>
    <cellStyle name="1_So lieu quoc te TH_09 Du lich" xfId="2100"/>
    <cellStyle name="1_So lieu quoc te TH_10 Van tai va BCVT (da sua ok)" xfId="2101"/>
    <cellStyle name="1_So lieu quoc te TH_12 Giao duc, Y Te va Muc songnam2011" xfId="2102"/>
    <cellStyle name="1_So lieu quoc te TH_nien giam tom tat du lich va XNK" xfId="2103"/>
    <cellStyle name="1_So lieu quoc te TH_Nongnghiep" xfId="2104"/>
    <cellStyle name="1_So lieu quoc te TH_XNK" xfId="2105"/>
    <cellStyle name="1_So lieu quoc te(GDP)" xfId="2106"/>
    <cellStyle name="1_So lieu quoc te(GDP)_02  Dan so lao dong(OK)" xfId="2107"/>
    <cellStyle name="1_So lieu quoc te(GDP)_03 TKQG va Thu chi NSNN 2012" xfId="2108"/>
    <cellStyle name="1_So lieu quoc te(GDP)_04 Doanh nghiep va CSKDCT 2012" xfId="2109"/>
    <cellStyle name="1_So lieu quoc te(GDP)_05 Doanh nghiep va Ca the_2011 (Ok)" xfId="2110"/>
    <cellStyle name="1_So lieu quoc te(GDP)_07 NGTT CN 2012" xfId="2111"/>
    <cellStyle name="1_So lieu quoc te(GDP)_08 Thuong mai Tong muc - Diep" xfId="2112"/>
    <cellStyle name="1_So lieu quoc te(GDP)_08 Thuong mai va Du lich (Ok)" xfId="2113"/>
    <cellStyle name="1_So lieu quoc te(GDP)_09 Chi so gia 2011- VuTKG-1 (Ok)" xfId="2114"/>
    <cellStyle name="1_So lieu quoc te(GDP)_09 Du lich" xfId="2115"/>
    <cellStyle name="1_So lieu quoc te(GDP)_10 Van tai va BCVT (da sua ok)" xfId="2116"/>
    <cellStyle name="1_So lieu quoc te(GDP)_11 (3)" xfId="2117"/>
    <cellStyle name="1_So lieu quoc te(GDP)_11 (3)_04 Doanh nghiep va CSKDCT 2012" xfId="2118"/>
    <cellStyle name="1_So lieu quoc te(GDP)_11 (3)_Xl0000167" xfId="2119"/>
    <cellStyle name="1_So lieu quoc te(GDP)_12 (2)" xfId="2120"/>
    <cellStyle name="1_So lieu quoc te(GDP)_12 (2)_04 Doanh nghiep va CSKDCT 2012" xfId="2121"/>
    <cellStyle name="1_So lieu quoc te(GDP)_12 (2)_Xl0000167" xfId="2122"/>
    <cellStyle name="1_So lieu quoc te(GDP)_12 Giao duc, Y Te va Muc songnam2011" xfId="2123"/>
    <cellStyle name="1_So lieu quoc te(GDP)_12 So lieu quoc te (Ok)" xfId="2124"/>
    <cellStyle name="1_So lieu quoc te(GDP)_13 Van tai 2012" xfId="2125"/>
    <cellStyle name="1_So lieu quoc te(GDP)_Giaoduc2013(ok)" xfId="2126"/>
    <cellStyle name="1_So lieu quoc te(GDP)_Maket NGTT2012 LN,TS (7-1-2013)" xfId="2127"/>
    <cellStyle name="1_So lieu quoc te(GDP)_Maket NGTT2012 LN,TS (7-1-2013)_Nongnghiep" xfId="2128"/>
    <cellStyle name="1_So lieu quoc te(GDP)_Ngiam_lamnghiep_2011_v2(1)(1)" xfId="2129"/>
    <cellStyle name="1_So lieu quoc te(GDP)_Ngiam_lamnghiep_2011_v2(1)(1)_Nongnghiep" xfId="2130"/>
    <cellStyle name="1_So lieu quoc te(GDP)_NGTT LN,TS 2012 (Chuan)" xfId="2131"/>
    <cellStyle name="1_So lieu quoc te(GDP)_Nien giam TT Vu Nong nghiep 2012(solieu)-gui Vu TH 29-3-2013" xfId="2132"/>
    <cellStyle name="1_So lieu quoc te(GDP)_Nongnghiep" xfId="2133"/>
    <cellStyle name="1_So lieu quoc te(GDP)_Nongnghiep NGDD 2012_cap nhat den 24-5-2013(1)" xfId="2134"/>
    <cellStyle name="1_So lieu quoc te(GDP)_Nongnghiep_Nongnghiep NGDD 2012_cap nhat den 24-5-2013(1)" xfId="2135"/>
    <cellStyle name="1_So lieu quoc te(GDP)_Xl0000147" xfId="2136"/>
    <cellStyle name="1_So lieu quoc te(GDP)_Xl0000167" xfId="2137"/>
    <cellStyle name="1_So lieu quoc te(GDP)_XNK" xfId="2138"/>
    <cellStyle name="1_Thuong mai va Du lich" xfId="2139"/>
    <cellStyle name="1_Thuong mai va Du lich_01 Don vi HC" xfId="2140"/>
    <cellStyle name="1_Thuong mai va Du lich_NGDD 2013 Thu chi NSNN " xfId="2141"/>
    <cellStyle name="1_Tong hop 1" xfId="2142"/>
    <cellStyle name="1_Tong hop NGTT" xfId="2143"/>
    <cellStyle name="1_Xl0000167" xfId="2144"/>
    <cellStyle name="1_XNK" xfId="2145"/>
    <cellStyle name="1_XNK (10-6)" xfId="2146"/>
    <cellStyle name="1_XNK_08 Thuong mai Tong muc - Diep" xfId="2147"/>
    <cellStyle name="1_XNK_Bo sung 04 bieu Cong nghiep" xfId="2148"/>
    <cellStyle name="1_XNK-2012" xfId="2149"/>
    <cellStyle name="1_XNK-Market" xfId="2150"/>
    <cellStyle name="¹éºÐÀ²_      " xfId="2151"/>
    <cellStyle name="2" xfId="2152"/>
    <cellStyle name="20% - Accent1 2" xfId="2153"/>
    <cellStyle name="20% - Accent2 2" xfId="2154"/>
    <cellStyle name="20% - Accent3 2" xfId="2155"/>
    <cellStyle name="20% - Accent4 2" xfId="2156"/>
    <cellStyle name="20% - Accent5 2" xfId="2157"/>
    <cellStyle name="20% - Accent6 2" xfId="2158"/>
    <cellStyle name="3" xfId="2159"/>
    <cellStyle name="4" xfId="2160"/>
    <cellStyle name="40% - Accent1 2" xfId="2161"/>
    <cellStyle name="40% - Accent2 2" xfId="2162"/>
    <cellStyle name="40% - Accent3 2" xfId="2163"/>
    <cellStyle name="40% - Accent4 2" xfId="2164"/>
    <cellStyle name="40% - Accent5 2" xfId="2165"/>
    <cellStyle name="40% - Accent6 2" xfId="2166"/>
    <cellStyle name="60% - Accent1 2" xfId="2167"/>
    <cellStyle name="60% - Accent2 2" xfId="2168"/>
    <cellStyle name="60% - Accent3 2" xfId="2169"/>
    <cellStyle name="60% - Accent4 2" xfId="2170"/>
    <cellStyle name="60% - Accent5 2" xfId="2171"/>
    <cellStyle name="60% - Accent6 2" xfId="2172"/>
    <cellStyle name="Accent1 2" xfId="2173"/>
    <cellStyle name="Accent2 2" xfId="2174"/>
    <cellStyle name="Accent3 2" xfId="2175"/>
    <cellStyle name="Accent4 2" xfId="2176"/>
    <cellStyle name="Accent5 2" xfId="2177"/>
    <cellStyle name="Accent6 2" xfId="2178"/>
    <cellStyle name="ÅëÈ­ [0]_      " xfId="2179"/>
    <cellStyle name="AeE­ [0]_INQUIRY ¿μ¾÷AßAø " xfId="2180"/>
    <cellStyle name="ÅëÈ­ [0]_S" xfId="2181"/>
    <cellStyle name="ÅëÈ­_      " xfId="2182"/>
    <cellStyle name="AeE­_INQUIRY ¿?¾÷AßAø " xfId="2183"/>
    <cellStyle name="ÅëÈ­_L601CPT" xfId="2184"/>
    <cellStyle name="ÄÞ¸¶ [0]_      " xfId="2185"/>
    <cellStyle name="AÞ¸¶ [0]_INQUIRY ¿?¾÷AßAø " xfId="2186"/>
    <cellStyle name="ÄÞ¸¶ [0]_L601CPT" xfId="2187"/>
    <cellStyle name="ÄÞ¸¶_      " xfId="2188"/>
    <cellStyle name="AÞ¸¶_INQUIRY ¿?¾÷AßAø " xfId="2189"/>
    <cellStyle name="ÄÞ¸¶_L601CPT" xfId="2190"/>
    <cellStyle name="AutoFormat Options" xfId="2191"/>
    <cellStyle name="Bad 2" xfId="2192"/>
    <cellStyle name="C?AØ_¿?¾÷CoE² " xfId="2193"/>
    <cellStyle name="Ç¥ÁØ_      " xfId="2194"/>
    <cellStyle name="C￥AØ_¿μ¾÷CoE² " xfId="2195"/>
    <cellStyle name="Ç¥ÁØ_S" xfId="2196"/>
    <cellStyle name="C￥AØ_Sheet1_¿μ¾÷CoE² " xfId="2197"/>
    <cellStyle name="Calc Currency (0)" xfId="2198"/>
    <cellStyle name="Calc Currency (0) 2" xfId="2199"/>
    <cellStyle name="Calc Currency (0) 3" xfId="2200"/>
    <cellStyle name="Calculation 2" xfId="2201"/>
    <cellStyle name="category" xfId="2202"/>
    <cellStyle name="Cerrency_Sheet2_XANGDAU" xfId="2203"/>
    <cellStyle name="Check Cell 2" xfId="2204"/>
    <cellStyle name="Comma [0] 2" xfId="2205"/>
    <cellStyle name="Comma 10" xfId="2206"/>
    <cellStyle name="Comma 10 2" xfId="2207"/>
    <cellStyle name="Comma 10_Mau" xfId="2208"/>
    <cellStyle name="Comma 11" xfId="2209"/>
    <cellStyle name="Comma 12" xfId="2210"/>
    <cellStyle name="Comma 13" xfId="2211"/>
    <cellStyle name="Comma 14" xfId="2212"/>
    <cellStyle name="Comma 15" xfId="2213"/>
    <cellStyle name="Comma 2" xfId="2214"/>
    <cellStyle name="Comma 2 2" xfId="2215"/>
    <cellStyle name="Comma 2 2 2" xfId="2216"/>
    <cellStyle name="Comma 2 2 3" xfId="2217"/>
    <cellStyle name="Comma 2 2 4" xfId="2218"/>
    <cellStyle name="Comma 2 2 5" xfId="2219"/>
    <cellStyle name="Comma 2 3" xfId="2220"/>
    <cellStyle name="Comma 2 4" xfId="2221"/>
    <cellStyle name="Comma 2 5" xfId="2222"/>
    <cellStyle name="Comma 2 6" xfId="2223"/>
    <cellStyle name="Comma 2_CS TT TK" xfId="2618"/>
    <cellStyle name="Comma 3" xfId="2224"/>
    <cellStyle name="Comma 3 2" xfId="2225"/>
    <cellStyle name="Comma 3 2 2" xfId="2226"/>
    <cellStyle name="Comma 3 2 3" xfId="2227"/>
    <cellStyle name="Comma 3 2 4" xfId="2228"/>
    <cellStyle name="Comma 3 2 5" xfId="2619"/>
    <cellStyle name="Comma 3 2 5 2" xfId="2620"/>
    <cellStyle name="Comma 3 3" xfId="2229"/>
    <cellStyle name="Comma 3 3 2" xfId="2230"/>
    <cellStyle name="Comma 3 3 3" xfId="2231"/>
    <cellStyle name="Comma 3 4" xfId="2232"/>
    <cellStyle name="Comma 3 5" xfId="2233"/>
    <cellStyle name="Comma 3_CS TT TK" xfId="2621"/>
    <cellStyle name="Comma 4" xfId="2234"/>
    <cellStyle name="Comma 4 2" xfId="2235"/>
    <cellStyle name="Comma 4 3" xfId="2622"/>
    <cellStyle name="Comma 4 4" xfId="2623"/>
    <cellStyle name="Comma 4_Xl0000115" xfId="2236"/>
    <cellStyle name="Comma 5" xfId="2237"/>
    <cellStyle name="Comma 5 2" xfId="2238"/>
    <cellStyle name="Comma 5_Xl0000108" xfId="2239"/>
    <cellStyle name="Comma 6" xfId="2240"/>
    <cellStyle name="Comma 6 2" xfId="2241"/>
    <cellStyle name="Comma 6_Xl0000115" xfId="2242"/>
    <cellStyle name="Comma 7" xfId="2243"/>
    <cellStyle name="Comma 7 2" xfId="2244"/>
    <cellStyle name="Comma 8" xfId="2245"/>
    <cellStyle name="Comma 8 2" xfId="2246"/>
    <cellStyle name="Comma 9" xfId="2247"/>
    <cellStyle name="Comma 9 2" xfId="2248"/>
    <cellStyle name="comma zerodec" xfId="2249"/>
    <cellStyle name="Comma_Bieu 012011" xfId="2658"/>
    <cellStyle name="Comma_Bieu 012011 2" xfId="2660"/>
    <cellStyle name="Comma0" xfId="2250"/>
    <cellStyle name="cong" xfId="2251"/>
    <cellStyle name="Currency 2" xfId="2252"/>
    <cellStyle name="Currency0" xfId="2253"/>
    <cellStyle name="Currency1" xfId="2254"/>
    <cellStyle name="Date" xfId="2255"/>
    <cellStyle name="DAUDE" xfId="2256"/>
    <cellStyle name="Dollar (zero dec)" xfId="2257"/>
    <cellStyle name="Euro" xfId="2258"/>
    <cellStyle name="Explanatory Text 2" xfId="2259"/>
    <cellStyle name="Fixed" xfId="2260"/>
    <cellStyle name="gia" xfId="2261"/>
    <cellStyle name="Good 2" xfId="2262"/>
    <cellStyle name="Grey" xfId="2263"/>
    <cellStyle name="HEADER" xfId="2264"/>
    <cellStyle name="Header1" xfId="2265"/>
    <cellStyle name="Header2" xfId="2266"/>
    <cellStyle name="Heading 1 2" xfId="2267"/>
    <cellStyle name="Heading 1 3" xfId="2268"/>
    <cellStyle name="Heading 1 4" xfId="2269"/>
    <cellStyle name="Heading 1 5" xfId="2270"/>
    <cellStyle name="Heading 1 6" xfId="2271"/>
    <cellStyle name="Heading 1 7" xfId="2272"/>
    <cellStyle name="Heading 1 8" xfId="2273"/>
    <cellStyle name="Heading 1 9" xfId="2274"/>
    <cellStyle name="Heading 2 2" xfId="2275"/>
    <cellStyle name="Heading 2 3" xfId="2276"/>
    <cellStyle name="Heading 2 4" xfId="2277"/>
    <cellStyle name="Heading 2 5" xfId="2278"/>
    <cellStyle name="Heading 2 6" xfId="2279"/>
    <cellStyle name="Heading 2 7" xfId="2280"/>
    <cellStyle name="Heading 2 8" xfId="2281"/>
    <cellStyle name="Heading 2 9" xfId="2282"/>
    <cellStyle name="Heading 3 2" xfId="2283"/>
    <cellStyle name="Heading 4 2" xfId="2284"/>
    <cellStyle name="HEADING1" xfId="2285"/>
    <cellStyle name="HEADING2" xfId="2286"/>
    <cellStyle name="Hyperlink 2" xfId="2287"/>
    <cellStyle name="Input [yellow]" xfId="2288"/>
    <cellStyle name="Input 2" xfId="2289"/>
    <cellStyle name="Ledger 17 x 11 in" xfId="2290"/>
    <cellStyle name="Linked Cell 2" xfId="2291"/>
    <cellStyle name="Model" xfId="2292"/>
    <cellStyle name="moi" xfId="2293"/>
    <cellStyle name="moi 2" xfId="2294"/>
    <cellStyle name="moi 3" xfId="2295"/>
    <cellStyle name="Monétaire [0]_TARIFFS DB" xfId="2296"/>
    <cellStyle name="Monétaire_TARIFFS DB" xfId="2297"/>
    <cellStyle name="n" xfId="2298"/>
    <cellStyle name="Neutral 2" xfId="2299"/>
    <cellStyle name="New Times Roman" xfId="2300"/>
    <cellStyle name="No" xfId="2301"/>
    <cellStyle name="no dec" xfId="2302"/>
    <cellStyle name="No_01 Don vi HC" xfId="2303"/>
    <cellStyle name="Normal" xfId="0" builtinId="0"/>
    <cellStyle name="Normal - Style1" xfId="2304"/>
    <cellStyle name="Normal - Style1 2" xfId="2305"/>
    <cellStyle name="Normal - Style1_01 Don vi HC" xfId="2306"/>
    <cellStyle name="Normal 10" xfId="2307"/>
    <cellStyle name="Normal 10 2" xfId="2308"/>
    <cellStyle name="Normal 10 3" xfId="2309"/>
    <cellStyle name="Normal 10_Xl0000115" xfId="2310"/>
    <cellStyle name="Normal 100" xfId="2311"/>
    <cellStyle name="Normal 101" xfId="2312"/>
    <cellStyle name="Normal 102" xfId="2313"/>
    <cellStyle name="Normal 103" xfId="2314"/>
    <cellStyle name="Normal 104" xfId="2315"/>
    <cellStyle name="Normal 105" xfId="2316"/>
    <cellStyle name="Normal 106" xfId="2317"/>
    <cellStyle name="Normal 107" xfId="2318"/>
    <cellStyle name="Normal 108" xfId="2319"/>
    <cellStyle name="Normal 109" xfId="2320"/>
    <cellStyle name="Normal 11" xfId="2321"/>
    <cellStyle name="Normal 11 2" xfId="2322"/>
    <cellStyle name="Normal 11 3" xfId="2323"/>
    <cellStyle name="Normal 11_Mau" xfId="2324"/>
    <cellStyle name="Normal 110" xfId="2325"/>
    <cellStyle name="Normal 111" xfId="2326"/>
    <cellStyle name="Normal 112" xfId="2327"/>
    <cellStyle name="Normal 113" xfId="2328"/>
    <cellStyle name="Normal 114" xfId="2329"/>
    <cellStyle name="Normal 115" xfId="2330"/>
    <cellStyle name="Normal 116" xfId="2331"/>
    <cellStyle name="Normal 117" xfId="2332"/>
    <cellStyle name="Normal 118" xfId="2333"/>
    <cellStyle name="Normal 119" xfId="2334"/>
    <cellStyle name="Normal 12" xfId="2335"/>
    <cellStyle name="Normal 12 2" xfId="2336"/>
    <cellStyle name="Normal 120" xfId="2337"/>
    <cellStyle name="Normal 121" xfId="2338"/>
    <cellStyle name="Normal 122" xfId="2339"/>
    <cellStyle name="Normal 123" xfId="2340"/>
    <cellStyle name="Normal 124" xfId="2341"/>
    <cellStyle name="Normal 125" xfId="2342"/>
    <cellStyle name="Normal 126" xfId="2343"/>
    <cellStyle name="Normal 127" xfId="2344"/>
    <cellStyle name="Normal 128" xfId="2345"/>
    <cellStyle name="Normal 129" xfId="2346"/>
    <cellStyle name="Normal 13" xfId="2347"/>
    <cellStyle name="Normal 130" xfId="2348"/>
    <cellStyle name="Normal 131" xfId="2349"/>
    <cellStyle name="Normal 132" xfId="2350"/>
    <cellStyle name="Normal 133" xfId="2351"/>
    <cellStyle name="Normal 134" xfId="2352"/>
    <cellStyle name="Normal 135" xfId="2353"/>
    <cellStyle name="Normal 136" xfId="2354"/>
    <cellStyle name="Normal 137" xfId="2355"/>
    <cellStyle name="Normal 138" xfId="2356"/>
    <cellStyle name="Normal 139" xfId="2357"/>
    <cellStyle name="Normal 14" xfId="2358"/>
    <cellStyle name="Normal 140" xfId="2359"/>
    <cellStyle name="Normal 141" xfId="2360"/>
    <cellStyle name="Normal 142" xfId="2361"/>
    <cellStyle name="Normal 143" xfId="2362"/>
    <cellStyle name="Normal 144" xfId="2363"/>
    <cellStyle name="Normal 145" xfId="2364"/>
    <cellStyle name="Normal 146" xfId="2365"/>
    <cellStyle name="Normal 147" xfId="2366"/>
    <cellStyle name="Normal 148" xfId="2367"/>
    <cellStyle name="Normal 149" xfId="2368"/>
    <cellStyle name="Normal 15" xfId="2369"/>
    <cellStyle name="Normal 150" xfId="2370"/>
    <cellStyle name="Normal 151" xfId="2371"/>
    <cellStyle name="Normal 152" xfId="2372"/>
    <cellStyle name="Normal 153" xfId="2624"/>
    <cellStyle name="Normal 16" xfId="2373"/>
    <cellStyle name="Normal 17" xfId="2374"/>
    <cellStyle name="Normal 18" xfId="2375"/>
    <cellStyle name="Normal 19" xfId="2376"/>
    <cellStyle name="Normal 2" xfId="2377"/>
    <cellStyle name="Normal 2 10" xfId="2378"/>
    <cellStyle name="Normal 2 11" xfId="2379"/>
    <cellStyle name="Normal 2 12" xfId="2380"/>
    <cellStyle name="Normal 2 13" xfId="2625"/>
    <cellStyle name="Normal 2 13 2" xfId="2626"/>
    <cellStyle name="Normal 2 2" xfId="2381"/>
    <cellStyle name="Normal 2 2 2" xfId="2382"/>
    <cellStyle name="Normal 2 2 2 2" xfId="2383"/>
    <cellStyle name="Normal 2 2 2 3" xfId="2384"/>
    <cellStyle name="Normal 2 2 3" xfId="2385"/>
    <cellStyle name="Normal 2 2 3 2" xfId="2386"/>
    <cellStyle name="Normal 2 2 3 3" xfId="2387"/>
    <cellStyle name="Normal 2 2 4" xfId="2388"/>
    <cellStyle name="Normal 2 2 5" xfId="2389"/>
    <cellStyle name="Normal 2 2_CS TT TK" xfId="2627"/>
    <cellStyle name="Normal 2 3" xfId="2390"/>
    <cellStyle name="Normal 2 3 2" xfId="2391"/>
    <cellStyle name="Normal 2 3 3" xfId="2392"/>
    <cellStyle name="Normal 2 4" xfId="2393"/>
    <cellStyle name="Normal 2 4 2" xfId="2394"/>
    <cellStyle name="Normal 2 4 3" xfId="2395"/>
    <cellStyle name="Normal 2 5" xfId="2396"/>
    <cellStyle name="Normal 2 6" xfId="2397"/>
    <cellStyle name="Normal 2 7" xfId="2398"/>
    <cellStyle name="Normal 2 7 2" xfId="2614"/>
    <cellStyle name="Normal 2 8" xfId="2399"/>
    <cellStyle name="Normal 2 9" xfId="2400"/>
    <cellStyle name="Normal 2_12 Chi so gia 2012(chuan) co so" xfId="2401"/>
    <cellStyle name="Normal 20" xfId="2402"/>
    <cellStyle name="Normal 21" xfId="2403"/>
    <cellStyle name="Normal 22" xfId="2404"/>
    <cellStyle name="Normal 23" xfId="2405"/>
    <cellStyle name="Normal 24" xfId="2406"/>
    <cellStyle name="Normal 24 2" xfId="2628"/>
    <cellStyle name="Normal 24 3" xfId="2629"/>
    <cellStyle name="Normal 24 4" xfId="2630"/>
    <cellStyle name="Normal 24 5" xfId="2631"/>
    <cellStyle name="Normal 25" xfId="2407"/>
    <cellStyle name="Normal 25 2" xfId="2632"/>
    <cellStyle name="Normal 25 3" xfId="2633"/>
    <cellStyle name="Normal 25 4" xfId="2634"/>
    <cellStyle name="Normal 25_CS TT TK" xfId="2635"/>
    <cellStyle name="Normal 26" xfId="2408"/>
    <cellStyle name="Normal 27" xfId="2409"/>
    <cellStyle name="Normal 28" xfId="2410"/>
    <cellStyle name="Normal 29" xfId="2411"/>
    <cellStyle name="Normal 3" xfId="2412"/>
    <cellStyle name="Normal 3 2" xfId="2413"/>
    <cellStyle name="Normal 3 2 2" xfId="2414"/>
    <cellStyle name="Normal 3 2 2 2" xfId="2612"/>
    <cellStyle name="Normal 3 2 3" xfId="2415"/>
    <cellStyle name="Normal 3 2 4" xfId="2636"/>
    <cellStyle name="Normal 3 2_08 Thuong mai Tong muc - Diep" xfId="2416"/>
    <cellStyle name="Normal 3 3" xfId="2417"/>
    <cellStyle name="Normal 3 4" xfId="2418"/>
    <cellStyle name="Normal 3 5" xfId="2419"/>
    <cellStyle name="Normal 3 6" xfId="2420"/>
    <cellStyle name="Normal 3_01 Don vi HC" xfId="2421"/>
    <cellStyle name="Normal 30" xfId="2422"/>
    <cellStyle name="Normal 31" xfId="2423"/>
    <cellStyle name="Normal 32" xfId="2424"/>
    <cellStyle name="Normal 33" xfId="2425"/>
    <cellStyle name="Normal 34" xfId="2426"/>
    <cellStyle name="Normal 35" xfId="2427"/>
    <cellStyle name="Normal 36" xfId="2428"/>
    <cellStyle name="Normal 37" xfId="2429"/>
    <cellStyle name="Normal 38" xfId="2430"/>
    <cellStyle name="Normal 39" xfId="2431"/>
    <cellStyle name="Normal 4" xfId="2432"/>
    <cellStyle name="Normal 4 2" xfId="2433"/>
    <cellStyle name="Normal 4 2 2" xfId="2434"/>
    <cellStyle name="Normal 4 3" xfId="2435"/>
    <cellStyle name="Normal 4 4" xfId="2436"/>
    <cellStyle name="Normal 4 5" xfId="2437"/>
    <cellStyle name="Normal 4 6" xfId="2438"/>
    <cellStyle name="Normal 4_07 NGTT CN 2012" xfId="2439"/>
    <cellStyle name="Normal 40" xfId="2440"/>
    <cellStyle name="Normal 41" xfId="2441"/>
    <cellStyle name="Normal 42" xfId="2442"/>
    <cellStyle name="Normal 43" xfId="2443"/>
    <cellStyle name="Normal 44" xfId="2444"/>
    <cellStyle name="Normal 45" xfId="2445"/>
    <cellStyle name="Normal 46" xfId="2446"/>
    <cellStyle name="Normal 47" xfId="2447"/>
    <cellStyle name="Normal 48" xfId="2448"/>
    <cellStyle name="Normal 49" xfId="2449"/>
    <cellStyle name="Normal 5" xfId="2450"/>
    <cellStyle name="Normal 5 2" xfId="2451"/>
    <cellStyle name="Normal 5 3" xfId="2452"/>
    <cellStyle name="Normal 5 4" xfId="2453"/>
    <cellStyle name="Normal 5 5" xfId="2454"/>
    <cellStyle name="Normal 5 6" xfId="2455"/>
    <cellStyle name="Normal 5_Bieu GDP" xfId="2456"/>
    <cellStyle name="Normal 50" xfId="2457"/>
    <cellStyle name="Normal 51" xfId="2458"/>
    <cellStyle name="Normal 52" xfId="2459"/>
    <cellStyle name="Normal 53" xfId="2460"/>
    <cellStyle name="Normal 54" xfId="2461"/>
    <cellStyle name="Normal 55" xfId="2462"/>
    <cellStyle name="Normal 56" xfId="2463"/>
    <cellStyle name="Normal 57" xfId="2464"/>
    <cellStyle name="Normal 58" xfId="2465"/>
    <cellStyle name="Normal 59" xfId="2466"/>
    <cellStyle name="Normal 6" xfId="2467"/>
    <cellStyle name="Normal 6 2" xfId="2468"/>
    <cellStyle name="Normal 6 3" xfId="2469"/>
    <cellStyle name="Normal 6 4" xfId="2637"/>
    <cellStyle name="Normal 6 5" xfId="2638"/>
    <cellStyle name="Normal 6 6" xfId="2639"/>
    <cellStyle name="Normal 6_CS TT TK" xfId="2640"/>
    <cellStyle name="Normal 60" xfId="2470"/>
    <cellStyle name="Normal 61" xfId="2471"/>
    <cellStyle name="Normal 62" xfId="2472"/>
    <cellStyle name="Normal 63" xfId="2473"/>
    <cellStyle name="Normal 64" xfId="2474"/>
    <cellStyle name="Normal 65" xfId="2475"/>
    <cellStyle name="Normal 66" xfId="2476"/>
    <cellStyle name="Normal 67" xfId="2477"/>
    <cellStyle name="Normal 68" xfId="2478"/>
    <cellStyle name="Normal 69" xfId="2479"/>
    <cellStyle name="Normal 7" xfId="2480"/>
    <cellStyle name="Normal 7 2" xfId="2481"/>
    <cellStyle name="Normal 7 2 2" xfId="2641"/>
    <cellStyle name="Normal 7 2 3" xfId="2642"/>
    <cellStyle name="Normal 7 2 4" xfId="2643"/>
    <cellStyle name="Normal 7 3" xfId="2482"/>
    <cellStyle name="Normal 7 4" xfId="2483"/>
    <cellStyle name="Normal 7 5" xfId="2484"/>
    <cellStyle name="Normal 7 6" xfId="2644"/>
    <cellStyle name="Normal 7_Bieu GDP" xfId="2485"/>
    <cellStyle name="Normal 70" xfId="2486"/>
    <cellStyle name="Normal 71" xfId="2487"/>
    <cellStyle name="Normal 72" xfId="2488"/>
    <cellStyle name="Normal 73" xfId="2489"/>
    <cellStyle name="Normal 74" xfId="2490"/>
    <cellStyle name="Normal 75" xfId="2491"/>
    <cellStyle name="Normal 76" xfId="2492"/>
    <cellStyle name="Normal 77" xfId="2493"/>
    <cellStyle name="Normal 78" xfId="2494"/>
    <cellStyle name="Normal 79" xfId="2495"/>
    <cellStyle name="Normal 8" xfId="2496"/>
    <cellStyle name="Normal 8 2" xfId="2497"/>
    <cellStyle name="Normal 8 2 2" xfId="2645"/>
    <cellStyle name="Normal 8 2 3" xfId="2646"/>
    <cellStyle name="Normal 8 2 4" xfId="2647"/>
    <cellStyle name="Normal 8 2_CS TT TK" xfId="2648"/>
    <cellStyle name="Normal 8 3" xfId="2498"/>
    <cellStyle name="Normal 8 4" xfId="2649"/>
    <cellStyle name="Normal 8 5" xfId="2650"/>
    <cellStyle name="Normal 8 6" xfId="2651"/>
    <cellStyle name="Normal 8 7" xfId="2652"/>
    <cellStyle name="Normal 8_Bieu GDP" xfId="2499"/>
    <cellStyle name="Normal 80" xfId="2500"/>
    <cellStyle name="Normal 81" xfId="2501"/>
    <cellStyle name="Normal 82" xfId="2502"/>
    <cellStyle name="Normal 83" xfId="2503"/>
    <cellStyle name="Normal 84" xfId="2504"/>
    <cellStyle name="Normal 85" xfId="2505"/>
    <cellStyle name="Normal 86" xfId="2506"/>
    <cellStyle name="Normal 87" xfId="2507"/>
    <cellStyle name="Normal 88" xfId="2508"/>
    <cellStyle name="Normal 89" xfId="2509"/>
    <cellStyle name="Normal 9" xfId="2510"/>
    <cellStyle name="Normal 9 2" xfId="2511"/>
    <cellStyle name="Normal 9 3" xfId="2512"/>
    <cellStyle name="Normal 9_FDI " xfId="2513"/>
    <cellStyle name="Normal 90" xfId="2514"/>
    <cellStyle name="Normal 91" xfId="2515"/>
    <cellStyle name="Normal 92" xfId="2516"/>
    <cellStyle name="Normal 93" xfId="2517"/>
    <cellStyle name="Normal 94" xfId="2518"/>
    <cellStyle name="Normal 95" xfId="2519"/>
    <cellStyle name="Normal 96" xfId="2520"/>
    <cellStyle name="Normal 97" xfId="2521"/>
    <cellStyle name="Normal 98" xfId="2522"/>
    <cellStyle name="Normal 99" xfId="2523"/>
    <cellStyle name="Normal_02NN" xfId="1"/>
    <cellStyle name="Normal_03&amp;04CN" xfId="2596"/>
    <cellStyle name="Normal_05XD" xfId="2601"/>
    <cellStyle name="Normal_05XD_Dautu(6-2011)" xfId="2597"/>
    <cellStyle name="Normal_06DTNN" xfId="2655"/>
    <cellStyle name="Normal_07Dulich11" xfId="2615"/>
    <cellStyle name="Normal_07gia" xfId="2662"/>
    <cellStyle name="Normal_07VT" xfId="2608"/>
    <cellStyle name="Normal_08-12TM" xfId="2656"/>
    <cellStyle name="Normal_08tmt3" xfId="2606"/>
    <cellStyle name="Normal_08tmt3_VT- TM Diep" xfId="2607"/>
    <cellStyle name="Normal_08tmt3_Xl0000253" xfId="2659"/>
    <cellStyle name="Normal_Bctiendo2000" xfId="3"/>
    <cellStyle name="Normal_Bctiendo2000_GDPQuyI" xfId="2"/>
    <cellStyle name="Normal_Bieu 04 2014" xfId="4"/>
    <cellStyle name="Normal_Bieu04.072" xfId="2654"/>
    <cellStyle name="Normal_Book1" xfId="2609"/>
    <cellStyle name="Normal_Book2" xfId="2663"/>
    <cellStyle name="Normal_Dau tu" xfId="2603"/>
    <cellStyle name="Normal_Gui Vu TH-Bao cao nhanh VDT 2006" xfId="2602"/>
    <cellStyle name="Normal_nhanh sap xep lai" xfId="2617"/>
    <cellStyle name="Normal_Sheet1" xfId="2595"/>
    <cellStyle name="Normal_SPT3-96" xfId="2598"/>
    <cellStyle name="Normal_SPT3-96_Bieu 012011" xfId="2604"/>
    <cellStyle name="Normal_SPT3-96_Bieudautu_Dautu(6-2011)" xfId="2605"/>
    <cellStyle name="Normal_SPT3-96_Van tai12.2010" xfId="2610"/>
    <cellStyle name="Normal_Tieu thu-Ton kho thang 7.2012 (dieu chinh)" xfId="2599"/>
    <cellStyle name="Normal_VT- TM Diep" xfId="2611"/>
    <cellStyle name="Normal_Xl0000008" xfId="2616"/>
    <cellStyle name="Normal_Xl0000107" xfId="2600"/>
    <cellStyle name="Normal_Xl0000141" xfId="2594"/>
    <cellStyle name="Normal_Xl0000156" xfId="2613"/>
    <cellStyle name="Normal_Xl0000163" xfId="2661"/>
    <cellStyle name="Normal_Xl0000203" xfId="2657"/>
    <cellStyle name="Normal1" xfId="2524"/>
    <cellStyle name="Normal1 2" xfId="2525"/>
    <cellStyle name="Normal1 3" xfId="2526"/>
    <cellStyle name="Note 2" xfId="2527"/>
    <cellStyle name="Output 2" xfId="2528"/>
    <cellStyle name="Percent [2]" xfId="2529"/>
    <cellStyle name="Percent 2" xfId="2530"/>
    <cellStyle name="Percent 2 2" xfId="2531"/>
    <cellStyle name="Percent 2 3" xfId="2532"/>
    <cellStyle name="Percent 3" xfId="2533"/>
    <cellStyle name="Percent 3 2" xfId="2534"/>
    <cellStyle name="Percent 3 3" xfId="2535"/>
    <cellStyle name="Percent 4" xfId="2536"/>
    <cellStyle name="Percent 4 2" xfId="2537"/>
    <cellStyle name="Percent 4 3" xfId="2538"/>
    <cellStyle name="Percent 5" xfId="2539"/>
    <cellStyle name="Percent 5 2" xfId="2540"/>
    <cellStyle name="Percent 5 3" xfId="2541"/>
    <cellStyle name="Style 1" xfId="2542"/>
    <cellStyle name="Style 10" xfId="2543"/>
    <cellStyle name="Style 11" xfId="2544"/>
    <cellStyle name="Style 2" xfId="2545"/>
    <cellStyle name="Style 3" xfId="2546"/>
    <cellStyle name="Style 4" xfId="2547"/>
    <cellStyle name="Style 5" xfId="2548"/>
    <cellStyle name="Style 6" xfId="2549"/>
    <cellStyle name="Style 7" xfId="2550"/>
    <cellStyle name="Style 8" xfId="2551"/>
    <cellStyle name="Style 9" xfId="2552"/>
    <cellStyle name="Style1" xfId="2553"/>
    <cellStyle name="Style2" xfId="2554"/>
    <cellStyle name="Style3" xfId="2555"/>
    <cellStyle name="Style4" xfId="2556"/>
    <cellStyle name="Style5" xfId="2557"/>
    <cellStyle name="Style6" xfId="2558"/>
    <cellStyle name="Style7" xfId="2559"/>
    <cellStyle name="subhead" xfId="2560"/>
    <cellStyle name="thvt" xfId="2561"/>
    <cellStyle name="Total 2" xfId="2562"/>
    <cellStyle name="Total 3" xfId="2563"/>
    <cellStyle name="Total 4" xfId="2564"/>
    <cellStyle name="Total 5" xfId="2565"/>
    <cellStyle name="Total 6" xfId="2566"/>
    <cellStyle name="Total 7" xfId="2567"/>
    <cellStyle name="Total 8" xfId="2568"/>
    <cellStyle name="Total 9" xfId="2569"/>
    <cellStyle name="Warning Text 2" xfId="2570"/>
    <cellStyle name="xanh" xfId="2653"/>
    <cellStyle name="xuan" xfId="2571"/>
    <cellStyle name="ปกติ_gdp2006q4" xfId="2572"/>
    <cellStyle name=" [0.00]_ Att. 1- Cover" xfId="2573"/>
    <cellStyle name="_ Att. 1- Cover" xfId="2574"/>
    <cellStyle name="?_ Att. 1- Cover" xfId="2575"/>
    <cellStyle name="똿뗦먛귟 [0.00]_PRODUCT DETAIL Q1" xfId="2576"/>
    <cellStyle name="똿뗦먛귟_PRODUCT DETAIL Q1" xfId="2577"/>
    <cellStyle name="믅됞 [0.00]_PRODUCT DETAIL Q1" xfId="2578"/>
    <cellStyle name="믅됞_PRODUCT DETAIL Q1" xfId="2579"/>
    <cellStyle name="백분율_95" xfId="2580"/>
    <cellStyle name="뷭?_BOOKSHIP" xfId="2581"/>
    <cellStyle name="콤마 [0]_1202" xfId="2582"/>
    <cellStyle name="콤마_1202" xfId="2583"/>
    <cellStyle name="통화 [0]_1202" xfId="2584"/>
    <cellStyle name="통화_1202" xfId="2585"/>
    <cellStyle name="표준_(정보부문)월별인원계획" xfId="2586"/>
    <cellStyle name="一般_00Q3902REV.1" xfId="2587"/>
    <cellStyle name="千分位[0]_00Q3902REV.1" xfId="2588"/>
    <cellStyle name="千分位_00Q3902REV.1" xfId="2589"/>
    <cellStyle name="標準_list of commodities" xfId="2590"/>
    <cellStyle name="貨幣 [0]_00Q3902REV.1" xfId="2591"/>
    <cellStyle name="貨幣[0]_BRE" xfId="2592"/>
    <cellStyle name="貨幣_00Q3902REV.1" xfId="259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externalLink" Target="externalLinks/externalLink12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29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Bao%20cao%20thang/2011/Thang%2004/Tong%20hop/Chuyenvien/2.5nam/Thanh%20Toan/CS3408/Standard/RP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CS3408/Standard/RP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Nien%20giam%20day%20du/2013/Vu%20Tong%20hop/Gui%20NXB/Nam/10Nam/xaydungcntt98/dung/&#167;&#222;a%20ph&#173;&#172;ng%2095-96%20(V&#232;n,%20TSC&#167;)%20hai%20gi&#184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Bao%20cao%20thang/2016/Thang%2004/Tong%20hop/Bieu%204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%20Quat/Goi3/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Bao%20cao%20thang/2011/Thang%2004/Tong%20hop/Chuyenvien/2.5nam/Thanh%20Toan/DOCUMENT/DAUTHAU/Dungquat/GOI3/DUNGQUAT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DOCUMENT/DAUTHAU/Dungquat/GOI3/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IBASE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DG "/>
      <sheetName val="I"/>
      <sheetName val="CT.XF1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QD cua "/>
      <sheetName val="_x000f__x0000_½"/>
      <sheetName val="DGþ"/>
      <sheetName val="M pc_x0006__x0000_CamPh_x0000_"/>
      <sheetName val="_x000d_âO"/>
      <sheetName val="PNT-P3"/>
      <sheetName val="GS11- tÝnh KH_x0014_SC§"/>
      <sheetName val="DŃ02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Op mai 2_x000c_"/>
      <sheetName val="_x000f__x0000_‚ž½"/>
      <sheetName val="Thue NK"/>
      <sheetName val="Hang NK"/>
      <sheetName val="GS08)B.hµng"/>
      <sheetName val="chieud"/>
      <sheetName val="Tong hop ၑL48 - 2"/>
      <sheetName val="_x0000_&#10;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&#10;_x0000__x0000__x0000_"/>
      <sheetName val="_x0000_&#10;_x0000__x0000__x0000_âOŽ"/>
      <sheetName val="HNI"/>
      <sheetName val="bÑi_x0003_"/>
      <sheetName val="Tong hop$Op mai"/>
      <sheetName val="???????-BLDG"/>
      <sheetName val="Tong hopQ48­1"/>
      <sheetName val="tra-vat-lieu"/>
      <sheetName val="_x000d_âOŽ"/>
      <sheetName val="Cong ban 1,5„—_x0013_"/>
      <sheetName val="_x000c__x0000__x000d_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&#10;âO"/>
      <sheetName val="_x000c__x0000_&#10;"/>
      <sheetName val="&#10;âOŽ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XXXXX_X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 refreshError="1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 refreshError="1"/>
      <sheetData sheetId="709" refreshError="1"/>
      <sheetData sheetId="710"/>
      <sheetData sheetId="711"/>
      <sheetData sheetId="712" refreshError="1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 refreshError="1"/>
      <sheetData sheetId="723" refreshError="1"/>
      <sheetData sheetId="724" refreshError="1"/>
      <sheetData sheetId="725"/>
      <sheetData sheetId="726" refreshError="1"/>
      <sheetData sheetId="727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/>
      <sheetData sheetId="750"/>
      <sheetData sheetId="751"/>
      <sheetData sheetId="752"/>
      <sheetData sheetId="753"/>
      <sheetData sheetId="754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TiÕn ®é thùc hiÖn KC"/>
      <sheetName val="ESTI."/>
      <sheetName val="DI-ESTI"/>
    </sheetNames>
    <sheetDataSet>
      <sheetData sheetId="0"/>
      <sheetData sheetId="1" refreshError="1"/>
      <sheetData sheetId="2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 xml:space="preserve">  </v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NN"/>
      <sheetName val="IIP"/>
      <sheetName val="SP"/>
      <sheetName val="CS TT TK"/>
      <sheetName val="LAO DONG"/>
      <sheetName val="VonDT"/>
      <sheetName val="FDI"/>
      <sheetName val="Tongmuc"/>
      <sheetName val="XK"/>
      <sheetName val="NK"/>
      <sheetName val="CPI"/>
      <sheetName val="Vantai"/>
      <sheetName val="Du lic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8">
          <cell r="G8">
            <v>14000</v>
          </cell>
        </row>
      </sheetData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THQI"/>
      <sheetName val="Nhap_lieu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Bia1"/>
      <sheetName val="Chart3"/>
      <sheetName val="Chart2"/>
      <sheetName val="BaTrieu-L.con"/>
      <sheetName val="EDT - Ro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.tuanM"/>
      <sheetName val="Dinh_ha nha"/>
      <sheetName val="[IBASE2.XLS}BHXH"/>
      <sheetName val="T8-9)"/>
      <sheetName val="T6"/>
      <sheetName val="2.74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 refreshError="1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 refreshError="1"/>
      <sheetData sheetId="717" refreshError="1"/>
      <sheetData sheetId="718" refreshError="1"/>
      <sheetData sheetId="719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 refreshError="1"/>
      <sheetData sheetId="855" refreshError="1"/>
      <sheetData sheetId="856"/>
      <sheetData sheetId="857" refreshError="1"/>
      <sheetData sheetId="858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6"/>
  <sheetViews>
    <sheetView workbookViewId="0"/>
  </sheetViews>
  <sheetFormatPr defaultColWidth="8" defaultRowHeight="15"/>
  <cols>
    <col min="1" max="1" width="3.88671875" style="1" customWidth="1"/>
    <col min="2" max="2" width="29" style="1" customWidth="1"/>
    <col min="3" max="4" width="10.77734375" style="1" customWidth="1"/>
    <col min="5" max="5" width="13.109375" style="1" customWidth="1"/>
    <col min="6" max="6" width="10.77734375" style="1" customWidth="1"/>
    <col min="7" max="16384" width="8" style="1"/>
  </cols>
  <sheetData>
    <row r="1" spans="1:5" ht="20.100000000000001" customHeight="1">
      <c r="A1" s="27" t="s">
        <v>16</v>
      </c>
      <c r="B1" s="27"/>
      <c r="C1" s="27"/>
      <c r="D1" s="27"/>
      <c r="E1" s="27"/>
    </row>
    <row r="2" spans="1:5" ht="20.100000000000001" customHeight="1">
      <c r="A2" s="26"/>
      <c r="B2" s="26"/>
      <c r="C2" s="26"/>
      <c r="D2" s="26"/>
      <c r="E2" s="25"/>
    </row>
    <row r="3" spans="1:5" ht="20.100000000000001" customHeight="1">
      <c r="A3" s="24"/>
      <c r="B3" s="24"/>
      <c r="C3" s="24"/>
      <c r="D3" s="24"/>
      <c r="E3" s="24"/>
    </row>
    <row r="4" spans="1:5" s="19" customFormat="1" ht="20.100000000000001" customHeight="1">
      <c r="C4" s="23"/>
      <c r="D4" s="23"/>
      <c r="E4" s="22" t="s">
        <v>15</v>
      </c>
    </row>
    <row r="5" spans="1:5" s="19" customFormat="1" ht="42" customHeight="1">
      <c r="A5" s="21"/>
      <c r="B5" s="21"/>
      <c r="C5" s="20" t="s">
        <v>14</v>
      </c>
      <c r="D5" s="20" t="s">
        <v>13</v>
      </c>
      <c r="E5" s="20" t="s">
        <v>12</v>
      </c>
    </row>
    <row r="6" spans="1:5" ht="20.100000000000001" customHeight="1">
      <c r="A6" s="4"/>
      <c r="B6" s="2"/>
      <c r="C6" s="2"/>
      <c r="D6" s="2"/>
      <c r="E6" s="18"/>
    </row>
    <row r="7" spans="1:5" ht="20.100000000000001" customHeight="1">
      <c r="A7" s="7" t="s">
        <v>11</v>
      </c>
      <c r="B7" s="17"/>
      <c r="C7" s="12">
        <v>3110.1</v>
      </c>
      <c r="D7" s="12">
        <v>3080.3</v>
      </c>
      <c r="E7" s="12">
        <f>+D7/C7*100</f>
        <v>99.041831452364875</v>
      </c>
    </row>
    <row r="8" spans="1:5" ht="20.100000000000001" customHeight="1">
      <c r="A8" s="11"/>
      <c r="B8" s="14" t="s">
        <v>10</v>
      </c>
      <c r="C8" s="5">
        <v>1162.3</v>
      </c>
      <c r="D8" s="5">
        <v>1155.2</v>
      </c>
      <c r="E8" s="5">
        <f>+D8/C8*100</f>
        <v>99.389142218016019</v>
      </c>
    </row>
    <row r="9" spans="1:5" ht="20.100000000000001" customHeight="1">
      <c r="A9" s="16"/>
      <c r="B9" s="14" t="s">
        <v>9</v>
      </c>
      <c r="C9" s="5">
        <v>1947.8</v>
      </c>
      <c r="D9" s="5">
        <v>1925.1</v>
      </c>
      <c r="E9" s="5">
        <f>+D9/C9*100</f>
        <v>98.834582606017037</v>
      </c>
    </row>
    <row r="10" spans="1:5" ht="20.100000000000001" customHeight="1">
      <c r="A10" s="15" t="s">
        <v>8</v>
      </c>
      <c r="B10" s="13"/>
      <c r="C10" s="12">
        <v>1915.4</v>
      </c>
      <c r="D10" s="12">
        <v>1868.4</v>
      </c>
      <c r="E10" s="12">
        <v>97.6</v>
      </c>
    </row>
    <row r="11" spans="1:5" ht="20.100000000000001" customHeight="1">
      <c r="A11" s="7"/>
      <c r="B11" s="14" t="s">
        <v>6</v>
      </c>
      <c r="C11" s="5">
        <v>1561.3</v>
      </c>
      <c r="D11" s="5">
        <v>1555.6</v>
      </c>
      <c r="E11" s="5">
        <f>+D11/C11*100</f>
        <v>99.634919618266821</v>
      </c>
    </row>
    <row r="12" spans="1:5" ht="20.100000000000001" customHeight="1">
      <c r="A12" s="15" t="s">
        <v>7</v>
      </c>
      <c r="B12" s="13"/>
      <c r="C12" s="12">
        <v>1143.8</v>
      </c>
      <c r="D12" s="12">
        <v>1022.3</v>
      </c>
      <c r="E12" s="12">
        <f>+D12/C12*100</f>
        <v>89.377513551320163</v>
      </c>
    </row>
    <row r="13" spans="1:5" ht="20.100000000000001" customHeight="1">
      <c r="A13" s="7"/>
      <c r="B13" s="14" t="s">
        <v>6</v>
      </c>
      <c r="C13" s="5">
        <v>1070.3</v>
      </c>
      <c r="D13" s="5">
        <v>945.4</v>
      </c>
      <c r="E13" s="5">
        <f>+D13/C13*100</f>
        <v>88.330374661309918</v>
      </c>
    </row>
    <row r="14" spans="1:5" ht="20.100000000000001" customHeight="1">
      <c r="A14" s="9" t="s">
        <v>5</v>
      </c>
      <c r="B14" s="13"/>
      <c r="C14" s="5"/>
      <c r="D14" s="5"/>
      <c r="E14" s="12"/>
    </row>
    <row r="15" spans="1:5" ht="20.100000000000001" customHeight="1">
      <c r="A15" s="9"/>
      <c r="B15" s="8" t="s">
        <v>4</v>
      </c>
      <c r="C15" s="437">
        <v>715.7</v>
      </c>
      <c r="D15" s="437">
        <v>665.2</v>
      </c>
      <c r="E15" s="438">
        <f>+D15/C15*100</f>
        <v>92.943970937543668</v>
      </c>
    </row>
    <row r="16" spans="1:5" ht="20.100000000000001" customHeight="1">
      <c r="A16" s="11"/>
      <c r="B16" s="8" t="s">
        <v>3</v>
      </c>
      <c r="C16" s="437">
        <v>88.4</v>
      </c>
      <c r="D16" s="437">
        <v>81.400000000000006</v>
      </c>
      <c r="E16" s="438">
        <v>92.1</v>
      </c>
    </row>
    <row r="17" spans="1:5" ht="20.100000000000001" customHeight="1">
      <c r="A17" s="9"/>
      <c r="B17" s="8" t="s">
        <v>2</v>
      </c>
      <c r="C17" s="437">
        <v>160.69999999999999</v>
      </c>
      <c r="D17" s="437">
        <v>145.6</v>
      </c>
      <c r="E17" s="438">
        <f>+D17/C17*100</f>
        <v>90.603609209707543</v>
      </c>
    </row>
    <row r="18" spans="1:5" ht="20.100000000000001" customHeight="1">
      <c r="A18" s="10"/>
      <c r="B18" s="8" t="s">
        <v>1</v>
      </c>
      <c r="C18" s="437">
        <v>57.2</v>
      </c>
      <c r="D18" s="437">
        <v>42.1</v>
      </c>
      <c r="E18" s="438">
        <f>+D18/C18*100</f>
        <v>73.6013986013986</v>
      </c>
    </row>
    <row r="19" spans="1:5" ht="20.100000000000001" customHeight="1">
      <c r="A19" s="9"/>
      <c r="B19" s="8" t="s">
        <v>0</v>
      </c>
      <c r="C19" s="437">
        <v>586.29999999999995</v>
      </c>
      <c r="D19" s="437">
        <v>591.9</v>
      </c>
      <c r="E19" s="438">
        <f>+D19/C19*100</f>
        <v>100.95514241855706</v>
      </c>
    </row>
    <row r="20" spans="1:5" ht="20.100000000000001" customHeight="1">
      <c r="A20" s="7"/>
      <c r="B20" s="6"/>
      <c r="C20" s="5"/>
      <c r="D20" s="5"/>
      <c r="E20" s="5"/>
    </row>
    <row r="21" spans="1:5" ht="20.100000000000001" customHeight="1">
      <c r="A21" s="4"/>
      <c r="B21" s="2"/>
      <c r="C21" s="3"/>
      <c r="D21" s="3"/>
      <c r="E21" s="2"/>
    </row>
    <row r="22" spans="1:5" ht="20.100000000000001" customHeight="1">
      <c r="A22" s="4"/>
      <c r="B22" s="2"/>
      <c r="C22" s="3"/>
      <c r="D22" s="3"/>
      <c r="E22" s="2"/>
    </row>
    <row r="23" spans="1:5" ht="20.100000000000001" customHeight="1">
      <c r="A23" s="2"/>
      <c r="B23" s="2"/>
      <c r="C23" s="3"/>
      <c r="D23" s="3"/>
      <c r="E23" s="2"/>
    </row>
    <row r="24" spans="1:5" ht="20.100000000000001" customHeight="1">
      <c r="A24" s="2"/>
      <c r="B24" s="2"/>
      <c r="C24" s="3"/>
      <c r="D24" s="3"/>
      <c r="E24" s="2"/>
    </row>
    <row r="25" spans="1:5">
      <c r="A25" s="2"/>
      <c r="B25" s="2"/>
      <c r="C25" s="2"/>
      <c r="D25" s="2"/>
      <c r="E25" s="2"/>
    </row>
    <row r="26" spans="1:5">
      <c r="A26" s="2"/>
      <c r="B26" s="2"/>
      <c r="C26" s="2"/>
      <c r="D26" s="2"/>
      <c r="E26" s="2"/>
    </row>
  </sheetData>
  <pageMargins left="1" right="0.5" top="0.75" bottom="0.75" header="0.5" footer="0.5"/>
  <pageSetup paperSize="9" firstPageNumber="16" orientation="portrait" useFirstPageNumber="1" r:id="rId1"/>
  <headerFooter alignWithMargins="0">
    <oddHeader>&amp;C&amp;".VnArial,Regular"&amp;11&amp;P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Q72"/>
  <sheetViews>
    <sheetView workbookViewId="0"/>
  </sheetViews>
  <sheetFormatPr defaultColWidth="8" defaultRowHeight="15"/>
  <cols>
    <col min="1" max="1" width="1.6640625" style="369" customWidth="1"/>
    <col min="2" max="2" width="20.77734375" style="370" customWidth="1"/>
    <col min="3" max="4" width="5.21875" style="369" customWidth="1"/>
    <col min="5" max="5" width="0.44140625" style="369" customWidth="1"/>
    <col min="6" max="7" width="5.21875" style="369" customWidth="1"/>
    <col min="8" max="8" width="0.44140625" style="369" customWidth="1"/>
    <col min="9" max="9" width="5.21875" style="369" customWidth="1"/>
    <col min="10" max="10" width="6" style="369" customWidth="1"/>
    <col min="11" max="11" width="0.44140625" style="369" customWidth="1"/>
    <col min="12" max="12" width="6" style="369" customWidth="1"/>
    <col min="13" max="13" width="5.6640625" style="369" customWidth="1"/>
    <col min="14" max="15" width="7" style="369" hidden="1" customWidth="1"/>
    <col min="16" max="17" width="8" style="369" hidden="1" customWidth="1"/>
    <col min="18" max="18" width="0" style="369" hidden="1" customWidth="1"/>
    <col min="19" max="16384" width="8" style="369"/>
  </cols>
  <sheetData>
    <row r="1" spans="1:17" s="364" customFormat="1" ht="20.100000000000001" customHeight="1">
      <c r="A1" s="368" t="s">
        <v>355</v>
      </c>
      <c r="B1" s="368"/>
      <c r="C1" s="368"/>
      <c r="D1" s="368"/>
      <c r="E1" s="368"/>
      <c r="F1" s="367"/>
      <c r="G1" s="367"/>
      <c r="H1" s="367"/>
      <c r="I1" s="367"/>
      <c r="J1" s="367"/>
      <c r="K1" s="367"/>
      <c r="L1" s="367"/>
      <c r="M1" s="367"/>
    </row>
    <row r="2" spans="1:17" s="364" customFormat="1" ht="15.95" customHeight="1">
      <c r="A2" s="366"/>
      <c r="B2" s="366"/>
      <c r="C2" s="366"/>
      <c r="D2" s="366"/>
      <c r="E2" s="366"/>
      <c r="F2" s="365"/>
      <c r="G2" s="365"/>
      <c r="H2" s="365"/>
      <c r="I2" s="365"/>
      <c r="J2" s="365"/>
      <c r="K2" s="365"/>
      <c r="L2" s="365"/>
      <c r="M2" s="365"/>
    </row>
    <row r="3" spans="1:17" s="354" customFormat="1" ht="15.95" customHeight="1">
      <c r="A3" s="362"/>
      <c r="B3" s="363"/>
      <c r="C3" s="362"/>
      <c r="D3" s="362"/>
      <c r="E3" s="362"/>
      <c r="F3" s="362"/>
      <c r="G3" s="362"/>
      <c r="H3" s="402"/>
      <c r="I3" s="402"/>
      <c r="J3" s="402"/>
      <c r="K3" s="402"/>
      <c r="L3" s="402"/>
      <c r="M3" s="401" t="s">
        <v>324</v>
      </c>
    </row>
    <row r="4" spans="1:17" s="354" customFormat="1" ht="15" customHeight="1">
      <c r="A4" s="358"/>
      <c r="B4" s="357"/>
      <c r="C4" s="471" t="s">
        <v>323</v>
      </c>
      <c r="D4" s="471"/>
      <c r="E4" s="356"/>
      <c r="F4" s="471" t="s">
        <v>252</v>
      </c>
      <c r="G4" s="471"/>
      <c r="H4" s="356"/>
      <c r="I4" s="471" t="s">
        <v>322</v>
      </c>
      <c r="J4" s="471"/>
      <c r="K4" s="356"/>
      <c r="L4" s="473" t="s">
        <v>321</v>
      </c>
      <c r="M4" s="473"/>
    </row>
    <row r="5" spans="1:17" s="354" customFormat="1" ht="24" customHeight="1">
      <c r="A5" s="475" t="s">
        <v>182</v>
      </c>
      <c r="B5" s="475"/>
      <c r="C5" s="472"/>
      <c r="D5" s="472"/>
      <c r="E5" s="355"/>
      <c r="F5" s="472"/>
      <c r="G5" s="472"/>
      <c r="H5" s="355"/>
      <c r="I5" s="472"/>
      <c r="J5" s="472"/>
      <c r="K5" s="355"/>
      <c r="L5" s="474"/>
      <c r="M5" s="474"/>
      <c r="O5" s="354" t="s">
        <v>320</v>
      </c>
      <c r="P5" s="354" t="s">
        <v>319</v>
      </c>
      <c r="Q5" s="354" t="s">
        <v>318</v>
      </c>
    </row>
    <row r="6" spans="1:17" s="351" customFormat="1" ht="15" customHeight="1">
      <c r="A6" s="353"/>
      <c r="B6" s="352"/>
      <c r="C6" s="441" t="s">
        <v>317</v>
      </c>
      <c r="D6" s="441" t="s">
        <v>316</v>
      </c>
      <c r="E6" s="441"/>
      <c r="F6" s="442" t="s">
        <v>317</v>
      </c>
      <c r="G6" s="441" t="s">
        <v>316</v>
      </c>
      <c r="H6" s="441"/>
      <c r="I6" s="442" t="s">
        <v>317</v>
      </c>
      <c r="J6" s="441" t="s">
        <v>316</v>
      </c>
      <c r="K6" s="441"/>
      <c r="L6" s="443" t="s">
        <v>317</v>
      </c>
      <c r="M6" s="443" t="s">
        <v>316</v>
      </c>
    </row>
    <row r="7" spans="1:17" ht="17.100000000000001" customHeight="1">
      <c r="A7" s="338"/>
      <c r="B7" s="400"/>
      <c r="C7" s="338"/>
      <c r="D7" s="332"/>
      <c r="E7" s="332"/>
      <c r="F7" s="338"/>
      <c r="G7" s="338"/>
      <c r="H7" s="338"/>
      <c r="I7" s="338"/>
      <c r="J7" s="338"/>
      <c r="K7" s="338"/>
      <c r="L7" s="338"/>
      <c r="M7" s="338"/>
    </row>
    <row r="8" spans="1:17" s="399" customFormat="1" ht="17.100000000000001" customHeight="1">
      <c r="A8" s="477" t="s">
        <v>315</v>
      </c>
      <c r="B8" s="477"/>
      <c r="C8" s="381"/>
      <c r="D8" s="393">
        <v>14073</v>
      </c>
      <c r="E8" s="398"/>
      <c r="F8" s="398"/>
      <c r="G8" s="396">
        <v>15000</v>
      </c>
      <c r="H8" s="396"/>
      <c r="I8" s="398"/>
      <c r="J8" s="396">
        <v>66344</v>
      </c>
      <c r="K8" s="396"/>
      <c r="L8" s="380"/>
      <c r="M8" s="397">
        <f>100-0.9</f>
        <v>99.1</v>
      </c>
      <c r="N8" s="398"/>
      <c r="O8" s="396">
        <v>14000</v>
      </c>
      <c r="P8" s="395">
        <f>D8-O8</f>
        <v>73</v>
      </c>
      <c r="Q8" s="385">
        <f>G8/D8*100-100</f>
        <v>6.5870816457045436</v>
      </c>
    </row>
    <row r="9" spans="1:17" s="394" customFormat="1" ht="17.100000000000001" customHeight="1">
      <c r="A9" s="338"/>
      <c r="B9" s="348" t="s">
        <v>314</v>
      </c>
      <c r="C9" s="381"/>
      <c r="D9" s="393">
        <v>5977</v>
      </c>
      <c r="E9" s="398"/>
      <c r="F9" s="397"/>
      <c r="G9" s="396">
        <v>6400</v>
      </c>
      <c r="H9" s="396"/>
      <c r="I9" s="398"/>
      <c r="J9" s="396">
        <v>27189</v>
      </c>
      <c r="K9" s="396"/>
      <c r="L9" s="380"/>
      <c r="M9" s="397">
        <v>100.7</v>
      </c>
      <c r="N9" s="397"/>
      <c r="O9" s="396">
        <v>5800</v>
      </c>
      <c r="P9" s="395">
        <f>D9-O9</f>
        <v>177</v>
      </c>
      <c r="Q9" s="385">
        <f>G9/D9*100-100</f>
        <v>7.0771289944788265</v>
      </c>
    </row>
    <row r="10" spans="1:17" s="394" customFormat="1" ht="17.100000000000001" customHeight="1">
      <c r="A10" s="338"/>
      <c r="B10" s="348" t="s">
        <v>313</v>
      </c>
      <c r="C10" s="381"/>
      <c r="D10" s="393">
        <f>D8-D9</f>
        <v>8096</v>
      </c>
      <c r="E10" s="398"/>
      <c r="F10" s="397"/>
      <c r="G10" s="396">
        <f>G8-G9</f>
        <v>8600</v>
      </c>
      <c r="H10" s="396"/>
      <c r="I10" s="398"/>
      <c r="J10" s="396">
        <f>J8-J9</f>
        <v>39155</v>
      </c>
      <c r="K10" s="396"/>
      <c r="L10" s="380"/>
      <c r="M10" s="397">
        <f>100-1.9</f>
        <v>98.1</v>
      </c>
      <c r="N10" s="397"/>
      <c r="O10" s="396">
        <f>O8-O9</f>
        <v>8200</v>
      </c>
      <c r="P10" s="395">
        <f>D10-O10</f>
        <v>-104</v>
      </c>
      <c r="Q10" s="385">
        <f>G10/D10*100-100</f>
        <v>6.2252964426877497</v>
      </c>
    </row>
    <row r="11" spans="1:17" ht="17.100000000000001" customHeight="1">
      <c r="A11" s="470" t="s">
        <v>310</v>
      </c>
      <c r="B11" s="470"/>
      <c r="C11" s="391"/>
      <c r="D11" s="391"/>
      <c r="E11" s="393"/>
      <c r="F11" s="381"/>
      <c r="G11" s="381"/>
      <c r="H11" s="381"/>
      <c r="I11" s="381"/>
      <c r="J11" s="381"/>
      <c r="K11" s="381"/>
      <c r="L11" s="380"/>
      <c r="M11" s="380"/>
      <c r="N11" s="381"/>
      <c r="O11" s="381"/>
      <c r="P11" s="386"/>
      <c r="Q11" s="385"/>
    </row>
    <row r="12" spans="1:17" ht="17.100000000000001" customHeight="1">
      <c r="A12" s="389"/>
      <c r="B12" s="333" t="s">
        <v>354</v>
      </c>
      <c r="C12" s="391"/>
      <c r="D12" s="391">
        <v>80.883981000000006</v>
      </c>
      <c r="E12" s="388"/>
      <c r="F12" s="382"/>
      <c r="G12" s="382">
        <v>85</v>
      </c>
      <c r="H12" s="382"/>
      <c r="I12" s="382"/>
      <c r="J12" s="381">
        <v>401.06016899999997</v>
      </c>
      <c r="K12" s="381"/>
      <c r="L12" s="380"/>
      <c r="M12" s="379">
        <v>94.379119601181756</v>
      </c>
      <c r="N12" s="382"/>
      <c r="O12" s="382">
        <v>90.163490909090896</v>
      </c>
      <c r="P12" s="386">
        <f t="shared" ref="P12:P43" si="0">D12-O12</f>
        <v>-9.2795099090908906</v>
      </c>
      <c r="Q12" s="385">
        <f t="shared" ref="Q12:Q43" si="1">G12/D12*100-100</f>
        <v>5.0887937872395241</v>
      </c>
    </row>
    <row r="13" spans="1:17" ht="17.100000000000001" customHeight="1">
      <c r="A13" s="389"/>
      <c r="B13" s="336" t="s">
        <v>353</v>
      </c>
      <c r="C13" s="391"/>
      <c r="D13" s="391">
        <v>53.974938999999999</v>
      </c>
      <c r="E13" s="388"/>
      <c r="F13" s="382"/>
      <c r="G13" s="382">
        <v>70</v>
      </c>
      <c r="H13" s="382"/>
      <c r="I13" s="382"/>
      <c r="J13" s="381">
        <v>363.514588</v>
      </c>
      <c r="K13" s="381"/>
      <c r="L13" s="380"/>
      <c r="M13" s="379">
        <v>82.376974959138806</v>
      </c>
      <c r="N13" s="382"/>
      <c r="O13" s="382">
        <v>60</v>
      </c>
      <c r="P13" s="386">
        <f t="shared" si="0"/>
        <v>-6.0250610000000009</v>
      </c>
      <c r="Q13" s="385">
        <f t="shared" si="1"/>
        <v>29.689817713365102</v>
      </c>
    </row>
    <row r="14" spans="1:17" ht="17.100000000000001" customHeight="1">
      <c r="A14" s="389"/>
      <c r="B14" s="333" t="s">
        <v>308</v>
      </c>
      <c r="C14" s="391"/>
      <c r="D14" s="391">
        <v>46.184412999999999</v>
      </c>
      <c r="E14" s="392"/>
      <c r="F14" s="382"/>
      <c r="G14" s="382">
        <v>75</v>
      </c>
      <c r="H14" s="382"/>
      <c r="I14" s="382"/>
      <c r="J14" s="381">
        <v>277.82661300000001</v>
      </c>
      <c r="K14" s="381"/>
      <c r="L14" s="380"/>
      <c r="M14" s="379">
        <v>148.02123437724393</v>
      </c>
      <c r="N14" s="382"/>
      <c r="O14" s="382">
        <v>45</v>
      </c>
      <c r="P14" s="386">
        <f t="shared" si="0"/>
        <v>1.1844129999999993</v>
      </c>
      <c r="Q14" s="385">
        <f t="shared" si="1"/>
        <v>62.39245045725707</v>
      </c>
    </row>
    <row r="15" spans="1:17" ht="17.100000000000001" customHeight="1">
      <c r="A15" s="389"/>
      <c r="B15" s="336" t="s">
        <v>352</v>
      </c>
      <c r="C15" s="331">
        <v>404.44600000000003</v>
      </c>
      <c r="D15" s="331">
        <v>81.070841000000001</v>
      </c>
      <c r="E15" s="388"/>
      <c r="F15" s="382">
        <v>300</v>
      </c>
      <c r="G15" s="382">
        <v>70</v>
      </c>
      <c r="H15" s="382"/>
      <c r="I15" s="382">
        <v>1556.662</v>
      </c>
      <c r="J15" s="381">
        <v>344.843054</v>
      </c>
      <c r="K15" s="381"/>
      <c r="L15" s="380">
        <v>168.17687795075679</v>
      </c>
      <c r="M15" s="379">
        <v>135.88920870137665</v>
      </c>
      <c r="N15" s="382">
        <v>250</v>
      </c>
      <c r="O15" s="382">
        <v>50</v>
      </c>
      <c r="P15" s="386">
        <f t="shared" si="0"/>
        <v>31.070841000000001</v>
      </c>
      <c r="Q15" s="385">
        <f t="shared" si="1"/>
        <v>-13.65576187867596</v>
      </c>
    </row>
    <row r="16" spans="1:17" ht="17.100000000000001" customHeight="1">
      <c r="A16" s="389"/>
      <c r="B16" s="336" t="s">
        <v>351</v>
      </c>
      <c r="C16" s="391"/>
      <c r="D16" s="391">
        <v>53.5199</v>
      </c>
      <c r="E16" s="331"/>
      <c r="F16" s="331"/>
      <c r="G16" s="331">
        <v>80</v>
      </c>
      <c r="H16" s="331"/>
      <c r="I16" s="331"/>
      <c r="J16" s="331">
        <v>270.61471499999999</v>
      </c>
      <c r="K16" s="338"/>
      <c r="L16" s="380"/>
      <c r="M16" s="379">
        <v>96.665199454935063</v>
      </c>
      <c r="N16" s="331"/>
      <c r="O16" s="331">
        <v>55</v>
      </c>
      <c r="P16" s="386">
        <f t="shared" si="0"/>
        <v>-1.4801000000000002</v>
      </c>
      <c r="Q16" s="385">
        <f t="shared" si="1"/>
        <v>49.477110383240642</v>
      </c>
    </row>
    <row r="17" spans="1:17" ht="17.100000000000001" customHeight="1">
      <c r="A17" s="389"/>
      <c r="B17" s="336" t="s">
        <v>350</v>
      </c>
      <c r="C17" s="391"/>
      <c r="D17" s="391">
        <v>242.259942</v>
      </c>
      <c r="E17" s="388"/>
      <c r="F17" s="382"/>
      <c r="G17" s="382">
        <v>250</v>
      </c>
      <c r="H17" s="382"/>
      <c r="I17" s="382"/>
      <c r="J17" s="381">
        <v>1167.9397690000001</v>
      </c>
      <c r="K17" s="381"/>
      <c r="L17" s="380"/>
      <c r="M17" s="379">
        <v>82.787332336586729</v>
      </c>
      <c r="N17" s="382"/>
      <c r="O17" s="382">
        <v>280</v>
      </c>
      <c r="P17" s="386">
        <f t="shared" si="0"/>
        <v>-37.740058000000005</v>
      </c>
      <c r="Q17" s="385">
        <f t="shared" si="1"/>
        <v>3.1949392607383658</v>
      </c>
    </row>
    <row r="18" spans="1:17" ht="17.100000000000001" customHeight="1">
      <c r="A18" s="389"/>
      <c r="B18" s="336" t="s">
        <v>349</v>
      </c>
      <c r="C18" s="391">
        <v>1403.4010000000001</v>
      </c>
      <c r="D18" s="391">
        <v>521.07923500000004</v>
      </c>
      <c r="E18" s="388"/>
      <c r="F18" s="382">
        <v>1200</v>
      </c>
      <c r="G18" s="382">
        <v>485.13241717231904</v>
      </c>
      <c r="H18" s="382"/>
      <c r="I18" s="382">
        <v>5405.4949999999999</v>
      </c>
      <c r="J18" s="381">
        <v>1936.105992172319</v>
      </c>
      <c r="K18" s="381"/>
      <c r="L18" s="380">
        <v>127.64285658625232</v>
      </c>
      <c r="M18" s="379">
        <v>78.799562148981991</v>
      </c>
      <c r="N18" s="382">
        <v>1100</v>
      </c>
      <c r="O18" s="382">
        <v>394.33287096456519</v>
      </c>
      <c r="P18" s="386">
        <f t="shared" si="0"/>
        <v>126.74636403543485</v>
      </c>
      <c r="Q18" s="385">
        <f t="shared" si="1"/>
        <v>-6.8985320107182986</v>
      </c>
    </row>
    <row r="19" spans="1:17" ht="17.100000000000001" customHeight="1">
      <c r="A19" s="389"/>
      <c r="B19" s="333" t="s">
        <v>348</v>
      </c>
      <c r="C19" s="391">
        <v>88.05</v>
      </c>
      <c r="D19" s="391">
        <v>34.889280999999997</v>
      </c>
      <c r="E19" s="388"/>
      <c r="F19" s="382">
        <v>70</v>
      </c>
      <c r="G19" s="382">
        <v>30</v>
      </c>
      <c r="H19" s="382"/>
      <c r="I19" s="382">
        <v>473.04500000000002</v>
      </c>
      <c r="J19" s="381">
        <v>189.75728599999999</v>
      </c>
      <c r="K19" s="381"/>
      <c r="L19" s="380">
        <v>103.00627777693097</v>
      </c>
      <c r="M19" s="379">
        <v>77.867519709010296</v>
      </c>
      <c r="N19" s="382">
        <v>70</v>
      </c>
      <c r="O19" s="382">
        <v>30</v>
      </c>
      <c r="P19" s="386">
        <f t="shared" si="0"/>
        <v>4.8892809999999969</v>
      </c>
      <c r="Q19" s="385">
        <f t="shared" si="1"/>
        <v>-14.01370524087325</v>
      </c>
    </row>
    <row r="20" spans="1:17" ht="17.100000000000001" customHeight="1">
      <c r="A20" s="389"/>
      <c r="B20" s="333" t="s">
        <v>347</v>
      </c>
      <c r="C20" s="391"/>
      <c r="D20" s="391">
        <v>54.256610999999999</v>
      </c>
      <c r="E20" s="388"/>
      <c r="F20" s="382"/>
      <c r="G20" s="382">
        <v>70</v>
      </c>
      <c r="H20" s="382"/>
      <c r="I20" s="382"/>
      <c r="J20" s="381">
        <v>270.61439100000001</v>
      </c>
      <c r="K20" s="381"/>
      <c r="L20" s="380"/>
      <c r="M20" s="379">
        <v>60.305927601663441</v>
      </c>
      <c r="N20" s="382"/>
      <c r="O20" s="382">
        <v>50</v>
      </c>
      <c r="P20" s="386">
        <f t="shared" si="0"/>
        <v>4.2566109999999995</v>
      </c>
      <c r="Q20" s="385">
        <f t="shared" si="1"/>
        <v>29.01653588352579</v>
      </c>
    </row>
    <row r="21" spans="1:17" ht="17.100000000000001" customHeight="1">
      <c r="A21" s="389"/>
      <c r="B21" s="336" t="s">
        <v>298</v>
      </c>
      <c r="C21" s="391"/>
      <c r="D21" s="391">
        <v>263.94054699999998</v>
      </c>
      <c r="E21" s="388"/>
      <c r="F21" s="382"/>
      <c r="G21" s="382">
        <v>300</v>
      </c>
      <c r="H21" s="382"/>
      <c r="I21" s="382"/>
      <c r="J21" s="381">
        <v>1236.535024</v>
      </c>
      <c r="K21" s="381"/>
      <c r="L21" s="380"/>
      <c r="M21" s="379">
        <v>94.835896092372394</v>
      </c>
      <c r="N21" s="382"/>
      <c r="O21" s="382">
        <v>250</v>
      </c>
      <c r="P21" s="386">
        <f t="shared" si="0"/>
        <v>13.940546999999981</v>
      </c>
      <c r="Q21" s="385">
        <f t="shared" si="1"/>
        <v>13.661960395952349</v>
      </c>
    </row>
    <row r="22" spans="1:17" ht="17.100000000000001" customHeight="1">
      <c r="A22" s="389"/>
      <c r="B22" s="336" t="s">
        <v>346</v>
      </c>
      <c r="C22" s="391"/>
      <c r="D22" s="391">
        <v>306.67688199999998</v>
      </c>
      <c r="E22" s="388"/>
      <c r="F22" s="382"/>
      <c r="G22" s="382">
        <v>330</v>
      </c>
      <c r="H22" s="382"/>
      <c r="I22" s="382"/>
      <c r="J22" s="381">
        <v>1439.451992</v>
      </c>
      <c r="K22" s="381"/>
      <c r="L22" s="380"/>
      <c r="M22" s="379">
        <v>108.42092585131576</v>
      </c>
      <c r="N22" s="382"/>
      <c r="O22" s="382">
        <v>300</v>
      </c>
      <c r="P22" s="386">
        <f t="shared" si="0"/>
        <v>6.6768819999999778</v>
      </c>
      <c r="Q22" s="385">
        <f t="shared" si="1"/>
        <v>7.6051112323491026</v>
      </c>
    </row>
    <row r="23" spans="1:17" ht="17.100000000000001" customHeight="1">
      <c r="A23" s="389"/>
      <c r="B23" s="336" t="s">
        <v>345</v>
      </c>
      <c r="C23" s="391"/>
      <c r="D23" s="391">
        <v>215.23811900000001</v>
      </c>
      <c r="E23" s="388"/>
      <c r="F23" s="382"/>
      <c r="G23" s="382">
        <v>230</v>
      </c>
      <c r="H23" s="382"/>
      <c r="I23" s="382"/>
      <c r="J23" s="381">
        <v>1021.370844</v>
      </c>
      <c r="K23" s="381"/>
      <c r="L23" s="380"/>
      <c r="M23" s="379">
        <v>125.19023710668363</v>
      </c>
      <c r="N23" s="382"/>
      <c r="O23" s="382">
        <v>230</v>
      </c>
      <c r="P23" s="386">
        <f t="shared" si="0"/>
        <v>-14.761880999999988</v>
      </c>
      <c r="Q23" s="385">
        <f t="shared" si="1"/>
        <v>6.8583952826682975</v>
      </c>
    </row>
    <row r="24" spans="1:17" ht="17.100000000000001" customHeight="1">
      <c r="A24" s="389"/>
      <c r="B24" s="336" t="s">
        <v>344</v>
      </c>
      <c r="C24" s="391">
        <v>293.62400000000002</v>
      </c>
      <c r="D24" s="391">
        <v>80.554997</v>
      </c>
      <c r="E24" s="388"/>
      <c r="F24" s="382">
        <v>300</v>
      </c>
      <c r="G24" s="382">
        <v>83.935898623610385</v>
      </c>
      <c r="H24" s="382"/>
      <c r="I24" s="382">
        <v>1538.998</v>
      </c>
      <c r="J24" s="381">
        <v>440.81255362361043</v>
      </c>
      <c r="K24" s="381"/>
      <c r="L24" s="380">
        <v>93.77826985874745</v>
      </c>
      <c r="M24" s="379">
        <v>84.253649279166595</v>
      </c>
      <c r="N24" s="382">
        <v>350</v>
      </c>
      <c r="O24" s="382">
        <v>100.13844571322899</v>
      </c>
      <c r="P24" s="386">
        <f t="shared" si="0"/>
        <v>-19.583448713228989</v>
      </c>
      <c r="Q24" s="385">
        <f t="shared" si="1"/>
        <v>4.1970104270631339</v>
      </c>
    </row>
    <row r="25" spans="1:17" ht="17.100000000000001" customHeight="1">
      <c r="A25" s="389"/>
      <c r="B25" s="336" t="s">
        <v>343</v>
      </c>
      <c r="C25" s="391"/>
      <c r="D25" s="391">
        <v>58.467435000000002</v>
      </c>
      <c r="E25" s="388"/>
      <c r="F25" s="382"/>
      <c r="G25" s="382">
        <v>70</v>
      </c>
      <c r="H25" s="382"/>
      <c r="I25" s="382"/>
      <c r="J25" s="381">
        <v>298.97603400000003</v>
      </c>
      <c r="K25" s="381"/>
      <c r="L25" s="380"/>
      <c r="M25" s="379">
        <v>88.937272329662335</v>
      </c>
      <c r="N25" s="382"/>
      <c r="O25" s="382">
        <v>60</v>
      </c>
      <c r="P25" s="386">
        <f t="shared" si="0"/>
        <v>-1.5325649999999982</v>
      </c>
      <c r="Q25" s="385">
        <f t="shared" si="1"/>
        <v>19.72476644477392</v>
      </c>
    </row>
    <row r="26" spans="1:17" ht="17.100000000000001" customHeight="1">
      <c r="A26" s="389"/>
      <c r="B26" s="336" t="s">
        <v>342</v>
      </c>
      <c r="C26" s="391">
        <v>362.59</v>
      </c>
      <c r="D26" s="391">
        <v>497.32927100000001</v>
      </c>
      <c r="E26" s="388"/>
      <c r="F26" s="382">
        <v>420</v>
      </c>
      <c r="G26" s="382">
        <v>585</v>
      </c>
      <c r="H26" s="382"/>
      <c r="I26" s="382">
        <v>1749.481</v>
      </c>
      <c r="J26" s="381">
        <v>2367.3035110000001</v>
      </c>
      <c r="K26" s="381"/>
      <c r="L26" s="380">
        <v>117.74927175709801</v>
      </c>
      <c r="M26" s="379">
        <v>103.00661114403755</v>
      </c>
      <c r="N26" s="382">
        <v>380</v>
      </c>
      <c r="O26" s="382">
        <v>518.40884349285636</v>
      </c>
      <c r="P26" s="386">
        <f t="shared" si="0"/>
        <v>-21.079572492856357</v>
      </c>
      <c r="Q26" s="385">
        <f t="shared" si="1"/>
        <v>17.628306659633552</v>
      </c>
    </row>
    <row r="27" spans="1:17" ht="17.100000000000001" customHeight="1">
      <c r="A27" s="389"/>
      <c r="B27" s="333" t="s">
        <v>341</v>
      </c>
      <c r="C27" s="391"/>
      <c r="D27" s="391">
        <v>349.11848800000001</v>
      </c>
      <c r="E27" s="388"/>
      <c r="F27" s="382"/>
      <c r="G27" s="382">
        <v>380</v>
      </c>
      <c r="H27" s="382"/>
      <c r="I27" s="382"/>
      <c r="J27" s="381">
        <v>1710.928543</v>
      </c>
      <c r="K27" s="381"/>
      <c r="L27" s="380"/>
      <c r="M27" s="379">
        <v>118.42375702928081</v>
      </c>
      <c r="N27" s="382"/>
      <c r="O27" s="382">
        <v>350</v>
      </c>
      <c r="P27" s="386">
        <f t="shared" si="0"/>
        <v>-0.88151199999998653</v>
      </c>
      <c r="Q27" s="385">
        <f t="shared" si="1"/>
        <v>8.8455676400615033</v>
      </c>
    </row>
    <row r="28" spans="1:17" ht="17.100000000000001" customHeight="1">
      <c r="A28" s="389"/>
      <c r="B28" s="336" t="s">
        <v>295</v>
      </c>
      <c r="C28" s="391">
        <v>31.928999999999998</v>
      </c>
      <c r="D28" s="391">
        <v>48.510854999999999</v>
      </c>
      <c r="E28" s="388"/>
      <c r="F28" s="382">
        <v>35</v>
      </c>
      <c r="G28" s="382">
        <v>55.217138464348778</v>
      </c>
      <c r="H28" s="382"/>
      <c r="I28" s="382">
        <v>159.434</v>
      </c>
      <c r="J28" s="381">
        <v>238.31510646434879</v>
      </c>
      <c r="K28" s="381"/>
      <c r="L28" s="380">
        <v>102.9210697893602</v>
      </c>
      <c r="M28" s="379">
        <v>89.583482968682119</v>
      </c>
      <c r="N28" s="382">
        <v>35</v>
      </c>
      <c r="O28" s="382">
        <v>52.063069065875631</v>
      </c>
      <c r="P28" s="386">
        <f t="shared" si="0"/>
        <v>-3.5522140658756314</v>
      </c>
      <c r="Q28" s="385">
        <f t="shared" si="1"/>
        <v>13.824294509648993</v>
      </c>
    </row>
    <row r="29" spans="1:17" ht="17.100000000000001" customHeight="1">
      <c r="A29" s="389"/>
      <c r="B29" s="336" t="s">
        <v>292</v>
      </c>
      <c r="C29" s="391"/>
      <c r="D29" s="383">
        <v>158.17889700000001</v>
      </c>
      <c r="E29" s="388"/>
      <c r="F29" s="382"/>
      <c r="G29" s="382">
        <v>190</v>
      </c>
      <c r="H29" s="382"/>
      <c r="I29" s="382"/>
      <c r="J29" s="381">
        <v>769.28203800000006</v>
      </c>
      <c r="K29" s="381"/>
      <c r="L29" s="380"/>
      <c r="M29" s="379">
        <v>85.878295862796833</v>
      </c>
      <c r="N29" s="382"/>
      <c r="O29" s="382">
        <v>190</v>
      </c>
      <c r="P29" s="386">
        <f t="shared" si="0"/>
        <v>-31.821102999999994</v>
      </c>
      <c r="Q29" s="385">
        <f t="shared" si="1"/>
        <v>20.117160761337203</v>
      </c>
    </row>
    <row r="30" spans="1:17" ht="17.100000000000001" customHeight="1">
      <c r="A30" s="389"/>
      <c r="B30" s="336" t="s">
        <v>340</v>
      </c>
      <c r="C30" s="391">
        <v>156.964</v>
      </c>
      <c r="D30" s="383">
        <v>124.429998</v>
      </c>
      <c r="E30" s="388"/>
      <c r="F30" s="382">
        <v>170</v>
      </c>
      <c r="G30" s="382">
        <v>134.77524975571339</v>
      </c>
      <c r="H30" s="382"/>
      <c r="I30" s="382">
        <v>739.29499999999996</v>
      </c>
      <c r="J30" s="381">
        <v>591.57869675571339</v>
      </c>
      <c r="K30" s="381"/>
      <c r="L30" s="380">
        <v>111.49274304466374</v>
      </c>
      <c r="M30" s="379">
        <v>107.24771898325672</v>
      </c>
      <c r="N30" s="382">
        <v>160</v>
      </c>
      <c r="O30" s="382">
        <v>132.02719713527196</v>
      </c>
      <c r="P30" s="386">
        <f t="shared" si="0"/>
        <v>-7.5971991352719641</v>
      </c>
      <c r="Q30" s="385">
        <f t="shared" si="1"/>
        <v>8.3141138969667026</v>
      </c>
    </row>
    <row r="31" spans="1:17" ht="17.100000000000001" customHeight="1">
      <c r="A31" s="389"/>
      <c r="B31" s="336" t="s">
        <v>339</v>
      </c>
      <c r="C31" s="391">
        <v>94.164000000000001</v>
      </c>
      <c r="D31" s="383">
        <v>140.97206199999999</v>
      </c>
      <c r="E31" s="388"/>
      <c r="F31" s="382">
        <v>100</v>
      </c>
      <c r="G31" s="382">
        <v>150.20011773068549</v>
      </c>
      <c r="H31" s="382"/>
      <c r="I31" s="382">
        <v>456.84699999999998</v>
      </c>
      <c r="J31" s="381">
        <v>698.03323473068554</v>
      </c>
      <c r="K31" s="381"/>
      <c r="L31" s="380">
        <v>103.69665040709459</v>
      </c>
      <c r="M31" s="379">
        <v>99.590671685309431</v>
      </c>
      <c r="N31" s="382">
        <v>90</v>
      </c>
      <c r="O31" s="382">
        <v>136.07289078469816</v>
      </c>
      <c r="P31" s="386">
        <f t="shared" si="0"/>
        <v>4.8991712153018341</v>
      </c>
      <c r="Q31" s="385">
        <f t="shared" si="1"/>
        <v>6.5460174163342231</v>
      </c>
    </row>
    <row r="32" spans="1:17" ht="17.100000000000001" customHeight="1">
      <c r="A32" s="389"/>
      <c r="B32" s="336" t="s">
        <v>338</v>
      </c>
      <c r="C32" s="391">
        <v>72.947000000000003</v>
      </c>
      <c r="D32" s="383">
        <v>132.19778700000001</v>
      </c>
      <c r="E32" s="388"/>
      <c r="F32" s="382">
        <v>75</v>
      </c>
      <c r="G32" s="382">
        <v>135</v>
      </c>
      <c r="H32" s="382"/>
      <c r="I32" s="382">
        <v>337.04899999999998</v>
      </c>
      <c r="J32" s="381">
        <v>608.81014499999992</v>
      </c>
      <c r="K32" s="381"/>
      <c r="L32" s="380">
        <v>105.71532523907949</v>
      </c>
      <c r="M32" s="379">
        <v>98.574702050055691</v>
      </c>
      <c r="N32" s="382">
        <v>70</v>
      </c>
      <c r="O32" s="382">
        <v>127.39063300678222</v>
      </c>
      <c r="P32" s="386">
        <f t="shared" si="0"/>
        <v>4.8071539932177814</v>
      </c>
      <c r="Q32" s="385">
        <f t="shared" si="1"/>
        <v>2.1197124880766722</v>
      </c>
    </row>
    <row r="33" spans="1:17" ht="17.100000000000001" customHeight="1">
      <c r="A33" s="389"/>
      <c r="B33" s="336" t="s">
        <v>337</v>
      </c>
      <c r="C33" s="391"/>
      <c r="D33" s="383">
        <v>994.763645</v>
      </c>
      <c r="E33" s="388"/>
      <c r="F33" s="382"/>
      <c r="G33" s="382">
        <v>1100</v>
      </c>
      <c r="H33" s="382"/>
      <c r="I33" s="382"/>
      <c r="J33" s="381">
        <v>4225.1309810000002</v>
      </c>
      <c r="K33" s="381"/>
      <c r="L33" s="380"/>
      <c r="M33" s="379">
        <v>104.11232025103428</v>
      </c>
      <c r="N33" s="382"/>
      <c r="O33" s="382">
        <v>900</v>
      </c>
      <c r="P33" s="386">
        <f t="shared" si="0"/>
        <v>94.763644999999997</v>
      </c>
      <c r="Q33" s="385">
        <f t="shared" si="1"/>
        <v>10.579031062197686</v>
      </c>
    </row>
    <row r="34" spans="1:17" ht="17.100000000000001" customHeight="1">
      <c r="A34" s="389"/>
      <c r="B34" s="336" t="s">
        <v>336</v>
      </c>
      <c r="C34" s="391"/>
      <c r="D34" s="383">
        <v>482.921514</v>
      </c>
      <c r="E34" s="388"/>
      <c r="F34" s="382"/>
      <c r="G34" s="382">
        <v>530</v>
      </c>
      <c r="H34" s="382"/>
      <c r="I34" s="382"/>
      <c r="J34" s="381">
        <v>2134.1854359999998</v>
      </c>
      <c r="K34" s="381"/>
      <c r="L34" s="380"/>
      <c r="M34" s="379">
        <v>103.27016769437532</v>
      </c>
      <c r="N34" s="382"/>
      <c r="O34" s="382">
        <v>500</v>
      </c>
      <c r="P34" s="386">
        <f t="shared" si="0"/>
        <v>-17.078485999999998</v>
      </c>
      <c r="Q34" s="385">
        <f t="shared" si="1"/>
        <v>9.7486826813849632</v>
      </c>
    </row>
    <row r="35" spans="1:17" ht="17.100000000000001" customHeight="1">
      <c r="A35" s="389"/>
      <c r="B35" s="333" t="s">
        <v>335</v>
      </c>
      <c r="C35" s="391">
        <v>1588.2750000000001</v>
      </c>
      <c r="D35" s="383">
        <v>619.09250399999996</v>
      </c>
      <c r="E35" s="388"/>
      <c r="F35" s="382">
        <v>1700</v>
      </c>
      <c r="G35" s="382">
        <v>715.11625844572143</v>
      </c>
      <c r="H35" s="382"/>
      <c r="I35" s="382">
        <v>7909.8280000000004</v>
      </c>
      <c r="J35" s="381">
        <v>3019.7397664457217</v>
      </c>
      <c r="K35" s="381"/>
      <c r="L35" s="380">
        <v>150.46008308011994</v>
      </c>
      <c r="M35" s="379">
        <v>101.55630908853365</v>
      </c>
      <c r="N35" s="382">
        <v>1600</v>
      </c>
      <c r="O35" s="382">
        <v>611.81793992287396</v>
      </c>
      <c r="P35" s="386">
        <f t="shared" si="0"/>
        <v>7.2745640771260014</v>
      </c>
      <c r="Q35" s="385">
        <f t="shared" si="1"/>
        <v>15.510404959728191</v>
      </c>
    </row>
    <row r="36" spans="1:17" ht="17.100000000000001" customHeight="1">
      <c r="A36" s="389"/>
      <c r="B36" s="336" t="s">
        <v>334</v>
      </c>
      <c r="C36" s="391">
        <v>149.94499999999999</v>
      </c>
      <c r="D36" s="383">
        <v>378.32010100000002</v>
      </c>
      <c r="E36" s="388"/>
      <c r="F36" s="382">
        <v>160</v>
      </c>
      <c r="G36" s="382">
        <v>420</v>
      </c>
      <c r="H36" s="382"/>
      <c r="I36" s="382">
        <v>740.59100000000001</v>
      </c>
      <c r="J36" s="381">
        <v>1854.1373100000001</v>
      </c>
      <c r="K36" s="381"/>
      <c r="L36" s="380">
        <v>172.73178900623202</v>
      </c>
      <c r="M36" s="379">
        <v>126.09001548758319</v>
      </c>
      <c r="N36" s="382">
        <v>150</v>
      </c>
      <c r="O36" s="382">
        <v>395</v>
      </c>
      <c r="P36" s="386">
        <f t="shared" si="0"/>
        <v>-16.679898999999978</v>
      </c>
      <c r="Q36" s="385">
        <f t="shared" si="1"/>
        <v>11.017098718738168</v>
      </c>
    </row>
    <row r="37" spans="1:17" ht="17.100000000000001" customHeight="1">
      <c r="A37" s="389"/>
      <c r="B37" s="336" t="s">
        <v>333</v>
      </c>
      <c r="C37" s="391"/>
      <c r="D37" s="383">
        <v>2021.935465</v>
      </c>
      <c r="E37" s="388"/>
      <c r="F37" s="382"/>
      <c r="G37" s="382">
        <v>2200</v>
      </c>
      <c r="H37" s="382"/>
      <c r="I37" s="382"/>
      <c r="J37" s="381">
        <v>10570.300651</v>
      </c>
      <c r="K37" s="381"/>
      <c r="L37" s="380"/>
      <c r="M37" s="379">
        <v>112.43088336520859</v>
      </c>
      <c r="N37" s="382"/>
      <c r="O37" s="382">
        <v>2200</v>
      </c>
      <c r="P37" s="386">
        <f t="shared" si="0"/>
        <v>-178.06453499999998</v>
      </c>
      <c r="Q37" s="385">
        <f t="shared" si="1"/>
        <v>8.8066379012744562</v>
      </c>
    </row>
    <row r="38" spans="1:17" ht="17.100000000000001" customHeight="1">
      <c r="A38" s="389"/>
      <c r="B38" s="336" t="s">
        <v>332</v>
      </c>
      <c r="C38" s="391"/>
      <c r="D38" s="383">
        <v>866.93515600000001</v>
      </c>
      <c r="E38" s="388"/>
      <c r="F38" s="382"/>
      <c r="G38" s="382">
        <v>900</v>
      </c>
      <c r="H38" s="382"/>
      <c r="I38" s="382"/>
      <c r="J38" s="381">
        <v>4160.9120370000001</v>
      </c>
      <c r="K38" s="381"/>
      <c r="L38" s="380"/>
      <c r="M38" s="379">
        <v>95.212304109440112</v>
      </c>
      <c r="N38" s="382"/>
      <c r="O38" s="382">
        <v>820</v>
      </c>
      <c r="P38" s="386">
        <f t="shared" si="0"/>
        <v>46.935156000000006</v>
      </c>
      <c r="Q38" s="385">
        <f t="shared" si="1"/>
        <v>3.8139927503412849</v>
      </c>
    </row>
    <row r="39" spans="1:17" ht="17.100000000000001" customHeight="1">
      <c r="A39" s="389"/>
      <c r="B39" s="374" t="s">
        <v>331</v>
      </c>
      <c r="C39" s="391"/>
      <c r="D39" s="383">
        <v>2215.461331</v>
      </c>
      <c r="E39" s="388"/>
      <c r="F39" s="382"/>
      <c r="G39" s="382">
        <v>2300</v>
      </c>
      <c r="H39" s="382"/>
      <c r="I39" s="382"/>
      <c r="J39" s="381">
        <v>10429.718281000001</v>
      </c>
      <c r="K39" s="381"/>
      <c r="L39" s="380"/>
      <c r="M39" s="379">
        <v>91.401241949646987</v>
      </c>
      <c r="N39" s="382"/>
      <c r="O39" s="382">
        <v>2200</v>
      </c>
      <c r="P39" s="386">
        <f t="shared" si="0"/>
        <v>15.461330999999973</v>
      </c>
      <c r="Q39" s="385">
        <f t="shared" si="1"/>
        <v>3.815849449371413</v>
      </c>
    </row>
    <row r="40" spans="1:17" ht="17.100000000000001" customHeight="1">
      <c r="A40" s="389"/>
      <c r="B40" s="336" t="s">
        <v>330</v>
      </c>
      <c r="C40" s="391"/>
      <c r="D40" s="383">
        <v>553.58482400000003</v>
      </c>
      <c r="E40" s="388"/>
      <c r="F40" s="382"/>
      <c r="G40" s="382">
        <v>514.6372173337744</v>
      </c>
      <c r="H40" s="382"/>
      <c r="I40" s="382"/>
      <c r="J40" s="381">
        <v>2285.2921283337741</v>
      </c>
      <c r="K40" s="381"/>
      <c r="L40" s="380"/>
      <c r="M40" s="379">
        <v>98.633444833609772</v>
      </c>
      <c r="N40" s="382"/>
      <c r="O40" s="382">
        <v>502.378974025974</v>
      </c>
      <c r="P40" s="386">
        <f t="shared" si="0"/>
        <v>51.205849974026023</v>
      </c>
      <c r="Q40" s="385">
        <f t="shared" si="1"/>
        <v>-7.0355264410618332</v>
      </c>
    </row>
    <row r="41" spans="1:17" ht="17.100000000000001" customHeight="1">
      <c r="A41" s="389"/>
      <c r="B41" s="390" t="s">
        <v>329</v>
      </c>
      <c r="C41" s="378">
        <v>9.3970000000000002</v>
      </c>
      <c r="D41" s="383">
        <v>251.17264399999999</v>
      </c>
      <c r="E41" s="388"/>
      <c r="F41" s="382">
        <v>12</v>
      </c>
      <c r="G41" s="382">
        <v>194.63721733377437</v>
      </c>
      <c r="H41" s="382"/>
      <c r="I41" s="382">
        <v>41.054000000000002</v>
      </c>
      <c r="J41" s="381">
        <v>927.27470633377436</v>
      </c>
      <c r="K41" s="381"/>
      <c r="L41" s="380">
        <v>90.078111286642098</v>
      </c>
      <c r="M41" s="379">
        <v>77.004403315742636</v>
      </c>
      <c r="N41" s="382">
        <v>8</v>
      </c>
      <c r="O41" s="382">
        <v>182.378974025974</v>
      </c>
      <c r="P41" s="386">
        <f t="shared" si="0"/>
        <v>68.793669974025988</v>
      </c>
      <c r="Q41" s="385">
        <f t="shared" si="1"/>
        <v>-22.508592403170155</v>
      </c>
    </row>
    <row r="42" spans="1:17" ht="17.100000000000001" customHeight="1">
      <c r="A42" s="389"/>
      <c r="B42" s="336" t="s">
        <v>328</v>
      </c>
      <c r="C42" s="383"/>
      <c r="D42" s="331">
        <v>29.349267000000001</v>
      </c>
      <c r="E42" s="388"/>
      <c r="F42" s="382"/>
      <c r="G42" s="382">
        <v>40</v>
      </c>
      <c r="H42" s="382"/>
      <c r="I42" s="382"/>
      <c r="J42" s="381">
        <v>151.22407099999998</v>
      </c>
      <c r="K42" s="381"/>
      <c r="L42" s="380"/>
      <c r="M42" s="379">
        <v>108.6991299861544</v>
      </c>
      <c r="N42" s="382"/>
      <c r="O42" s="382">
        <v>32.25869818181819</v>
      </c>
      <c r="P42" s="386">
        <f t="shared" si="0"/>
        <v>-2.9094311818181886</v>
      </c>
      <c r="Q42" s="385">
        <f t="shared" si="1"/>
        <v>36.289604779567384</v>
      </c>
    </row>
    <row r="43" spans="1:17" ht="17.100000000000001" customHeight="1">
      <c r="A43" s="387"/>
      <c r="B43" s="387" t="s">
        <v>327</v>
      </c>
      <c r="D43" s="331">
        <v>232.025983</v>
      </c>
      <c r="E43" s="382"/>
      <c r="F43" s="382"/>
      <c r="G43" s="382">
        <v>90</v>
      </c>
      <c r="H43" s="382"/>
      <c r="I43" s="382"/>
      <c r="J43" s="381">
        <v>498.57449700000001</v>
      </c>
      <c r="K43" s="380"/>
      <c r="L43" s="380"/>
      <c r="M43" s="379">
        <v>72.471009695412064</v>
      </c>
      <c r="N43" s="382"/>
      <c r="O43" s="382">
        <v>90</v>
      </c>
      <c r="P43" s="386">
        <f t="shared" si="0"/>
        <v>142.025983</v>
      </c>
      <c r="Q43" s="385">
        <f t="shared" si="1"/>
        <v>-61.211240725569944</v>
      </c>
    </row>
    <row r="44" spans="1:17" ht="17.100000000000001" customHeight="1">
      <c r="A44" s="338"/>
      <c r="B44" s="373" t="s">
        <v>326</v>
      </c>
      <c r="E44" s="382"/>
      <c r="F44" s="382"/>
      <c r="G44" s="382"/>
      <c r="H44" s="382"/>
      <c r="I44" s="382"/>
      <c r="J44" s="381"/>
      <c r="K44" s="380"/>
      <c r="L44" s="380"/>
      <c r="M44" s="379"/>
    </row>
    <row r="45" spans="1:17" ht="15.95" customHeight="1">
      <c r="A45" s="338"/>
      <c r="B45" s="338"/>
      <c r="C45" s="384"/>
      <c r="D45" s="383"/>
      <c r="E45" s="382"/>
      <c r="F45" s="379"/>
      <c r="G45" s="382"/>
      <c r="H45" s="379"/>
      <c r="I45" s="379"/>
      <c r="J45" s="381"/>
      <c r="K45" s="380"/>
      <c r="L45" s="380"/>
      <c r="M45" s="379"/>
    </row>
    <row r="46" spans="1:17" ht="20.25" customHeight="1">
      <c r="A46" s="338"/>
      <c r="B46" s="374"/>
      <c r="C46" s="338"/>
      <c r="D46" s="338"/>
      <c r="E46" s="378"/>
      <c r="F46" s="375"/>
      <c r="G46" s="378"/>
      <c r="H46" s="375"/>
      <c r="I46" s="375"/>
      <c r="J46" s="377"/>
      <c r="K46" s="376"/>
      <c r="L46" s="376"/>
      <c r="M46" s="375"/>
    </row>
    <row r="47" spans="1:17" ht="18" customHeight="1">
      <c r="A47" s="338"/>
      <c r="B47" s="374"/>
      <c r="C47" s="338"/>
      <c r="D47" s="338"/>
      <c r="E47" s="338"/>
      <c r="F47" s="338"/>
      <c r="G47" s="338"/>
      <c r="H47" s="338"/>
      <c r="I47" s="338"/>
      <c r="J47" s="338"/>
      <c r="K47" s="338"/>
      <c r="L47" s="338"/>
      <c r="M47" s="338"/>
    </row>
    <row r="48" spans="1:17">
      <c r="A48" s="338"/>
      <c r="B48" s="373"/>
      <c r="C48" s="338"/>
      <c r="D48" s="338"/>
      <c r="E48" s="338"/>
      <c r="F48" s="338"/>
      <c r="G48" s="338"/>
      <c r="H48" s="338"/>
      <c r="I48" s="338"/>
      <c r="J48" s="338"/>
      <c r="K48" s="338"/>
      <c r="L48" s="338"/>
      <c r="M48" s="338"/>
    </row>
    <row r="49" spans="1:13">
      <c r="A49" s="371"/>
      <c r="B49" s="372"/>
      <c r="C49" s="371"/>
      <c r="D49" s="371"/>
      <c r="E49" s="371"/>
      <c r="F49" s="371"/>
      <c r="G49" s="371"/>
      <c r="H49" s="371"/>
      <c r="I49" s="371"/>
      <c r="J49" s="371"/>
      <c r="K49" s="371"/>
      <c r="L49" s="371"/>
      <c r="M49" s="371"/>
    </row>
    <row r="50" spans="1:13">
      <c r="A50" s="371"/>
      <c r="B50" s="372"/>
      <c r="C50" s="371"/>
      <c r="D50" s="371"/>
      <c r="E50" s="371"/>
      <c r="F50" s="371"/>
      <c r="G50" s="371"/>
      <c r="H50" s="371"/>
      <c r="I50" s="371"/>
      <c r="J50" s="371"/>
      <c r="K50" s="371"/>
      <c r="L50" s="371"/>
      <c r="M50" s="371"/>
    </row>
    <row r="51" spans="1:13">
      <c r="C51" s="326"/>
      <c r="D51" s="326"/>
      <c r="E51" s="326"/>
      <c r="F51" s="326"/>
      <c r="G51" s="326"/>
      <c r="H51" s="326"/>
      <c r="I51" s="326"/>
      <c r="J51" s="326"/>
      <c r="K51" s="326"/>
      <c r="L51" s="326"/>
      <c r="M51" s="326"/>
    </row>
    <row r="52" spans="1:13">
      <c r="C52" s="326"/>
      <c r="D52" s="326"/>
      <c r="E52" s="326"/>
      <c r="F52" s="326"/>
      <c r="G52" s="326"/>
      <c r="H52" s="326"/>
      <c r="I52" s="326"/>
      <c r="J52" s="326"/>
      <c r="K52" s="326"/>
      <c r="L52" s="326"/>
      <c r="M52" s="326"/>
    </row>
    <row r="53" spans="1:13">
      <c r="C53" s="326"/>
      <c r="D53" s="326"/>
      <c r="E53" s="326"/>
      <c r="F53" s="326"/>
      <c r="G53" s="326"/>
      <c r="H53" s="326"/>
      <c r="I53" s="326"/>
      <c r="J53" s="326"/>
      <c r="K53" s="326"/>
      <c r="L53" s="326"/>
      <c r="M53" s="326"/>
    </row>
    <row r="54" spans="1:13">
      <c r="C54" s="326"/>
      <c r="D54" s="326"/>
      <c r="E54" s="326"/>
      <c r="F54" s="326"/>
      <c r="G54" s="326"/>
      <c r="H54" s="326"/>
      <c r="I54" s="326"/>
      <c r="J54" s="326"/>
      <c r="K54" s="326"/>
      <c r="L54" s="326"/>
      <c r="M54" s="326"/>
    </row>
    <row r="55" spans="1:13">
      <c r="C55" s="326"/>
      <c r="D55" s="326"/>
      <c r="E55" s="326"/>
      <c r="F55" s="326"/>
      <c r="G55" s="326"/>
      <c r="H55" s="326"/>
      <c r="I55" s="326"/>
      <c r="J55" s="326"/>
      <c r="K55" s="326"/>
      <c r="L55" s="326"/>
      <c r="M55" s="326"/>
    </row>
    <row r="56" spans="1:13">
      <c r="C56" s="326"/>
      <c r="D56" s="326"/>
      <c r="E56" s="326"/>
      <c r="F56" s="326"/>
      <c r="G56" s="326"/>
      <c r="H56" s="326"/>
      <c r="I56" s="326"/>
      <c r="J56" s="326"/>
      <c r="K56" s="326"/>
      <c r="L56" s="326"/>
      <c r="M56" s="326"/>
    </row>
    <row r="57" spans="1:13">
      <c r="C57" s="326"/>
      <c r="D57" s="326"/>
      <c r="E57" s="326"/>
      <c r="F57" s="326"/>
      <c r="G57" s="326"/>
      <c r="H57" s="326"/>
      <c r="I57" s="326"/>
      <c r="J57" s="326"/>
      <c r="K57" s="326"/>
      <c r="L57" s="326"/>
      <c r="M57" s="326"/>
    </row>
    <row r="58" spans="1:13">
      <c r="C58" s="326"/>
      <c r="D58" s="326"/>
      <c r="E58" s="326"/>
      <c r="F58" s="326"/>
      <c r="G58" s="326"/>
      <c r="H58" s="326"/>
      <c r="I58" s="326"/>
      <c r="J58" s="326"/>
      <c r="K58" s="326"/>
      <c r="L58" s="326"/>
      <c r="M58" s="326"/>
    </row>
    <row r="59" spans="1:13">
      <c r="C59" s="326"/>
      <c r="D59" s="326"/>
      <c r="E59" s="326"/>
      <c r="F59" s="326"/>
      <c r="G59" s="326"/>
      <c r="H59" s="326"/>
      <c r="I59" s="326"/>
      <c r="J59" s="326"/>
      <c r="K59" s="326"/>
      <c r="L59" s="326"/>
      <c r="M59" s="326"/>
    </row>
    <row r="60" spans="1:13">
      <c r="C60" s="326"/>
      <c r="D60" s="326"/>
      <c r="E60" s="326"/>
      <c r="F60" s="326"/>
      <c r="G60" s="326"/>
      <c r="H60" s="326"/>
      <c r="I60" s="326"/>
      <c r="J60" s="326"/>
      <c r="K60" s="326"/>
      <c r="L60" s="326"/>
      <c r="M60" s="326"/>
    </row>
    <row r="61" spans="1:13">
      <c r="C61" s="326"/>
      <c r="D61" s="326"/>
      <c r="E61" s="326"/>
      <c r="F61" s="326"/>
      <c r="G61" s="326"/>
      <c r="H61" s="326"/>
      <c r="I61" s="326"/>
      <c r="J61" s="326"/>
      <c r="K61" s="326"/>
      <c r="L61" s="326"/>
      <c r="M61" s="326"/>
    </row>
    <row r="62" spans="1:13">
      <c r="C62" s="326"/>
      <c r="D62" s="326"/>
      <c r="E62" s="326"/>
      <c r="F62" s="326"/>
      <c r="G62" s="326"/>
      <c r="H62" s="326"/>
      <c r="I62" s="326"/>
      <c r="J62" s="326"/>
      <c r="K62" s="326"/>
      <c r="L62" s="326"/>
      <c r="M62" s="326"/>
    </row>
    <row r="63" spans="1:13">
      <c r="C63" s="326"/>
      <c r="D63" s="326"/>
      <c r="E63" s="326"/>
      <c r="F63" s="326"/>
      <c r="G63" s="326"/>
      <c r="H63" s="326"/>
      <c r="I63" s="326"/>
      <c r="J63" s="326"/>
      <c r="K63" s="326"/>
      <c r="L63" s="326"/>
      <c r="M63" s="326"/>
    </row>
    <row r="64" spans="1:13">
      <c r="C64" s="326"/>
      <c r="D64" s="326"/>
      <c r="E64" s="326"/>
      <c r="F64" s="326"/>
      <c r="G64" s="326"/>
      <c r="H64" s="326"/>
      <c r="I64" s="326"/>
      <c r="J64" s="326"/>
      <c r="K64" s="326"/>
      <c r="L64" s="326"/>
      <c r="M64" s="326"/>
    </row>
    <row r="65" spans="3:13" s="369" customFormat="1">
      <c r="C65" s="326"/>
      <c r="D65" s="326"/>
      <c r="E65" s="326"/>
      <c r="F65" s="326"/>
      <c r="G65" s="326"/>
      <c r="H65" s="326"/>
      <c r="I65" s="326"/>
      <c r="J65" s="326"/>
      <c r="K65" s="326"/>
      <c r="L65" s="326"/>
      <c r="M65" s="326"/>
    </row>
    <row r="66" spans="3:13" s="369" customFormat="1">
      <c r="C66" s="326"/>
      <c r="D66" s="326"/>
      <c r="E66" s="326"/>
      <c r="F66" s="326"/>
      <c r="G66" s="326"/>
      <c r="H66" s="326"/>
      <c r="I66" s="326"/>
      <c r="J66" s="326"/>
      <c r="K66" s="326"/>
      <c r="L66" s="326"/>
      <c r="M66" s="326"/>
    </row>
    <row r="67" spans="3:13" s="369" customFormat="1">
      <c r="C67" s="326"/>
      <c r="D67" s="326"/>
      <c r="E67" s="326"/>
      <c r="F67" s="326"/>
      <c r="G67" s="326"/>
      <c r="H67" s="326"/>
      <c r="I67" s="326"/>
      <c r="J67" s="326"/>
      <c r="K67" s="326"/>
      <c r="L67" s="326"/>
      <c r="M67" s="326"/>
    </row>
    <row r="68" spans="3:13" s="369" customFormat="1">
      <c r="C68" s="326"/>
      <c r="D68" s="326"/>
      <c r="E68" s="326"/>
      <c r="F68" s="326"/>
      <c r="G68" s="326"/>
      <c r="H68" s="326"/>
      <c r="I68" s="326"/>
      <c r="J68" s="326"/>
      <c r="K68" s="326"/>
      <c r="L68" s="326"/>
      <c r="M68" s="326"/>
    </row>
    <row r="69" spans="3:13" s="369" customFormat="1">
      <c r="C69" s="326"/>
      <c r="D69" s="326"/>
      <c r="E69" s="326"/>
      <c r="F69" s="326"/>
      <c r="G69" s="326"/>
      <c r="H69" s="326"/>
      <c r="I69" s="326"/>
      <c r="J69" s="326"/>
      <c r="K69" s="326"/>
      <c r="L69" s="326"/>
      <c r="M69" s="326"/>
    </row>
    <row r="70" spans="3:13" s="369" customFormat="1">
      <c r="C70" s="326"/>
      <c r="D70" s="326"/>
      <c r="E70" s="326"/>
      <c r="F70" s="326"/>
      <c r="G70" s="326"/>
      <c r="H70" s="326"/>
      <c r="I70" s="326"/>
      <c r="J70" s="326"/>
      <c r="K70" s="326"/>
      <c r="L70" s="326"/>
      <c r="M70" s="326"/>
    </row>
    <row r="71" spans="3:13" s="369" customFormat="1">
      <c r="C71" s="326"/>
      <c r="D71" s="326"/>
      <c r="E71" s="326"/>
      <c r="F71" s="326"/>
      <c r="G71" s="326"/>
      <c r="H71" s="326"/>
      <c r="I71" s="326"/>
      <c r="J71" s="326"/>
      <c r="K71" s="326"/>
      <c r="L71" s="326"/>
      <c r="M71" s="326"/>
    </row>
    <row r="72" spans="3:13" s="369" customFormat="1">
      <c r="C72" s="326"/>
      <c r="D72" s="326"/>
      <c r="E72" s="326"/>
      <c r="F72" s="326"/>
      <c r="G72" s="326"/>
      <c r="H72" s="326"/>
      <c r="I72" s="326"/>
      <c r="J72" s="326"/>
      <c r="K72" s="326"/>
      <c r="L72" s="326"/>
      <c r="M72" s="326"/>
    </row>
  </sheetData>
  <mergeCells count="7">
    <mergeCell ref="A11:B11"/>
    <mergeCell ref="C4:D5"/>
    <mergeCell ref="F4:G5"/>
    <mergeCell ref="I4:J5"/>
    <mergeCell ref="L4:M5"/>
    <mergeCell ref="A5:B5"/>
    <mergeCell ref="A8:B8"/>
  </mergeCells>
  <pageMargins left="1" right="0.5" top="0.75" bottom="0.75" header="0.5" footer="0.5"/>
  <pageSetup paperSize="9" firstPageNumber="16" orientation="portrait" r:id="rId1"/>
  <headerFooter alignWithMargins="0">
    <oddHeader>&amp;C&amp;".VnArial,Regular"&amp;11&amp;P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H33"/>
  <sheetViews>
    <sheetView workbookViewId="0"/>
  </sheetViews>
  <sheetFormatPr defaultColWidth="7.109375" defaultRowHeight="12.75"/>
  <cols>
    <col min="1" max="1" width="1.33203125" style="403" customWidth="1"/>
    <col min="2" max="2" width="8.77734375" style="403" customWidth="1"/>
    <col min="3" max="3" width="15.44140625" style="403" customWidth="1"/>
    <col min="4" max="4" width="6.109375" style="403" customWidth="1"/>
    <col min="5" max="5" width="7.88671875" style="403" customWidth="1"/>
    <col min="6" max="6" width="7.77734375" style="403" customWidth="1"/>
    <col min="7" max="7" width="7.44140625" style="403" customWidth="1"/>
    <col min="8" max="8" width="12.88671875" style="403" customWidth="1"/>
    <col min="9" max="16384" width="7.109375" style="403"/>
  </cols>
  <sheetData>
    <row r="1" spans="1:8" s="427" customFormat="1" ht="19.5" customHeight="1">
      <c r="A1" s="430" t="s">
        <v>384</v>
      </c>
      <c r="B1" s="429"/>
      <c r="C1" s="429"/>
      <c r="D1" s="429"/>
      <c r="E1" s="429"/>
      <c r="F1" s="428"/>
    </row>
    <row r="2" spans="1:8" s="427" customFormat="1" ht="18" customHeight="1">
      <c r="A2" s="430" t="s">
        <v>385</v>
      </c>
      <c r="B2" s="429"/>
      <c r="C2" s="429"/>
      <c r="D2" s="429"/>
      <c r="E2" s="429"/>
      <c r="F2" s="428"/>
    </row>
    <row r="3" spans="1:8" ht="15">
      <c r="A3" s="414"/>
      <c r="B3" s="420"/>
      <c r="C3" s="420"/>
      <c r="D3" s="420"/>
      <c r="E3" s="420"/>
      <c r="F3" s="420"/>
      <c r="G3" s="426"/>
      <c r="H3" s="414"/>
    </row>
    <row r="4" spans="1:8" ht="15">
      <c r="A4" s="414"/>
      <c r="B4" s="420"/>
      <c r="C4" s="420"/>
      <c r="D4" s="420"/>
      <c r="E4" s="420"/>
      <c r="F4" s="426"/>
      <c r="G4" s="426"/>
      <c r="H4" s="425" t="s">
        <v>383</v>
      </c>
    </row>
    <row r="5" spans="1:8" ht="19.5" customHeight="1">
      <c r="A5" s="424"/>
      <c r="B5" s="423"/>
      <c r="C5" s="423"/>
      <c r="D5" s="478" t="s">
        <v>386</v>
      </c>
      <c r="E5" s="478"/>
      <c r="F5" s="478"/>
      <c r="G5" s="478"/>
      <c r="H5" s="422" t="s">
        <v>388</v>
      </c>
    </row>
    <row r="6" spans="1:8" ht="18" customHeight="1">
      <c r="A6" s="414"/>
      <c r="B6" s="420"/>
      <c r="C6" s="420"/>
      <c r="D6" s="421" t="s">
        <v>382</v>
      </c>
      <c r="E6" s="421" t="s">
        <v>387</v>
      </c>
      <c r="F6" s="421" t="s">
        <v>380</v>
      </c>
      <c r="G6" s="421" t="s">
        <v>381</v>
      </c>
      <c r="H6" s="421" t="s">
        <v>379</v>
      </c>
    </row>
    <row r="7" spans="1:8" ht="19.5" customHeight="1">
      <c r="A7" s="414"/>
      <c r="B7" s="420"/>
      <c r="C7" s="420"/>
      <c r="D7" s="419" t="s">
        <v>378</v>
      </c>
      <c r="E7" s="418" t="s">
        <v>45</v>
      </c>
      <c r="F7" s="418" t="s">
        <v>45</v>
      </c>
      <c r="G7" s="418" t="s">
        <v>46</v>
      </c>
      <c r="H7" s="418" t="s">
        <v>377</v>
      </c>
    </row>
    <row r="8" spans="1:8" ht="15">
      <c r="A8" s="417"/>
      <c r="B8" s="416"/>
      <c r="C8" s="416"/>
      <c r="D8" s="416"/>
      <c r="E8" s="416"/>
      <c r="F8" s="415"/>
    </row>
    <row r="9" spans="1:8" ht="20.100000000000001" customHeight="1">
      <c r="A9" s="407" t="s">
        <v>376</v>
      </c>
      <c r="B9" s="414"/>
      <c r="C9" s="414"/>
      <c r="D9" s="433">
        <v>102.04608459421476</v>
      </c>
      <c r="E9" s="444">
        <v>102.27945612137657</v>
      </c>
      <c r="F9" s="444">
        <v>101.87536005830641</v>
      </c>
      <c r="G9" s="444">
        <v>100.5408</v>
      </c>
      <c r="H9" s="434">
        <v>101.58525272240477</v>
      </c>
    </row>
    <row r="10" spans="1:8" ht="16.5" customHeight="1">
      <c r="A10" s="411"/>
      <c r="B10" s="413"/>
      <c r="C10" s="413"/>
      <c r="D10" s="431"/>
      <c r="E10" s="445"/>
      <c r="F10" s="445"/>
      <c r="G10" s="445"/>
      <c r="H10" s="434"/>
    </row>
    <row r="11" spans="1:8" ht="20.100000000000001" customHeight="1">
      <c r="A11" s="411"/>
      <c r="B11" s="410" t="s">
        <v>375</v>
      </c>
      <c r="C11" s="410"/>
      <c r="D11" s="432">
        <v>104.13477221727386</v>
      </c>
      <c r="E11" s="446">
        <v>102.55071808987515</v>
      </c>
      <c r="F11" s="446">
        <v>102.10406573010675</v>
      </c>
      <c r="G11" s="446">
        <v>100.3627</v>
      </c>
      <c r="H11" s="435">
        <v>101.87231794516819</v>
      </c>
    </row>
    <row r="12" spans="1:8" ht="20.100000000000001" customHeight="1">
      <c r="A12" s="411"/>
      <c r="B12" s="412" t="s">
        <v>362</v>
      </c>
      <c r="C12" s="410" t="s">
        <v>374</v>
      </c>
      <c r="D12" s="432">
        <v>102.58925347472263</v>
      </c>
      <c r="E12" s="446">
        <v>102.36235230983341</v>
      </c>
      <c r="F12" s="446">
        <v>103.19426103344568</v>
      </c>
      <c r="G12" s="446">
        <v>100.67700000000001</v>
      </c>
      <c r="H12" s="435">
        <v>100.28132897901199</v>
      </c>
    </row>
    <row r="13" spans="1:8" ht="20.100000000000001" customHeight="1">
      <c r="A13" s="411"/>
      <c r="B13" s="410"/>
      <c r="C13" s="410" t="s">
        <v>373</v>
      </c>
      <c r="D13" s="432">
        <v>103.94314183139385</v>
      </c>
      <c r="E13" s="446">
        <v>103.02524442048802</v>
      </c>
      <c r="F13" s="446">
        <v>102.18841085284423</v>
      </c>
      <c r="G13" s="446">
        <v>100.3824</v>
      </c>
      <c r="H13" s="435">
        <v>102.36517687994601</v>
      </c>
    </row>
    <row r="14" spans="1:8" ht="20.100000000000001" customHeight="1">
      <c r="A14" s="411"/>
      <c r="B14" s="410"/>
      <c r="C14" s="410" t="s">
        <v>372</v>
      </c>
      <c r="D14" s="432">
        <v>105.38677520851954</v>
      </c>
      <c r="E14" s="446">
        <v>101.82708813296971</v>
      </c>
      <c r="F14" s="446">
        <v>101.36211681484708</v>
      </c>
      <c r="G14" s="446">
        <v>100.1591</v>
      </c>
      <c r="H14" s="435">
        <v>102.06195103983394</v>
      </c>
    </row>
    <row r="15" spans="1:8" ht="20.100000000000001" customHeight="1">
      <c r="A15" s="411"/>
      <c r="B15" s="410" t="s">
        <v>371</v>
      </c>
      <c r="C15" s="410"/>
      <c r="D15" s="432">
        <v>103.59940600013704</v>
      </c>
      <c r="E15" s="446">
        <v>102.3717478976027</v>
      </c>
      <c r="F15" s="446">
        <v>101.33138767420931</v>
      </c>
      <c r="G15" s="446">
        <v>100.1118</v>
      </c>
      <c r="H15" s="435">
        <v>102.3946018156869</v>
      </c>
    </row>
    <row r="16" spans="1:8" ht="20.100000000000001" customHeight="1">
      <c r="A16" s="411"/>
      <c r="B16" s="410" t="s">
        <v>370</v>
      </c>
      <c r="C16" s="410"/>
      <c r="D16" s="432">
        <v>102.65658006949808</v>
      </c>
      <c r="E16" s="446">
        <v>102.30842018126987</v>
      </c>
      <c r="F16" s="446">
        <v>100.71168695275115</v>
      </c>
      <c r="G16" s="446">
        <v>100.0159</v>
      </c>
      <c r="H16" s="435">
        <v>102.52021655462153</v>
      </c>
    </row>
    <row r="17" spans="1:8" ht="20.100000000000001" customHeight="1">
      <c r="A17" s="411"/>
      <c r="B17" s="410" t="s">
        <v>369</v>
      </c>
      <c r="C17" s="410"/>
      <c r="D17" s="432">
        <v>100.56650837228223</v>
      </c>
      <c r="E17" s="446">
        <v>101.66658652995528</v>
      </c>
      <c r="F17" s="446">
        <v>101.46921788654528</v>
      </c>
      <c r="G17" s="446">
        <v>100.8806</v>
      </c>
      <c r="H17" s="435">
        <v>102.12794447730928</v>
      </c>
    </row>
    <row r="18" spans="1:8" ht="20.100000000000001" customHeight="1">
      <c r="A18" s="411"/>
      <c r="B18" s="410" t="s">
        <v>368</v>
      </c>
      <c r="C18" s="410"/>
      <c r="D18" s="432">
        <v>103.65923886347072</v>
      </c>
      <c r="E18" s="446">
        <v>101.18178708830482</v>
      </c>
      <c r="F18" s="446">
        <v>100.52678623357659</v>
      </c>
      <c r="G18" s="446">
        <v>100.0899</v>
      </c>
      <c r="H18" s="435">
        <v>101.31709811276249</v>
      </c>
    </row>
    <row r="19" spans="1:8" ht="20.100000000000001" customHeight="1">
      <c r="A19" s="411"/>
      <c r="B19" s="410" t="s">
        <v>367</v>
      </c>
      <c r="C19" s="410"/>
      <c r="D19" s="432">
        <v>128.25734072684855</v>
      </c>
      <c r="E19" s="446">
        <v>126.79999058884314</v>
      </c>
      <c r="F19" s="446">
        <v>125.30635919903219</v>
      </c>
      <c r="G19" s="446">
        <v>100.0519</v>
      </c>
      <c r="H19" s="435">
        <v>116.02863637757403</v>
      </c>
    </row>
    <row r="20" spans="1:8" ht="20.100000000000001" customHeight="1">
      <c r="A20" s="411"/>
      <c r="B20" s="412" t="s">
        <v>362</v>
      </c>
      <c r="C20" s="410" t="s">
        <v>366</v>
      </c>
      <c r="D20" s="432">
        <v>137.03271658927059</v>
      </c>
      <c r="E20" s="446">
        <v>135.68206063737389</v>
      </c>
      <c r="F20" s="446">
        <v>133.98640093353151</v>
      </c>
      <c r="G20" s="446">
        <v>100.04940000000001</v>
      </c>
      <c r="H20" s="435">
        <v>120.8444159948765</v>
      </c>
    </row>
    <row r="21" spans="1:8" ht="20.100000000000001" customHeight="1">
      <c r="A21" s="411"/>
      <c r="B21" s="410" t="s">
        <v>365</v>
      </c>
      <c r="C21" s="410"/>
      <c r="D21" s="432">
        <v>80.084875675418843</v>
      </c>
      <c r="E21" s="446">
        <v>90.237062691636794</v>
      </c>
      <c r="F21" s="446">
        <v>93.674694586689697</v>
      </c>
      <c r="G21" s="446">
        <v>102.3944</v>
      </c>
      <c r="H21" s="435">
        <v>90.799394173274806</v>
      </c>
    </row>
    <row r="22" spans="1:8" ht="20.100000000000001" customHeight="1">
      <c r="A22" s="411"/>
      <c r="B22" s="410" t="s">
        <v>364</v>
      </c>
      <c r="C22" s="410"/>
      <c r="D22" s="432">
        <v>98.783835847719274</v>
      </c>
      <c r="E22" s="446">
        <v>99.416911634099264</v>
      </c>
      <c r="F22" s="446">
        <v>99.709316894697835</v>
      </c>
      <c r="G22" s="446">
        <v>100.0279</v>
      </c>
      <c r="H22" s="435">
        <v>99.407671208471726</v>
      </c>
    </row>
    <row r="23" spans="1:8" ht="20.100000000000001" customHeight="1">
      <c r="A23" s="411"/>
      <c r="B23" s="410" t="s">
        <v>363</v>
      </c>
      <c r="C23" s="410"/>
      <c r="D23" s="432">
        <v>108.50487471007366</v>
      </c>
      <c r="E23" s="446">
        <v>104.5450383324517</v>
      </c>
      <c r="F23" s="446">
        <v>102.2073147509778</v>
      </c>
      <c r="G23" s="446">
        <v>100.0167</v>
      </c>
      <c r="H23" s="435">
        <v>103.98964943646534</v>
      </c>
    </row>
    <row r="24" spans="1:8" ht="20.100000000000001" customHeight="1">
      <c r="A24" s="411"/>
      <c r="B24" s="412" t="s">
        <v>362</v>
      </c>
      <c r="C24" s="410" t="s">
        <v>361</v>
      </c>
      <c r="D24" s="432">
        <v>109.6740905906813</v>
      </c>
      <c r="E24" s="446">
        <v>104.98803223542481</v>
      </c>
      <c r="F24" s="446">
        <v>102.5219412143509</v>
      </c>
      <c r="G24" s="446">
        <v>100.01</v>
      </c>
      <c r="H24" s="435">
        <v>104.35344279549994</v>
      </c>
    </row>
    <row r="25" spans="1:8" ht="20.100000000000001" customHeight="1">
      <c r="A25" s="411"/>
      <c r="B25" s="410" t="s">
        <v>360</v>
      </c>
      <c r="C25" s="410"/>
      <c r="D25" s="432">
        <v>102.42875525827759</v>
      </c>
      <c r="E25" s="446">
        <v>101.56924614853737</v>
      </c>
      <c r="F25" s="446">
        <v>101.12244521066418</v>
      </c>
      <c r="G25" s="446">
        <v>100.34399999999999</v>
      </c>
      <c r="H25" s="435">
        <v>101.78249888431814</v>
      </c>
    </row>
    <row r="26" spans="1:8" ht="20.100000000000001" customHeight="1">
      <c r="A26" s="411"/>
      <c r="B26" s="410" t="s">
        <v>359</v>
      </c>
      <c r="C26" s="410"/>
      <c r="D26" s="432">
        <v>105.80561231235973</v>
      </c>
      <c r="E26" s="446">
        <v>102.23004880593398</v>
      </c>
      <c r="F26" s="446">
        <v>101.53041042853485</v>
      </c>
      <c r="G26" s="446">
        <v>100.5566</v>
      </c>
      <c r="H26" s="435">
        <v>102.02963775562411</v>
      </c>
    </row>
    <row r="27" spans="1:8" ht="14.25" customHeight="1">
      <c r="A27" s="411"/>
      <c r="B27" s="410"/>
      <c r="C27" s="410"/>
      <c r="D27" s="409"/>
      <c r="E27" s="447"/>
      <c r="F27" s="447"/>
      <c r="G27" s="446"/>
      <c r="H27" s="434"/>
    </row>
    <row r="28" spans="1:8" ht="20.100000000000001" customHeight="1">
      <c r="A28" s="407" t="s">
        <v>358</v>
      </c>
      <c r="B28" s="408"/>
      <c r="C28" s="408"/>
      <c r="D28" s="433">
        <v>100.79147973485803</v>
      </c>
      <c r="E28" s="444">
        <v>103.96661792152311</v>
      </c>
      <c r="F28" s="444">
        <v>109.68695160998433</v>
      </c>
      <c r="G28" s="444">
        <v>101.4537</v>
      </c>
      <c r="H28" s="434">
        <v>99.091304017608209</v>
      </c>
    </row>
    <row r="29" spans="1:8" ht="18.75" customHeight="1">
      <c r="A29" s="407" t="s">
        <v>357</v>
      </c>
      <c r="B29" s="408"/>
      <c r="C29" s="408"/>
      <c r="D29" s="433">
        <v>104.30369394663785</v>
      </c>
      <c r="E29" s="444">
        <v>103.06668903697943</v>
      </c>
      <c r="F29" s="444">
        <v>99.109689528604264</v>
      </c>
      <c r="G29" s="444">
        <v>99.895799999999994</v>
      </c>
      <c r="H29" s="434">
        <v>104.19097374015716</v>
      </c>
    </row>
    <row r="30" spans="1:8" ht="21.75" customHeight="1">
      <c r="A30" s="407" t="s">
        <v>356</v>
      </c>
      <c r="B30" s="406"/>
      <c r="C30" s="406"/>
      <c r="D30" s="436"/>
      <c r="E30" s="444">
        <v>1.87</v>
      </c>
      <c r="F30" s="445"/>
      <c r="G30" s="444">
        <v>0.25</v>
      </c>
      <c r="H30" s="434">
        <v>1.78</v>
      </c>
    </row>
    <row r="31" spans="1:8" ht="9.75" customHeight="1">
      <c r="A31" s="405"/>
      <c r="B31" s="405"/>
      <c r="C31" s="405"/>
      <c r="D31" s="405"/>
      <c r="E31" s="405"/>
      <c r="F31" s="405"/>
      <c r="G31" s="405"/>
      <c r="H31" s="405"/>
    </row>
    <row r="32" spans="1:8" ht="3" customHeight="1">
      <c r="A32" s="404"/>
      <c r="B32" s="404"/>
      <c r="C32" s="404"/>
      <c r="D32" s="404"/>
      <c r="E32" s="404"/>
      <c r="F32" s="404"/>
    </row>
    <row r="33" spans="1:8" ht="69" customHeight="1">
      <c r="A33" s="479"/>
      <c r="B33" s="479"/>
      <c r="C33" s="479"/>
      <c r="D33" s="479"/>
      <c r="E33" s="479"/>
      <c r="F33" s="479"/>
      <c r="G33" s="479"/>
      <c r="H33" s="479"/>
    </row>
  </sheetData>
  <mergeCells count="2">
    <mergeCell ref="D5:G5"/>
    <mergeCell ref="A33:H33"/>
  </mergeCells>
  <pageMargins left="1" right="0.5" top="0.75" bottom="0.75" header="0.5" footer="0.5"/>
  <pageSetup paperSize="9" firstPageNumber="16" orientation="portrait" r:id="rId1"/>
  <headerFooter alignWithMargins="0">
    <oddHeader>&amp;C&amp;".VnArial,Regular"&amp;11&amp;P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P91"/>
  <sheetViews>
    <sheetView workbookViewId="0"/>
  </sheetViews>
  <sheetFormatPr defaultColWidth="8" defaultRowHeight="15"/>
  <cols>
    <col min="1" max="1" width="2.44140625" style="196" customWidth="1"/>
    <col min="2" max="2" width="21.77734375" style="196" customWidth="1"/>
    <col min="3" max="4" width="10.6640625" style="196" customWidth="1"/>
    <col min="5" max="5" width="0.6640625" style="196" customWidth="1"/>
    <col min="6" max="7" width="11.21875" style="196" customWidth="1"/>
    <col min="8" max="8" width="9.88671875" style="196" customWidth="1"/>
    <col min="9" max="10" width="9.109375" style="196" customWidth="1"/>
    <col min="11" max="11" width="1.5546875" style="196" customWidth="1"/>
    <col min="12" max="12" width="9.109375" style="196" customWidth="1"/>
    <col min="13" max="13" width="8.21875" style="196" customWidth="1"/>
    <col min="14" max="15" width="8.88671875" style="196" customWidth="1"/>
    <col min="16" max="16384" width="8" style="196"/>
  </cols>
  <sheetData>
    <row r="1" spans="1:16" ht="20.100000000000001" customHeight="1">
      <c r="A1" s="243" t="s">
        <v>392</v>
      </c>
      <c r="B1" s="242"/>
      <c r="C1" s="242"/>
      <c r="D1" s="242"/>
      <c r="E1" s="242"/>
      <c r="F1" s="242"/>
      <c r="G1" s="242"/>
      <c r="H1" s="242"/>
      <c r="I1" s="238"/>
    </row>
    <row r="2" spans="1:16" ht="20.100000000000001" customHeight="1">
      <c r="A2" s="241"/>
      <c r="B2" s="238"/>
      <c r="C2" s="239"/>
      <c r="D2" s="240"/>
      <c r="E2" s="240"/>
      <c r="F2" s="239"/>
      <c r="G2" s="239"/>
      <c r="H2" s="239"/>
      <c r="I2" s="238"/>
    </row>
    <row r="3" spans="1:16" ht="20.100000000000001" customHeight="1">
      <c r="A3" s="237"/>
      <c r="B3" s="236"/>
      <c r="C3" s="236"/>
      <c r="D3" s="236"/>
      <c r="E3" s="236"/>
      <c r="F3" s="236"/>
      <c r="G3" s="236"/>
      <c r="H3" s="235"/>
    </row>
    <row r="4" spans="1:16" ht="27" customHeight="1">
      <c r="A4" s="235"/>
      <c r="B4" s="235"/>
      <c r="C4" s="480" t="s">
        <v>209</v>
      </c>
      <c r="D4" s="481"/>
      <c r="E4" s="234"/>
      <c r="F4" s="482" t="s">
        <v>208</v>
      </c>
      <c r="G4" s="483"/>
      <c r="H4" s="234"/>
    </row>
    <row r="5" spans="1:16" ht="27" customHeight="1">
      <c r="A5" s="233"/>
      <c r="B5" s="233"/>
      <c r="C5" s="231" t="s">
        <v>207</v>
      </c>
      <c r="D5" s="231" t="s">
        <v>206</v>
      </c>
      <c r="E5" s="232"/>
      <c r="F5" s="231" t="s">
        <v>207</v>
      </c>
      <c r="G5" s="231" t="s">
        <v>206</v>
      </c>
      <c r="H5" s="230"/>
    </row>
    <row r="6" spans="1:16" ht="20.100000000000001" customHeight="1">
      <c r="A6" s="228"/>
      <c r="B6" s="228"/>
      <c r="C6" s="228"/>
      <c r="D6" s="228"/>
      <c r="E6" s="229"/>
      <c r="F6" s="228"/>
      <c r="G6" s="228"/>
      <c r="H6" s="228"/>
    </row>
    <row r="7" spans="1:16" ht="20.100000000000001" customHeight="1">
      <c r="A7" s="485" t="s">
        <v>205</v>
      </c>
      <c r="B7" s="485"/>
      <c r="C7" s="227" t="s">
        <v>204</v>
      </c>
      <c r="D7" s="221" t="s">
        <v>203</v>
      </c>
      <c r="E7" s="225"/>
      <c r="F7" s="224"/>
      <c r="G7" s="224"/>
      <c r="H7" s="224"/>
      <c r="I7" s="226"/>
      <c r="J7" s="221"/>
      <c r="K7" s="225"/>
      <c r="L7" s="224"/>
      <c r="M7" s="224"/>
    </row>
    <row r="8" spans="1:16" ht="20.100000000000001" customHeight="1">
      <c r="A8" s="219" t="s">
        <v>199</v>
      </c>
      <c r="B8" s="213"/>
      <c r="C8" s="217">
        <v>1502196.2</v>
      </c>
      <c r="D8" s="217">
        <v>69831.298211614456</v>
      </c>
      <c r="E8" s="217"/>
      <c r="F8" s="218">
        <v>109.08421134486154</v>
      </c>
      <c r="G8" s="218">
        <v>108.27074874768472</v>
      </c>
      <c r="H8" s="211"/>
      <c r="I8" s="217"/>
      <c r="J8" s="217"/>
      <c r="K8" s="217"/>
      <c r="L8" s="217"/>
      <c r="M8" s="217"/>
    </row>
    <row r="9" spans="1:16" ht="20.100000000000001" customHeight="1">
      <c r="A9" s="214" t="s">
        <v>198</v>
      </c>
      <c r="B9" s="213"/>
      <c r="C9" s="212"/>
      <c r="D9" s="212"/>
      <c r="E9" s="207"/>
      <c r="F9" s="208"/>
      <c r="G9" s="208"/>
      <c r="I9" s="223"/>
      <c r="J9" s="223"/>
      <c r="K9" s="223"/>
      <c r="L9" s="223"/>
      <c r="M9" s="223"/>
    </row>
    <row r="10" spans="1:16" ht="20.100000000000001" customHeight="1">
      <c r="A10" s="213"/>
      <c r="B10" s="215" t="s">
        <v>197</v>
      </c>
      <c r="C10" s="207">
        <v>1498297.8</v>
      </c>
      <c r="D10" s="207">
        <v>58507.444981898399</v>
      </c>
      <c r="E10" s="207"/>
      <c r="F10" s="208">
        <v>109.0768227854192</v>
      </c>
      <c r="G10" s="208">
        <v>106.61734765842105</v>
      </c>
      <c r="I10" s="207"/>
      <c r="J10" s="207"/>
      <c r="K10" s="207"/>
      <c r="L10" s="207"/>
      <c r="M10" s="207"/>
    </row>
    <row r="11" spans="1:16" ht="20.100000000000001" customHeight="1">
      <c r="A11" s="213"/>
      <c r="B11" s="215" t="s">
        <v>196</v>
      </c>
      <c r="C11" s="207">
        <v>3898.4</v>
      </c>
      <c r="D11" s="207">
        <v>11323.85322971606</v>
      </c>
      <c r="E11" s="207"/>
      <c r="F11" s="208">
        <v>112.00000000000001</v>
      </c>
      <c r="G11" s="208">
        <v>117.70156973090862</v>
      </c>
      <c r="I11" s="207"/>
      <c r="J11" s="207"/>
      <c r="K11" s="207"/>
      <c r="L11" s="207"/>
      <c r="M11" s="207"/>
    </row>
    <row r="12" spans="1:16" ht="20.100000000000001" customHeight="1">
      <c r="A12" s="214" t="s">
        <v>195</v>
      </c>
      <c r="B12" s="213"/>
      <c r="C12" s="212"/>
      <c r="D12" s="212"/>
      <c r="E12" s="207"/>
      <c r="F12" s="208"/>
      <c r="G12" s="208"/>
      <c r="H12" s="211"/>
      <c r="I12" s="207"/>
      <c r="J12" s="207"/>
      <c r="K12" s="207"/>
      <c r="L12" s="207"/>
      <c r="M12" s="207"/>
      <c r="P12" s="211"/>
    </row>
    <row r="13" spans="1:16" ht="20.100000000000001" customHeight="1">
      <c r="A13" s="210"/>
      <c r="B13" s="209" t="s">
        <v>194</v>
      </c>
      <c r="C13" s="207">
        <v>4208.6000000000004</v>
      </c>
      <c r="D13" s="207">
        <v>1509.1</v>
      </c>
      <c r="E13" s="207"/>
      <c r="F13" s="208">
        <v>89.648017557526828</v>
      </c>
      <c r="G13" s="208">
        <v>84.234698377152199</v>
      </c>
      <c r="I13" s="207"/>
      <c r="J13" s="207"/>
      <c r="K13" s="207"/>
      <c r="L13" s="207"/>
      <c r="M13" s="207"/>
    </row>
    <row r="14" spans="1:16" ht="20.100000000000001" customHeight="1">
      <c r="A14" s="210"/>
      <c r="B14" s="209" t="s">
        <v>193</v>
      </c>
      <c r="C14" s="207">
        <v>2499.6</v>
      </c>
      <c r="D14" s="207">
        <v>126.9</v>
      </c>
      <c r="E14" s="207"/>
      <c r="F14" s="208">
        <v>103.23136707727787</v>
      </c>
      <c r="G14" s="208">
        <v>102.21587757998878</v>
      </c>
      <c r="I14" s="207"/>
      <c r="J14" s="207"/>
      <c r="K14" s="207"/>
      <c r="L14" s="207"/>
      <c r="M14" s="207"/>
    </row>
    <row r="15" spans="1:16" ht="20.100000000000001" customHeight="1">
      <c r="A15" s="210"/>
      <c r="B15" s="209" t="s">
        <v>192</v>
      </c>
      <c r="C15" s="207">
        <v>68267</v>
      </c>
      <c r="D15" s="207">
        <v>1183.2</v>
      </c>
      <c r="E15" s="207"/>
      <c r="F15" s="208">
        <v>104.1</v>
      </c>
      <c r="G15" s="208">
        <v>103.1</v>
      </c>
      <c r="I15" s="207"/>
      <c r="J15" s="207"/>
      <c r="K15" s="207"/>
      <c r="L15" s="207"/>
      <c r="M15" s="207"/>
    </row>
    <row r="16" spans="1:16" ht="20.100000000000001" customHeight="1">
      <c r="A16" s="210"/>
      <c r="B16" s="209" t="s">
        <v>191</v>
      </c>
      <c r="C16" s="207">
        <v>1410237</v>
      </c>
      <c r="D16" s="207">
        <v>47083.8</v>
      </c>
      <c r="E16" s="207"/>
      <c r="F16" s="208">
        <v>109.2</v>
      </c>
      <c r="G16" s="208">
        <v>107.39637668465063</v>
      </c>
      <c r="I16" s="207"/>
      <c r="J16" s="207"/>
      <c r="K16" s="207"/>
      <c r="L16" s="207"/>
      <c r="M16" s="207"/>
    </row>
    <row r="17" spans="1:13" ht="20.100000000000001" customHeight="1">
      <c r="A17" s="210"/>
      <c r="B17" s="209" t="s">
        <v>190</v>
      </c>
      <c r="C17" s="207">
        <v>16984</v>
      </c>
      <c r="D17" s="207">
        <v>19928.3</v>
      </c>
      <c r="E17" s="207"/>
      <c r="F17" s="208">
        <v>130.87088364840508</v>
      </c>
      <c r="G17" s="208">
        <v>113.27750695594349</v>
      </c>
      <c r="I17" s="207"/>
      <c r="J17" s="207"/>
      <c r="K17" s="207"/>
      <c r="L17" s="207"/>
      <c r="M17" s="207"/>
    </row>
    <row r="18" spans="1:13" ht="20.100000000000001" customHeight="1">
      <c r="A18" s="222"/>
      <c r="B18" s="222"/>
    </row>
    <row r="19" spans="1:13" ht="20.100000000000001" customHeight="1">
      <c r="A19" s="484" t="s">
        <v>202</v>
      </c>
      <c r="B19" s="484"/>
      <c r="C19" s="221" t="s">
        <v>201</v>
      </c>
      <c r="D19" s="220" t="s">
        <v>200</v>
      </c>
      <c r="I19" s="221"/>
      <c r="J19" s="220"/>
    </row>
    <row r="20" spans="1:13" ht="20.100000000000001" customHeight="1">
      <c r="A20" s="219" t="s">
        <v>199</v>
      </c>
      <c r="B20" s="213"/>
      <c r="C20" s="217">
        <v>512418.3</v>
      </c>
      <c r="D20" s="217">
        <v>98699.8</v>
      </c>
      <c r="E20" s="217"/>
      <c r="F20" s="218">
        <v>107.63716497741025</v>
      </c>
      <c r="G20" s="218">
        <v>103.04543890481904</v>
      </c>
      <c r="H20" s="211"/>
      <c r="I20" s="217"/>
      <c r="J20" s="217"/>
      <c r="K20" s="217"/>
      <c r="L20" s="217"/>
      <c r="M20" s="217"/>
    </row>
    <row r="21" spans="1:13" ht="20.100000000000001" customHeight="1">
      <c r="A21" s="214" t="s">
        <v>198</v>
      </c>
      <c r="B21" s="213"/>
      <c r="C21" s="212"/>
      <c r="D21" s="212"/>
      <c r="E21" s="207"/>
      <c r="F21" s="208"/>
      <c r="G21" s="208"/>
    </row>
    <row r="22" spans="1:13" ht="20.100000000000001" customHeight="1">
      <c r="A22" s="213"/>
      <c r="B22" s="215" t="s">
        <v>197</v>
      </c>
      <c r="C22" s="207">
        <v>498761.7</v>
      </c>
      <c r="D22" s="207">
        <v>44623.3</v>
      </c>
      <c r="E22" s="207"/>
      <c r="F22" s="208">
        <v>107.81565604579922</v>
      </c>
      <c r="G22" s="208">
        <v>105.24728785807599</v>
      </c>
      <c r="I22" s="207"/>
      <c r="J22" s="207"/>
      <c r="K22" s="216"/>
      <c r="L22" s="207"/>
      <c r="M22" s="207"/>
    </row>
    <row r="23" spans="1:13" ht="20.100000000000001" customHeight="1">
      <c r="A23" s="213"/>
      <c r="B23" s="215" t="s">
        <v>196</v>
      </c>
      <c r="C23" s="207">
        <v>13656.6</v>
      </c>
      <c r="D23" s="207">
        <v>54076.5</v>
      </c>
      <c r="E23" s="207"/>
      <c r="F23" s="208">
        <v>101.49999999999999</v>
      </c>
      <c r="G23" s="208">
        <v>101.29999999999998</v>
      </c>
      <c r="I23" s="207"/>
      <c r="J23" s="207"/>
      <c r="K23" s="207"/>
      <c r="L23" s="207"/>
      <c r="M23" s="207"/>
    </row>
    <row r="24" spans="1:13" ht="20.100000000000001" customHeight="1">
      <c r="A24" s="214" t="s">
        <v>195</v>
      </c>
      <c r="B24" s="213"/>
      <c r="C24" s="212"/>
      <c r="D24" s="212"/>
      <c r="E24" s="207"/>
      <c r="F24" s="208"/>
      <c r="G24" s="208"/>
      <c r="H24" s="211"/>
      <c r="I24" s="207"/>
      <c r="J24" s="207"/>
      <c r="K24" s="207"/>
      <c r="L24" s="207"/>
      <c r="M24" s="207"/>
    </row>
    <row r="25" spans="1:13" ht="20.100000000000001" customHeight="1">
      <c r="A25" s="210"/>
      <c r="B25" s="209" t="s">
        <v>194</v>
      </c>
      <c r="C25" s="207">
        <v>2124.4</v>
      </c>
      <c r="D25" s="207">
        <v>1226.8</v>
      </c>
      <c r="E25" s="207"/>
      <c r="F25" s="208">
        <v>76.710220153928759</v>
      </c>
      <c r="G25" s="208">
        <v>72.291345018617747</v>
      </c>
      <c r="I25" s="207"/>
      <c r="J25" s="207"/>
      <c r="K25" s="207"/>
      <c r="L25" s="207"/>
      <c r="M25" s="207"/>
    </row>
    <row r="26" spans="1:13" ht="20.100000000000001" customHeight="1">
      <c r="A26" s="210"/>
      <c r="B26" s="209" t="s">
        <v>193</v>
      </c>
      <c r="C26" s="207">
        <v>24461.1</v>
      </c>
      <c r="D26" s="207">
        <v>54956</v>
      </c>
      <c r="E26" s="207"/>
      <c r="F26" s="208">
        <v>101.29999999999998</v>
      </c>
      <c r="G26" s="208">
        <v>100.22951651818342</v>
      </c>
      <c r="I26" s="207"/>
      <c r="J26" s="207"/>
      <c r="K26" s="207"/>
      <c r="L26" s="207"/>
      <c r="M26" s="207"/>
    </row>
    <row r="27" spans="1:13" ht="20.100000000000001" customHeight="1">
      <c r="A27" s="210"/>
      <c r="B27" s="209" t="s">
        <v>192</v>
      </c>
      <c r="C27" s="207">
        <v>88397.2</v>
      </c>
      <c r="D27" s="207">
        <v>18309.400000000001</v>
      </c>
      <c r="E27" s="207"/>
      <c r="F27" s="208">
        <v>105</v>
      </c>
      <c r="G27" s="208">
        <v>104.69999999999999</v>
      </c>
      <c r="I27" s="207"/>
      <c r="J27" s="207"/>
      <c r="K27" s="207"/>
      <c r="L27" s="207"/>
      <c r="M27" s="207"/>
    </row>
    <row r="28" spans="1:13" ht="20.100000000000001" customHeight="1">
      <c r="A28" s="210"/>
      <c r="B28" s="209" t="s">
        <v>191</v>
      </c>
      <c r="C28" s="207">
        <v>397336.5</v>
      </c>
      <c r="D28" s="207">
        <v>23930.799999999999</v>
      </c>
      <c r="E28" s="207"/>
      <c r="F28" s="208">
        <v>108.89999999999999</v>
      </c>
      <c r="G28" s="208">
        <v>111.15138580371276</v>
      </c>
      <c r="I28" s="207"/>
      <c r="J28" s="207"/>
      <c r="K28" s="207"/>
      <c r="L28" s="207"/>
      <c r="M28" s="207"/>
    </row>
    <row r="29" spans="1:13" ht="20.100000000000001" customHeight="1">
      <c r="A29" s="210"/>
      <c r="B29" s="209" t="s">
        <v>190</v>
      </c>
      <c r="C29" s="207">
        <v>99.1</v>
      </c>
      <c r="D29" s="207">
        <v>276.8</v>
      </c>
      <c r="E29" s="207"/>
      <c r="F29" s="208">
        <v>115.48195201264578</v>
      </c>
      <c r="G29" s="208">
        <v>117.6279805118297</v>
      </c>
      <c r="I29" s="207"/>
      <c r="J29" s="207"/>
      <c r="K29" s="207"/>
      <c r="L29" s="207"/>
      <c r="M29" s="207"/>
    </row>
    <row r="30" spans="1:13" ht="15.75">
      <c r="A30" s="197"/>
      <c r="B30" s="197"/>
      <c r="C30" s="206"/>
      <c r="D30" s="205"/>
      <c r="E30" s="205"/>
      <c r="F30" s="204"/>
      <c r="G30" s="197"/>
      <c r="H30" s="197"/>
    </row>
    <row r="31" spans="1:13" ht="15.75">
      <c r="A31" s="197"/>
      <c r="B31" s="197"/>
      <c r="C31" s="197"/>
      <c r="D31" s="203"/>
      <c r="E31" s="203"/>
      <c r="F31" s="202"/>
      <c r="G31" s="197"/>
      <c r="H31" s="197"/>
    </row>
    <row r="32" spans="1:13" ht="15.75">
      <c r="A32" s="197"/>
      <c r="B32" s="197"/>
      <c r="C32" s="197"/>
      <c r="D32" s="197"/>
      <c r="E32" s="197"/>
      <c r="F32" s="202"/>
      <c r="G32" s="197"/>
      <c r="H32" s="197"/>
    </row>
    <row r="33" spans="1:8" ht="15.75">
      <c r="A33" s="197"/>
      <c r="B33" s="197"/>
      <c r="C33" s="197"/>
      <c r="D33" s="197"/>
      <c r="E33" s="197"/>
      <c r="F33" s="202"/>
      <c r="G33" s="197"/>
      <c r="H33" s="197"/>
    </row>
    <row r="34" spans="1:8" ht="15.75">
      <c r="A34" s="197"/>
      <c r="B34" s="197"/>
      <c r="C34" s="197"/>
      <c r="D34" s="197"/>
      <c r="E34" s="197"/>
      <c r="F34" s="202"/>
      <c r="G34" s="197"/>
      <c r="H34" s="197"/>
    </row>
    <row r="35" spans="1:8" ht="15.75">
      <c r="A35" s="197"/>
      <c r="B35" s="197"/>
      <c r="C35" s="197"/>
      <c r="D35" s="197"/>
      <c r="E35" s="197"/>
      <c r="F35" s="202"/>
      <c r="G35" s="197"/>
      <c r="H35" s="197"/>
    </row>
    <row r="36" spans="1:8" ht="15.75">
      <c r="A36" s="197"/>
      <c r="B36" s="197"/>
      <c r="C36" s="197"/>
      <c r="D36" s="197"/>
      <c r="E36" s="197"/>
      <c r="F36" s="197"/>
      <c r="G36" s="197"/>
      <c r="H36" s="197"/>
    </row>
    <row r="37" spans="1:8" ht="15.75">
      <c r="A37" s="201"/>
      <c r="B37" s="201"/>
      <c r="C37" s="197"/>
      <c r="D37" s="197"/>
      <c r="E37" s="197"/>
      <c r="F37" s="197"/>
      <c r="G37" s="201"/>
      <c r="H37" s="201"/>
    </row>
    <row r="38" spans="1:8">
      <c r="A38" s="201"/>
      <c r="B38" s="201"/>
      <c r="C38" s="201"/>
      <c r="D38" s="201"/>
      <c r="E38" s="201"/>
      <c r="F38" s="201"/>
      <c r="G38" s="201"/>
      <c r="H38" s="201"/>
    </row>
    <row r="39" spans="1:8">
      <c r="A39" s="201"/>
      <c r="B39" s="201"/>
      <c r="C39" s="201"/>
      <c r="D39" s="201"/>
      <c r="E39" s="201"/>
      <c r="F39" s="201"/>
      <c r="G39" s="201"/>
      <c r="H39" s="201"/>
    </row>
    <row r="40" spans="1:8">
      <c r="A40" s="201"/>
      <c r="B40" s="201"/>
      <c r="C40" s="201"/>
      <c r="D40" s="201"/>
      <c r="E40" s="201"/>
      <c r="F40" s="201"/>
      <c r="G40" s="201"/>
      <c r="H40" s="201"/>
    </row>
    <row r="41" spans="1:8">
      <c r="A41" s="201"/>
      <c r="B41" s="201"/>
      <c r="C41" s="201"/>
      <c r="D41" s="201"/>
      <c r="E41" s="201"/>
      <c r="F41" s="201"/>
      <c r="G41" s="201"/>
      <c r="H41" s="201"/>
    </row>
    <row r="42" spans="1:8">
      <c r="A42" s="201"/>
      <c r="B42" s="201"/>
      <c r="C42" s="201"/>
      <c r="D42" s="201"/>
      <c r="E42" s="201"/>
      <c r="F42" s="201"/>
      <c r="G42" s="201"/>
      <c r="H42" s="201"/>
    </row>
    <row r="43" spans="1:8" ht="15.75">
      <c r="A43" s="197"/>
      <c r="B43" s="200"/>
      <c r="C43" s="199"/>
      <c r="D43" s="199"/>
      <c r="E43" s="199"/>
      <c r="F43" s="198"/>
      <c r="G43" s="197"/>
      <c r="H43" s="197"/>
    </row>
    <row r="44" spans="1:8" ht="15.75">
      <c r="A44" s="197"/>
      <c r="B44" s="200"/>
      <c r="C44" s="199"/>
      <c r="D44" s="199"/>
      <c r="E44" s="199"/>
      <c r="F44" s="198"/>
      <c r="G44" s="197"/>
      <c r="H44" s="197"/>
    </row>
    <row r="45" spans="1:8" ht="15.75">
      <c r="A45" s="197"/>
      <c r="B45" s="200"/>
      <c r="C45" s="199"/>
      <c r="D45" s="199"/>
      <c r="E45" s="199"/>
      <c r="F45" s="198"/>
      <c r="G45" s="197"/>
      <c r="H45" s="197"/>
    </row>
    <row r="46" spans="1:8" ht="15.75">
      <c r="A46" s="197"/>
      <c r="B46" s="200"/>
      <c r="C46" s="199"/>
      <c r="D46" s="199"/>
      <c r="E46" s="199"/>
      <c r="F46" s="198"/>
      <c r="G46" s="197"/>
      <c r="H46" s="197"/>
    </row>
    <row r="47" spans="1:8" ht="15.75">
      <c r="A47" s="197"/>
      <c r="B47" s="200"/>
      <c r="C47" s="199"/>
      <c r="D47" s="199"/>
      <c r="E47" s="199"/>
      <c r="F47" s="198"/>
      <c r="G47" s="197"/>
      <c r="H47" s="197"/>
    </row>
    <row r="48" spans="1:8" ht="15.75">
      <c r="A48" s="197"/>
      <c r="B48" s="200"/>
      <c r="C48" s="199"/>
      <c r="D48" s="199"/>
      <c r="E48" s="199"/>
      <c r="F48" s="198"/>
      <c r="G48" s="197"/>
      <c r="H48" s="197"/>
    </row>
    <row r="49" spans="1:8" ht="15.75">
      <c r="A49" s="197"/>
      <c r="B49" s="200"/>
      <c r="C49" s="199"/>
      <c r="D49" s="199"/>
      <c r="E49" s="199"/>
      <c r="F49" s="198"/>
      <c r="G49" s="197"/>
      <c r="H49" s="197"/>
    </row>
    <row r="50" spans="1:8" ht="15.75">
      <c r="A50" s="197"/>
      <c r="B50" s="200"/>
      <c r="C50" s="199"/>
      <c r="D50" s="199"/>
      <c r="E50" s="199"/>
      <c r="F50" s="198"/>
      <c r="G50" s="197"/>
      <c r="H50" s="197"/>
    </row>
    <row r="51" spans="1:8" ht="15.75">
      <c r="A51" s="197"/>
      <c r="B51" s="200"/>
      <c r="C51" s="199"/>
      <c r="D51" s="199"/>
      <c r="E51" s="199"/>
      <c r="F51" s="198"/>
      <c r="G51" s="197"/>
      <c r="H51" s="197"/>
    </row>
    <row r="52" spans="1:8" ht="15.75">
      <c r="A52" s="197"/>
      <c r="B52" s="200"/>
      <c r="C52" s="199"/>
      <c r="D52" s="199"/>
      <c r="E52" s="199"/>
      <c r="F52" s="198"/>
      <c r="G52" s="197"/>
      <c r="H52" s="197"/>
    </row>
    <row r="53" spans="1:8" ht="15.75">
      <c r="A53" s="197"/>
      <c r="B53" s="200"/>
      <c r="C53" s="199"/>
      <c r="D53" s="199"/>
      <c r="E53" s="199"/>
      <c r="F53" s="198"/>
      <c r="G53" s="197"/>
      <c r="H53" s="197"/>
    </row>
    <row r="54" spans="1:8" ht="15.75">
      <c r="A54" s="197"/>
      <c r="B54" s="200"/>
      <c r="C54" s="199"/>
      <c r="D54" s="199"/>
      <c r="E54" s="199"/>
      <c r="F54" s="198"/>
      <c r="G54" s="197"/>
      <c r="H54" s="197"/>
    </row>
    <row r="55" spans="1:8" ht="15.75">
      <c r="A55" s="197"/>
      <c r="B55" s="200"/>
      <c r="C55" s="199"/>
      <c r="D55" s="199"/>
      <c r="E55" s="199"/>
      <c r="F55" s="198"/>
      <c r="G55" s="197"/>
      <c r="H55" s="197"/>
    </row>
    <row r="56" spans="1:8" ht="15.75">
      <c r="A56" s="197"/>
      <c r="B56" s="200"/>
      <c r="C56" s="199"/>
      <c r="D56" s="199"/>
      <c r="E56" s="199"/>
      <c r="F56" s="198"/>
      <c r="G56" s="197"/>
      <c r="H56" s="197"/>
    </row>
    <row r="57" spans="1:8" ht="15.75">
      <c r="A57" s="197"/>
      <c r="B57" s="200"/>
      <c r="C57" s="199"/>
      <c r="D57" s="199"/>
      <c r="E57" s="199"/>
      <c r="F57" s="198"/>
      <c r="G57" s="197"/>
      <c r="H57" s="197"/>
    </row>
    <row r="58" spans="1:8" ht="15.75">
      <c r="A58" s="197"/>
      <c r="B58" s="200"/>
      <c r="C58" s="199"/>
      <c r="D58" s="199"/>
      <c r="E58" s="199"/>
      <c r="F58" s="198"/>
      <c r="G58" s="197"/>
      <c r="H58" s="197"/>
    </row>
    <row r="59" spans="1:8" ht="15.75">
      <c r="A59" s="197"/>
      <c r="B59" s="200"/>
      <c r="C59" s="199"/>
      <c r="D59" s="199"/>
      <c r="E59" s="199"/>
      <c r="F59" s="198"/>
      <c r="G59" s="197"/>
      <c r="H59" s="197"/>
    </row>
    <row r="60" spans="1:8" ht="15.75">
      <c r="A60" s="197"/>
      <c r="B60" s="200"/>
      <c r="C60" s="199"/>
      <c r="D60" s="199"/>
      <c r="E60" s="199"/>
      <c r="F60" s="198"/>
      <c r="G60" s="197"/>
      <c r="H60" s="197"/>
    </row>
    <row r="61" spans="1:8" ht="15.75">
      <c r="A61" s="197"/>
      <c r="B61" s="200"/>
      <c r="C61" s="199"/>
      <c r="D61" s="199"/>
      <c r="E61" s="199"/>
      <c r="F61" s="198"/>
      <c r="G61" s="197"/>
      <c r="H61" s="197"/>
    </row>
    <row r="62" spans="1:8" ht="15.75">
      <c r="A62" s="197"/>
      <c r="B62" s="200"/>
      <c r="C62" s="199"/>
      <c r="D62" s="199"/>
      <c r="E62" s="199"/>
      <c r="F62" s="198"/>
      <c r="G62" s="197"/>
      <c r="H62" s="197"/>
    </row>
    <row r="63" spans="1:8" ht="15.75">
      <c r="A63" s="197"/>
      <c r="B63" s="200"/>
      <c r="C63" s="199"/>
      <c r="D63" s="199"/>
      <c r="E63" s="199"/>
      <c r="F63" s="198"/>
      <c r="G63" s="197"/>
      <c r="H63" s="197"/>
    </row>
    <row r="64" spans="1:8" ht="15.75">
      <c r="A64" s="197"/>
      <c r="B64" s="200"/>
      <c r="C64" s="199"/>
      <c r="D64" s="199"/>
      <c r="E64" s="199"/>
      <c r="F64" s="198"/>
      <c r="G64" s="197"/>
      <c r="H64" s="197"/>
    </row>
    <row r="65" spans="1:8" ht="15.75">
      <c r="A65" s="197"/>
      <c r="B65" s="200"/>
      <c r="C65" s="199"/>
      <c r="D65" s="199"/>
      <c r="E65" s="199"/>
      <c r="F65" s="198"/>
      <c r="G65" s="197"/>
      <c r="H65" s="197"/>
    </row>
    <row r="66" spans="1:8" ht="15.75">
      <c r="A66" s="197"/>
      <c r="B66" s="200"/>
      <c r="C66" s="199"/>
      <c r="D66" s="199"/>
      <c r="E66" s="199"/>
      <c r="F66" s="198"/>
      <c r="G66" s="197"/>
      <c r="H66" s="197"/>
    </row>
    <row r="67" spans="1:8" ht="15.75">
      <c r="A67" s="197"/>
      <c r="B67" s="200"/>
      <c r="C67" s="199"/>
      <c r="D67" s="199"/>
      <c r="E67" s="199"/>
      <c r="F67" s="198"/>
      <c r="G67" s="197"/>
      <c r="H67" s="197"/>
    </row>
    <row r="68" spans="1:8" ht="15.75">
      <c r="A68" s="197"/>
      <c r="B68" s="200"/>
      <c r="C68" s="199"/>
      <c r="D68" s="199"/>
      <c r="E68" s="199"/>
      <c r="F68" s="198"/>
      <c r="G68" s="197"/>
      <c r="H68" s="197"/>
    </row>
    <row r="69" spans="1:8" ht="15.75">
      <c r="A69" s="197"/>
      <c r="B69" s="200"/>
      <c r="C69" s="199"/>
      <c r="D69" s="199"/>
      <c r="E69" s="199"/>
      <c r="F69" s="198"/>
      <c r="G69" s="197"/>
      <c r="H69" s="197"/>
    </row>
    <row r="70" spans="1:8" ht="15.75">
      <c r="A70" s="197"/>
      <c r="B70" s="200"/>
      <c r="C70" s="199"/>
      <c r="D70" s="199"/>
      <c r="E70" s="199"/>
      <c r="F70" s="198"/>
      <c r="G70" s="197"/>
      <c r="H70" s="197"/>
    </row>
    <row r="71" spans="1:8" ht="15.75">
      <c r="A71" s="197"/>
      <c r="B71" s="200"/>
      <c r="C71" s="199"/>
      <c r="D71" s="199"/>
      <c r="E71" s="199"/>
      <c r="F71" s="198"/>
      <c r="G71" s="197"/>
      <c r="H71" s="197"/>
    </row>
    <row r="72" spans="1:8" ht="15.75">
      <c r="A72" s="197"/>
      <c r="B72" s="200"/>
      <c r="C72" s="199"/>
      <c r="D72" s="199"/>
      <c r="E72" s="199"/>
      <c r="F72" s="198"/>
      <c r="G72" s="197"/>
      <c r="H72" s="197"/>
    </row>
    <row r="73" spans="1:8" ht="15.75">
      <c r="A73" s="197"/>
      <c r="B73" s="200"/>
      <c r="C73" s="199"/>
      <c r="D73" s="199"/>
      <c r="E73" s="199"/>
      <c r="F73" s="198"/>
      <c r="G73" s="197"/>
      <c r="H73" s="197"/>
    </row>
    <row r="74" spans="1:8" ht="15.75">
      <c r="A74" s="197"/>
      <c r="B74" s="200"/>
      <c r="C74" s="199"/>
      <c r="D74" s="199"/>
      <c r="E74" s="199"/>
      <c r="F74" s="198"/>
      <c r="G74" s="197"/>
      <c r="H74" s="197"/>
    </row>
    <row r="75" spans="1:8" ht="15.75">
      <c r="A75" s="197"/>
      <c r="B75" s="200"/>
      <c r="C75" s="199"/>
      <c r="D75" s="199"/>
      <c r="E75" s="199"/>
      <c r="F75" s="198"/>
      <c r="G75" s="197"/>
      <c r="H75" s="197"/>
    </row>
    <row r="76" spans="1:8" ht="15.75">
      <c r="A76" s="197"/>
      <c r="B76" s="200"/>
      <c r="C76" s="199"/>
      <c r="D76" s="199"/>
      <c r="E76" s="199"/>
      <c r="F76" s="198"/>
      <c r="G76" s="197"/>
      <c r="H76" s="197"/>
    </row>
    <row r="77" spans="1:8" ht="15.75">
      <c r="A77" s="197"/>
      <c r="B77" s="200"/>
      <c r="C77" s="199"/>
      <c r="D77" s="199"/>
      <c r="E77" s="199"/>
      <c r="F77" s="198"/>
      <c r="G77" s="197"/>
      <c r="H77" s="197"/>
    </row>
    <row r="78" spans="1:8" ht="15.75">
      <c r="A78" s="197"/>
      <c r="B78" s="200"/>
      <c r="C78" s="199"/>
      <c r="D78" s="199"/>
      <c r="E78" s="199"/>
      <c r="F78" s="198"/>
      <c r="G78" s="197"/>
      <c r="H78" s="197"/>
    </row>
    <row r="79" spans="1:8" ht="15.75">
      <c r="A79" s="197"/>
      <c r="B79" s="200"/>
      <c r="C79" s="199"/>
      <c r="D79" s="199"/>
      <c r="E79" s="199"/>
      <c r="F79" s="200"/>
      <c r="G79" s="197"/>
      <c r="H79" s="197"/>
    </row>
    <row r="80" spans="1:8" ht="15.75">
      <c r="A80" s="197"/>
      <c r="B80" s="200"/>
      <c r="C80" s="199"/>
      <c r="D80" s="199"/>
      <c r="E80" s="199"/>
      <c r="F80" s="198"/>
      <c r="G80" s="197"/>
      <c r="H80" s="197"/>
    </row>
    <row r="81" spans="1:8" ht="15.75">
      <c r="A81" s="197"/>
      <c r="B81" s="200"/>
      <c r="C81" s="199"/>
      <c r="D81" s="199"/>
      <c r="E81" s="199"/>
      <c r="F81" s="198"/>
      <c r="G81" s="197"/>
      <c r="H81" s="197"/>
    </row>
    <row r="82" spans="1:8" ht="15.75">
      <c r="A82" s="197"/>
      <c r="B82" s="200"/>
      <c r="C82" s="199"/>
      <c r="D82" s="199"/>
      <c r="E82" s="199"/>
      <c r="F82" s="198"/>
      <c r="G82" s="197"/>
      <c r="H82" s="197"/>
    </row>
    <row r="83" spans="1:8" ht="15.75">
      <c r="A83" s="197"/>
      <c r="B83" s="200"/>
      <c r="C83" s="199"/>
      <c r="D83" s="199"/>
      <c r="E83" s="199"/>
      <c r="F83" s="198"/>
      <c r="G83" s="197"/>
      <c r="H83" s="197"/>
    </row>
    <row r="84" spans="1:8" ht="15.75">
      <c r="A84" s="197"/>
      <c r="B84" s="200"/>
      <c r="C84" s="199"/>
      <c r="D84" s="199"/>
      <c r="E84" s="199"/>
      <c r="F84" s="198"/>
      <c r="G84" s="197"/>
      <c r="H84" s="197"/>
    </row>
    <row r="85" spans="1:8" ht="15.75">
      <c r="A85" s="197"/>
      <c r="B85" s="200"/>
      <c r="C85" s="199"/>
      <c r="D85" s="199"/>
      <c r="E85" s="199"/>
      <c r="F85" s="198"/>
      <c r="G85" s="197"/>
      <c r="H85" s="197"/>
    </row>
    <row r="86" spans="1:8" ht="15.75">
      <c r="A86" s="197"/>
      <c r="B86" s="200"/>
      <c r="C86" s="199"/>
      <c r="D86" s="199"/>
      <c r="E86" s="199"/>
      <c r="F86" s="198"/>
      <c r="G86" s="197"/>
      <c r="H86" s="197"/>
    </row>
    <row r="87" spans="1:8" ht="15.75">
      <c r="A87" s="197"/>
      <c r="B87" s="200"/>
      <c r="C87" s="199"/>
      <c r="D87" s="199"/>
      <c r="E87" s="199"/>
      <c r="F87" s="198"/>
      <c r="G87" s="197"/>
      <c r="H87" s="197"/>
    </row>
    <row r="88" spans="1:8" ht="15.75">
      <c r="A88" s="197"/>
      <c r="B88" s="200"/>
      <c r="C88" s="199"/>
      <c r="D88" s="199"/>
      <c r="E88" s="199"/>
      <c r="F88" s="198"/>
      <c r="G88" s="197"/>
      <c r="H88" s="197"/>
    </row>
    <row r="89" spans="1:8" ht="15.75">
      <c r="A89" s="197"/>
      <c r="B89" s="200"/>
      <c r="C89" s="199"/>
      <c r="D89" s="199"/>
      <c r="E89" s="199"/>
      <c r="F89" s="198"/>
      <c r="G89" s="197"/>
      <c r="H89" s="197"/>
    </row>
    <row r="90" spans="1:8" ht="15.75">
      <c r="A90" s="197"/>
      <c r="B90" s="200"/>
      <c r="C90" s="199"/>
      <c r="D90" s="199"/>
      <c r="E90" s="199"/>
      <c r="F90" s="198"/>
      <c r="G90" s="197"/>
      <c r="H90" s="197"/>
    </row>
    <row r="91" spans="1:8" ht="15.75">
      <c r="A91" s="197"/>
      <c r="B91" s="200"/>
      <c r="C91" s="199"/>
      <c r="D91" s="199"/>
      <c r="E91" s="199"/>
      <c r="F91" s="198"/>
      <c r="G91" s="197"/>
      <c r="H91" s="197"/>
    </row>
  </sheetData>
  <mergeCells count="4">
    <mergeCell ref="C4:D4"/>
    <mergeCell ref="F4:G4"/>
    <mergeCell ref="A19:B19"/>
    <mergeCell ref="A7:B7"/>
  </mergeCells>
  <pageMargins left="1" right="0.5" top="0.75" bottom="0.75" header="0.5" footer="0.5"/>
  <pageSetup paperSize="9" firstPageNumber="13" orientation="portrait" r:id="rId1"/>
  <headerFooter alignWithMargins="0">
    <oddHeader>&amp;C&amp;".VnArial,Regular"&amp;11&amp;P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O197"/>
  <sheetViews>
    <sheetView workbookViewId="0"/>
  </sheetViews>
  <sheetFormatPr defaultColWidth="7" defaultRowHeight="15"/>
  <cols>
    <col min="1" max="1" width="1" style="244" customWidth="1"/>
    <col min="2" max="2" width="24.88671875" style="244" customWidth="1"/>
    <col min="3" max="3" width="7" style="244" customWidth="1"/>
    <col min="4" max="4" width="8.109375" style="244" customWidth="1"/>
    <col min="5" max="5" width="9.6640625" style="244" customWidth="1"/>
    <col min="6" max="6" width="8.88671875" style="244" customWidth="1"/>
    <col min="7" max="9" width="9" style="244" customWidth="1"/>
    <col min="10" max="16384" width="7" style="244"/>
  </cols>
  <sheetData>
    <row r="1" spans="1:15" ht="20.100000000000001" customHeight="1">
      <c r="A1" s="286" t="s">
        <v>393</v>
      </c>
      <c r="B1" s="285"/>
      <c r="C1" s="285"/>
      <c r="D1" s="285"/>
      <c r="E1" s="285"/>
      <c r="F1" s="285"/>
      <c r="G1" s="285"/>
      <c r="H1" s="285"/>
      <c r="I1" s="285"/>
    </row>
    <row r="2" spans="1:15" ht="9.75" customHeight="1">
      <c r="A2" s="284" t="s">
        <v>253</v>
      </c>
      <c r="B2" s="283"/>
      <c r="C2" s="283"/>
      <c r="D2" s="283"/>
      <c r="E2" s="283"/>
      <c r="F2" s="283"/>
      <c r="G2" s="283"/>
      <c r="H2" s="283"/>
      <c r="I2" s="283"/>
    </row>
    <row r="3" spans="1:15" ht="12.75" customHeight="1">
      <c r="A3" s="282"/>
      <c r="B3" s="281"/>
      <c r="C3" s="281"/>
      <c r="D3" s="281"/>
      <c r="E3" s="281"/>
      <c r="F3" s="281"/>
      <c r="G3" s="462" t="s">
        <v>402</v>
      </c>
      <c r="H3" s="280"/>
      <c r="I3" s="280"/>
    </row>
    <row r="4" spans="1:15">
      <c r="A4" s="279"/>
      <c r="B4" s="279"/>
      <c r="C4" s="486" t="s">
        <v>252</v>
      </c>
      <c r="D4" s="486" t="s">
        <v>251</v>
      </c>
      <c r="E4" s="488" t="s">
        <v>397</v>
      </c>
      <c r="F4" s="488" t="s">
        <v>401</v>
      </c>
      <c r="G4" s="490" t="s">
        <v>396</v>
      </c>
      <c r="H4" s="278"/>
      <c r="I4" s="278"/>
    </row>
    <row r="5" spans="1:15" ht="36" customHeight="1">
      <c r="A5" s="277"/>
      <c r="B5" s="277"/>
      <c r="C5" s="487"/>
      <c r="D5" s="487"/>
      <c r="E5" s="489"/>
      <c r="F5" s="489"/>
      <c r="G5" s="491"/>
      <c r="H5" s="274"/>
      <c r="I5" s="274"/>
    </row>
    <row r="6" spans="1:15" ht="8.25" customHeight="1">
      <c r="A6" s="277"/>
      <c r="B6" s="277"/>
      <c r="C6" s="276"/>
      <c r="D6" s="276"/>
      <c r="E6" s="275"/>
      <c r="F6" s="275"/>
      <c r="G6" s="274"/>
      <c r="H6" s="274"/>
      <c r="I6" s="274"/>
    </row>
    <row r="7" spans="1:15" ht="15" customHeight="1">
      <c r="A7" s="273" t="s">
        <v>176</v>
      </c>
      <c r="B7" s="267"/>
      <c r="C7" s="448">
        <v>757.2</v>
      </c>
      <c r="D7" s="448">
        <v>4005.9</v>
      </c>
      <c r="E7" s="256">
        <v>95.9</v>
      </c>
      <c r="F7" s="454">
        <v>130.19999999999999</v>
      </c>
      <c r="G7" s="250">
        <v>120</v>
      </c>
      <c r="H7" s="250"/>
      <c r="I7" s="250"/>
      <c r="J7" s="250"/>
      <c r="K7" s="249"/>
      <c r="L7" s="249"/>
      <c r="M7" s="249"/>
      <c r="N7" s="249"/>
      <c r="O7" s="249"/>
    </row>
    <row r="8" spans="1:15" ht="15" customHeight="1">
      <c r="A8" s="272" t="s">
        <v>250</v>
      </c>
      <c r="B8" s="271"/>
      <c r="C8" s="449"/>
      <c r="D8" s="449"/>
      <c r="E8" s="270"/>
      <c r="F8" s="455"/>
      <c r="G8" s="269"/>
      <c r="H8" s="269"/>
      <c r="I8" s="269"/>
      <c r="J8" s="249"/>
      <c r="K8" s="249"/>
      <c r="L8" s="249"/>
      <c r="M8" s="249"/>
    </row>
    <row r="9" spans="1:15" ht="15" customHeight="1">
      <c r="A9" s="258"/>
      <c r="B9" s="255" t="s">
        <v>249</v>
      </c>
      <c r="C9" s="450">
        <v>643.9</v>
      </c>
      <c r="D9" s="450">
        <v>3292</v>
      </c>
      <c r="E9" s="263">
        <v>97.3</v>
      </c>
      <c r="F9" s="456">
        <v>140.4</v>
      </c>
      <c r="G9" s="263">
        <v>122.2</v>
      </c>
      <c r="H9" s="250"/>
      <c r="I9" s="250"/>
      <c r="J9" s="250"/>
      <c r="K9" s="249"/>
      <c r="L9" s="249"/>
      <c r="M9" s="249"/>
      <c r="N9" s="249"/>
      <c r="O9" s="249"/>
    </row>
    <row r="10" spans="1:15" ht="15" customHeight="1">
      <c r="A10" s="258"/>
      <c r="B10" s="255" t="s">
        <v>193</v>
      </c>
      <c r="C10" s="450">
        <v>15.4</v>
      </c>
      <c r="D10" s="450">
        <v>66</v>
      </c>
      <c r="E10" s="263">
        <v>113.6</v>
      </c>
      <c r="F10" s="456">
        <v>245</v>
      </c>
      <c r="G10" s="263">
        <v>74.099999999999994</v>
      </c>
      <c r="H10" s="250"/>
      <c r="I10" s="250"/>
      <c r="J10" s="250"/>
      <c r="K10" s="249"/>
      <c r="L10" s="249"/>
      <c r="M10" s="249"/>
      <c r="N10" s="249"/>
      <c r="O10" s="249"/>
    </row>
    <row r="11" spans="1:15" ht="15" customHeight="1">
      <c r="A11" s="258"/>
      <c r="B11" s="255" t="s">
        <v>191</v>
      </c>
      <c r="C11" s="450">
        <v>97.9</v>
      </c>
      <c r="D11" s="450">
        <v>647.9</v>
      </c>
      <c r="E11" s="263">
        <v>85.6</v>
      </c>
      <c r="F11" s="456">
        <v>84</v>
      </c>
      <c r="G11" s="263">
        <v>116.6</v>
      </c>
      <c r="H11" s="250"/>
      <c r="I11" s="250"/>
      <c r="J11" s="250"/>
      <c r="K11" s="249"/>
      <c r="L11" s="249"/>
      <c r="M11" s="249"/>
      <c r="N11" s="249"/>
      <c r="O11" s="249"/>
    </row>
    <row r="12" spans="1:15" ht="15" customHeight="1">
      <c r="A12" s="268" t="s">
        <v>248</v>
      </c>
      <c r="B12" s="267"/>
      <c r="C12" s="451"/>
      <c r="D12" s="451"/>
      <c r="E12" s="266"/>
      <c r="F12" s="457"/>
      <c r="G12" s="263"/>
      <c r="H12" s="263"/>
      <c r="I12" s="263"/>
      <c r="J12" s="249"/>
      <c r="K12" s="249"/>
      <c r="L12" s="249"/>
      <c r="M12" s="249"/>
    </row>
    <row r="13" spans="1:15" ht="15" customHeight="1">
      <c r="A13" s="258"/>
      <c r="B13" s="252" t="s">
        <v>247</v>
      </c>
      <c r="C13" s="448">
        <v>573.9</v>
      </c>
      <c r="D13" s="452">
        <v>2810.9</v>
      </c>
      <c r="E13" s="265">
        <v>103.9</v>
      </c>
      <c r="F13" s="458">
        <v>132.9</v>
      </c>
      <c r="G13" s="265">
        <v>124</v>
      </c>
      <c r="H13" s="250"/>
      <c r="I13" s="250"/>
      <c r="J13" s="250"/>
      <c r="K13" s="249"/>
      <c r="L13" s="249"/>
      <c r="M13" s="249"/>
      <c r="N13" s="249"/>
      <c r="O13" s="249"/>
    </row>
    <row r="14" spans="1:15" ht="15" customHeight="1">
      <c r="A14" s="258"/>
      <c r="B14" s="255" t="s">
        <v>246</v>
      </c>
      <c r="C14" s="450">
        <v>221.8</v>
      </c>
      <c r="D14" s="453">
        <v>1011.3</v>
      </c>
      <c r="E14" s="264">
        <v>106.2</v>
      </c>
      <c r="F14" s="459">
        <v>135.9</v>
      </c>
      <c r="G14" s="264">
        <v>144.4</v>
      </c>
      <c r="H14" s="250"/>
      <c r="I14" s="250"/>
      <c r="J14" s="250"/>
      <c r="K14" s="249"/>
      <c r="L14" s="249"/>
      <c r="M14" s="249"/>
      <c r="N14" s="249"/>
      <c r="O14" s="249"/>
    </row>
    <row r="15" spans="1:15" ht="15" customHeight="1">
      <c r="A15" s="258"/>
      <c r="B15" s="255" t="s">
        <v>245</v>
      </c>
      <c r="C15" s="450">
        <v>112</v>
      </c>
      <c r="D15" s="453">
        <v>631.29999999999995</v>
      </c>
      <c r="E15" s="264">
        <v>100.7</v>
      </c>
      <c r="F15" s="459">
        <v>137.30000000000001</v>
      </c>
      <c r="G15" s="264">
        <v>131.4</v>
      </c>
      <c r="H15" s="250"/>
      <c r="I15" s="250"/>
      <c r="J15" s="250"/>
      <c r="K15" s="249"/>
      <c r="L15" s="249"/>
      <c r="M15" s="249"/>
      <c r="N15" s="249"/>
      <c r="O15" s="249"/>
    </row>
    <row r="16" spans="1:15" ht="15" customHeight="1">
      <c r="A16" s="258"/>
      <c r="B16" s="255" t="s">
        <v>244</v>
      </c>
      <c r="C16" s="450">
        <v>56.3</v>
      </c>
      <c r="D16" s="453">
        <v>301.7</v>
      </c>
      <c r="E16" s="264">
        <v>106.2</v>
      </c>
      <c r="F16" s="459">
        <v>114.5</v>
      </c>
      <c r="G16" s="264">
        <v>111.7</v>
      </c>
      <c r="H16" s="250"/>
      <c r="I16" s="250"/>
      <c r="J16" s="250"/>
      <c r="K16" s="249"/>
      <c r="L16" s="249"/>
      <c r="M16" s="249"/>
      <c r="N16" s="249"/>
      <c r="O16" s="249"/>
    </row>
    <row r="17" spans="1:15" ht="15" customHeight="1">
      <c r="A17" s="258"/>
      <c r="B17" s="255" t="s">
        <v>243</v>
      </c>
      <c r="C17" s="450">
        <v>39.200000000000003</v>
      </c>
      <c r="D17" s="453">
        <v>202</v>
      </c>
      <c r="E17" s="264">
        <v>98</v>
      </c>
      <c r="F17" s="459">
        <v>112.4</v>
      </c>
      <c r="G17" s="264">
        <v>115.2</v>
      </c>
      <c r="H17" s="250"/>
      <c r="I17" s="250"/>
      <c r="J17" s="250"/>
      <c r="K17" s="249"/>
      <c r="L17" s="249"/>
      <c r="M17" s="249"/>
      <c r="N17" s="249"/>
      <c r="O17" s="249"/>
    </row>
    <row r="18" spans="1:15" ht="15" customHeight="1">
      <c r="A18" s="258"/>
      <c r="B18" s="255" t="s">
        <v>242</v>
      </c>
      <c r="C18" s="450">
        <v>35.799999999999997</v>
      </c>
      <c r="D18" s="453">
        <v>163.5</v>
      </c>
      <c r="E18" s="264">
        <v>107.4</v>
      </c>
      <c r="F18" s="459">
        <v>122.3</v>
      </c>
      <c r="G18" s="264">
        <v>118.4</v>
      </c>
      <c r="H18" s="250"/>
      <c r="I18" s="250"/>
      <c r="J18" s="250"/>
      <c r="K18" s="249"/>
      <c r="L18" s="249"/>
      <c r="M18" s="249"/>
      <c r="N18" s="249"/>
      <c r="O18" s="249"/>
    </row>
    <row r="19" spans="1:15" ht="15" customHeight="1">
      <c r="A19" s="258"/>
      <c r="B19" s="255" t="s">
        <v>241</v>
      </c>
      <c r="C19" s="450">
        <v>25.4</v>
      </c>
      <c r="D19" s="453">
        <v>119.7</v>
      </c>
      <c r="E19" s="264">
        <v>92</v>
      </c>
      <c r="F19" s="459">
        <v>179.3</v>
      </c>
      <c r="G19" s="264">
        <v>137.69999999999999</v>
      </c>
      <c r="H19" s="250"/>
      <c r="I19" s="250"/>
      <c r="J19" s="250"/>
      <c r="K19" s="249"/>
      <c r="L19" s="249"/>
      <c r="M19" s="249"/>
      <c r="N19" s="249"/>
      <c r="O19" s="249"/>
    </row>
    <row r="20" spans="1:15" ht="15" customHeight="1">
      <c r="A20" s="258"/>
      <c r="B20" s="255" t="s">
        <v>240</v>
      </c>
      <c r="C20" s="450">
        <v>20.399999999999999</v>
      </c>
      <c r="D20" s="453">
        <v>99.7</v>
      </c>
      <c r="E20" s="264">
        <v>102.1</v>
      </c>
      <c r="F20" s="459">
        <v>122.8</v>
      </c>
      <c r="G20" s="264">
        <v>115.2</v>
      </c>
      <c r="H20" s="250"/>
      <c r="I20" s="250"/>
      <c r="J20" s="250"/>
      <c r="K20" s="249"/>
      <c r="L20" s="249"/>
      <c r="M20" s="249"/>
      <c r="N20" s="249"/>
      <c r="O20" s="249"/>
    </row>
    <row r="21" spans="1:15" ht="15" customHeight="1">
      <c r="A21" s="258"/>
      <c r="B21" s="255" t="s">
        <v>239</v>
      </c>
      <c r="C21" s="450">
        <v>18.600000000000001</v>
      </c>
      <c r="D21" s="453">
        <v>72.900000000000006</v>
      </c>
      <c r="E21" s="264">
        <v>147.9</v>
      </c>
      <c r="F21" s="459">
        <v>175.3</v>
      </c>
      <c r="G21" s="264">
        <v>68.3</v>
      </c>
      <c r="H21" s="250"/>
      <c r="I21" s="250"/>
      <c r="J21" s="250"/>
      <c r="K21" s="249"/>
      <c r="L21" s="249"/>
      <c r="M21" s="249"/>
      <c r="N21" s="249"/>
      <c r="O21" s="249"/>
    </row>
    <row r="22" spans="1:15" ht="15" customHeight="1">
      <c r="A22" s="258"/>
      <c r="B22" s="255" t="s">
        <v>238</v>
      </c>
      <c r="C22" s="450">
        <v>11.3</v>
      </c>
      <c r="D22" s="453">
        <v>47.3</v>
      </c>
      <c r="E22" s="264">
        <v>123.8</v>
      </c>
      <c r="F22" s="459">
        <v>299.3</v>
      </c>
      <c r="G22" s="264">
        <v>120.4</v>
      </c>
      <c r="H22" s="250"/>
      <c r="I22" s="250"/>
      <c r="J22" s="250"/>
      <c r="K22" s="249"/>
      <c r="L22" s="249"/>
      <c r="M22" s="249"/>
      <c r="N22" s="249"/>
      <c r="O22" s="249"/>
    </row>
    <row r="23" spans="1:15" ht="15" customHeight="1">
      <c r="A23" s="258"/>
      <c r="B23" s="255" t="s">
        <v>237</v>
      </c>
      <c r="C23" s="450">
        <v>9.1999999999999993</v>
      </c>
      <c r="D23" s="450">
        <v>43.5</v>
      </c>
      <c r="E23" s="263">
        <v>98</v>
      </c>
      <c r="F23" s="456">
        <v>107.5</v>
      </c>
      <c r="G23" s="263">
        <v>112.2</v>
      </c>
      <c r="H23" s="250"/>
      <c r="I23" s="250"/>
      <c r="J23" s="250"/>
      <c r="K23" s="249"/>
      <c r="L23" s="249"/>
      <c r="M23" s="249"/>
      <c r="N23" s="249"/>
      <c r="O23" s="249"/>
    </row>
    <row r="24" spans="1:15" ht="15" customHeight="1">
      <c r="A24" s="258"/>
      <c r="B24" s="255" t="s">
        <v>236</v>
      </c>
      <c r="C24" s="450">
        <v>6.1</v>
      </c>
      <c r="D24" s="450">
        <v>27.3</v>
      </c>
      <c r="E24" s="263">
        <v>116.8</v>
      </c>
      <c r="F24" s="456">
        <v>110.1</v>
      </c>
      <c r="G24" s="263">
        <v>111.6</v>
      </c>
      <c r="H24" s="250"/>
      <c r="I24" s="250"/>
      <c r="J24" s="250"/>
      <c r="K24" s="249"/>
      <c r="L24" s="249"/>
      <c r="M24" s="249"/>
      <c r="N24" s="249"/>
      <c r="O24" s="249"/>
    </row>
    <row r="25" spans="1:15" ht="15" customHeight="1">
      <c r="A25" s="258"/>
      <c r="B25" s="255" t="s">
        <v>235</v>
      </c>
      <c r="C25" s="450">
        <v>2.9</v>
      </c>
      <c r="D25" s="450">
        <v>13.1</v>
      </c>
      <c r="E25" s="263">
        <v>97.5</v>
      </c>
      <c r="F25" s="456">
        <v>225</v>
      </c>
      <c r="G25" s="263">
        <v>239</v>
      </c>
      <c r="H25" s="250"/>
      <c r="I25" s="250"/>
      <c r="J25" s="250"/>
      <c r="K25" s="249"/>
      <c r="L25" s="249"/>
      <c r="M25" s="249"/>
      <c r="N25" s="249"/>
      <c r="O25" s="249"/>
    </row>
    <row r="26" spans="1:15" ht="15" customHeight="1">
      <c r="A26" s="258"/>
      <c r="B26" s="257" t="s">
        <v>234</v>
      </c>
      <c r="C26" s="450">
        <v>14.9</v>
      </c>
      <c r="D26" s="450">
        <v>77.599999999999994</v>
      </c>
      <c r="E26" s="263">
        <v>79.099999999999994</v>
      </c>
      <c r="F26" s="456">
        <v>113.1</v>
      </c>
      <c r="G26" s="263">
        <v>67.400000000000006</v>
      </c>
      <c r="H26" s="250"/>
      <c r="I26" s="250"/>
      <c r="J26" s="250"/>
      <c r="K26" s="249"/>
      <c r="L26" s="249"/>
      <c r="M26" s="249"/>
      <c r="N26" s="249"/>
      <c r="O26" s="249"/>
    </row>
    <row r="27" spans="1:15" ht="15" customHeight="1">
      <c r="A27" s="258"/>
      <c r="B27" s="252" t="s">
        <v>233</v>
      </c>
      <c r="C27" s="448">
        <v>48.8</v>
      </c>
      <c r="D27" s="448">
        <v>328.8</v>
      </c>
      <c r="E27" s="256">
        <v>82.4</v>
      </c>
      <c r="F27" s="448">
        <v>117.4</v>
      </c>
      <c r="G27" s="256">
        <v>111.8</v>
      </c>
      <c r="H27" s="250"/>
      <c r="I27" s="250"/>
      <c r="J27" s="250"/>
      <c r="K27" s="249"/>
      <c r="L27" s="249"/>
      <c r="M27" s="249"/>
      <c r="N27" s="249"/>
      <c r="O27" s="249"/>
    </row>
    <row r="28" spans="1:15" ht="15" customHeight="1">
      <c r="A28" s="258"/>
      <c r="B28" s="255" t="s">
        <v>232</v>
      </c>
      <c r="C28" s="450">
        <v>36</v>
      </c>
      <c r="D28" s="450">
        <v>245.6</v>
      </c>
      <c r="E28" s="253">
        <v>80.5</v>
      </c>
      <c r="F28" s="450">
        <v>116.6</v>
      </c>
      <c r="G28" s="253">
        <v>114</v>
      </c>
      <c r="H28" s="250"/>
      <c r="I28" s="250"/>
      <c r="J28" s="250"/>
      <c r="K28" s="249"/>
      <c r="L28" s="249"/>
      <c r="M28" s="249"/>
      <c r="N28" s="249"/>
      <c r="O28" s="249"/>
    </row>
    <row r="29" spans="1:15" ht="15" customHeight="1">
      <c r="A29" s="258"/>
      <c r="B29" s="255" t="s">
        <v>231</v>
      </c>
      <c r="C29" s="450">
        <v>8.8000000000000007</v>
      </c>
      <c r="D29" s="450">
        <v>59.5</v>
      </c>
      <c r="E29" s="253">
        <v>86.6</v>
      </c>
      <c r="F29" s="450">
        <v>122.5</v>
      </c>
      <c r="G29" s="253">
        <v>114.1</v>
      </c>
      <c r="H29" s="250"/>
      <c r="I29" s="250"/>
      <c r="J29" s="250"/>
      <c r="K29" s="249"/>
      <c r="L29" s="249"/>
      <c r="M29" s="249"/>
      <c r="N29" s="249"/>
      <c r="O29" s="249"/>
    </row>
    <row r="30" spans="1:15" ht="15" customHeight="1">
      <c r="A30" s="258"/>
      <c r="B30" s="254" t="s">
        <v>230</v>
      </c>
      <c r="C30" s="450">
        <v>4</v>
      </c>
      <c r="D30" s="450">
        <v>23.7</v>
      </c>
      <c r="E30" s="253">
        <v>92.3</v>
      </c>
      <c r="F30" s="450">
        <v>114.7</v>
      </c>
      <c r="G30" s="253">
        <v>88.8</v>
      </c>
      <c r="H30" s="250"/>
      <c r="I30" s="250"/>
      <c r="J30" s="250"/>
      <c r="K30" s="249"/>
      <c r="L30" s="249"/>
      <c r="M30" s="249"/>
      <c r="N30" s="249"/>
      <c r="O30" s="249"/>
    </row>
    <row r="31" spans="1:15" ht="15" customHeight="1">
      <c r="A31" s="258"/>
      <c r="B31" s="252" t="s">
        <v>229</v>
      </c>
      <c r="C31" s="448">
        <v>109.4</v>
      </c>
      <c r="D31" s="448">
        <v>697.2</v>
      </c>
      <c r="E31" s="256">
        <v>77.8</v>
      </c>
      <c r="F31" s="448">
        <v>128.80000000000001</v>
      </c>
      <c r="G31" s="256">
        <v>113.9</v>
      </c>
      <c r="H31" s="250"/>
      <c r="I31" s="250"/>
      <c r="J31" s="250"/>
      <c r="K31" s="249"/>
      <c r="L31" s="249"/>
      <c r="M31" s="249"/>
      <c r="N31" s="249"/>
      <c r="O31" s="249"/>
    </row>
    <row r="32" spans="1:15" s="260" customFormat="1" ht="15" customHeight="1">
      <c r="A32" s="262"/>
      <c r="B32" s="259" t="s">
        <v>228</v>
      </c>
      <c r="C32" s="453">
        <v>36.200000000000003</v>
      </c>
      <c r="D32" s="453">
        <v>180.2</v>
      </c>
      <c r="E32" s="261">
        <v>102.5</v>
      </c>
      <c r="F32" s="453">
        <v>164.8</v>
      </c>
      <c r="G32" s="261">
        <v>123.3</v>
      </c>
      <c r="H32" s="250"/>
      <c r="I32" s="250"/>
      <c r="J32" s="250"/>
      <c r="K32" s="249"/>
      <c r="L32" s="249"/>
      <c r="M32" s="249"/>
      <c r="N32" s="249"/>
      <c r="O32" s="249"/>
    </row>
    <row r="33" spans="1:15" ht="15" customHeight="1">
      <c r="A33" s="258"/>
      <c r="B33" s="255" t="s">
        <v>227</v>
      </c>
      <c r="C33" s="450">
        <v>18.8</v>
      </c>
      <c r="D33" s="450">
        <v>112.3</v>
      </c>
      <c r="E33" s="253">
        <v>72.3</v>
      </c>
      <c r="F33" s="450">
        <v>109.5</v>
      </c>
      <c r="G33" s="253">
        <v>113</v>
      </c>
      <c r="H33" s="250"/>
      <c r="I33" s="250"/>
      <c r="J33" s="250"/>
      <c r="K33" s="249"/>
      <c r="L33" s="249"/>
      <c r="M33" s="249"/>
      <c r="N33" s="249"/>
      <c r="O33" s="249"/>
    </row>
    <row r="34" spans="1:15" ht="15" customHeight="1">
      <c r="A34" s="258"/>
      <c r="B34" s="255" t="s">
        <v>226</v>
      </c>
      <c r="C34" s="450">
        <v>17.5</v>
      </c>
      <c r="D34" s="450">
        <v>112.1</v>
      </c>
      <c r="E34" s="253">
        <v>67.7</v>
      </c>
      <c r="F34" s="450">
        <v>132.4</v>
      </c>
      <c r="G34" s="253">
        <v>124.4</v>
      </c>
      <c r="H34" s="250"/>
      <c r="I34" s="250"/>
      <c r="J34" s="250"/>
      <c r="K34" s="249"/>
      <c r="L34" s="249"/>
      <c r="M34" s="249"/>
      <c r="N34" s="249"/>
      <c r="O34" s="249"/>
    </row>
    <row r="35" spans="1:15" ht="15" customHeight="1">
      <c r="A35" s="258"/>
      <c r="B35" s="255" t="s">
        <v>225</v>
      </c>
      <c r="C35" s="450">
        <v>9.8000000000000007</v>
      </c>
      <c r="D35" s="450">
        <v>80.2</v>
      </c>
      <c r="E35" s="253">
        <v>62.2</v>
      </c>
      <c r="F35" s="450">
        <v>119.2</v>
      </c>
      <c r="G35" s="253">
        <v>117.6</v>
      </c>
      <c r="H35" s="250"/>
      <c r="I35" s="250"/>
      <c r="J35" s="250"/>
      <c r="K35" s="249"/>
      <c r="L35" s="249"/>
      <c r="M35" s="249"/>
      <c r="N35" s="249"/>
      <c r="O35" s="249"/>
    </row>
    <row r="36" spans="1:15" ht="15" customHeight="1">
      <c r="A36" s="258"/>
      <c r="B36" s="255" t="s">
        <v>224</v>
      </c>
      <c r="C36" s="450">
        <v>4.3</v>
      </c>
      <c r="D36" s="450">
        <v>23.9</v>
      </c>
      <c r="E36" s="253">
        <v>91.3</v>
      </c>
      <c r="F36" s="450">
        <v>126.4</v>
      </c>
      <c r="G36" s="253">
        <v>121.8</v>
      </c>
      <c r="H36" s="250"/>
      <c r="I36" s="250"/>
      <c r="J36" s="250"/>
      <c r="K36" s="249"/>
      <c r="L36" s="249"/>
      <c r="M36" s="249"/>
      <c r="N36" s="249"/>
      <c r="O36" s="249"/>
    </row>
    <row r="37" spans="1:15" ht="15" customHeight="1">
      <c r="A37" s="258"/>
      <c r="B37" s="259" t="s">
        <v>223</v>
      </c>
      <c r="C37" s="450">
        <v>3.1</v>
      </c>
      <c r="D37" s="450">
        <v>21.9</v>
      </c>
      <c r="E37" s="253">
        <v>80</v>
      </c>
      <c r="F37" s="450">
        <v>136.1</v>
      </c>
      <c r="G37" s="253">
        <v>130.1</v>
      </c>
      <c r="H37" s="250"/>
      <c r="I37" s="250"/>
      <c r="J37" s="250"/>
      <c r="K37" s="249"/>
      <c r="L37" s="249"/>
      <c r="M37" s="249"/>
      <c r="N37" s="249"/>
      <c r="O37" s="249"/>
    </row>
    <row r="38" spans="1:15" ht="15" customHeight="1">
      <c r="A38" s="258"/>
      <c r="B38" s="255" t="s">
        <v>222</v>
      </c>
      <c r="C38" s="450">
        <v>1.7</v>
      </c>
      <c r="D38" s="450">
        <v>21.4</v>
      </c>
      <c r="E38" s="253">
        <v>51.5</v>
      </c>
      <c r="F38" s="450">
        <v>119.7</v>
      </c>
      <c r="G38" s="253">
        <v>126.5</v>
      </c>
      <c r="H38" s="250"/>
      <c r="I38" s="250"/>
      <c r="J38" s="250"/>
      <c r="K38" s="249"/>
      <c r="L38" s="249"/>
      <c r="M38" s="249"/>
      <c r="N38" s="249"/>
      <c r="O38" s="249"/>
    </row>
    <row r="39" spans="1:15" ht="15" customHeight="1">
      <c r="A39" s="258"/>
      <c r="B39" s="255" t="s">
        <v>221</v>
      </c>
      <c r="C39" s="450">
        <v>1.6</v>
      </c>
      <c r="D39" s="450">
        <v>15.8</v>
      </c>
      <c r="E39" s="253">
        <v>62.6</v>
      </c>
      <c r="F39" s="450">
        <v>120.2</v>
      </c>
      <c r="G39" s="253">
        <v>116</v>
      </c>
      <c r="H39" s="250"/>
      <c r="I39" s="250"/>
      <c r="J39" s="250"/>
      <c r="K39" s="249"/>
      <c r="L39" s="249"/>
      <c r="M39" s="249"/>
      <c r="N39" s="249"/>
      <c r="O39" s="249"/>
    </row>
    <row r="40" spans="1:15" ht="15" customHeight="1">
      <c r="A40" s="258"/>
      <c r="B40" s="255" t="s">
        <v>220</v>
      </c>
      <c r="C40" s="450">
        <v>3</v>
      </c>
      <c r="D40" s="450">
        <v>15.4</v>
      </c>
      <c r="E40" s="253">
        <v>94.6</v>
      </c>
      <c r="F40" s="450">
        <v>126.7</v>
      </c>
      <c r="G40" s="253">
        <v>122.4</v>
      </c>
      <c r="H40" s="250"/>
      <c r="I40" s="250"/>
      <c r="J40" s="250"/>
      <c r="K40" s="249"/>
      <c r="L40" s="249"/>
      <c r="M40" s="249"/>
      <c r="N40" s="249"/>
      <c r="O40" s="249"/>
    </row>
    <row r="41" spans="1:15" ht="15" customHeight="1">
      <c r="A41" s="258"/>
      <c r="B41" s="255" t="s">
        <v>219</v>
      </c>
      <c r="C41" s="450">
        <v>1.9</v>
      </c>
      <c r="D41" s="450">
        <v>15</v>
      </c>
      <c r="E41" s="253">
        <v>63</v>
      </c>
      <c r="F41" s="450">
        <v>110.7</v>
      </c>
      <c r="G41" s="253">
        <v>110.4</v>
      </c>
      <c r="H41" s="250"/>
      <c r="I41" s="250"/>
      <c r="J41" s="250"/>
      <c r="K41" s="249"/>
      <c r="L41" s="249"/>
      <c r="M41" s="249"/>
      <c r="N41" s="249"/>
      <c r="O41" s="249"/>
    </row>
    <row r="42" spans="1:15" ht="15" customHeight="1">
      <c r="A42" s="258"/>
      <c r="B42" s="255" t="s">
        <v>218</v>
      </c>
      <c r="C42" s="450">
        <v>0.9</v>
      </c>
      <c r="D42" s="450">
        <v>10.4</v>
      </c>
      <c r="E42" s="253">
        <v>52.9</v>
      </c>
      <c r="F42" s="450">
        <v>125</v>
      </c>
      <c r="G42" s="253">
        <v>112.2</v>
      </c>
      <c r="H42" s="250"/>
      <c r="I42" s="250"/>
      <c r="J42" s="250"/>
      <c r="K42" s="249"/>
      <c r="L42" s="249"/>
      <c r="M42" s="249"/>
      <c r="N42" s="249"/>
      <c r="O42" s="249"/>
    </row>
    <row r="43" spans="1:15" ht="15" customHeight="1">
      <c r="A43" s="258"/>
      <c r="B43" s="255" t="s">
        <v>217</v>
      </c>
      <c r="C43" s="450">
        <v>1.5</v>
      </c>
      <c r="D43" s="450">
        <v>10.3</v>
      </c>
      <c r="E43" s="253">
        <v>63.2</v>
      </c>
      <c r="F43" s="450">
        <v>114.8</v>
      </c>
      <c r="G43" s="253">
        <v>108.2</v>
      </c>
      <c r="H43" s="250"/>
      <c r="I43" s="250"/>
      <c r="J43" s="250"/>
      <c r="K43" s="249"/>
      <c r="L43" s="249"/>
      <c r="M43" s="249"/>
      <c r="N43" s="249"/>
      <c r="O43" s="249"/>
    </row>
    <row r="44" spans="1:15" ht="15" customHeight="1">
      <c r="A44" s="258"/>
      <c r="B44" s="255" t="s">
        <v>216</v>
      </c>
      <c r="C44" s="450">
        <v>0.6</v>
      </c>
      <c r="D44" s="450">
        <v>9.6</v>
      </c>
      <c r="E44" s="253">
        <v>64.5</v>
      </c>
      <c r="F44" s="450">
        <v>93.9</v>
      </c>
      <c r="G44" s="253">
        <v>104.4</v>
      </c>
      <c r="H44" s="250"/>
      <c r="I44" s="250"/>
      <c r="J44" s="250"/>
      <c r="K44" s="249"/>
      <c r="L44" s="249"/>
      <c r="M44" s="249"/>
      <c r="N44" s="249"/>
      <c r="O44" s="249"/>
    </row>
    <row r="45" spans="1:15" ht="15" customHeight="1">
      <c r="A45" s="258"/>
      <c r="B45" s="257" t="s">
        <v>215</v>
      </c>
      <c r="C45" s="450">
        <v>8.5</v>
      </c>
      <c r="D45" s="450">
        <v>68.7</v>
      </c>
      <c r="E45" s="253">
        <v>70.400000000000006</v>
      </c>
      <c r="F45" s="450">
        <v>92.3</v>
      </c>
      <c r="G45" s="253">
        <v>78.900000000000006</v>
      </c>
      <c r="H45" s="250"/>
      <c r="I45" s="250"/>
      <c r="J45" s="250"/>
    </row>
    <row r="46" spans="1:15" ht="15" customHeight="1">
      <c r="A46" s="248"/>
      <c r="B46" s="252" t="s">
        <v>214</v>
      </c>
      <c r="C46" s="448">
        <v>23.1</v>
      </c>
      <c r="D46" s="448">
        <v>158</v>
      </c>
      <c r="E46" s="256">
        <v>66.3</v>
      </c>
      <c r="F46" s="448">
        <v>108.5</v>
      </c>
      <c r="G46" s="256">
        <v>103.6</v>
      </c>
      <c r="H46" s="250"/>
      <c r="I46" s="250"/>
      <c r="J46" s="250"/>
      <c r="K46" s="249"/>
      <c r="L46" s="249"/>
      <c r="M46" s="249"/>
      <c r="N46" s="249"/>
      <c r="O46" s="249"/>
    </row>
    <row r="47" spans="1:15" ht="15" customHeight="1">
      <c r="A47" s="248"/>
      <c r="B47" s="255" t="s">
        <v>213</v>
      </c>
      <c r="C47" s="450">
        <v>20.5</v>
      </c>
      <c r="D47" s="450">
        <v>143.9</v>
      </c>
      <c r="E47" s="253">
        <v>65.5</v>
      </c>
      <c r="F47" s="450">
        <v>109.1</v>
      </c>
      <c r="G47" s="253">
        <v>106.1</v>
      </c>
      <c r="H47" s="250"/>
      <c r="I47" s="250"/>
      <c r="J47" s="250"/>
      <c r="K47" s="249"/>
      <c r="L47" s="249"/>
      <c r="M47" s="249"/>
      <c r="N47" s="249"/>
      <c r="O47" s="249"/>
    </row>
    <row r="48" spans="1:15" ht="15" customHeight="1">
      <c r="A48" s="248"/>
      <c r="B48" s="255" t="s">
        <v>212</v>
      </c>
      <c r="C48" s="450">
        <v>2.5</v>
      </c>
      <c r="D48" s="450">
        <v>13.8</v>
      </c>
      <c r="E48" s="253">
        <v>73.400000000000006</v>
      </c>
      <c r="F48" s="450">
        <v>108.8</v>
      </c>
      <c r="G48" s="253">
        <v>104.1</v>
      </c>
      <c r="H48" s="250"/>
      <c r="I48" s="250"/>
      <c r="J48" s="250"/>
      <c r="K48" s="249"/>
      <c r="L48" s="249"/>
      <c r="M48" s="249"/>
      <c r="N48" s="249"/>
      <c r="O48" s="249"/>
    </row>
    <row r="49" spans="1:15" ht="27.75" customHeight="1">
      <c r="A49" s="248"/>
      <c r="B49" s="254" t="s">
        <v>211</v>
      </c>
      <c r="C49" s="450">
        <v>0.1</v>
      </c>
      <c r="D49" s="450">
        <v>0.3</v>
      </c>
      <c r="E49" s="253">
        <v>116.4</v>
      </c>
      <c r="F49" s="450">
        <v>37.6</v>
      </c>
      <c r="G49" s="253">
        <v>9.8000000000000007</v>
      </c>
      <c r="H49" s="250"/>
      <c r="I49" s="250"/>
      <c r="J49" s="250"/>
      <c r="K49" s="249"/>
      <c r="L49" s="249"/>
      <c r="M49" s="249"/>
      <c r="N49" s="249"/>
      <c r="O49" s="249"/>
    </row>
    <row r="50" spans="1:15" ht="15" customHeight="1">
      <c r="A50" s="248"/>
      <c r="B50" s="252" t="s">
        <v>210</v>
      </c>
      <c r="C50" s="448">
        <v>2</v>
      </c>
      <c r="D50" s="452">
        <v>11</v>
      </c>
      <c r="E50" s="251">
        <v>79.099999999999994</v>
      </c>
      <c r="F50" s="452">
        <v>104.9</v>
      </c>
      <c r="G50" s="251">
        <v>89.6</v>
      </c>
      <c r="H50" s="250"/>
      <c r="I50" s="250"/>
      <c r="J50" s="250"/>
      <c r="K50" s="249"/>
      <c r="L50" s="249"/>
      <c r="M50" s="249"/>
      <c r="N50" s="249"/>
      <c r="O50" s="249"/>
    </row>
    <row r="51" spans="1:15">
      <c r="A51" s="248"/>
    </row>
    <row r="52" spans="1:15">
      <c r="A52" s="248"/>
      <c r="B52" s="248"/>
      <c r="C52" s="248"/>
      <c r="D52" s="247"/>
      <c r="E52" s="247"/>
      <c r="F52" s="247"/>
      <c r="G52" s="248"/>
      <c r="H52" s="248"/>
      <c r="I52" s="248"/>
    </row>
    <row r="53" spans="1:15">
      <c r="A53" s="248"/>
    </row>
    <row r="54" spans="1:15">
      <c r="A54" s="248"/>
      <c r="B54" s="248"/>
      <c r="C54" s="248"/>
      <c r="D54" s="247"/>
      <c r="E54" s="247"/>
      <c r="F54" s="247"/>
      <c r="G54" s="248"/>
      <c r="H54" s="248"/>
      <c r="I54" s="248"/>
    </row>
    <row r="55" spans="1:15">
      <c r="A55" s="248"/>
      <c r="B55" s="248"/>
      <c r="C55" s="248"/>
      <c r="D55" s="247"/>
      <c r="E55" s="247"/>
      <c r="F55" s="247"/>
      <c r="G55" s="248"/>
      <c r="H55" s="248"/>
      <c r="I55" s="248"/>
    </row>
    <row r="56" spans="1:15">
      <c r="A56" s="248"/>
      <c r="B56" s="248"/>
      <c r="C56" s="248"/>
      <c r="D56" s="247"/>
      <c r="E56" s="247"/>
      <c r="F56" s="247"/>
      <c r="G56" s="248"/>
      <c r="H56" s="248"/>
      <c r="I56" s="248"/>
    </row>
    <row r="57" spans="1:15">
      <c r="A57" s="248"/>
      <c r="B57" s="248"/>
      <c r="C57" s="248"/>
      <c r="D57" s="247"/>
      <c r="E57" s="247"/>
      <c r="F57" s="247"/>
      <c r="G57" s="248"/>
      <c r="H57" s="248"/>
      <c r="I57" s="248"/>
    </row>
    <row r="58" spans="1:15">
      <c r="A58" s="248"/>
      <c r="B58" s="248"/>
      <c r="C58" s="248"/>
      <c r="D58" s="247"/>
      <c r="E58" s="247"/>
      <c r="F58" s="247"/>
      <c r="G58" s="248"/>
      <c r="H58" s="248"/>
      <c r="I58" s="248"/>
    </row>
    <row r="59" spans="1:15">
      <c r="A59" s="248"/>
      <c r="B59" s="248"/>
      <c r="C59" s="248"/>
      <c r="D59" s="247"/>
      <c r="E59" s="247"/>
      <c r="F59" s="247"/>
      <c r="G59" s="248"/>
      <c r="H59" s="248"/>
      <c r="I59" s="248"/>
    </row>
    <row r="60" spans="1:15">
      <c r="A60" s="248"/>
      <c r="B60" s="248"/>
      <c r="C60" s="248"/>
      <c r="D60" s="247"/>
      <c r="E60" s="247"/>
      <c r="F60" s="247"/>
      <c r="G60" s="248"/>
      <c r="H60" s="248"/>
      <c r="I60" s="248"/>
    </row>
    <row r="61" spans="1:15">
      <c r="A61" s="248"/>
      <c r="B61" s="248"/>
      <c r="C61" s="248"/>
      <c r="D61" s="247"/>
      <c r="E61" s="247"/>
      <c r="F61" s="247"/>
      <c r="G61" s="248"/>
      <c r="H61" s="248"/>
      <c r="I61" s="248"/>
    </row>
    <row r="62" spans="1:15">
      <c r="A62" s="248"/>
      <c r="B62" s="248"/>
      <c r="C62" s="248"/>
      <c r="D62" s="247"/>
      <c r="E62" s="247"/>
      <c r="F62" s="247"/>
      <c r="G62" s="248"/>
      <c r="H62" s="248"/>
      <c r="I62" s="248"/>
    </row>
    <row r="63" spans="1:15">
      <c r="A63" s="248"/>
      <c r="B63" s="248"/>
      <c r="C63" s="248"/>
      <c r="D63" s="247"/>
      <c r="E63" s="247"/>
      <c r="F63" s="247"/>
      <c r="G63" s="248"/>
      <c r="H63" s="248"/>
      <c r="I63" s="248"/>
    </row>
    <row r="64" spans="1:15">
      <c r="A64" s="248"/>
      <c r="B64" s="248"/>
      <c r="C64" s="248"/>
      <c r="D64" s="247"/>
      <c r="E64" s="247"/>
      <c r="F64" s="247"/>
      <c r="G64" s="248"/>
      <c r="H64" s="248"/>
      <c r="I64" s="248"/>
    </row>
    <row r="65" spans="1:9">
      <c r="A65" s="248"/>
      <c r="B65" s="248"/>
      <c r="C65" s="248"/>
      <c r="D65" s="247"/>
      <c r="E65" s="247"/>
      <c r="F65" s="247"/>
      <c r="G65" s="248"/>
      <c r="H65" s="248"/>
      <c r="I65" s="248"/>
    </row>
    <row r="66" spans="1:9">
      <c r="A66" s="248"/>
      <c r="B66" s="248"/>
      <c r="C66" s="248"/>
      <c r="D66" s="247"/>
      <c r="E66" s="247"/>
      <c r="F66" s="247"/>
      <c r="G66" s="248"/>
      <c r="H66" s="248"/>
      <c r="I66" s="248"/>
    </row>
    <row r="67" spans="1:9">
      <c r="A67" s="248"/>
      <c r="B67" s="248"/>
      <c r="C67" s="248"/>
      <c r="D67" s="247"/>
      <c r="E67" s="247"/>
      <c r="F67" s="247"/>
      <c r="G67" s="248"/>
      <c r="H67" s="248"/>
      <c r="I67" s="248"/>
    </row>
    <row r="68" spans="1:9">
      <c r="A68" s="248"/>
      <c r="B68" s="248"/>
      <c r="C68" s="248"/>
      <c r="D68" s="247"/>
      <c r="E68" s="247"/>
      <c r="F68" s="247"/>
      <c r="G68" s="248"/>
      <c r="H68" s="248"/>
      <c r="I68" s="248"/>
    </row>
    <row r="69" spans="1:9">
      <c r="A69" s="248"/>
      <c r="B69" s="248"/>
      <c r="C69" s="248"/>
      <c r="D69" s="247"/>
      <c r="E69" s="247"/>
      <c r="F69" s="247"/>
      <c r="G69" s="248"/>
      <c r="H69" s="248"/>
      <c r="I69" s="248"/>
    </row>
    <row r="70" spans="1:9">
      <c r="A70" s="248"/>
      <c r="B70" s="248"/>
      <c r="C70" s="248"/>
      <c r="D70" s="247"/>
      <c r="E70" s="247"/>
      <c r="F70" s="247"/>
      <c r="G70" s="248"/>
      <c r="H70" s="248"/>
      <c r="I70" s="248"/>
    </row>
    <row r="71" spans="1:9">
      <c r="A71" s="248"/>
      <c r="B71" s="248"/>
      <c r="C71" s="248"/>
      <c r="D71" s="247"/>
      <c r="E71" s="247"/>
      <c r="F71" s="247"/>
      <c r="G71" s="248"/>
      <c r="H71" s="248"/>
      <c r="I71" s="248"/>
    </row>
    <row r="72" spans="1:9">
      <c r="A72" s="248"/>
      <c r="B72" s="248"/>
      <c r="C72" s="248"/>
      <c r="D72" s="247"/>
      <c r="E72" s="247"/>
      <c r="F72" s="247"/>
      <c r="G72" s="248"/>
      <c r="H72" s="248"/>
      <c r="I72" s="248"/>
    </row>
    <row r="73" spans="1:9">
      <c r="A73" s="248"/>
      <c r="B73" s="248"/>
      <c r="C73" s="248"/>
      <c r="D73" s="247"/>
      <c r="E73" s="247"/>
      <c r="F73" s="247"/>
      <c r="G73" s="248"/>
      <c r="H73" s="248"/>
      <c r="I73" s="248"/>
    </row>
    <row r="74" spans="1:9">
      <c r="A74" s="248"/>
      <c r="B74" s="248"/>
      <c r="C74" s="248"/>
      <c r="D74" s="247"/>
      <c r="E74" s="247"/>
      <c r="F74" s="247"/>
      <c r="G74" s="248"/>
      <c r="H74" s="248"/>
      <c r="I74" s="248"/>
    </row>
    <row r="75" spans="1:9">
      <c r="A75" s="248"/>
      <c r="B75" s="248"/>
      <c r="C75" s="248"/>
      <c r="D75" s="247"/>
      <c r="E75" s="247"/>
      <c r="F75" s="247"/>
      <c r="G75" s="248"/>
      <c r="H75" s="248"/>
      <c r="I75" s="248"/>
    </row>
    <row r="76" spans="1:9">
      <c r="A76" s="248"/>
      <c r="B76" s="248"/>
      <c r="C76" s="248"/>
      <c r="D76" s="247"/>
      <c r="E76" s="247"/>
      <c r="F76" s="247"/>
      <c r="G76" s="248"/>
      <c r="H76" s="248"/>
      <c r="I76" s="248"/>
    </row>
    <row r="77" spans="1:9">
      <c r="A77" s="248"/>
      <c r="B77" s="248"/>
      <c r="C77" s="248"/>
      <c r="D77" s="247"/>
      <c r="E77" s="247"/>
      <c r="F77" s="247"/>
      <c r="G77" s="248"/>
      <c r="H77" s="248"/>
      <c r="I77" s="248"/>
    </row>
    <row r="78" spans="1:9">
      <c r="A78" s="248"/>
      <c r="B78" s="248"/>
      <c r="C78" s="248"/>
      <c r="D78" s="247"/>
      <c r="E78" s="247"/>
      <c r="F78" s="247"/>
      <c r="G78" s="248"/>
      <c r="H78" s="248"/>
      <c r="I78" s="248"/>
    </row>
    <row r="79" spans="1:9">
      <c r="A79" s="248"/>
      <c r="B79" s="248"/>
      <c r="C79" s="248"/>
      <c r="D79" s="247"/>
      <c r="E79" s="247"/>
      <c r="F79" s="247"/>
      <c r="G79" s="248"/>
      <c r="H79" s="248"/>
      <c r="I79" s="248"/>
    </row>
    <row r="80" spans="1:9">
      <c r="A80" s="248"/>
      <c r="B80" s="248"/>
      <c r="C80" s="248"/>
      <c r="D80" s="247"/>
      <c r="E80" s="247"/>
      <c r="F80" s="247"/>
      <c r="G80" s="248"/>
      <c r="H80" s="248"/>
      <c r="I80" s="248"/>
    </row>
    <row r="81" spans="1:9">
      <c r="A81" s="248"/>
      <c r="B81" s="248"/>
      <c r="C81" s="248"/>
      <c r="D81" s="247"/>
      <c r="E81" s="247"/>
      <c r="F81" s="247"/>
      <c r="G81" s="248"/>
      <c r="H81" s="248"/>
      <c r="I81" s="248"/>
    </row>
    <row r="82" spans="1:9">
      <c r="A82" s="248"/>
      <c r="B82" s="248"/>
      <c r="C82" s="248"/>
      <c r="D82" s="247"/>
      <c r="E82" s="247"/>
      <c r="F82" s="247"/>
      <c r="G82" s="248"/>
      <c r="H82" s="248"/>
      <c r="I82" s="248"/>
    </row>
    <row r="83" spans="1:9">
      <c r="A83" s="248"/>
      <c r="B83" s="248"/>
      <c r="C83" s="248"/>
      <c r="D83" s="247"/>
      <c r="E83" s="247"/>
      <c r="F83" s="247"/>
      <c r="G83" s="248"/>
      <c r="H83" s="248"/>
      <c r="I83" s="248"/>
    </row>
    <row r="84" spans="1:9">
      <c r="A84" s="248"/>
      <c r="B84" s="248"/>
      <c r="C84" s="248"/>
      <c r="D84" s="247"/>
      <c r="E84" s="247"/>
      <c r="F84" s="247"/>
      <c r="G84" s="248"/>
      <c r="H84" s="248"/>
      <c r="I84" s="248"/>
    </row>
    <row r="85" spans="1:9">
      <c r="A85" s="248"/>
      <c r="B85" s="248"/>
      <c r="C85" s="248"/>
      <c r="D85" s="247"/>
      <c r="E85" s="247"/>
      <c r="F85" s="247"/>
      <c r="G85" s="248"/>
      <c r="H85" s="248"/>
      <c r="I85" s="248"/>
    </row>
    <row r="86" spans="1:9">
      <c r="A86" s="248"/>
      <c r="B86" s="248"/>
      <c r="C86" s="248"/>
      <c r="D86" s="247"/>
      <c r="E86" s="247"/>
      <c r="F86" s="247"/>
      <c r="G86" s="248"/>
      <c r="H86" s="248"/>
      <c r="I86" s="248"/>
    </row>
    <row r="87" spans="1:9">
      <c r="A87" s="248"/>
      <c r="B87" s="248"/>
      <c r="C87" s="248"/>
      <c r="D87" s="247"/>
      <c r="E87" s="247"/>
      <c r="F87" s="247"/>
      <c r="G87" s="248"/>
      <c r="H87" s="248"/>
      <c r="I87" s="248"/>
    </row>
    <row r="88" spans="1:9">
      <c r="A88" s="248"/>
      <c r="B88" s="248"/>
      <c r="C88" s="248"/>
      <c r="D88" s="247"/>
      <c r="E88" s="247"/>
      <c r="F88" s="247"/>
      <c r="G88" s="248"/>
      <c r="H88" s="248"/>
      <c r="I88" s="248"/>
    </row>
    <row r="89" spans="1:9">
      <c r="A89" s="248"/>
      <c r="B89" s="248"/>
      <c r="C89" s="248"/>
      <c r="D89" s="247"/>
      <c r="E89" s="247"/>
      <c r="F89" s="247"/>
      <c r="G89" s="248"/>
      <c r="H89" s="248"/>
      <c r="I89" s="248"/>
    </row>
    <row r="90" spans="1:9">
      <c r="A90" s="248"/>
      <c r="B90" s="248"/>
      <c r="C90" s="248"/>
      <c r="D90" s="247"/>
      <c r="E90" s="247"/>
      <c r="F90" s="247"/>
      <c r="G90" s="248"/>
      <c r="H90" s="248"/>
      <c r="I90" s="248"/>
    </row>
    <row r="91" spans="1:9">
      <c r="A91" s="248"/>
      <c r="B91" s="248"/>
      <c r="C91" s="248"/>
      <c r="D91" s="247"/>
      <c r="E91" s="247"/>
      <c r="F91" s="247"/>
      <c r="G91" s="248"/>
      <c r="H91" s="248"/>
      <c r="I91" s="248"/>
    </row>
    <row r="92" spans="1:9">
      <c r="A92" s="248"/>
      <c r="B92" s="248"/>
      <c r="C92" s="248"/>
      <c r="D92" s="247"/>
      <c r="E92" s="247"/>
      <c r="F92" s="247"/>
      <c r="G92" s="248"/>
      <c r="H92" s="248"/>
      <c r="I92" s="248"/>
    </row>
    <row r="93" spans="1:9">
      <c r="A93" s="248"/>
      <c r="B93" s="248"/>
      <c r="C93" s="248"/>
      <c r="D93" s="247"/>
      <c r="E93" s="247"/>
      <c r="F93" s="247"/>
      <c r="G93" s="248"/>
      <c r="H93" s="248"/>
      <c r="I93" s="248"/>
    </row>
    <row r="94" spans="1:9">
      <c r="A94" s="248"/>
      <c r="B94" s="248"/>
      <c r="C94" s="248"/>
      <c r="D94" s="247"/>
      <c r="E94" s="247"/>
      <c r="F94" s="247"/>
      <c r="G94" s="248"/>
      <c r="H94" s="248"/>
      <c r="I94" s="248"/>
    </row>
    <row r="95" spans="1:9">
      <c r="A95" s="248"/>
      <c r="B95" s="248"/>
      <c r="C95" s="248"/>
      <c r="D95" s="247"/>
      <c r="E95" s="247"/>
      <c r="F95" s="247"/>
      <c r="G95" s="248"/>
      <c r="H95" s="248"/>
      <c r="I95" s="248"/>
    </row>
    <row r="96" spans="1:9">
      <c r="A96" s="248"/>
      <c r="B96" s="248"/>
      <c r="C96" s="248"/>
      <c r="D96" s="247"/>
      <c r="E96" s="247"/>
      <c r="F96" s="247"/>
      <c r="G96" s="248"/>
      <c r="H96" s="248"/>
      <c r="I96" s="248"/>
    </row>
    <row r="97" spans="1:9">
      <c r="A97" s="248"/>
      <c r="B97" s="248"/>
      <c r="C97" s="248"/>
      <c r="D97" s="247"/>
      <c r="E97" s="247"/>
      <c r="F97" s="247"/>
      <c r="G97" s="248"/>
      <c r="H97" s="248"/>
      <c r="I97" s="248"/>
    </row>
    <row r="98" spans="1:9">
      <c r="A98" s="248"/>
      <c r="B98" s="248"/>
      <c r="C98" s="248"/>
      <c r="D98" s="247"/>
      <c r="E98" s="247"/>
      <c r="F98" s="247"/>
      <c r="G98" s="248"/>
      <c r="H98" s="248"/>
      <c r="I98" s="248"/>
    </row>
    <row r="99" spans="1:9">
      <c r="A99" s="248"/>
      <c r="B99" s="248"/>
      <c r="C99" s="248"/>
      <c r="D99" s="247"/>
      <c r="E99" s="247"/>
      <c r="F99" s="247"/>
      <c r="G99" s="248"/>
      <c r="H99" s="248"/>
      <c r="I99" s="248"/>
    </row>
    <row r="100" spans="1:9">
      <c r="A100" s="248"/>
      <c r="B100" s="248"/>
      <c r="C100" s="248"/>
      <c r="D100" s="247"/>
      <c r="E100" s="247"/>
      <c r="F100" s="247"/>
      <c r="G100" s="248"/>
      <c r="H100" s="248"/>
      <c r="I100" s="248"/>
    </row>
    <row r="101" spans="1:9">
      <c r="A101" s="248"/>
      <c r="B101" s="248"/>
      <c r="C101" s="248"/>
      <c r="D101" s="247"/>
      <c r="E101" s="247"/>
      <c r="F101" s="247"/>
      <c r="G101" s="248"/>
      <c r="H101" s="248"/>
      <c r="I101" s="248"/>
    </row>
    <row r="102" spans="1:9">
      <c r="A102" s="248"/>
      <c r="B102" s="248"/>
      <c r="C102" s="248"/>
      <c r="D102" s="247"/>
      <c r="E102" s="247"/>
      <c r="F102" s="247"/>
      <c r="G102" s="248"/>
      <c r="H102" s="248"/>
      <c r="I102" s="248"/>
    </row>
    <row r="103" spans="1:9">
      <c r="A103" s="248"/>
      <c r="B103" s="248"/>
      <c r="C103" s="248"/>
      <c r="D103" s="247"/>
      <c r="E103" s="247"/>
      <c r="F103" s="247"/>
      <c r="G103" s="248"/>
      <c r="H103" s="248"/>
      <c r="I103" s="248"/>
    </row>
    <row r="104" spans="1:9">
      <c r="A104" s="248"/>
      <c r="B104" s="248"/>
      <c r="C104" s="248"/>
      <c r="D104" s="247"/>
      <c r="E104" s="247"/>
      <c r="F104" s="247"/>
      <c r="G104" s="248"/>
      <c r="H104" s="248"/>
      <c r="I104" s="248"/>
    </row>
    <row r="105" spans="1:9">
      <c r="A105" s="248"/>
      <c r="B105" s="248"/>
      <c r="C105" s="248"/>
      <c r="D105" s="247"/>
      <c r="E105" s="247"/>
      <c r="F105" s="247"/>
      <c r="G105" s="248"/>
      <c r="H105" s="248"/>
      <c r="I105" s="248"/>
    </row>
    <row r="106" spans="1:9">
      <c r="A106" s="248"/>
      <c r="B106" s="248"/>
      <c r="C106" s="248"/>
      <c r="D106" s="247"/>
      <c r="E106" s="247"/>
      <c r="F106" s="247"/>
      <c r="G106" s="248"/>
      <c r="H106" s="248"/>
      <c r="I106" s="248"/>
    </row>
    <row r="107" spans="1:9">
      <c r="A107" s="248"/>
      <c r="B107" s="248"/>
      <c r="C107" s="248"/>
      <c r="D107" s="247"/>
      <c r="E107" s="247"/>
      <c r="F107" s="247"/>
      <c r="G107" s="248"/>
      <c r="H107" s="248"/>
      <c r="I107" s="248"/>
    </row>
    <row r="108" spans="1:9">
      <c r="A108" s="248"/>
      <c r="B108" s="248"/>
      <c r="C108" s="248"/>
      <c r="D108" s="247"/>
      <c r="E108" s="247"/>
      <c r="F108" s="247"/>
      <c r="G108" s="248"/>
      <c r="H108" s="248"/>
      <c r="I108" s="248"/>
    </row>
    <row r="109" spans="1:9">
      <c r="A109" s="248"/>
      <c r="B109" s="248"/>
      <c r="C109" s="248"/>
      <c r="D109" s="247"/>
      <c r="E109" s="247"/>
      <c r="F109" s="247"/>
      <c r="G109" s="248"/>
      <c r="H109" s="248"/>
      <c r="I109" s="248"/>
    </row>
    <row r="110" spans="1:9">
      <c r="A110" s="248"/>
      <c r="B110" s="248"/>
      <c r="C110" s="248"/>
      <c r="D110" s="247"/>
      <c r="E110" s="247"/>
      <c r="F110" s="247"/>
      <c r="G110" s="248"/>
      <c r="H110" s="248"/>
      <c r="I110" s="248"/>
    </row>
    <row r="111" spans="1:9">
      <c r="A111" s="248"/>
      <c r="B111" s="248"/>
      <c r="C111" s="248"/>
      <c r="D111" s="247"/>
      <c r="E111" s="247"/>
      <c r="F111" s="247"/>
      <c r="G111" s="248"/>
      <c r="H111" s="248"/>
      <c r="I111" s="248"/>
    </row>
    <row r="112" spans="1:9">
      <c r="A112" s="248"/>
      <c r="B112" s="248"/>
      <c r="C112" s="248"/>
      <c r="D112" s="247"/>
      <c r="E112" s="247"/>
      <c r="F112" s="247"/>
      <c r="G112" s="248"/>
      <c r="H112" s="248"/>
      <c r="I112" s="248"/>
    </row>
    <row r="113" spans="1:9">
      <c r="A113" s="248"/>
      <c r="B113" s="248"/>
      <c r="C113" s="248"/>
      <c r="D113" s="247"/>
      <c r="E113" s="247"/>
      <c r="F113" s="247"/>
      <c r="G113" s="248"/>
      <c r="H113" s="248"/>
      <c r="I113" s="248"/>
    </row>
    <row r="114" spans="1:9">
      <c r="A114" s="248"/>
      <c r="B114" s="248"/>
      <c r="C114" s="248"/>
      <c r="D114" s="247"/>
      <c r="E114" s="247"/>
      <c r="F114" s="247"/>
      <c r="G114" s="248"/>
      <c r="H114" s="248"/>
      <c r="I114" s="248"/>
    </row>
    <row r="115" spans="1:9">
      <c r="A115" s="248"/>
      <c r="B115" s="248"/>
      <c r="C115" s="248"/>
      <c r="D115" s="247"/>
      <c r="E115" s="247"/>
      <c r="F115" s="247"/>
      <c r="G115" s="248"/>
      <c r="H115" s="248"/>
      <c r="I115" s="248"/>
    </row>
    <row r="116" spans="1:9">
      <c r="A116" s="248"/>
      <c r="B116" s="248"/>
      <c r="C116" s="248"/>
      <c r="D116" s="247"/>
      <c r="E116" s="247"/>
      <c r="F116" s="247"/>
      <c r="G116" s="248"/>
      <c r="H116" s="248"/>
      <c r="I116" s="248"/>
    </row>
    <row r="117" spans="1:9">
      <c r="A117" s="248"/>
      <c r="B117" s="248"/>
      <c r="C117" s="248"/>
      <c r="D117" s="247"/>
      <c r="E117" s="247"/>
      <c r="F117" s="247"/>
      <c r="G117" s="248"/>
      <c r="H117" s="248"/>
      <c r="I117" s="248"/>
    </row>
    <row r="118" spans="1:9">
      <c r="A118" s="248"/>
      <c r="B118" s="248"/>
      <c r="C118" s="248"/>
      <c r="D118" s="247"/>
      <c r="E118" s="247"/>
      <c r="F118" s="247"/>
      <c r="G118" s="248"/>
      <c r="H118" s="248"/>
      <c r="I118" s="248"/>
    </row>
    <row r="119" spans="1:9">
      <c r="A119" s="248"/>
      <c r="B119" s="248"/>
      <c r="C119" s="248"/>
      <c r="D119" s="247"/>
      <c r="E119" s="247"/>
      <c r="F119" s="247"/>
      <c r="G119" s="248"/>
      <c r="H119" s="248"/>
      <c r="I119" s="248"/>
    </row>
    <row r="120" spans="1:9">
      <c r="A120" s="248"/>
      <c r="B120" s="248"/>
      <c r="C120" s="248"/>
      <c r="D120" s="247"/>
      <c r="E120" s="247"/>
      <c r="F120" s="247"/>
      <c r="G120" s="248"/>
      <c r="H120" s="248"/>
      <c r="I120" s="248"/>
    </row>
    <row r="121" spans="1:9">
      <c r="A121" s="248"/>
      <c r="B121" s="248"/>
      <c r="C121" s="248"/>
      <c r="D121" s="247"/>
      <c r="E121" s="247"/>
      <c r="F121" s="247"/>
      <c r="G121" s="248"/>
      <c r="H121" s="248"/>
      <c r="I121" s="248"/>
    </row>
    <row r="122" spans="1:9">
      <c r="A122" s="248"/>
      <c r="B122" s="248"/>
      <c r="C122" s="248"/>
      <c r="D122" s="247"/>
      <c r="E122" s="247"/>
      <c r="F122" s="247"/>
      <c r="G122" s="248"/>
      <c r="H122" s="248"/>
      <c r="I122" s="248"/>
    </row>
    <row r="123" spans="1:9">
      <c r="A123" s="248"/>
      <c r="B123" s="248"/>
      <c r="C123" s="248"/>
      <c r="D123" s="247"/>
      <c r="E123" s="247"/>
      <c r="F123" s="247"/>
      <c r="G123" s="248"/>
      <c r="H123" s="248"/>
      <c r="I123" s="248"/>
    </row>
    <row r="124" spans="1:9">
      <c r="A124" s="248"/>
      <c r="B124" s="248"/>
      <c r="C124" s="248"/>
      <c r="D124" s="247"/>
      <c r="E124" s="247"/>
      <c r="F124" s="247"/>
      <c r="G124" s="248"/>
      <c r="H124" s="248"/>
      <c r="I124" s="248"/>
    </row>
    <row r="125" spans="1:9">
      <c r="A125" s="248"/>
      <c r="B125" s="248"/>
      <c r="C125" s="248"/>
      <c r="D125" s="247"/>
      <c r="E125" s="247"/>
      <c r="F125" s="247"/>
      <c r="G125" s="248"/>
      <c r="H125" s="248"/>
      <c r="I125" s="248"/>
    </row>
    <row r="126" spans="1:9">
      <c r="A126" s="248"/>
      <c r="B126" s="248"/>
      <c r="C126" s="248"/>
      <c r="D126" s="247"/>
      <c r="E126" s="247"/>
      <c r="F126" s="247"/>
      <c r="G126" s="248"/>
      <c r="H126" s="248"/>
      <c r="I126" s="248"/>
    </row>
    <row r="127" spans="1:9">
      <c r="A127" s="248"/>
      <c r="B127" s="248"/>
      <c r="C127" s="248"/>
      <c r="D127" s="247"/>
      <c r="E127" s="247"/>
      <c r="F127" s="247"/>
      <c r="G127" s="248"/>
      <c r="H127" s="248"/>
      <c r="I127" s="248"/>
    </row>
    <row r="128" spans="1:9">
      <c r="A128" s="248"/>
      <c r="B128" s="248"/>
      <c r="C128" s="248"/>
      <c r="D128" s="247"/>
      <c r="E128" s="247"/>
      <c r="F128" s="247"/>
      <c r="G128" s="248"/>
      <c r="H128" s="248"/>
      <c r="I128" s="248"/>
    </row>
    <row r="129" spans="1:9">
      <c r="A129" s="248"/>
      <c r="B129" s="248"/>
      <c r="C129" s="248"/>
      <c r="D129" s="247"/>
      <c r="E129" s="247"/>
      <c r="F129" s="247"/>
      <c r="G129" s="248"/>
      <c r="H129" s="248"/>
      <c r="I129" s="248"/>
    </row>
    <row r="130" spans="1:9">
      <c r="A130" s="248"/>
      <c r="B130" s="248"/>
      <c r="C130" s="248"/>
      <c r="D130" s="247"/>
      <c r="E130" s="247"/>
      <c r="F130" s="247"/>
      <c r="G130" s="248"/>
      <c r="H130" s="248"/>
      <c r="I130" s="248"/>
    </row>
    <row r="131" spans="1:9">
      <c r="A131" s="248"/>
      <c r="B131" s="248"/>
      <c r="C131" s="248"/>
      <c r="D131" s="247"/>
      <c r="E131" s="247"/>
      <c r="F131" s="247"/>
      <c r="G131" s="248"/>
      <c r="H131" s="248"/>
      <c r="I131" s="248"/>
    </row>
    <row r="132" spans="1:9">
      <c r="A132" s="248"/>
      <c r="B132" s="248"/>
      <c r="C132" s="248"/>
      <c r="D132" s="247"/>
      <c r="E132" s="247"/>
      <c r="F132" s="247"/>
      <c r="G132" s="248"/>
      <c r="H132" s="248"/>
      <c r="I132" s="248"/>
    </row>
    <row r="133" spans="1:9">
      <c r="A133" s="248"/>
      <c r="B133" s="248"/>
      <c r="C133" s="248"/>
      <c r="D133" s="247"/>
      <c r="E133" s="247"/>
      <c r="F133" s="247"/>
      <c r="G133" s="248"/>
      <c r="H133" s="248"/>
      <c r="I133" s="248"/>
    </row>
    <row r="134" spans="1:9">
      <c r="A134" s="248"/>
      <c r="B134" s="248"/>
      <c r="C134" s="248"/>
      <c r="D134" s="247"/>
      <c r="E134" s="247"/>
      <c r="F134" s="247"/>
      <c r="G134" s="248"/>
      <c r="H134" s="248"/>
      <c r="I134" s="248"/>
    </row>
    <row r="135" spans="1:9">
      <c r="A135" s="248"/>
      <c r="B135" s="248"/>
      <c r="C135" s="248"/>
      <c r="D135" s="247"/>
      <c r="E135" s="247"/>
      <c r="F135" s="247"/>
      <c r="G135" s="248"/>
      <c r="H135" s="248"/>
      <c r="I135" s="248"/>
    </row>
    <row r="136" spans="1:9">
      <c r="A136" s="248"/>
      <c r="B136" s="248"/>
      <c r="C136" s="248"/>
      <c r="D136" s="247"/>
      <c r="E136" s="247"/>
      <c r="F136" s="247"/>
      <c r="G136" s="248"/>
      <c r="H136" s="248"/>
      <c r="I136" s="248"/>
    </row>
    <row r="137" spans="1:9">
      <c r="A137" s="248"/>
      <c r="B137" s="248"/>
      <c r="C137" s="248"/>
      <c r="D137" s="247"/>
      <c r="E137" s="247"/>
      <c r="F137" s="247"/>
      <c r="G137" s="248"/>
      <c r="H137" s="248"/>
      <c r="I137" s="248"/>
    </row>
    <row r="138" spans="1:9">
      <c r="A138" s="248"/>
      <c r="B138" s="248"/>
      <c r="C138" s="248"/>
      <c r="D138" s="247"/>
      <c r="E138" s="247"/>
      <c r="F138" s="247"/>
      <c r="G138" s="248"/>
      <c r="H138" s="248"/>
      <c r="I138" s="248"/>
    </row>
    <row r="139" spans="1:9">
      <c r="A139" s="248"/>
      <c r="B139" s="248"/>
      <c r="C139" s="248"/>
      <c r="D139" s="247"/>
      <c r="E139" s="247"/>
      <c r="F139" s="247"/>
      <c r="G139" s="248"/>
      <c r="H139" s="248"/>
      <c r="I139" s="248"/>
    </row>
    <row r="140" spans="1:9">
      <c r="A140" s="248"/>
      <c r="B140" s="248"/>
      <c r="C140" s="248"/>
      <c r="D140" s="247"/>
      <c r="E140" s="247"/>
      <c r="F140" s="247"/>
      <c r="G140" s="248"/>
      <c r="H140" s="248"/>
      <c r="I140" s="248"/>
    </row>
    <row r="141" spans="1:9">
      <c r="A141" s="248"/>
      <c r="B141" s="248"/>
      <c r="C141" s="248"/>
      <c r="D141" s="247"/>
      <c r="E141" s="247"/>
      <c r="F141" s="247"/>
      <c r="G141" s="248"/>
      <c r="H141" s="248"/>
      <c r="I141" s="248"/>
    </row>
    <row r="142" spans="1:9">
      <c r="A142" s="248"/>
      <c r="B142" s="248"/>
      <c r="C142" s="248"/>
      <c r="D142" s="247"/>
      <c r="E142" s="247"/>
      <c r="F142" s="247"/>
      <c r="G142" s="248"/>
      <c r="H142" s="248"/>
      <c r="I142" s="248"/>
    </row>
    <row r="143" spans="1:9">
      <c r="A143" s="248"/>
      <c r="B143" s="248"/>
      <c r="C143" s="248"/>
      <c r="D143" s="247"/>
      <c r="E143" s="247"/>
      <c r="F143" s="247"/>
      <c r="G143" s="248"/>
      <c r="H143" s="248"/>
      <c r="I143" s="248"/>
    </row>
    <row r="144" spans="1:9">
      <c r="A144" s="248"/>
      <c r="B144" s="248"/>
      <c r="C144" s="248"/>
      <c r="D144" s="247"/>
      <c r="E144" s="247"/>
      <c r="F144" s="247"/>
      <c r="G144" s="248"/>
      <c r="H144" s="248"/>
      <c r="I144" s="248"/>
    </row>
    <row r="145" spans="1:9">
      <c r="A145" s="248"/>
      <c r="B145" s="248"/>
      <c r="C145" s="248"/>
      <c r="D145" s="247"/>
      <c r="E145" s="247"/>
      <c r="F145" s="247"/>
      <c r="G145" s="248"/>
      <c r="H145" s="248"/>
      <c r="I145" s="248"/>
    </row>
    <row r="146" spans="1:9">
      <c r="A146" s="248"/>
      <c r="B146" s="248"/>
      <c r="C146" s="248"/>
      <c r="D146" s="247"/>
      <c r="E146" s="247"/>
      <c r="F146" s="247"/>
      <c r="G146" s="248"/>
      <c r="H146" s="248"/>
      <c r="I146" s="248"/>
    </row>
    <row r="147" spans="1:9">
      <c r="A147" s="248"/>
      <c r="B147" s="248"/>
      <c r="C147" s="248"/>
      <c r="D147" s="247"/>
      <c r="E147" s="247"/>
      <c r="F147" s="247"/>
      <c r="G147" s="248"/>
      <c r="H147" s="248"/>
      <c r="I147" s="248"/>
    </row>
    <row r="148" spans="1:9">
      <c r="A148" s="248"/>
      <c r="B148" s="248"/>
      <c r="C148" s="248"/>
      <c r="D148" s="247"/>
      <c r="E148" s="247"/>
      <c r="F148" s="247"/>
      <c r="G148" s="248"/>
      <c r="H148" s="248"/>
      <c r="I148" s="248"/>
    </row>
    <row r="149" spans="1:9" ht="18.75">
      <c r="A149" s="248"/>
      <c r="B149" s="248"/>
      <c r="C149" s="248"/>
      <c r="D149" s="247"/>
      <c r="E149" s="247"/>
      <c r="F149" s="245"/>
      <c r="G149" s="246"/>
      <c r="H149" s="246"/>
      <c r="I149" s="246"/>
    </row>
    <row r="150" spans="1:9" ht="18.75">
      <c r="A150" s="246"/>
      <c r="B150" s="246"/>
      <c r="C150" s="246"/>
      <c r="D150" s="245"/>
      <c r="E150" s="245"/>
      <c r="F150" s="245"/>
      <c r="G150" s="246"/>
      <c r="H150" s="246"/>
      <c r="I150" s="246"/>
    </row>
    <row r="151" spans="1:9" ht="18.75">
      <c r="A151" s="246"/>
      <c r="B151" s="246"/>
      <c r="C151" s="246"/>
      <c r="D151" s="245"/>
      <c r="E151" s="245"/>
      <c r="F151" s="245"/>
      <c r="G151" s="246"/>
      <c r="H151" s="246"/>
      <c r="I151" s="246"/>
    </row>
    <row r="152" spans="1:9">
      <c r="D152" s="245"/>
      <c r="E152" s="245"/>
      <c r="F152" s="245"/>
    </row>
    <row r="153" spans="1:9">
      <c r="D153" s="245"/>
      <c r="E153" s="245"/>
      <c r="F153" s="245"/>
    </row>
    <row r="154" spans="1:9">
      <c r="D154" s="245"/>
      <c r="E154" s="245"/>
      <c r="F154" s="245"/>
    </row>
    <row r="155" spans="1:9">
      <c r="D155" s="245"/>
      <c r="E155" s="245"/>
      <c r="F155" s="245"/>
    </row>
    <row r="156" spans="1:9">
      <c r="D156" s="245"/>
      <c r="E156" s="245"/>
      <c r="F156" s="245"/>
    </row>
    <row r="157" spans="1:9">
      <c r="D157" s="245"/>
      <c r="E157" s="245"/>
      <c r="F157" s="245"/>
    </row>
    <row r="158" spans="1:9">
      <c r="D158" s="245"/>
      <c r="E158" s="245"/>
      <c r="F158" s="245"/>
    </row>
    <row r="159" spans="1:9">
      <c r="D159" s="245"/>
      <c r="E159" s="245"/>
      <c r="F159" s="245"/>
    </row>
    <row r="160" spans="1:9">
      <c r="D160" s="245"/>
      <c r="E160" s="245"/>
      <c r="F160" s="245"/>
    </row>
    <row r="161" spans="4:6">
      <c r="D161" s="245"/>
      <c r="E161" s="245"/>
      <c r="F161" s="245"/>
    </row>
    <row r="162" spans="4:6">
      <c r="D162" s="245"/>
      <c r="E162" s="245"/>
      <c r="F162" s="245"/>
    </row>
    <row r="163" spans="4:6">
      <c r="D163" s="245"/>
      <c r="E163" s="245"/>
      <c r="F163" s="245"/>
    </row>
    <row r="164" spans="4:6">
      <c r="D164" s="245"/>
      <c r="E164" s="245"/>
      <c r="F164" s="245"/>
    </row>
    <row r="165" spans="4:6">
      <c r="D165" s="245"/>
      <c r="E165" s="245"/>
      <c r="F165" s="245"/>
    </row>
    <row r="166" spans="4:6">
      <c r="D166" s="245"/>
      <c r="E166" s="245"/>
      <c r="F166" s="245"/>
    </row>
    <row r="167" spans="4:6">
      <c r="D167" s="245"/>
      <c r="E167" s="245"/>
      <c r="F167" s="245"/>
    </row>
    <row r="168" spans="4:6">
      <c r="D168" s="245"/>
      <c r="E168" s="245"/>
      <c r="F168" s="245"/>
    </row>
    <row r="169" spans="4:6">
      <c r="D169" s="245"/>
      <c r="E169" s="245"/>
      <c r="F169" s="245"/>
    </row>
    <row r="170" spans="4:6">
      <c r="D170" s="245"/>
      <c r="E170" s="245"/>
      <c r="F170" s="245"/>
    </row>
    <row r="171" spans="4:6">
      <c r="D171" s="245"/>
      <c r="E171" s="245"/>
      <c r="F171" s="245"/>
    </row>
    <row r="172" spans="4:6">
      <c r="D172" s="245"/>
      <c r="E172" s="245"/>
      <c r="F172" s="245"/>
    </row>
    <row r="173" spans="4:6">
      <c r="D173" s="245"/>
      <c r="E173" s="245"/>
      <c r="F173" s="245"/>
    </row>
    <row r="174" spans="4:6">
      <c r="D174" s="245"/>
      <c r="E174" s="245"/>
      <c r="F174" s="245"/>
    </row>
    <row r="175" spans="4:6">
      <c r="D175" s="245"/>
      <c r="E175" s="245"/>
      <c r="F175" s="245"/>
    </row>
    <row r="176" spans="4:6">
      <c r="D176" s="245"/>
      <c r="E176" s="245"/>
      <c r="F176" s="245"/>
    </row>
    <row r="177" spans="4:6">
      <c r="D177" s="245"/>
      <c r="E177" s="245"/>
      <c r="F177" s="245"/>
    </row>
    <row r="178" spans="4:6">
      <c r="D178" s="245"/>
      <c r="E178" s="245"/>
      <c r="F178" s="245"/>
    </row>
    <row r="179" spans="4:6">
      <c r="D179" s="245"/>
      <c r="E179" s="245"/>
      <c r="F179" s="245"/>
    </row>
    <row r="180" spans="4:6">
      <c r="D180" s="245"/>
      <c r="E180" s="245"/>
      <c r="F180" s="245"/>
    </row>
    <row r="181" spans="4:6">
      <c r="D181" s="245"/>
      <c r="E181" s="245"/>
      <c r="F181" s="245"/>
    </row>
    <row r="182" spans="4:6">
      <c r="D182" s="245"/>
      <c r="E182" s="245"/>
      <c r="F182" s="245"/>
    </row>
    <row r="183" spans="4:6">
      <c r="D183" s="245"/>
      <c r="E183" s="245"/>
      <c r="F183" s="245"/>
    </row>
    <row r="184" spans="4:6">
      <c r="D184" s="245"/>
      <c r="E184" s="245"/>
      <c r="F184" s="245"/>
    </row>
    <row r="185" spans="4:6">
      <c r="D185" s="245"/>
      <c r="E185" s="245"/>
      <c r="F185" s="245"/>
    </row>
    <row r="186" spans="4:6">
      <c r="D186" s="245"/>
      <c r="E186" s="245"/>
      <c r="F186" s="245"/>
    </row>
    <row r="187" spans="4:6">
      <c r="D187" s="245"/>
      <c r="E187" s="245"/>
      <c r="F187" s="245"/>
    </row>
    <row r="188" spans="4:6">
      <c r="D188" s="245"/>
      <c r="E188" s="245"/>
      <c r="F188" s="245"/>
    </row>
    <row r="189" spans="4:6">
      <c r="D189" s="245"/>
      <c r="E189" s="245"/>
      <c r="F189" s="245"/>
    </row>
    <row r="190" spans="4:6">
      <c r="D190" s="245"/>
      <c r="E190" s="245"/>
      <c r="F190" s="245"/>
    </row>
    <row r="191" spans="4:6">
      <c r="D191" s="245"/>
      <c r="E191" s="245"/>
      <c r="F191" s="245"/>
    </row>
    <row r="192" spans="4:6">
      <c r="D192" s="245"/>
      <c r="E192" s="245"/>
      <c r="F192" s="245"/>
    </row>
    <row r="193" spans="4:6">
      <c r="D193" s="245"/>
      <c r="E193" s="245"/>
      <c r="F193" s="245"/>
    </row>
    <row r="194" spans="4:6">
      <c r="D194" s="245"/>
      <c r="E194" s="245"/>
      <c r="F194" s="245"/>
    </row>
    <row r="195" spans="4:6">
      <c r="D195" s="245"/>
      <c r="E195" s="245"/>
      <c r="F195" s="245"/>
    </row>
    <row r="196" spans="4:6">
      <c r="D196" s="245"/>
      <c r="E196" s="245"/>
      <c r="F196" s="245"/>
    </row>
    <row r="197" spans="4:6">
      <c r="D197" s="245"/>
      <c r="E197" s="245"/>
      <c r="F197" s="245"/>
    </row>
  </sheetData>
  <mergeCells count="5">
    <mergeCell ref="C4:C5"/>
    <mergeCell ref="D4:D5"/>
    <mergeCell ref="E4:E5"/>
    <mergeCell ref="F4:F5"/>
    <mergeCell ref="G4:G5"/>
  </mergeCells>
  <pageMargins left="1" right="0.5" top="0.75" bottom="0.75" header="0.5" footer="0.5"/>
  <pageSetup paperSize="9" firstPageNumber="16" orientation="portrait" r:id="rId1"/>
  <headerFooter alignWithMargins="0">
    <oddHeader>&amp;C&amp;".VnArial,Regular"&amp;11&amp;P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DV40"/>
  <sheetViews>
    <sheetView workbookViewId="0"/>
  </sheetViews>
  <sheetFormatPr defaultColWidth="7" defaultRowHeight="16.5" customHeight="1"/>
  <cols>
    <col min="1" max="1" width="34.21875" style="28" customWidth="1"/>
    <col min="2" max="2" width="8.33203125" style="28" customWidth="1"/>
    <col min="3" max="4" width="8.33203125" style="29" customWidth="1"/>
    <col min="5" max="5" width="8.33203125" style="28" customWidth="1"/>
    <col min="6" max="6" width="7.33203125" style="28" customWidth="1"/>
    <col min="7" max="16384" width="7" style="28"/>
  </cols>
  <sheetData>
    <row r="1" spans="1:126" ht="20.100000000000001" customHeight="1">
      <c r="A1" s="55" t="s">
        <v>54</v>
      </c>
      <c r="B1" s="55"/>
      <c r="C1" s="55"/>
      <c r="D1" s="55"/>
      <c r="E1" s="53"/>
    </row>
    <row r="2" spans="1:126" ht="20.100000000000001" customHeight="1">
      <c r="A2" s="54"/>
      <c r="B2" s="54"/>
      <c r="C2" s="54"/>
      <c r="D2" s="54"/>
      <c r="E2" s="53"/>
    </row>
    <row r="3" spans="1:126" ht="20.100000000000001" customHeight="1">
      <c r="A3" s="52"/>
      <c r="B3" s="52"/>
      <c r="D3" s="51"/>
      <c r="E3" s="51" t="s">
        <v>53</v>
      </c>
    </row>
    <row r="4" spans="1:126" ht="16.5" customHeight="1">
      <c r="A4" s="463"/>
      <c r="B4" s="49" t="s">
        <v>52</v>
      </c>
      <c r="C4" s="50" t="s">
        <v>51</v>
      </c>
      <c r="D4" s="50" t="s">
        <v>51</v>
      </c>
      <c r="E4" s="49" t="s">
        <v>50</v>
      </c>
    </row>
    <row r="5" spans="1:126" ht="16.5" customHeight="1">
      <c r="A5" s="464"/>
      <c r="B5" s="48" t="s">
        <v>49</v>
      </c>
      <c r="C5" s="48" t="s">
        <v>49</v>
      </c>
      <c r="D5" s="48" t="s">
        <v>49</v>
      </c>
      <c r="E5" s="48" t="s">
        <v>49</v>
      </c>
    </row>
    <row r="6" spans="1:126" ht="16.5" customHeight="1">
      <c r="A6" s="464"/>
      <c r="B6" s="48" t="s">
        <v>47</v>
      </c>
      <c r="C6" s="48" t="s">
        <v>48</v>
      </c>
      <c r="D6" s="48" t="s">
        <v>47</v>
      </c>
      <c r="E6" s="48" t="s">
        <v>47</v>
      </c>
    </row>
    <row r="7" spans="1:126" ht="16.5" customHeight="1">
      <c r="A7" s="464"/>
      <c r="B7" s="47" t="s">
        <v>45</v>
      </c>
      <c r="C7" s="47" t="s">
        <v>46</v>
      </c>
      <c r="D7" s="47" t="s">
        <v>45</v>
      </c>
      <c r="E7" s="47" t="s">
        <v>45</v>
      </c>
    </row>
    <row r="8" spans="1:126" ht="16.5" customHeight="1">
      <c r="A8" s="46"/>
      <c r="B8" s="46"/>
      <c r="C8" s="45"/>
      <c r="D8" s="45"/>
    </row>
    <row r="9" spans="1:126" s="43" customFormat="1" ht="16.5" customHeight="1">
      <c r="A9" s="44" t="s">
        <v>44</v>
      </c>
      <c r="B9" s="36">
        <v>107.43458069361513</v>
      </c>
      <c r="C9" s="36">
        <v>102.385880165074</v>
      </c>
      <c r="D9" s="36">
        <v>107.78715781009602</v>
      </c>
      <c r="E9" s="36">
        <v>107.47132055913424</v>
      </c>
    </row>
    <row r="10" spans="1:126" s="40" customFormat="1" ht="20.100000000000001" customHeight="1">
      <c r="A10" s="42" t="s">
        <v>43</v>
      </c>
      <c r="B10" s="36">
        <v>99.6319111483363</v>
      </c>
      <c r="C10" s="36">
        <v>100.873691164832</v>
      </c>
      <c r="D10" s="36">
        <v>95.563724486813598</v>
      </c>
      <c r="E10" s="36">
        <v>98.788690408882502</v>
      </c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</row>
    <row r="11" spans="1:126" s="29" customFormat="1" ht="20.100000000000001" customHeight="1">
      <c r="A11" s="34" t="s">
        <v>42</v>
      </c>
      <c r="B11" s="33">
        <v>102.395357481647</v>
      </c>
      <c r="C11" s="33">
        <v>109.36365041982501</v>
      </c>
      <c r="D11" s="33">
        <v>104.221393485235</v>
      </c>
      <c r="E11" s="33">
        <v>102.78213893148499</v>
      </c>
    </row>
    <row r="12" spans="1:126" s="29" customFormat="1" ht="20.100000000000001" customHeight="1">
      <c r="A12" s="34" t="s">
        <v>41</v>
      </c>
      <c r="B12" s="33">
        <v>98.757885489896196</v>
      </c>
      <c r="C12" s="33">
        <v>98.575716389211493</v>
      </c>
      <c r="D12" s="33">
        <v>93.172974733187701</v>
      </c>
      <c r="E12" s="33">
        <v>97.612691994267394</v>
      </c>
    </row>
    <row r="13" spans="1:126" s="29" customFormat="1" ht="20.100000000000001" customHeight="1">
      <c r="A13" s="34" t="s">
        <v>40</v>
      </c>
      <c r="B13" s="33">
        <v>103.46935898851901</v>
      </c>
      <c r="C13" s="33">
        <v>103.088017485865</v>
      </c>
      <c r="D13" s="33">
        <v>98.931982908797394</v>
      </c>
      <c r="E13" s="33">
        <v>102.436956393313</v>
      </c>
    </row>
    <row r="14" spans="1:126" s="35" customFormat="1" ht="20.100000000000001" customHeight="1">
      <c r="A14" s="39" t="s">
        <v>39</v>
      </c>
      <c r="B14" s="36">
        <v>109.36</v>
      </c>
      <c r="C14" s="36">
        <v>102.34656981181701</v>
      </c>
      <c r="D14" s="36">
        <v>111.24</v>
      </c>
      <c r="E14" s="36">
        <v>109.7</v>
      </c>
    </row>
    <row r="15" spans="1:126" s="29" customFormat="1" ht="20.100000000000001" customHeight="1">
      <c r="A15" s="34" t="s">
        <v>38</v>
      </c>
      <c r="B15" s="33">
        <v>107.902843384267</v>
      </c>
      <c r="C15" s="33">
        <v>93.477309263920802</v>
      </c>
      <c r="D15" s="33">
        <v>103.783042043561</v>
      </c>
      <c r="E15" s="33">
        <v>107.091935546893</v>
      </c>
    </row>
    <row r="16" spans="1:126" s="29" customFormat="1" ht="20.100000000000001" customHeight="1">
      <c r="A16" s="34" t="s">
        <v>37</v>
      </c>
      <c r="B16" s="33">
        <v>107.38560548204499</v>
      </c>
      <c r="C16" s="33">
        <v>106.711813554028</v>
      </c>
      <c r="D16" s="33">
        <v>105.08454083779201</v>
      </c>
      <c r="E16" s="33">
        <v>106.88656990756699</v>
      </c>
    </row>
    <row r="17" spans="1:126" s="29" customFormat="1" ht="20.100000000000001" customHeight="1">
      <c r="A17" s="34" t="s">
        <v>36</v>
      </c>
      <c r="B17" s="33">
        <v>101.032279892956</v>
      </c>
      <c r="C17" s="33">
        <v>104.18209894312101</v>
      </c>
      <c r="D17" s="33">
        <v>104.727548645138</v>
      </c>
      <c r="E17" s="33">
        <v>101.805629272042</v>
      </c>
    </row>
    <row r="18" spans="1:126" s="29" customFormat="1" ht="20.100000000000001" customHeight="1">
      <c r="A18" s="34" t="s">
        <v>35</v>
      </c>
      <c r="B18" s="33">
        <v>116.598851458946</v>
      </c>
      <c r="C18" s="33">
        <v>96.141735719711406</v>
      </c>
      <c r="D18" s="33">
        <v>115.35081863851499</v>
      </c>
      <c r="E18" s="33">
        <v>116.318749373796</v>
      </c>
    </row>
    <row r="19" spans="1:126" s="29" customFormat="1" ht="20.100000000000001" customHeight="1">
      <c r="A19" s="34" t="s">
        <v>34</v>
      </c>
      <c r="B19" s="33">
        <v>108.34840128481601</v>
      </c>
      <c r="C19" s="33">
        <v>107.84439043198201</v>
      </c>
      <c r="D19" s="33">
        <v>114.404112520349</v>
      </c>
      <c r="E19" s="33">
        <v>109.62484633109899</v>
      </c>
    </row>
    <row r="20" spans="1:126" s="29" customFormat="1" ht="20.100000000000001" customHeight="1">
      <c r="A20" s="34" t="s">
        <v>33</v>
      </c>
      <c r="B20" s="33">
        <v>103.528361306173</v>
      </c>
      <c r="C20" s="33">
        <v>105.460584561926</v>
      </c>
      <c r="D20" s="33">
        <v>100.752540315947</v>
      </c>
      <c r="E20" s="33">
        <v>102.918937839148</v>
      </c>
    </row>
    <row r="21" spans="1:126" s="29" customFormat="1" ht="20.100000000000001" customHeight="1">
      <c r="A21" s="34" t="s">
        <v>32</v>
      </c>
      <c r="B21" s="33">
        <v>114.502614663039</v>
      </c>
      <c r="C21" s="33">
        <v>104.76029479570499</v>
      </c>
      <c r="D21" s="33">
        <v>116.519264605884</v>
      </c>
      <c r="E21" s="33">
        <v>114.927131186031</v>
      </c>
    </row>
    <row r="22" spans="1:126" s="29" customFormat="1" ht="20.100000000000001" customHeight="1">
      <c r="A22" s="34" t="s">
        <v>31</v>
      </c>
      <c r="B22" s="33">
        <v>100.981378547182</v>
      </c>
      <c r="C22" s="33">
        <v>107.079706252419</v>
      </c>
      <c r="D22" s="33">
        <v>96.391117538689798</v>
      </c>
      <c r="E22" s="33">
        <v>99.955457495541097</v>
      </c>
    </row>
    <row r="23" spans="1:126" s="29" customFormat="1" ht="20.100000000000001" customHeight="1">
      <c r="A23" s="34" t="s">
        <v>30</v>
      </c>
      <c r="B23" s="33">
        <v>108.214221936521</v>
      </c>
      <c r="C23" s="33">
        <v>100.88858676491699</v>
      </c>
      <c r="D23" s="33">
        <v>98.966631104154104</v>
      </c>
      <c r="E23" s="33">
        <v>106.04564141597299</v>
      </c>
    </row>
    <row r="24" spans="1:126" s="38" customFormat="1" ht="20.100000000000001" customHeight="1">
      <c r="A24" s="34" t="s">
        <v>29</v>
      </c>
      <c r="B24" s="33">
        <v>112.615695679195</v>
      </c>
      <c r="C24" s="33">
        <v>102.67204652740899</v>
      </c>
      <c r="D24" s="33">
        <v>115.134430301596</v>
      </c>
      <c r="E24" s="33">
        <v>113.149156300101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29"/>
      <c r="DG24" s="29"/>
      <c r="DH24" s="29"/>
      <c r="DI24" s="29"/>
      <c r="DJ24" s="29"/>
      <c r="DK24" s="29"/>
      <c r="DL24" s="29"/>
      <c r="DM24" s="29"/>
      <c r="DN24" s="29"/>
      <c r="DO24" s="29"/>
      <c r="DP24" s="29"/>
      <c r="DQ24" s="29"/>
      <c r="DR24" s="29"/>
      <c r="DS24" s="29"/>
      <c r="DT24" s="29"/>
      <c r="DU24" s="29"/>
      <c r="DV24" s="29"/>
    </row>
    <row r="25" spans="1:126" s="29" customFormat="1" ht="20.100000000000001" customHeight="1">
      <c r="A25" s="34" t="s">
        <v>28</v>
      </c>
      <c r="B25" s="33">
        <v>113.113222097193</v>
      </c>
      <c r="C25" s="33">
        <v>99.891164055367696</v>
      </c>
      <c r="D25" s="33">
        <v>113.688343205013</v>
      </c>
      <c r="E25" s="33">
        <v>113.241574429439</v>
      </c>
    </row>
    <row r="26" spans="1:126" s="29" customFormat="1" ht="20.100000000000001" customHeight="1">
      <c r="A26" s="34" t="s">
        <v>27</v>
      </c>
      <c r="B26" s="33">
        <v>120.74017371965699</v>
      </c>
      <c r="C26" s="33">
        <v>103.69702901610199</v>
      </c>
      <c r="D26" s="33">
        <v>112.771618913997</v>
      </c>
      <c r="E26" s="33">
        <v>118.912771046613</v>
      </c>
    </row>
    <row r="27" spans="1:126" s="29" customFormat="1" ht="30" customHeight="1">
      <c r="A27" s="34" t="s">
        <v>26</v>
      </c>
      <c r="B27" s="33">
        <v>109.46059181033399</v>
      </c>
      <c r="C27" s="33">
        <v>107.285011209026</v>
      </c>
      <c r="D27" s="33">
        <v>111.30777741433801</v>
      </c>
      <c r="E27" s="33">
        <v>109.851498290322</v>
      </c>
    </row>
    <row r="28" spans="1:126" s="29" customFormat="1" ht="30" customHeight="1">
      <c r="A28" s="34" t="s">
        <v>25</v>
      </c>
      <c r="B28" s="33">
        <v>116.58824205458301</v>
      </c>
      <c r="C28" s="33">
        <v>106.058247218269</v>
      </c>
      <c r="D28" s="33">
        <v>120.716909073222</v>
      </c>
      <c r="E28" s="33">
        <v>117.46098737985599</v>
      </c>
    </row>
    <row r="29" spans="1:126" s="29" customFormat="1" ht="20.100000000000001" customHeight="1">
      <c r="A29" s="34" t="s">
        <v>24</v>
      </c>
      <c r="B29" s="33">
        <v>102.131831737845</v>
      </c>
      <c r="C29" s="33">
        <v>103.38421400852199</v>
      </c>
      <c r="D29" s="33">
        <v>102.686006698268</v>
      </c>
      <c r="E29" s="33">
        <v>102.25405048268399</v>
      </c>
    </row>
    <row r="30" spans="1:126" s="29" customFormat="1" ht="20.100000000000001" customHeight="1">
      <c r="A30" s="34" t="s">
        <v>23</v>
      </c>
      <c r="B30" s="33">
        <v>114.06029448186899</v>
      </c>
      <c r="C30" s="33">
        <v>98.965738390322002</v>
      </c>
      <c r="D30" s="33">
        <v>119.673830475367</v>
      </c>
      <c r="E30" s="33">
        <v>115.20729727742599</v>
      </c>
    </row>
    <row r="31" spans="1:126" s="29" customFormat="1" ht="20.100000000000001" customHeight="1">
      <c r="A31" s="34" t="s">
        <v>22</v>
      </c>
      <c r="B31" s="33">
        <v>105.204764971758</v>
      </c>
      <c r="C31" s="33">
        <v>101.744743514015</v>
      </c>
      <c r="D31" s="33">
        <v>107.564957511562</v>
      </c>
      <c r="E31" s="33">
        <v>105.685651817044</v>
      </c>
    </row>
    <row r="32" spans="1:126" s="29" customFormat="1" ht="20.100000000000001" customHeight="1">
      <c r="A32" s="34" t="s">
        <v>21</v>
      </c>
      <c r="B32" s="33">
        <v>114.451741170133</v>
      </c>
      <c r="C32" s="33">
        <v>104.365869232446</v>
      </c>
      <c r="D32" s="33">
        <v>127.148937828767</v>
      </c>
      <c r="E32" s="33">
        <v>116.96454470874301</v>
      </c>
    </row>
    <row r="33" spans="1:5" s="35" customFormat="1" ht="20.100000000000001" customHeight="1">
      <c r="A33" s="37" t="s">
        <v>20</v>
      </c>
      <c r="B33" s="36">
        <v>112.189736459038</v>
      </c>
      <c r="C33" s="36">
        <v>107.58292841368601</v>
      </c>
      <c r="D33" s="36">
        <v>111.19686295542699</v>
      </c>
      <c r="E33" s="36">
        <v>111.963425051078</v>
      </c>
    </row>
    <row r="34" spans="1:5" s="35" customFormat="1" ht="30" customHeight="1">
      <c r="A34" s="37" t="s">
        <v>19</v>
      </c>
      <c r="B34" s="36">
        <v>108.84352730357701</v>
      </c>
      <c r="C34" s="36">
        <v>102.433587408546</v>
      </c>
      <c r="D34" s="36">
        <v>107.370848956003</v>
      </c>
      <c r="E34" s="36">
        <v>108.535866825155</v>
      </c>
    </row>
    <row r="35" spans="1:5" s="29" customFormat="1" ht="20.100000000000001" customHeight="1">
      <c r="A35" s="34" t="s">
        <v>18</v>
      </c>
      <c r="B35" s="33">
        <v>108.87554485864</v>
      </c>
      <c r="C35" s="33">
        <v>103.05696586950501</v>
      </c>
      <c r="D35" s="33">
        <v>107.248676754096</v>
      </c>
      <c r="E35" s="33">
        <v>108.531500565801</v>
      </c>
    </row>
    <row r="36" spans="1:5" s="29" customFormat="1" ht="30" customHeight="1">
      <c r="A36" s="34" t="s">
        <v>17</v>
      </c>
      <c r="B36" s="33">
        <v>108.777604063287</v>
      </c>
      <c r="C36" s="33">
        <v>101.11701775104</v>
      </c>
      <c r="D36" s="33">
        <v>107.634772543067</v>
      </c>
      <c r="E36" s="33">
        <v>108.54494686196701</v>
      </c>
    </row>
    <row r="37" spans="1:5" ht="16.5" customHeight="1">
      <c r="A37" s="32"/>
      <c r="B37" s="32"/>
      <c r="C37" s="31"/>
      <c r="D37" s="31"/>
      <c r="E37" s="30"/>
    </row>
    <row r="38" spans="1:5" ht="16.5" customHeight="1">
      <c r="E38" s="30"/>
    </row>
    <row r="39" spans="1:5" ht="16.5" customHeight="1">
      <c r="E39" s="30"/>
    </row>
    <row r="40" spans="1:5" ht="16.5" customHeight="1">
      <c r="E40" s="30"/>
    </row>
  </sheetData>
  <mergeCells count="1">
    <mergeCell ref="A4:A7"/>
  </mergeCells>
  <pageMargins left="1" right="0.5" top="0.75" bottom="0.75" header="0.5" footer="0.5"/>
  <pageSetup paperSize="9" firstPageNumber="15" orientation="portrait" r:id="rId1"/>
  <headerFooter alignWithMargins="0">
    <oddHeader>&amp;C&amp;".VnArial,Regular"&amp;11&amp;P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G43"/>
  <sheetViews>
    <sheetView topLeftCell="A28" workbookViewId="0"/>
  </sheetViews>
  <sheetFormatPr defaultColWidth="7" defaultRowHeight="15"/>
  <cols>
    <col min="1" max="1" width="26.77734375" style="56" customWidth="1"/>
    <col min="2" max="2" width="7.5546875" style="56" customWidth="1"/>
    <col min="3" max="5" width="6" style="56" customWidth="1"/>
    <col min="6" max="6" width="7.88671875" style="56" customWidth="1"/>
    <col min="7" max="7" width="8.21875" style="56" customWidth="1"/>
    <col min="8" max="16384" width="7" style="56"/>
  </cols>
  <sheetData>
    <row r="1" spans="1:7" ht="20.100000000000001" customHeight="1">
      <c r="A1" s="79" t="s">
        <v>112</v>
      </c>
      <c r="B1" s="78"/>
      <c r="C1" s="78"/>
      <c r="D1" s="78"/>
      <c r="E1" s="78"/>
      <c r="F1" s="78"/>
      <c r="G1" s="78"/>
    </row>
    <row r="2" spans="1:7" ht="20.100000000000001" customHeight="1">
      <c r="A2" s="77"/>
      <c r="B2" s="75"/>
    </row>
    <row r="3" spans="1:7" ht="20.100000000000001" customHeight="1">
      <c r="A3" s="76"/>
      <c r="B3" s="75"/>
    </row>
    <row r="4" spans="1:7" ht="20.100000000000001" customHeight="1">
      <c r="A4" s="66"/>
      <c r="B4" s="66"/>
      <c r="F4" s="74"/>
    </row>
    <row r="5" spans="1:7">
      <c r="A5" s="73"/>
      <c r="B5" s="72" t="s">
        <v>111</v>
      </c>
      <c r="C5" s="71" t="s">
        <v>110</v>
      </c>
      <c r="D5" s="71" t="s">
        <v>109</v>
      </c>
      <c r="E5" s="71" t="s">
        <v>108</v>
      </c>
      <c r="F5" s="70" t="s">
        <v>51</v>
      </c>
      <c r="G5" s="70" t="s">
        <v>50</v>
      </c>
    </row>
    <row r="6" spans="1:7">
      <c r="A6" s="66"/>
      <c r="B6" s="65" t="s">
        <v>107</v>
      </c>
      <c r="C6" s="64" t="s">
        <v>106</v>
      </c>
      <c r="D6" s="69" t="s">
        <v>105</v>
      </c>
      <c r="E6" s="64" t="s">
        <v>104</v>
      </c>
      <c r="F6" s="64" t="s">
        <v>49</v>
      </c>
      <c r="G6" s="64" t="s">
        <v>103</v>
      </c>
    </row>
    <row r="7" spans="1:7">
      <c r="A7" s="66"/>
      <c r="B7" s="65"/>
      <c r="C7" s="64" t="s">
        <v>46</v>
      </c>
      <c r="D7" s="64" t="s">
        <v>102</v>
      </c>
      <c r="E7" s="64" t="s">
        <v>102</v>
      </c>
      <c r="F7" s="69" t="s">
        <v>101</v>
      </c>
      <c r="G7" s="64" t="s">
        <v>100</v>
      </c>
    </row>
    <row r="8" spans="1:7">
      <c r="A8" s="66"/>
      <c r="B8" s="68"/>
      <c r="C8" s="67"/>
      <c r="D8" s="67">
        <v>2016</v>
      </c>
      <c r="E8" s="67">
        <v>2016</v>
      </c>
      <c r="F8" s="67" t="s">
        <v>99</v>
      </c>
      <c r="G8" s="67" t="s">
        <v>98</v>
      </c>
    </row>
    <row r="9" spans="1:7">
      <c r="A9" s="66"/>
      <c r="B9" s="65"/>
      <c r="C9" s="64"/>
      <c r="D9" s="64"/>
      <c r="E9" s="64"/>
      <c r="F9" s="64"/>
      <c r="G9" s="64"/>
    </row>
    <row r="10" spans="1:7" ht="18" customHeight="1">
      <c r="A10" s="61" t="s">
        <v>97</v>
      </c>
      <c r="B10" s="60" t="s">
        <v>69</v>
      </c>
      <c r="C10" s="59">
        <f t="shared" ref="C10:C40" si="0">+E10-D10</f>
        <v>14060.3</v>
      </c>
      <c r="D10" s="59">
        <v>3741</v>
      </c>
      <c r="E10" s="59">
        <v>17801.3</v>
      </c>
      <c r="F10" s="58">
        <v>101.92943768025016</v>
      </c>
      <c r="G10" s="58">
        <v>102.73433616922694</v>
      </c>
    </row>
    <row r="11" spans="1:7" ht="18" customHeight="1">
      <c r="A11" s="61" t="s">
        <v>96</v>
      </c>
      <c r="B11" s="60" t="s">
        <v>69</v>
      </c>
      <c r="C11" s="59">
        <f t="shared" si="0"/>
        <v>5330</v>
      </c>
      <c r="D11" s="59">
        <v>1280</v>
      </c>
      <c r="E11" s="59">
        <v>6610</v>
      </c>
      <c r="F11" s="58">
        <v>90.780141843971634</v>
      </c>
      <c r="G11" s="58">
        <v>95.451263537906144</v>
      </c>
    </row>
    <row r="12" spans="1:7" ht="18" customHeight="1">
      <c r="A12" s="61" t="s">
        <v>95</v>
      </c>
      <c r="B12" s="60" t="s">
        <v>55</v>
      </c>
      <c r="C12" s="59">
        <f t="shared" si="0"/>
        <v>3730</v>
      </c>
      <c r="D12" s="59">
        <v>950</v>
      </c>
      <c r="E12" s="59">
        <v>4680</v>
      </c>
      <c r="F12" s="58">
        <v>102.15053763440861</v>
      </c>
      <c r="G12" s="58">
        <v>106.00226500566252</v>
      </c>
    </row>
    <row r="13" spans="1:7" ht="18" customHeight="1">
      <c r="A13" s="61" t="s">
        <v>94</v>
      </c>
      <c r="B13" s="60" t="s">
        <v>69</v>
      </c>
      <c r="C13" s="59">
        <f t="shared" si="0"/>
        <v>274.2</v>
      </c>
      <c r="D13" s="59">
        <v>65.7</v>
      </c>
      <c r="E13" s="59">
        <v>339.9</v>
      </c>
      <c r="F13" s="58">
        <v>112.95612282143679</v>
      </c>
      <c r="G13" s="58">
        <v>113.1090228020948</v>
      </c>
    </row>
    <row r="14" spans="1:7" ht="18" customHeight="1">
      <c r="A14" s="61" t="s">
        <v>93</v>
      </c>
      <c r="B14" s="60" t="s">
        <v>59</v>
      </c>
      <c r="C14" s="59">
        <f t="shared" si="0"/>
        <v>740</v>
      </c>
      <c r="D14" s="59">
        <v>250</v>
      </c>
      <c r="E14" s="59">
        <v>990</v>
      </c>
      <c r="F14" s="58">
        <v>111.1</v>
      </c>
      <c r="G14" s="58">
        <v>107.85810589500946</v>
      </c>
    </row>
    <row r="15" spans="1:7" ht="18" customHeight="1">
      <c r="A15" s="61" t="s">
        <v>92</v>
      </c>
      <c r="B15" s="60" t="s">
        <v>85</v>
      </c>
      <c r="C15" s="59">
        <f t="shared" si="0"/>
        <v>355.70000000000005</v>
      </c>
      <c r="D15" s="59">
        <v>102.4</v>
      </c>
      <c r="E15" s="59">
        <v>458.1</v>
      </c>
      <c r="F15" s="58">
        <v>103.44527595431308</v>
      </c>
      <c r="G15" s="58">
        <v>105.52991290808281</v>
      </c>
    </row>
    <row r="16" spans="1:7" ht="18" customHeight="1">
      <c r="A16" s="61" t="s">
        <v>91</v>
      </c>
      <c r="B16" s="60" t="s">
        <v>69</v>
      </c>
      <c r="C16" s="59">
        <f t="shared" si="0"/>
        <v>33.400000000000006</v>
      </c>
      <c r="D16" s="59">
        <v>8.1999999999999993</v>
      </c>
      <c r="E16" s="59">
        <v>41.6</v>
      </c>
      <c r="F16" s="58">
        <v>105.16874458943487</v>
      </c>
      <c r="G16" s="58">
        <v>110.45633927669394</v>
      </c>
    </row>
    <row r="17" spans="1:7" ht="18" customHeight="1">
      <c r="A17" s="61" t="s">
        <v>90</v>
      </c>
      <c r="B17" s="60" t="s">
        <v>59</v>
      </c>
      <c r="C17" s="59">
        <f t="shared" si="0"/>
        <v>1055</v>
      </c>
      <c r="D17" s="59">
        <v>71.3</v>
      </c>
      <c r="E17" s="59">
        <v>1126.3</v>
      </c>
      <c r="F17" s="58">
        <v>71.8</v>
      </c>
      <c r="G17" s="58">
        <v>96.632441092398764</v>
      </c>
    </row>
    <row r="18" spans="1:7" ht="18" customHeight="1">
      <c r="A18" s="61" t="s">
        <v>89</v>
      </c>
      <c r="B18" s="60" t="s">
        <v>59</v>
      </c>
      <c r="C18" s="59">
        <f t="shared" si="0"/>
        <v>88.9</v>
      </c>
      <c r="D18" s="59">
        <v>28.5</v>
      </c>
      <c r="E18" s="59">
        <v>117.4</v>
      </c>
      <c r="F18" s="58">
        <v>150.47478370964339</v>
      </c>
      <c r="G18" s="58">
        <v>113.64164423877475</v>
      </c>
    </row>
    <row r="19" spans="1:7" ht="18" customHeight="1">
      <c r="A19" s="61" t="s">
        <v>88</v>
      </c>
      <c r="B19" s="60" t="s">
        <v>59</v>
      </c>
      <c r="C19" s="59">
        <f t="shared" si="0"/>
        <v>4217.7999999999993</v>
      </c>
      <c r="D19" s="59">
        <v>1081.5999999999999</v>
      </c>
      <c r="E19" s="59">
        <v>5299.4</v>
      </c>
      <c r="F19" s="58">
        <v>113.79999999999997</v>
      </c>
      <c r="G19" s="58">
        <v>117.53542603027928</v>
      </c>
    </row>
    <row r="20" spans="1:7" ht="18" customHeight="1">
      <c r="A20" s="61" t="s">
        <v>87</v>
      </c>
      <c r="B20" s="60" t="s">
        <v>59</v>
      </c>
      <c r="C20" s="59">
        <f t="shared" si="0"/>
        <v>1077</v>
      </c>
      <c r="D20" s="59">
        <v>301.89999999999998</v>
      </c>
      <c r="E20" s="59">
        <v>1378.9</v>
      </c>
      <c r="F20" s="58">
        <v>103.1836354537925</v>
      </c>
      <c r="G20" s="58">
        <v>106.44886620147564</v>
      </c>
    </row>
    <row r="21" spans="1:7" ht="18" customHeight="1">
      <c r="A21" s="61" t="s">
        <v>86</v>
      </c>
      <c r="B21" s="60" t="s">
        <v>85</v>
      </c>
      <c r="C21" s="59">
        <f t="shared" si="0"/>
        <v>1014.9000000000001</v>
      </c>
      <c r="D21" s="59">
        <v>308.8</v>
      </c>
      <c r="E21" s="59">
        <v>1323.7</v>
      </c>
      <c r="F21" s="58">
        <v>101.88578478003352</v>
      </c>
      <c r="G21" s="58">
        <v>105.65582341190201</v>
      </c>
    </row>
    <row r="22" spans="1:7" ht="18" customHeight="1">
      <c r="A22" s="62" t="s">
        <v>84</v>
      </c>
      <c r="B22" s="60" t="s">
        <v>83</v>
      </c>
      <c r="C22" s="59">
        <f t="shared" si="0"/>
        <v>1601</v>
      </c>
      <c r="D22" s="59">
        <v>443.4</v>
      </c>
      <c r="E22" s="59">
        <v>2044.4</v>
      </c>
      <c r="F22" s="58">
        <v>104.69999999999999</v>
      </c>
      <c r="G22" s="58">
        <v>101.80899875960499</v>
      </c>
    </row>
    <row r="23" spans="1:7" ht="18" customHeight="1">
      <c r="A23" s="62" t="s">
        <v>82</v>
      </c>
      <c r="B23" s="60" t="s">
        <v>81</v>
      </c>
      <c r="C23" s="59">
        <f t="shared" si="0"/>
        <v>113</v>
      </c>
      <c r="D23" s="59">
        <v>30.9</v>
      </c>
      <c r="E23" s="59">
        <v>143.9</v>
      </c>
      <c r="F23" s="58">
        <v>113.11054580001898</v>
      </c>
      <c r="G23" s="58">
        <v>109.56754272248297</v>
      </c>
    </row>
    <row r="24" spans="1:7" ht="18" customHeight="1">
      <c r="A24" s="61" t="s">
        <v>80</v>
      </c>
      <c r="B24" s="60" t="s">
        <v>59</v>
      </c>
      <c r="C24" s="59">
        <f t="shared" si="0"/>
        <v>228.29999999999998</v>
      </c>
      <c r="D24" s="59">
        <v>67.099999999999994</v>
      </c>
      <c r="E24" s="59">
        <v>295.39999999999998</v>
      </c>
      <c r="F24" s="58">
        <v>106.69138187894482</v>
      </c>
      <c r="G24" s="58">
        <v>104.07471203898695</v>
      </c>
    </row>
    <row r="25" spans="1:7" ht="18" customHeight="1">
      <c r="A25" s="61" t="s">
        <v>79</v>
      </c>
      <c r="B25" s="60" t="s">
        <v>65</v>
      </c>
      <c r="C25" s="59">
        <f t="shared" si="0"/>
        <v>1028.9000000000001</v>
      </c>
      <c r="D25" s="59">
        <v>287.89999999999998</v>
      </c>
      <c r="E25" s="59">
        <v>1316.8</v>
      </c>
      <c r="F25" s="58">
        <v>111.05892485620608</v>
      </c>
      <c r="G25" s="58">
        <v>107.06053079894811</v>
      </c>
    </row>
    <row r="26" spans="1:7" ht="18" customHeight="1">
      <c r="A26" s="63" t="s">
        <v>78</v>
      </c>
      <c r="B26" s="60" t="s">
        <v>77</v>
      </c>
      <c r="C26" s="59">
        <f t="shared" si="0"/>
        <v>74.5</v>
      </c>
      <c r="D26" s="59">
        <v>19.3</v>
      </c>
      <c r="E26" s="59">
        <v>93.8</v>
      </c>
      <c r="F26" s="58">
        <v>93.799999999999983</v>
      </c>
      <c r="G26" s="58">
        <v>97.123505540652928</v>
      </c>
    </row>
    <row r="27" spans="1:7" ht="18" customHeight="1">
      <c r="A27" s="61" t="s">
        <v>76</v>
      </c>
      <c r="B27" s="60" t="s">
        <v>69</v>
      </c>
      <c r="C27" s="59">
        <f t="shared" si="0"/>
        <v>692.09999999999991</v>
      </c>
      <c r="D27" s="59">
        <v>164.2</v>
      </c>
      <c r="E27" s="59">
        <v>856.3</v>
      </c>
      <c r="F27" s="58">
        <v>83.121543437010814</v>
      </c>
      <c r="G27" s="58">
        <v>91.548545925010799</v>
      </c>
    </row>
    <row r="28" spans="1:7" ht="18" customHeight="1">
      <c r="A28" s="61" t="s">
        <v>75</v>
      </c>
      <c r="B28" s="60" t="s">
        <v>59</v>
      </c>
      <c r="C28" s="59">
        <f t="shared" si="0"/>
        <v>689.09999999999991</v>
      </c>
      <c r="D28" s="59">
        <v>215.3</v>
      </c>
      <c r="E28" s="59">
        <v>904.4</v>
      </c>
      <c r="F28" s="58">
        <v>83.820990663811301</v>
      </c>
      <c r="G28" s="58">
        <v>89.333553416188806</v>
      </c>
    </row>
    <row r="29" spans="1:7" ht="18" customHeight="1">
      <c r="A29" s="61" t="s">
        <v>74</v>
      </c>
      <c r="B29" s="60" t="s">
        <v>59</v>
      </c>
      <c r="C29" s="59">
        <f t="shared" si="0"/>
        <v>211.79999999999998</v>
      </c>
      <c r="D29" s="59">
        <v>60.6</v>
      </c>
      <c r="E29" s="59">
        <v>272.39999999999998</v>
      </c>
      <c r="F29" s="58">
        <v>108.89999999999999</v>
      </c>
      <c r="G29" s="58">
        <v>106.31969310147942</v>
      </c>
    </row>
    <row r="30" spans="1:7" ht="18" customHeight="1">
      <c r="A30" s="61" t="s">
        <v>73</v>
      </c>
      <c r="B30" s="60" t="s">
        <v>59</v>
      </c>
      <c r="C30" s="59">
        <f t="shared" si="0"/>
        <v>20.700000000000003</v>
      </c>
      <c r="D30" s="59">
        <v>5.6</v>
      </c>
      <c r="E30" s="59">
        <v>26.3</v>
      </c>
      <c r="F30" s="58">
        <v>92.892985531298493</v>
      </c>
      <c r="G30" s="58">
        <v>103.2573415992123</v>
      </c>
    </row>
    <row r="31" spans="1:7" ht="18" customHeight="1">
      <c r="A31" s="61" t="s">
        <v>72</v>
      </c>
      <c r="B31" s="60" t="s">
        <v>71</v>
      </c>
      <c r="C31" s="59">
        <f t="shared" si="0"/>
        <v>24.4</v>
      </c>
      <c r="D31" s="59">
        <v>7</v>
      </c>
      <c r="E31" s="59">
        <v>31.4</v>
      </c>
      <c r="F31" s="58">
        <v>116.98956827323919</v>
      </c>
      <c r="G31" s="58">
        <v>116.06622094804018</v>
      </c>
    </row>
    <row r="32" spans="1:7" ht="18" customHeight="1">
      <c r="A32" s="61" t="s">
        <v>70</v>
      </c>
      <c r="B32" s="60" t="s">
        <v>69</v>
      </c>
      <c r="C32" s="59">
        <f t="shared" si="0"/>
        <v>1462.8</v>
      </c>
      <c r="D32" s="59">
        <v>419</v>
      </c>
      <c r="E32" s="59">
        <v>1881.8</v>
      </c>
      <c r="F32" s="58">
        <v>111.22102280901174</v>
      </c>
      <c r="G32" s="58">
        <v>114.60102875316448</v>
      </c>
    </row>
    <row r="33" spans="1:7" ht="18" customHeight="1">
      <c r="A33" s="62" t="s">
        <v>68</v>
      </c>
      <c r="B33" s="60" t="s">
        <v>59</v>
      </c>
      <c r="C33" s="59">
        <f t="shared" si="0"/>
        <v>1553.8000000000002</v>
      </c>
      <c r="D33" s="59">
        <v>427.4</v>
      </c>
      <c r="E33" s="59">
        <v>1981.2</v>
      </c>
      <c r="F33" s="58">
        <v>116.58214426639198</v>
      </c>
      <c r="G33" s="58">
        <v>120.80272010097634</v>
      </c>
    </row>
    <row r="34" spans="1:7" ht="18" customHeight="1">
      <c r="A34" s="61" t="s">
        <v>67</v>
      </c>
      <c r="B34" s="60" t="s">
        <v>59</v>
      </c>
      <c r="C34" s="59">
        <f t="shared" si="0"/>
        <v>1525.1</v>
      </c>
      <c r="D34" s="59">
        <v>434.9</v>
      </c>
      <c r="E34" s="59">
        <v>1960</v>
      </c>
      <c r="F34" s="58">
        <v>109.56798231050303</v>
      </c>
      <c r="G34" s="58">
        <v>122.52009082156108</v>
      </c>
    </row>
    <row r="35" spans="1:7" ht="18" customHeight="1">
      <c r="A35" s="61" t="s">
        <v>66</v>
      </c>
      <c r="B35" s="60" t="s">
        <v>65</v>
      </c>
      <c r="C35" s="59">
        <f t="shared" si="0"/>
        <v>66.399999999999991</v>
      </c>
      <c r="D35" s="59">
        <v>17.2</v>
      </c>
      <c r="E35" s="59">
        <v>83.6</v>
      </c>
      <c r="F35" s="58">
        <v>98.600879048295425</v>
      </c>
      <c r="G35" s="58">
        <v>90.159947893416046</v>
      </c>
    </row>
    <row r="36" spans="1:7" ht="18" customHeight="1">
      <c r="A36" s="61" t="s">
        <v>64</v>
      </c>
      <c r="B36" s="60" t="s">
        <v>63</v>
      </c>
      <c r="C36" s="59">
        <f t="shared" si="0"/>
        <v>1892.7</v>
      </c>
      <c r="D36" s="59">
        <v>452.2</v>
      </c>
      <c r="E36" s="59">
        <v>2344.9</v>
      </c>
      <c r="F36" s="58">
        <v>112.36448657386772</v>
      </c>
      <c r="G36" s="58">
        <v>142.04132577949932</v>
      </c>
    </row>
    <row r="37" spans="1:7" ht="18" customHeight="1">
      <c r="A37" s="61" t="s">
        <v>62</v>
      </c>
      <c r="B37" s="60" t="s">
        <v>61</v>
      </c>
      <c r="C37" s="59">
        <f t="shared" si="0"/>
        <v>69.399999999999991</v>
      </c>
      <c r="D37" s="59">
        <v>22.2</v>
      </c>
      <c r="E37" s="59">
        <v>91.6</v>
      </c>
      <c r="F37" s="58">
        <v>137.71935425000044</v>
      </c>
      <c r="G37" s="58">
        <v>128.64261298061805</v>
      </c>
    </row>
    <row r="38" spans="1:7" ht="18" customHeight="1">
      <c r="A38" s="61" t="s">
        <v>60</v>
      </c>
      <c r="B38" s="60" t="s">
        <v>59</v>
      </c>
      <c r="C38" s="59">
        <f t="shared" si="0"/>
        <v>997.1</v>
      </c>
      <c r="D38" s="59">
        <v>254.9</v>
      </c>
      <c r="E38" s="59">
        <v>1252</v>
      </c>
      <c r="F38" s="58">
        <v>98.869166922031638</v>
      </c>
      <c r="G38" s="58">
        <v>97.742919357031212</v>
      </c>
    </row>
    <row r="39" spans="1:7" ht="18" customHeight="1">
      <c r="A39" s="61" t="s">
        <v>58</v>
      </c>
      <c r="B39" s="60" t="s">
        <v>57</v>
      </c>
      <c r="C39" s="59">
        <f t="shared" si="0"/>
        <v>53.100000000000009</v>
      </c>
      <c r="D39" s="59">
        <v>15.8</v>
      </c>
      <c r="E39" s="59">
        <v>68.900000000000006</v>
      </c>
      <c r="F39" s="58">
        <v>110.57127119442902</v>
      </c>
      <c r="G39" s="58">
        <v>111.70953342897087</v>
      </c>
    </row>
    <row r="40" spans="1:7" ht="18" customHeight="1">
      <c r="A40" s="61" t="s">
        <v>56</v>
      </c>
      <c r="B40" s="60" t="s">
        <v>55</v>
      </c>
      <c r="C40" s="59">
        <f t="shared" si="0"/>
        <v>805.30000000000007</v>
      </c>
      <c r="D40" s="59">
        <v>213.4</v>
      </c>
      <c r="E40" s="59">
        <v>1018.7</v>
      </c>
      <c r="F40" s="58">
        <v>107.3438146978695</v>
      </c>
      <c r="G40" s="58">
        <v>108.24306888234447</v>
      </c>
    </row>
    <row r="41" spans="1:7">
      <c r="A41" s="57"/>
    </row>
    <row r="42" spans="1:7">
      <c r="A42" s="57"/>
    </row>
    <row r="43" spans="1:7">
      <c r="A43" s="57"/>
    </row>
  </sheetData>
  <pageMargins left="1" right="0.5" top="0.75" bottom="0.75" header="0.5" footer="0.5"/>
  <pageSetup paperSize="9" firstPageNumber="15" orientation="portrait" r:id="rId1"/>
  <headerFooter alignWithMargins="0">
    <oddHeader>&amp;C&amp;".VnArial,Regular"&amp;11&amp;P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F31"/>
  <sheetViews>
    <sheetView workbookViewId="0"/>
  </sheetViews>
  <sheetFormatPr defaultColWidth="12.77734375" defaultRowHeight="12"/>
  <cols>
    <col min="1" max="1" width="28.88671875" style="81" customWidth="1"/>
    <col min="2" max="2" width="6.6640625" style="80" customWidth="1"/>
    <col min="3" max="3" width="7.77734375" style="80" customWidth="1"/>
    <col min="4" max="4" width="8.21875" style="80" customWidth="1"/>
    <col min="5" max="5" width="7.88671875" style="80" customWidth="1"/>
    <col min="6" max="6" width="8" style="80" customWidth="1"/>
    <col min="7" max="7" width="12.77734375" style="80" customWidth="1"/>
    <col min="8" max="16384" width="12.77734375" style="80"/>
  </cols>
  <sheetData>
    <row r="1" spans="1:6" ht="18" customHeight="1">
      <c r="A1" s="94" t="s">
        <v>131</v>
      </c>
      <c r="B1" s="94"/>
      <c r="C1" s="94"/>
      <c r="D1" s="94"/>
      <c r="E1" s="94"/>
      <c r="F1" s="94"/>
    </row>
    <row r="2" spans="1:6" ht="18" customHeight="1">
      <c r="A2" s="94"/>
      <c r="B2" s="94"/>
      <c r="C2" s="94"/>
      <c r="D2" s="94"/>
      <c r="E2" s="94"/>
      <c r="F2" s="94"/>
    </row>
    <row r="3" spans="1:6" ht="18" customHeight="1">
      <c r="A3" s="93"/>
      <c r="B3" s="93"/>
      <c r="C3" s="93"/>
      <c r="D3" s="93"/>
      <c r="E3" s="93"/>
      <c r="F3" s="93"/>
    </row>
    <row r="4" spans="1:6" s="83" customFormat="1" ht="18" customHeight="1">
      <c r="A4" s="92"/>
      <c r="B4" s="91"/>
      <c r="C4" s="91"/>
      <c r="D4" s="91"/>
      <c r="E4" s="91"/>
      <c r="F4" s="90" t="s">
        <v>53</v>
      </c>
    </row>
    <row r="5" spans="1:6" ht="18" customHeight="1">
      <c r="A5" s="89"/>
      <c r="B5" s="88" t="s">
        <v>129</v>
      </c>
      <c r="C5" s="88" t="s">
        <v>130</v>
      </c>
      <c r="D5" s="88" t="s">
        <v>130</v>
      </c>
      <c r="E5" s="88" t="s">
        <v>129</v>
      </c>
      <c r="F5" s="88" t="s">
        <v>129</v>
      </c>
    </row>
    <row r="6" spans="1:6" ht="18" customHeight="1">
      <c r="A6" s="85"/>
      <c r="B6" s="84" t="s">
        <v>128</v>
      </c>
      <c r="C6" s="84" t="s">
        <v>128</v>
      </c>
      <c r="D6" s="84" t="s">
        <v>128</v>
      </c>
      <c r="E6" s="84" t="s">
        <v>127</v>
      </c>
      <c r="F6" s="84" t="s">
        <v>127</v>
      </c>
    </row>
    <row r="7" spans="1:6" ht="18" customHeight="1">
      <c r="A7" s="85"/>
      <c r="B7" s="84" t="s">
        <v>126</v>
      </c>
      <c r="C7" s="84" t="s">
        <v>126</v>
      </c>
      <c r="D7" s="84" t="s">
        <v>125</v>
      </c>
      <c r="E7" s="84" t="s">
        <v>124</v>
      </c>
      <c r="F7" s="84" t="s">
        <v>124</v>
      </c>
    </row>
    <row r="8" spans="1:6" ht="18" customHeight="1">
      <c r="A8" s="85"/>
      <c r="B8" s="84" t="s">
        <v>46</v>
      </c>
      <c r="C8" s="84" t="s">
        <v>46</v>
      </c>
      <c r="D8" s="84" t="s">
        <v>46</v>
      </c>
      <c r="E8" s="87" t="s">
        <v>123</v>
      </c>
      <c r="F8" s="87" t="s">
        <v>123</v>
      </c>
    </row>
    <row r="9" spans="1:6" ht="18" customHeight="1">
      <c r="A9" s="85"/>
      <c r="B9" s="84" t="s">
        <v>122</v>
      </c>
      <c r="C9" s="84" t="s">
        <v>122</v>
      </c>
      <c r="D9" s="84" t="s">
        <v>122</v>
      </c>
      <c r="E9" s="84" t="s">
        <v>121</v>
      </c>
      <c r="F9" s="84" t="s">
        <v>121</v>
      </c>
    </row>
    <row r="10" spans="1:6" ht="18" customHeight="1">
      <c r="A10" s="85"/>
      <c r="B10" s="84" t="s">
        <v>394</v>
      </c>
      <c r="C10" s="84" t="s">
        <v>120</v>
      </c>
      <c r="D10" s="84" t="s">
        <v>120</v>
      </c>
      <c r="E10" s="84" t="s">
        <v>119</v>
      </c>
      <c r="F10" s="84" t="s">
        <v>119</v>
      </c>
    </row>
    <row r="11" spans="1:6" ht="18" customHeight="1">
      <c r="A11" s="85"/>
      <c r="B11" s="86" t="s">
        <v>395</v>
      </c>
      <c r="C11" s="86" t="s">
        <v>45</v>
      </c>
      <c r="D11" s="86" t="s">
        <v>45</v>
      </c>
      <c r="E11" s="86" t="s">
        <v>118</v>
      </c>
      <c r="F11" s="86" t="s">
        <v>45</v>
      </c>
    </row>
    <row r="12" spans="1:6" ht="16.5" customHeight="1">
      <c r="A12" s="85"/>
      <c r="B12" s="84"/>
      <c r="C12" s="84"/>
      <c r="D12" s="84"/>
      <c r="E12" s="84"/>
      <c r="F12" s="84"/>
    </row>
    <row r="13" spans="1:6" ht="20.100000000000001" customHeight="1">
      <c r="A13" s="460" t="s">
        <v>117</v>
      </c>
      <c r="B13" s="439">
        <v>98.785800710794376</v>
      </c>
      <c r="C13" s="439">
        <v>108.9388848240682</v>
      </c>
      <c r="D13" s="439">
        <v>109.3494433631132</v>
      </c>
      <c r="E13" s="439">
        <v>104.84</v>
      </c>
      <c r="F13" s="439">
        <v>108.7</v>
      </c>
    </row>
    <row r="14" spans="1:6" s="83" customFormat="1" ht="20.100000000000001" customHeight="1">
      <c r="A14" s="82" t="s">
        <v>38</v>
      </c>
      <c r="B14" s="440">
        <v>99.548651145872938</v>
      </c>
      <c r="C14" s="440">
        <v>110.2824631876513</v>
      </c>
      <c r="D14" s="440">
        <v>109.415936839542</v>
      </c>
      <c r="E14" s="440">
        <v>110.77</v>
      </c>
      <c r="F14" s="440">
        <v>119.93</v>
      </c>
    </row>
    <row r="15" spans="1:6" s="83" customFormat="1" ht="20.100000000000001" customHeight="1">
      <c r="A15" s="82" t="s">
        <v>37</v>
      </c>
      <c r="B15" s="440">
        <v>118.551914731035</v>
      </c>
      <c r="C15" s="440">
        <v>105.5262305993911</v>
      </c>
      <c r="D15" s="440">
        <v>110.51318714674569</v>
      </c>
      <c r="E15" s="440">
        <v>84.25</v>
      </c>
      <c r="F15" s="440">
        <v>101.01</v>
      </c>
    </row>
    <row r="16" spans="1:6" s="83" customFormat="1" ht="20.100000000000001" customHeight="1">
      <c r="A16" s="82" t="s">
        <v>116</v>
      </c>
      <c r="B16" s="440">
        <v>102.7362</v>
      </c>
      <c r="C16" s="440">
        <v>100.5313</v>
      </c>
      <c r="D16" s="440">
        <v>97.804100000000005</v>
      </c>
      <c r="E16" s="440">
        <v>97.88</v>
      </c>
      <c r="F16" s="440">
        <v>57.63</v>
      </c>
    </row>
    <row r="17" spans="1:6" s="83" customFormat="1" ht="20.100000000000001" customHeight="1">
      <c r="A17" s="82" t="s">
        <v>35</v>
      </c>
      <c r="B17" s="440">
        <v>102.856672256325</v>
      </c>
      <c r="C17" s="440">
        <v>109.4972929429054</v>
      </c>
      <c r="D17" s="440">
        <v>121.449676663549</v>
      </c>
      <c r="E17" s="440">
        <v>101.19</v>
      </c>
      <c r="F17" s="440">
        <v>110.98</v>
      </c>
    </row>
    <row r="18" spans="1:6" s="83" customFormat="1" ht="20.100000000000001" customHeight="1">
      <c r="A18" s="82" t="s">
        <v>34</v>
      </c>
      <c r="B18" s="440">
        <v>102.78895237682489</v>
      </c>
      <c r="C18" s="440">
        <v>107.77483658413649</v>
      </c>
      <c r="D18" s="440">
        <v>107.2207575871894</v>
      </c>
      <c r="E18" s="440">
        <v>106.93</v>
      </c>
      <c r="F18" s="440">
        <v>129.47</v>
      </c>
    </row>
    <row r="19" spans="1:6" s="83" customFormat="1" ht="20.100000000000001" customHeight="1">
      <c r="A19" s="82" t="s">
        <v>33</v>
      </c>
      <c r="B19" s="440">
        <v>99.921685595090963</v>
      </c>
      <c r="C19" s="440">
        <v>99.569746735696626</v>
      </c>
      <c r="D19" s="440">
        <v>104.6565775203706</v>
      </c>
      <c r="E19" s="440">
        <v>104.94</v>
      </c>
      <c r="F19" s="440">
        <v>99.1</v>
      </c>
    </row>
    <row r="20" spans="1:6" s="83" customFormat="1" ht="20.100000000000001" customHeight="1">
      <c r="A20" s="82" t="s">
        <v>32</v>
      </c>
      <c r="B20" s="440">
        <v>103.5619400131236</v>
      </c>
      <c r="C20" s="440">
        <v>101.47532814599001</v>
      </c>
      <c r="D20" s="440">
        <v>102.8444431413959</v>
      </c>
      <c r="E20" s="440">
        <v>126.11</v>
      </c>
      <c r="F20" s="440">
        <v>136.06</v>
      </c>
    </row>
    <row r="21" spans="1:6" s="83" customFormat="1" ht="20.100000000000001" customHeight="1">
      <c r="A21" s="82" t="s">
        <v>115</v>
      </c>
      <c r="B21" s="440">
        <v>83.435037466923561</v>
      </c>
      <c r="C21" s="440">
        <v>93.039347887630385</v>
      </c>
      <c r="D21" s="440">
        <v>97.726951564635129</v>
      </c>
      <c r="E21" s="440">
        <v>107.83</v>
      </c>
      <c r="F21" s="440">
        <v>112.59</v>
      </c>
    </row>
    <row r="22" spans="1:6" s="83" customFormat="1" ht="20.100000000000001" customHeight="1">
      <c r="A22" s="82" t="s">
        <v>114</v>
      </c>
      <c r="B22" s="440">
        <v>96.487417630018967</v>
      </c>
      <c r="C22" s="440">
        <v>104.37578717426651</v>
      </c>
      <c r="D22" s="440">
        <v>109.2415741384082</v>
      </c>
      <c r="E22" s="440">
        <v>107.58</v>
      </c>
      <c r="F22" s="440">
        <v>102.45</v>
      </c>
    </row>
    <row r="23" spans="1:6" s="83" customFormat="1" ht="20.100000000000001" customHeight="1">
      <c r="A23" s="82" t="s">
        <v>29</v>
      </c>
      <c r="B23" s="440">
        <v>100.2121881546578</v>
      </c>
      <c r="C23" s="440">
        <v>109.1564670264866</v>
      </c>
      <c r="D23" s="440">
        <v>107.3468385591963</v>
      </c>
      <c r="E23" s="440">
        <v>105.7</v>
      </c>
      <c r="F23" s="440">
        <v>121.54</v>
      </c>
    </row>
    <row r="24" spans="1:6" s="83" customFormat="1" ht="20.100000000000001" customHeight="1">
      <c r="A24" s="82" t="s">
        <v>113</v>
      </c>
      <c r="B24" s="440">
        <v>99.937027867464678</v>
      </c>
      <c r="C24" s="440">
        <v>108.2213961101689</v>
      </c>
      <c r="D24" s="440">
        <v>112.6939760452575</v>
      </c>
      <c r="E24" s="440">
        <v>101.74</v>
      </c>
      <c r="F24" s="440">
        <v>109.65</v>
      </c>
    </row>
    <row r="25" spans="1:6" s="83" customFormat="1" ht="20.100000000000001" customHeight="1">
      <c r="A25" s="82" t="s">
        <v>27</v>
      </c>
      <c r="B25" s="440">
        <v>90.609210982992167</v>
      </c>
      <c r="C25" s="440">
        <v>106.2977893530624</v>
      </c>
      <c r="D25" s="440">
        <v>118.19268677998269</v>
      </c>
      <c r="E25" s="440">
        <v>100.09</v>
      </c>
      <c r="F25" s="440">
        <v>94.64</v>
      </c>
    </row>
    <row r="26" spans="1:6" s="83" customFormat="1" ht="30" customHeight="1">
      <c r="A26" s="82" t="s">
        <v>26</v>
      </c>
      <c r="B26" s="440">
        <v>96.833360471122049</v>
      </c>
      <c r="C26" s="440">
        <v>105.4803661223138</v>
      </c>
      <c r="D26" s="440">
        <v>111.5594209043195</v>
      </c>
      <c r="E26" s="440">
        <v>102.31</v>
      </c>
      <c r="F26" s="440">
        <v>83.42</v>
      </c>
    </row>
    <row r="27" spans="1:6" ht="30" customHeight="1">
      <c r="A27" s="82" t="s">
        <v>25</v>
      </c>
      <c r="B27" s="440">
        <v>98.014661384159155</v>
      </c>
      <c r="C27" s="440">
        <v>131.13461975654619</v>
      </c>
      <c r="D27" s="440">
        <v>112.4489253132421</v>
      </c>
      <c r="E27" s="440">
        <v>96.23</v>
      </c>
      <c r="F27" s="440">
        <v>204.89</v>
      </c>
    </row>
    <row r="28" spans="1:6" ht="20.100000000000001" customHeight="1">
      <c r="A28" s="82" t="s">
        <v>24</v>
      </c>
      <c r="B28" s="440">
        <v>115.17538266848319</v>
      </c>
      <c r="C28" s="440">
        <v>114.75990439649379</v>
      </c>
      <c r="D28" s="440">
        <v>110.6032158102675</v>
      </c>
      <c r="E28" s="440">
        <v>94.62</v>
      </c>
      <c r="F28" s="440">
        <v>77.48</v>
      </c>
    </row>
    <row r="29" spans="1:6" ht="20.100000000000001" customHeight="1">
      <c r="A29" s="82" t="s">
        <v>23</v>
      </c>
      <c r="B29" s="440">
        <v>94.533005112133452</v>
      </c>
      <c r="C29" s="440">
        <v>111.3310083026052</v>
      </c>
      <c r="D29" s="440">
        <v>111.7934922893202</v>
      </c>
      <c r="E29" s="440">
        <v>106.11</v>
      </c>
      <c r="F29" s="440">
        <v>165.47</v>
      </c>
    </row>
    <row r="30" spans="1:6" ht="20.100000000000001" customHeight="1">
      <c r="A30" s="82" t="s">
        <v>22</v>
      </c>
      <c r="B30" s="440">
        <v>96.626137785457971</v>
      </c>
      <c r="C30" s="440">
        <v>104.2083291446615</v>
      </c>
      <c r="D30" s="440">
        <v>96.81073220838357</v>
      </c>
      <c r="E30" s="440">
        <v>84.28</v>
      </c>
      <c r="F30" s="440">
        <v>51.58</v>
      </c>
    </row>
    <row r="31" spans="1:6" ht="20.100000000000001" customHeight="1">
      <c r="A31" s="82" t="s">
        <v>21</v>
      </c>
      <c r="B31" s="440">
        <v>102.05671698931333</v>
      </c>
      <c r="C31" s="440">
        <v>118.5938241378729</v>
      </c>
      <c r="D31" s="440">
        <v>112.92499377165051</v>
      </c>
      <c r="E31" s="440">
        <v>97.37</v>
      </c>
      <c r="F31" s="440">
        <v>99.05</v>
      </c>
    </row>
  </sheetData>
  <pageMargins left="1" right="0.5" top="0.75" bottom="0.75" header="0.5" footer="0.5"/>
  <pageSetup paperSize="9" firstPageNumber="15" orientation="portrait" r:id="rId1"/>
  <headerFooter alignWithMargins="0">
    <oddHeader>&amp;C&amp;".VnArial,Regular"&amp;11&amp;P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DU42"/>
  <sheetViews>
    <sheetView workbookViewId="0"/>
  </sheetViews>
  <sheetFormatPr defaultColWidth="7" defaultRowHeight="16.5" customHeight="1"/>
  <cols>
    <col min="1" max="1" width="40" style="95" customWidth="1"/>
    <col min="2" max="2" width="14.21875" style="96" customWidth="1"/>
    <col min="3" max="3" width="13.33203125" style="96" customWidth="1"/>
    <col min="4" max="4" width="33.77734375" style="95" customWidth="1"/>
    <col min="5" max="16384" width="7" style="95"/>
  </cols>
  <sheetData>
    <row r="1" spans="1:125" ht="20.100000000000001" customHeight="1">
      <c r="A1" s="465" t="s">
        <v>136</v>
      </c>
      <c r="B1" s="465"/>
      <c r="C1" s="465"/>
      <c r="D1" s="119"/>
      <c r="E1" s="119"/>
    </row>
    <row r="2" spans="1:125" ht="17.25" customHeight="1">
      <c r="A2" s="121"/>
      <c r="B2" s="121"/>
      <c r="C2" s="120"/>
      <c r="D2" s="119"/>
      <c r="E2" s="119"/>
    </row>
    <row r="3" spans="1:125" ht="17.25" customHeight="1">
      <c r="A3" s="118"/>
      <c r="C3" s="117" t="s">
        <v>53</v>
      </c>
    </row>
    <row r="4" spans="1:125" s="112" customFormat="1" ht="17.25" customHeight="1">
      <c r="A4" s="89"/>
      <c r="B4" s="116" t="s">
        <v>135</v>
      </c>
      <c r="C4" s="116" t="s">
        <v>135</v>
      </c>
    </row>
    <row r="5" spans="1:125" s="112" customFormat="1" ht="17.25" customHeight="1">
      <c r="A5" s="85"/>
      <c r="B5" s="114" t="s">
        <v>134</v>
      </c>
      <c r="C5" s="114" t="s">
        <v>134</v>
      </c>
    </row>
    <row r="6" spans="1:125" s="112" customFormat="1" ht="17.25" customHeight="1">
      <c r="A6" s="85"/>
      <c r="B6" s="115" t="s">
        <v>133</v>
      </c>
      <c r="C6" s="115" t="s">
        <v>133</v>
      </c>
    </row>
    <row r="7" spans="1:125" s="112" customFormat="1" ht="17.25" customHeight="1">
      <c r="A7" s="85"/>
      <c r="B7" s="114" t="s">
        <v>122</v>
      </c>
      <c r="C7" s="114" t="s">
        <v>122</v>
      </c>
    </row>
    <row r="8" spans="1:125" s="112" customFormat="1" ht="17.25" customHeight="1">
      <c r="A8" s="85"/>
      <c r="B8" s="114" t="s">
        <v>132</v>
      </c>
      <c r="C8" s="114" t="s">
        <v>132</v>
      </c>
    </row>
    <row r="9" spans="1:125" s="112" customFormat="1" ht="17.25" customHeight="1">
      <c r="A9" s="85"/>
      <c r="B9" s="113" t="s">
        <v>118</v>
      </c>
      <c r="C9" s="113" t="s">
        <v>45</v>
      </c>
    </row>
    <row r="10" spans="1:125" ht="18" customHeight="1">
      <c r="A10" s="111"/>
      <c r="B10" s="110"/>
      <c r="C10" s="110"/>
    </row>
    <row r="11" spans="1:125" s="109" customFormat="1" ht="18" customHeight="1">
      <c r="A11" s="461" t="s">
        <v>44</v>
      </c>
      <c r="B11" s="103">
        <v>101.13542814246399</v>
      </c>
      <c r="C11" s="103">
        <v>106.13976729017701</v>
      </c>
    </row>
    <row r="12" spans="1:125" s="107" customFormat="1" ht="18" customHeight="1">
      <c r="A12" s="42" t="s">
        <v>43</v>
      </c>
      <c r="B12" s="103">
        <v>100.33580585943901</v>
      </c>
      <c r="C12" s="103">
        <v>97.968581504473804</v>
      </c>
      <c r="D12" s="97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8"/>
      <c r="BA12" s="108"/>
      <c r="BB12" s="108"/>
      <c r="BC12" s="108"/>
      <c r="BD12" s="108"/>
      <c r="BE12" s="108"/>
      <c r="BF12" s="108"/>
      <c r="BG12" s="108"/>
      <c r="BH12" s="108"/>
      <c r="BI12" s="108"/>
      <c r="BJ12" s="108"/>
      <c r="BK12" s="108"/>
      <c r="BL12" s="108"/>
      <c r="BM12" s="108"/>
      <c r="BN12" s="108"/>
      <c r="BO12" s="108"/>
      <c r="BP12" s="108"/>
      <c r="BQ12" s="108"/>
      <c r="BR12" s="108"/>
      <c r="BS12" s="108"/>
      <c r="BT12" s="108"/>
      <c r="BU12" s="108"/>
      <c r="BV12" s="108"/>
      <c r="BW12" s="108"/>
      <c r="BX12" s="108"/>
      <c r="BY12" s="108"/>
      <c r="BZ12" s="108"/>
      <c r="CA12" s="108"/>
      <c r="CB12" s="108"/>
      <c r="CC12" s="108"/>
      <c r="CD12" s="108"/>
      <c r="CE12" s="108"/>
      <c r="CF12" s="108"/>
      <c r="CG12" s="108"/>
      <c r="CH12" s="108"/>
      <c r="CI12" s="108"/>
      <c r="CJ12" s="108"/>
      <c r="CK12" s="108"/>
      <c r="CL12" s="108"/>
      <c r="CM12" s="108"/>
      <c r="CN12" s="108"/>
      <c r="CO12" s="108"/>
      <c r="CP12" s="108"/>
      <c r="CQ12" s="108"/>
      <c r="CR12" s="108"/>
      <c r="CS12" s="108"/>
      <c r="CT12" s="108"/>
      <c r="CU12" s="108"/>
      <c r="CV12" s="108"/>
      <c r="CW12" s="108"/>
      <c r="CX12" s="108"/>
      <c r="CY12" s="108"/>
      <c r="CZ12" s="108"/>
      <c r="DA12" s="108"/>
      <c r="DB12" s="108"/>
      <c r="DC12" s="108"/>
      <c r="DD12" s="108"/>
      <c r="DE12" s="108"/>
      <c r="DF12" s="108"/>
      <c r="DG12" s="108"/>
      <c r="DH12" s="108"/>
      <c r="DI12" s="108"/>
      <c r="DJ12" s="108"/>
      <c r="DK12" s="108"/>
      <c r="DL12" s="108"/>
      <c r="DM12" s="108"/>
      <c r="DN12" s="108"/>
      <c r="DO12" s="108"/>
      <c r="DP12" s="108"/>
      <c r="DQ12" s="108"/>
      <c r="DR12" s="108"/>
      <c r="DS12" s="108"/>
      <c r="DT12" s="108"/>
      <c r="DU12" s="108"/>
    </row>
    <row r="13" spans="1:125" s="96" customFormat="1" ht="18" customHeight="1">
      <c r="A13" s="101" t="s">
        <v>42</v>
      </c>
      <c r="B13" s="100">
        <v>100.432990823672</v>
      </c>
      <c r="C13" s="100">
        <v>100.837471036081</v>
      </c>
      <c r="D13" s="97"/>
    </row>
    <row r="14" spans="1:125" s="96" customFormat="1" ht="18" customHeight="1">
      <c r="A14" s="101" t="s">
        <v>41</v>
      </c>
      <c r="B14" s="100">
        <v>100.011213276519</v>
      </c>
      <c r="C14" s="100">
        <v>96.3070942662779</v>
      </c>
      <c r="D14" s="97"/>
    </row>
    <row r="15" spans="1:125" s="96" customFormat="1" ht="18" customHeight="1">
      <c r="A15" s="101" t="s">
        <v>40</v>
      </c>
      <c r="B15" s="100">
        <v>100.194741966894</v>
      </c>
      <c r="C15" s="100">
        <v>95.810055865921797</v>
      </c>
      <c r="D15" s="97"/>
    </row>
    <row r="16" spans="1:125" s="102" customFormat="1" ht="18" customHeight="1">
      <c r="A16" s="106" t="s">
        <v>39</v>
      </c>
      <c r="B16" s="103">
        <v>101.229382438494</v>
      </c>
      <c r="C16" s="103">
        <v>106.862553764598</v>
      </c>
      <c r="D16" s="97"/>
    </row>
    <row r="17" spans="1:125" s="96" customFormat="1" ht="18" customHeight="1">
      <c r="A17" s="101" t="s">
        <v>38</v>
      </c>
      <c r="B17" s="100">
        <v>100.94794586611199</v>
      </c>
      <c r="C17" s="100">
        <v>102.75396834528</v>
      </c>
      <c r="D17" s="97"/>
    </row>
    <row r="18" spans="1:125" s="96" customFormat="1" ht="18" customHeight="1">
      <c r="A18" s="101" t="s">
        <v>37</v>
      </c>
      <c r="B18" s="100">
        <v>99.799866577718504</v>
      </c>
      <c r="C18" s="100">
        <v>106.363313188766</v>
      </c>
      <c r="D18" s="97"/>
    </row>
    <row r="19" spans="1:125" s="96" customFormat="1" ht="18" customHeight="1">
      <c r="A19" s="101" t="s">
        <v>36</v>
      </c>
      <c r="B19" s="100">
        <v>100.711447842558</v>
      </c>
      <c r="C19" s="100">
        <v>97.347503795659506</v>
      </c>
      <c r="D19" s="97"/>
    </row>
    <row r="20" spans="1:125" s="96" customFormat="1" ht="18" customHeight="1">
      <c r="A20" s="101" t="s">
        <v>35</v>
      </c>
      <c r="B20" s="100">
        <v>101.34448526538</v>
      </c>
      <c r="C20" s="100">
        <v>110.666538629792</v>
      </c>
      <c r="D20" s="97"/>
    </row>
    <row r="21" spans="1:125" s="96" customFormat="1" ht="18" customHeight="1">
      <c r="A21" s="101" t="s">
        <v>34</v>
      </c>
      <c r="B21" s="100">
        <v>101.04222931272299</v>
      </c>
      <c r="C21" s="100">
        <v>106.880546611168</v>
      </c>
      <c r="D21" s="97"/>
    </row>
    <row r="22" spans="1:125" s="96" customFormat="1" ht="18" customHeight="1">
      <c r="A22" s="101" t="s">
        <v>33</v>
      </c>
      <c r="B22" s="100">
        <v>101.71255870748</v>
      </c>
      <c r="C22" s="100">
        <v>108.033850564595</v>
      </c>
      <c r="D22" s="97"/>
    </row>
    <row r="23" spans="1:125" s="96" customFormat="1" ht="18" customHeight="1">
      <c r="A23" s="101" t="s">
        <v>32</v>
      </c>
      <c r="B23" s="100">
        <v>100.258331180574</v>
      </c>
      <c r="C23" s="100">
        <v>101.537052783047</v>
      </c>
      <c r="D23" s="97"/>
    </row>
    <row r="24" spans="1:125" s="96" customFormat="1" ht="18" customHeight="1">
      <c r="A24" s="101" t="s">
        <v>31</v>
      </c>
      <c r="B24" s="100">
        <v>100.955907101986</v>
      </c>
      <c r="C24" s="100">
        <v>101.504828084108</v>
      </c>
      <c r="D24" s="97"/>
    </row>
    <row r="25" spans="1:125" s="96" customFormat="1" ht="18" customHeight="1">
      <c r="A25" s="101" t="s">
        <v>30</v>
      </c>
      <c r="B25" s="100">
        <v>100.099373514798</v>
      </c>
      <c r="C25" s="100">
        <v>104.09777138749099</v>
      </c>
      <c r="D25" s="97"/>
    </row>
    <row r="26" spans="1:125" s="105" customFormat="1" ht="18" customHeight="1">
      <c r="A26" s="101" t="s">
        <v>29</v>
      </c>
      <c r="B26" s="100">
        <v>101.12255462917599</v>
      </c>
      <c r="C26" s="100">
        <v>105.99154672149901</v>
      </c>
      <c r="D26" s="97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  <c r="CL26" s="96"/>
      <c r="CM26" s="96"/>
      <c r="CN26" s="96"/>
      <c r="CO26" s="96"/>
      <c r="CP26" s="96"/>
      <c r="CQ26" s="96"/>
      <c r="CR26" s="96"/>
      <c r="CS26" s="96"/>
      <c r="CT26" s="96"/>
      <c r="CU26" s="96"/>
      <c r="CV26" s="96"/>
      <c r="CW26" s="96"/>
      <c r="CX26" s="96"/>
      <c r="CY26" s="96"/>
      <c r="CZ26" s="96"/>
      <c r="DA26" s="96"/>
      <c r="DB26" s="96"/>
      <c r="DC26" s="96"/>
      <c r="DD26" s="96"/>
      <c r="DE26" s="96"/>
      <c r="DF26" s="96"/>
      <c r="DG26" s="96"/>
      <c r="DH26" s="96"/>
      <c r="DI26" s="96"/>
      <c r="DJ26" s="96"/>
      <c r="DK26" s="96"/>
      <c r="DL26" s="96"/>
      <c r="DM26" s="96"/>
      <c r="DN26" s="96"/>
      <c r="DO26" s="96"/>
      <c r="DP26" s="96"/>
      <c r="DQ26" s="96"/>
      <c r="DR26" s="96"/>
      <c r="DS26" s="96"/>
      <c r="DT26" s="96"/>
      <c r="DU26" s="96"/>
    </row>
    <row r="27" spans="1:125" s="96" customFormat="1" ht="18" customHeight="1">
      <c r="A27" s="101" t="s">
        <v>28</v>
      </c>
      <c r="B27" s="100">
        <v>100.477745043395</v>
      </c>
      <c r="C27" s="100">
        <v>98.470542333203298</v>
      </c>
      <c r="D27" s="97"/>
    </row>
    <row r="28" spans="1:125" s="96" customFormat="1" ht="18" customHeight="1">
      <c r="A28" s="101" t="s">
        <v>27</v>
      </c>
      <c r="B28" s="100">
        <v>100.587059389155</v>
      </c>
      <c r="C28" s="100">
        <v>103.47780814785899</v>
      </c>
      <c r="D28" s="97"/>
    </row>
    <row r="29" spans="1:125" s="96" customFormat="1" ht="30" customHeight="1">
      <c r="A29" s="101" t="s">
        <v>26</v>
      </c>
      <c r="B29" s="100">
        <v>101.21960644892</v>
      </c>
      <c r="C29" s="100">
        <v>102.83946351729099</v>
      </c>
      <c r="D29" s="97"/>
    </row>
    <row r="30" spans="1:125" s="96" customFormat="1" ht="30" customHeight="1">
      <c r="A30" s="101" t="s">
        <v>25</v>
      </c>
      <c r="B30" s="100">
        <v>100.990448844786</v>
      </c>
      <c r="C30" s="100">
        <v>118.79503524069101</v>
      </c>
      <c r="D30" s="97"/>
    </row>
    <row r="31" spans="1:125" s="96" customFormat="1" ht="18" customHeight="1">
      <c r="A31" s="101" t="s">
        <v>24</v>
      </c>
      <c r="B31" s="100">
        <v>103.46446972949801</v>
      </c>
      <c r="C31" s="100">
        <v>104.964403849557</v>
      </c>
      <c r="D31" s="97"/>
    </row>
    <row r="32" spans="1:125" s="96" customFormat="1" ht="18" customHeight="1">
      <c r="A32" s="101" t="s">
        <v>23</v>
      </c>
      <c r="B32" s="100">
        <v>102.239067055394</v>
      </c>
      <c r="C32" s="100">
        <v>106.2</v>
      </c>
      <c r="D32" s="97"/>
    </row>
    <row r="33" spans="1:4" s="96" customFormat="1" ht="18" customHeight="1">
      <c r="A33" s="101" t="s">
        <v>22</v>
      </c>
      <c r="B33" s="100">
        <v>99.7</v>
      </c>
      <c r="C33" s="100">
        <v>97.9</v>
      </c>
      <c r="D33" s="97"/>
    </row>
    <row r="34" spans="1:4" s="96" customFormat="1" ht="18" customHeight="1">
      <c r="A34" s="101" t="s">
        <v>21</v>
      </c>
      <c r="B34" s="100">
        <v>101.588552958335</v>
      </c>
      <c r="C34" s="100">
        <v>108.924616659059</v>
      </c>
      <c r="D34" s="97"/>
    </row>
    <row r="35" spans="1:4" s="102" customFormat="1" ht="18" customHeight="1">
      <c r="A35" s="104" t="s">
        <v>20</v>
      </c>
      <c r="B35" s="103">
        <v>100.02181901699601</v>
      </c>
      <c r="C35" s="103">
        <v>100.575051096408</v>
      </c>
      <c r="D35" s="97"/>
    </row>
    <row r="36" spans="1:4" s="102" customFormat="1" ht="30" customHeight="1">
      <c r="A36" s="104" t="s">
        <v>19</v>
      </c>
      <c r="B36" s="103">
        <v>100.2910569754</v>
      </c>
      <c r="C36" s="103">
        <v>102.22086762166001</v>
      </c>
      <c r="D36" s="97"/>
    </row>
    <row r="37" spans="1:4" s="96" customFormat="1" ht="18" customHeight="1">
      <c r="A37" s="101" t="s">
        <v>18</v>
      </c>
      <c r="B37" s="100">
        <v>100.010711990288</v>
      </c>
      <c r="C37" s="100">
        <v>101.862021311416</v>
      </c>
      <c r="D37" s="97"/>
    </row>
    <row r="38" spans="1:4" s="96" customFormat="1" ht="30" customHeight="1">
      <c r="A38" s="101" t="s">
        <v>17</v>
      </c>
      <c r="B38" s="100">
        <v>100.454870694061</v>
      </c>
      <c r="C38" s="100">
        <v>105.552870415123</v>
      </c>
      <c r="D38" s="97"/>
    </row>
    <row r="39" spans="1:4" ht="12.75">
      <c r="A39" s="99"/>
      <c r="B39" s="98"/>
      <c r="C39" s="98"/>
      <c r="D39" s="97"/>
    </row>
    <row r="40" spans="1:4" ht="12.75">
      <c r="D40" s="97"/>
    </row>
    <row r="41" spans="1:4" ht="12.75">
      <c r="D41" s="97"/>
    </row>
    <row r="42" spans="1:4" ht="12.75">
      <c r="D42" s="97"/>
    </row>
  </sheetData>
  <mergeCells count="1">
    <mergeCell ref="A1:C1"/>
  </mergeCells>
  <pageMargins left="1" right="0.5" top="0.75" bottom="0.75" header="0.5" footer="0.5"/>
  <pageSetup paperSize="9" firstPageNumber="15" orientation="portrait" r:id="rId1"/>
  <headerFooter alignWithMargins="0">
    <oddHeader>&amp;C&amp;".VnArial,Regular"&amp;11&amp;P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L92"/>
  <sheetViews>
    <sheetView topLeftCell="A10" workbookViewId="0"/>
  </sheetViews>
  <sheetFormatPr defaultRowHeight="15"/>
  <cols>
    <col min="1" max="1" width="2.44140625" style="122" customWidth="1"/>
    <col min="2" max="2" width="24.21875" style="122" customWidth="1"/>
    <col min="3" max="4" width="7.33203125" style="122" customWidth="1"/>
    <col min="5" max="5" width="7.109375" style="122" customWidth="1"/>
    <col min="6" max="6" width="9.77734375" style="122" customWidth="1"/>
    <col min="7" max="7" width="10.21875" style="122" customWidth="1"/>
    <col min="8" max="16384" width="8.88671875" style="122"/>
  </cols>
  <sheetData>
    <row r="1" spans="1:12" ht="20.100000000000001" customHeight="1">
      <c r="A1" s="168" t="s">
        <v>389</v>
      </c>
      <c r="B1" s="139"/>
      <c r="C1" s="139"/>
      <c r="D1" s="139"/>
      <c r="E1" s="139"/>
      <c r="F1" s="139"/>
      <c r="G1" s="139"/>
    </row>
    <row r="2" spans="1:12" ht="15.95" customHeight="1">
      <c r="A2" s="167"/>
      <c r="B2" s="139"/>
      <c r="C2" s="139"/>
      <c r="D2" s="139"/>
      <c r="E2" s="139"/>
      <c r="F2" s="139"/>
      <c r="G2" s="139"/>
    </row>
    <row r="3" spans="1:12" ht="15.95" customHeight="1">
      <c r="A3" s="166"/>
      <c r="B3" s="166"/>
      <c r="C3" s="166"/>
      <c r="D3" s="166"/>
      <c r="E3" s="166"/>
      <c r="F3" s="166"/>
      <c r="G3" s="139"/>
    </row>
    <row r="4" spans="1:12" ht="15.95" customHeight="1">
      <c r="A4" s="165"/>
      <c r="B4" s="165"/>
      <c r="C4" s="165"/>
      <c r="D4" s="165"/>
      <c r="E4" s="165"/>
      <c r="F4" s="139"/>
      <c r="G4" s="164" t="s">
        <v>181</v>
      </c>
    </row>
    <row r="5" spans="1:12" ht="15.95" customHeight="1">
      <c r="A5" s="163"/>
      <c r="B5" s="163"/>
      <c r="C5" s="162" t="s">
        <v>110</v>
      </c>
      <c r="D5" s="162" t="s">
        <v>180</v>
      </c>
      <c r="E5" s="162" t="s">
        <v>108</v>
      </c>
      <c r="F5" s="162" t="s">
        <v>104</v>
      </c>
      <c r="G5" s="162" t="s">
        <v>104</v>
      </c>
    </row>
    <row r="6" spans="1:12" ht="15.95" customHeight="1">
      <c r="A6" s="158"/>
      <c r="B6" s="158"/>
      <c r="C6" s="157" t="s">
        <v>48</v>
      </c>
      <c r="D6" s="157" t="s">
        <v>105</v>
      </c>
      <c r="E6" s="157" t="s">
        <v>104</v>
      </c>
      <c r="F6" s="157" t="s">
        <v>179</v>
      </c>
      <c r="G6" s="157" t="s">
        <v>179</v>
      </c>
    </row>
    <row r="7" spans="1:12" ht="15.95" customHeight="1">
      <c r="A7" s="158"/>
      <c r="B7" s="158"/>
      <c r="C7" s="161" t="s">
        <v>46</v>
      </c>
      <c r="D7" s="157" t="s">
        <v>46</v>
      </c>
      <c r="E7" s="157" t="s">
        <v>46</v>
      </c>
      <c r="F7" s="157" t="s">
        <v>178</v>
      </c>
      <c r="G7" s="157" t="s">
        <v>100</v>
      </c>
    </row>
    <row r="8" spans="1:12" ht="15.95" customHeight="1">
      <c r="A8" s="158"/>
      <c r="B8" s="158"/>
      <c r="C8" s="160"/>
      <c r="D8" s="159"/>
      <c r="E8" s="159"/>
      <c r="F8" s="159" t="s">
        <v>177</v>
      </c>
      <c r="G8" s="159" t="s">
        <v>98</v>
      </c>
    </row>
    <row r="9" spans="1:12" ht="18" customHeight="1">
      <c r="A9" s="158"/>
      <c r="B9" s="158"/>
      <c r="C9" s="139"/>
      <c r="D9" s="139"/>
      <c r="E9" s="157"/>
      <c r="F9" s="157"/>
      <c r="G9" s="157"/>
    </row>
    <row r="10" spans="1:12" ht="18" customHeight="1">
      <c r="A10" s="148" t="s">
        <v>176</v>
      </c>
      <c r="B10" s="156"/>
      <c r="C10" s="147">
        <v>19395</v>
      </c>
      <c r="D10" s="147">
        <v>21070</v>
      </c>
      <c r="E10" s="147">
        <v>83309</v>
      </c>
      <c r="F10" s="155">
        <v>33.799999999999997</v>
      </c>
      <c r="G10" s="155">
        <v>111.5</v>
      </c>
      <c r="H10" s="129"/>
      <c r="I10" s="129"/>
      <c r="J10" s="129"/>
      <c r="K10" s="129"/>
      <c r="L10" s="129"/>
    </row>
    <row r="11" spans="1:12" ht="15" customHeight="1">
      <c r="A11" s="144"/>
      <c r="B11" s="148" t="s">
        <v>175</v>
      </c>
      <c r="C11" s="147">
        <v>4335</v>
      </c>
      <c r="D11" s="146">
        <v>4610</v>
      </c>
      <c r="E11" s="146">
        <v>18200</v>
      </c>
      <c r="F11" s="145">
        <v>32.5</v>
      </c>
      <c r="G11" s="145">
        <v>115.4</v>
      </c>
      <c r="H11" s="129"/>
      <c r="I11" s="129"/>
      <c r="J11" s="129"/>
      <c r="K11" s="129"/>
      <c r="L11" s="129"/>
    </row>
    <row r="12" spans="1:12" ht="15" customHeight="1">
      <c r="A12" s="144"/>
      <c r="B12" s="154" t="s">
        <v>174</v>
      </c>
      <c r="C12" s="153"/>
      <c r="D12" s="152"/>
      <c r="E12" s="152"/>
      <c r="F12" s="151"/>
      <c r="G12" s="151"/>
    </row>
    <row r="13" spans="1:12" ht="15" customHeight="1">
      <c r="A13" s="144"/>
      <c r="B13" s="149" t="s">
        <v>173</v>
      </c>
      <c r="C13" s="142">
        <v>1580</v>
      </c>
      <c r="D13" s="141">
        <v>1720</v>
      </c>
      <c r="E13" s="141">
        <v>6557</v>
      </c>
      <c r="F13" s="140">
        <v>37</v>
      </c>
      <c r="G13" s="140">
        <v>126.9</v>
      </c>
      <c r="H13" s="129"/>
      <c r="I13" s="129"/>
      <c r="J13" s="129"/>
      <c r="K13" s="129"/>
      <c r="L13" s="129"/>
    </row>
    <row r="14" spans="1:12" ht="15" customHeight="1">
      <c r="A14" s="144"/>
      <c r="B14" s="149" t="s">
        <v>172</v>
      </c>
      <c r="C14" s="142">
        <v>398</v>
      </c>
      <c r="D14" s="141">
        <v>421</v>
      </c>
      <c r="E14" s="141">
        <v>1745</v>
      </c>
      <c r="F14" s="140">
        <v>27.3</v>
      </c>
      <c r="G14" s="140">
        <v>107.2</v>
      </c>
      <c r="H14" s="129"/>
      <c r="I14" s="129"/>
      <c r="J14" s="129"/>
      <c r="K14" s="129"/>
      <c r="L14" s="129"/>
    </row>
    <row r="15" spans="1:12" ht="15" customHeight="1">
      <c r="A15" s="144"/>
      <c r="B15" s="149" t="s">
        <v>171</v>
      </c>
      <c r="C15" s="142">
        <v>261</v>
      </c>
      <c r="D15" s="141">
        <v>283</v>
      </c>
      <c r="E15" s="141">
        <v>1070</v>
      </c>
      <c r="F15" s="140">
        <v>35.700000000000003</v>
      </c>
      <c r="G15" s="140">
        <v>139.9</v>
      </c>
      <c r="H15" s="129"/>
      <c r="I15" s="129"/>
      <c r="J15" s="129"/>
      <c r="K15" s="129"/>
      <c r="L15" s="129"/>
    </row>
    <row r="16" spans="1:12" ht="15" customHeight="1">
      <c r="A16" s="144"/>
      <c r="B16" s="149" t="s">
        <v>170</v>
      </c>
      <c r="C16" s="142">
        <v>223</v>
      </c>
      <c r="D16" s="141">
        <v>238</v>
      </c>
      <c r="E16" s="141">
        <v>890</v>
      </c>
      <c r="F16" s="140">
        <v>29.4</v>
      </c>
      <c r="G16" s="140">
        <v>156.4</v>
      </c>
      <c r="H16" s="129"/>
      <c r="I16" s="129"/>
      <c r="J16" s="129"/>
      <c r="K16" s="129"/>
      <c r="L16" s="129"/>
    </row>
    <row r="17" spans="1:12" ht="15" customHeight="1">
      <c r="A17" s="144"/>
      <c r="B17" s="149" t="s">
        <v>169</v>
      </c>
      <c r="C17" s="142">
        <v>79</v>
      </c>
      <c r="D17" s="141">
        <v>82</v>
      </c>
      <c r="E17" s="141">
        <v>325</v>
      </c>
      <c r="F17" s="140">
        <v>36.1</v>
      </c>
      <c r="G17" s="140">
        <v>61.3</v>
      </c>
      <c r="H17" s="129"/>
      <c r="I17" s="129"/>
      <c r="J17" s="129"/>
      <c r="K17" s="129"/>
      <c r="L17" s="129"/>
    </row>
    <row r="18" spans="1:12" ht="15" customHeight="1">
      <c r="A18" s="144"/>
      <c r="B18" s="149" t="s">
        <v>168</v>
      </c>
      <c r="C18" s="142">
        <v>58</v>
      </c>
      <c r="D18" s="141">
        <v>63</v>
      </c>
      <c r="E18" s="141">
        <v>258</v>
      </c>
      <c r="F18" s="150">
        <v>30.6</v>
      </c>
      <c r="G18" s="140">
        <v>112.7</v>
      </c>
      <c r="H18" s="129"/>
      <c r="I18" s="129"/>
      <c r="J18" s="129"/>
      <c r="K18" s="129"/>
      <c r="L18" s="129"/>
    </row>
    <row r="19" spans="1:12" ht="15" customHeight="1">
      <c r="A19" s="144"/>
      <c r="B19" s="149" t="s">
        <v>167</v>
      </c>
      <c r="C19" s="142">
        <v>45</v>
      </c>
      <c r="D19" s="142">
        <v>47</v>
      </c>
      <c r="E19" s="142">
        <v>182</v>
      </c>
      <c r="F19" s="150">
        <v>31.4</v>
      </c>
      <c r="G19" s="150">
        <v>99.5</v>
      </c>
      <c r="H19" s="129"/>
      <c r="I19" s="129"/>
      <c r="J19" s="129"/>
      <c r="K19" s="129"/>
      <c r="L19" s="129"/>
    </row>
    <row r="20" spans="1:12" ht="15" customHeight="1">
      <c r="A20" s="144"/>
      <c r="B20" s="149" t="s">
        <v>166</v>
      </c>
      <c r="C20" s="142">
        <v>33</v>
      </c>
      <c r="D20" s="142">
        <v>35</v>
      </c>
      <c r="E20" s="142">
        <v>146</v>
      </c>
      <c r="F20" s="150">
        <v>34.9</v>
      </c>
      <c r="G20" s="150">
        <v>114.4</v>
      </c>
      <c r="H20" s="129"/>
      <c r="I20" s="129"/>
      <c r="J20" s="129"/>
      <c r="K20" s="129"/>
      <c r="L20" s="129"/>
    </row>
    <row r="21" spans="1:12" ht="15" customHeight="1">
      <c r="A21" s="144"/>
      <c r="B21" s="149" t="s">
        <v>165</v>
      </c>
      <c r="C21" s="141">
        <v>24</v>
      </c>
      <c r="D21" s="141">
        <v>26</v>
      </c>
      <c r="E21" s="141">
        <v>96</v>
      </c>
      <c r="F21" s="140">
        <v>38.299999999999997</v>
      </c>
      <c r="G21" s="140">
        <v>88.3</v>
      </c>
      <c r="H21" s="129"/>
      <c r="I21" s="129"/>
      <c r="J21" s="129"/>
      <c r="K21" s="129"/>
      <c r="L21" s="129"/>
    </row>
    <row r="22" spans="1:12" ht="15" customHeight="1">
      <c r="A22" s="144"/>
      <c r="B22" s="149" t="s">
        <v>164</v>
      </c>
      <c r="C22" s="132">
        <v>9</v>
      </c>
      <c r="D22" s="132">
        <v>9</v>
      </c>
      <c r="E22" s="132">
        <v>38</v>
      </c>
      <c r="F22" s="130">
        <v>37.799999999999997</v>
      </c>
      <c r="G22" s="130">
        <v>57.2</v>
      </c>
      <c r="H22" s="129"/>
      <c r="I22" s="129"/>
      <c r="J22" s="129"/>
      <c r="K22" s="129"/>
      <c r="L22" s="129"/>
    </row>
    <row r="23" spans="1:12" ht="15" customHeight="1">
      <c r="A23" s="144"/>
      <c r="B23" s="148" t="s">
        <v>163</v>
      </c>
      <c r="C23" s="147">
        <v>15060</v>
      </c>
      <c r="D23" s="146">
        <v>16460</v>
      </c>
      <c r="E23" s="146">
        <v>65109</v>
      </c>
      <c r="F23" s="145">
        <v>34.299999999999997</v>
      </c>
      <c r="G23" s="145">
        <v>110.5</v>
      </c>
      <c r="H23" s="129"/>
      <c r="I23" s="129"/>
      <c r="J23" s="129"/>
      <c r="K23" s="129"/>
      <c r="L23" s="129"/>
    </row>
    <row r="24" spans="1:12" ht="15" customHeight="1">
      <c r="A24" s="144"/>
      <c r="B24" s="143" t="s">
        <v>162</v>
      </c>
      <c r="C24" s="142">
        <v>10658</v>
      </c>
      <c r="D24" s="141">
        <v>11773</v>
      </c>
      <c r="E24" s="141">
        <v>46542</v>
      </c>
      <c r="F24" s="140">
        <v>33.4</v>
      </c>
      <c r="G24" s="140">
        <v>113.3</v>
      </c>
      <c r="H24" s="129"/>
      <c r="I24" s="129"/>
      <c r="J24" s="129"/>
      <c r="K24" s="129"/>
      <c r="L24" s="129"/>
    </row>
    <row r="25" spans="1:12" ht="15" customHeight="1">
      <c r="A25" s="144"/>
      <c r="B25" s="143" t="s">
        <v>161</v>
      </c>
      <c r="C25" s="142">
        <v>3669</v>
      </c>
      <c r="D25" s="141">
        <v>3897</v>
      </c>
      <c r="E25" s="141">
        <v>15321</v>
      </c>
      <c r="F25" s="140">
        <v>35.5</v>
      </c>
      <c r="G25" s="140">
        <v>105.8</v>
      </c>
      <c r="H25" s="129"/>
      <c r="I25" s="129"/>
      <c r="J25" s="129"/>
      <c r="K25" s="129"/>
      <c r="L25" s="129"/>
    </row>
    <row r="26" spans="1:12" ht="15" customHeight="1">
      <c r="A26" s="144"/>
      <c r="B26" s="143" t="s">
        <v>160</v>
      </c>
      <c r="C26" s="142">
        <v>733</v>
      </c>
      <c r="D26" s="141">
        <v>790</v>
      </c>
      <c r="E26" s="141">
        <v>3246</v>
      </c>
      <c r="F26" s="140">
        <v>41.8</v>
      </c>
      <c r="G26" s="140">
        <v>96.1</v>
      </c>
      <c r="H26" s="129"/>
      <c r="I26" s="129"/>
      <c r="J26" s="129"/>
      <c r="K26" s="129"/>
      <c r="L26" s="129"/>
    </row>
    <row r="27" spans="1:12" ht="15" customHeight="1">
      <c r="A27" s="139"/>
      <c r="B27" s="138" t="s">
        <v>159</v>
      </c>
      <c r="C27" s="137"/>
      <c r="D27" s="137"/>
      <c r="E27" s="137"/>
      <c r="F27" s="130"/>
      <c r="G27" s="130"/>
      <c r="H27" s="136"/>
    </row>
    <row r="28" spans="1:12" ht="15" customHeight="1">
      <c r="A28" s="134"/>
      <c r="B28" s="133" t="s">
        <v>158</v>
      </c>
      <c r="C28" s="135">
        <v>2575</v>
      </c>
      <c r="D28" s="135">
        <v>2756</v>
      </c>
      <c r="E28" s="132">
        <v>10774</v>
      </c>
      <c r="F28" s="130">
        <v>35.299999999999997</v>
      </c>
      <c r="G28" s="130">
        <v>137.5</v>
      </c>
      <c r="H28" s="129"/>
      <c r="I28" s="129"/>
      <c r="J28" s="129"/>
      <c r="K28" s="129"/>
      <c r="L28" s="129"/>
    </row>
    <row r="29" spans="1:12" ht="15" customHeight="1">
      <c r="A29" s="134"/>
      <c r="B29" s="133" t="s">
        <v>157</v>
      </c>
      <c r="C29" s="132">
        <v>1540</v>
      </c>
      <c r="D29" s="132">
        <v>1975</v>
      </c>
      <c r="E29" s="132">
        <v>5836</v>
      </c>
      <c r="F29" s="130">
        <v>32.9</v>
      </c>
      <c r="G29" s="130">
        <v>101.3</v>
      </c>
      <c r="H29" s="129"/>
      <c r="I29" s="129"/>
      <c r="J29" s="129"/>
      <c r="K29" s="129"/>
      <c r="L29" s="129"/>
    </row>
    <row r="30" spans="1:12" ht="15" customHeight="1">
      <c r="A30" s="134"/>
      <c r="B30" s="133" t="s">
        <v>156</v>
      </c>
      <c r="C30" s="132">
        <v>444</v>
      </c>
      <c r="D30" s="132">
        <v>440</v>
      </c>
      <c r="E30" s="132">
        <v>2112</v>
      </c>
      <c r="F30" s="130">
        <v>36.6</v>
      </c>
      <c r="G30" s="130">
        <v>111.3</v>
      </c>
      <c r="H30" s="129"/>
      <c r="I30" s="129"/>
      <c r="J30" s="129"/>
      <c r="K30" s="129"/>
      <c r="L30" s="129"/>
    </row>
    <row r="31" spans="1:12" ht="15" customHeight="1">
      <c r="A31" s="134"/>
      <c r="B31" s="133" t="s">
        <v>155</v>
      </c>
      <c r="C31" s="132">
        <v>306</v>
      </c>
      <c r="D31" s="132">
        <v>316</v>
      </c>
      <c r="E31" s="132">
        <v>1877</v>
      </c>
      <c r="F31" s="130">
        <v>30.6</v>
      </c>
      <c r="G31" s="130">
        <v>102.8</v>
      </c>
      <c r="H31" s="129"/>
      <c r="I31" s="129"/>
      <c r="J31" s="129"/>
      <c r="K31" s="129"/>
      <c r="L31" s="129"/>
    </row>
    <row r="32" spans="1:12" ht="15" customHeight="1">
      <c r="A32" s="134"/>
      <c r="B32" s="133" t="s">
        <v>154</v>
      </c>
      <c r="C32" s="132">
        <v>472</v>
      </c>
      <c r="D32" s="132">
        <v>498</v>
      </c>
      <c r="E32" s="132">
        <v>1862</v>
      </c>
      <c r="F32" s="130">
        <v>28.9</v>
      </c>
      <c r="G32" s="130">
        <v>146</v>
      </c>
      <c r="H32" s="129"/>
      <c r="I32" s="129"/>
      <c r="J32" s="129"/>
      <c r="K32" s="129"/>
      <c r="L32" s="129"/>
    </row>
    <row r="33" spans="1:12" ht="15" customHeight="1">
      <c r="A33" s="134"/>
      <c r="B33" s="133" t="s">
        <v>153</v>
      </c>
      <c r="C33" s="132">
        <v>331</v>
      </c>
      <c r="D33" s="132">
        <v>358</v>
      </c>
      <c r="E33" s="132">
        <v>1680</v>
      </c>
      <c r="F33" s="130">
        <v>40.700000000000003</v>
      </c>
      <c r="G33" s="130">
        <v>112.1</v>
      </c>
      <c r="H33" s="129"/>
      <c r="I33" s="129"/>
      <c r="J33" s="129"/>
      <c r="K33" s="129"/>
      <c r="L33" s="129"/>
    </row>
    <row r="34" spans="1:12" ht="15" customHeight="1">
      <c r="A34" s="134"/>
      <c r="B34" s="133" t="s">
        <v>152</v>
      </c>
      <c r="C34" s="132">
        <v>357</v>
      </c>
      <c r="D34" s="132">
        <v>392</v>
      </c>
      <c r="E34" s="132">
        <v>1610</v>
      </c>
      <c r="F34" s="130">
        <v>30.5</v>
      </c>
      <c r="G34" s="130">
        <v>109.6</v>
      </c>
      <c r="H34" s="129"/>
      <c r="I34" s="129"/>
      <c r="J34" s="129"/>
      <c r="K34" s="129"/>
      <c r="L34" s="129"/>
    </row>
    <row r="35" spans="1:12" ht="15" customHeight="1">
      <c r="A35" s="134"/>
      <c r="B35" s="133" t="s">
        <v>151</v>
      </c>
      <c r="C35" s="132">
        <v>476</v>
      </c>
      <c r="D35" s="132">
        <v>466</v>
      </c>
      <c r="E35" s="132">
        <v>1586</v>
      </c>
      <c r="F35" s="130">
        <v>24.8</v>
      </c>
      <c r="G35" s="130">
        <v>108.4</v>
      </c>
      <c r="H35" s="129"/>
      <c r="I35" s="129"/>
      <c r="J35" s="129"/>
      <c r="K35" s="129"/>
      <c r="L35" s="129"/>
    </row>
    <row r="36" spans="1:12" ht="15" customHeight="1">
      <c r="A36" s="134"/>
      <c r="B36" s="133" t="s">
        <v>150</v>
      </c>
      <c r="C36" s="132">
        <v>315</v>
      </c>
      <c r="D36" s="132">
        <v>317</v>
      </c>
      <c r="E36" s="132">
        <v>1576</v>
      </c>
      <c r="F36" s="130">
        <v>47.5</v>
      </c>
      <c r="G36" s="130">
        <v>88.8</v>
      </c>
      <c r="H36" s="129"/>
      <c r="I36" s="129"/>
      <c r="J36" s="129"/>
      <c r="K36" s="129"/>
      <c r="L36" s="129"/>
    </row>
    <row r="37" spans="1:12" ht="15" customHeight="1">
      <c r="A37" s="134"/>
      <c r="B37" s="133" t="s">
        <v>149</v>
      </c>
      <c r="C37" s="132">
        <v>331</v>
      </c>
      <c r="D37" s="132">
        <v>357</v>
      </c>
      <c r="E37" s="132">
        <v>1296</v>
      </c>
      <c r="F37" s="130">
        <v>57.7</v>
      </c>
      <c r="G37" s="130">
        <v>151.9</v>
      </c>
      <c r="H37" s="129"/>
      <c r="I37" s="129"/>
      <c r="J37" s="129"/>
      <c r="K37" s="129"/>
      <c r="L37" s="129"/>
    </row>
    <row r="38" spans="1:12" ht="15" customHeight="1">
      <c r="A38" s="134"/>
      <c r="B38" s="133" t="s">
        <v>148</v>
      </c>
      <c r="C38" s="132">
        <v>329</v>
      </c>
      <c r="D38" s="132">
        <v>342</v>
      </c>
      <c r="E38" s="132">
        <v>1226</v>
      </c>
      <c r="F38" s="130">
        <v>28.6</v>
      </c>
      <c r="G38" s="130">
        <v>125.4</v>
      </c>
      <c r="H38" s="129"/>
      <c r="I38" s="129"/>
      <c r="J38" s="129"/>
      <c r="K38" s="129"/>
      <c r="L38" s="129"/>
    </row>
    <row r="39" spans="1:12" ht="15" customHeight="1">
      <c r="A39" s="134"/>
      <c r="B39" s="133" t="s">
        <v>147</v>
      </c>
      <c r="C39" s="132">
        <v>277</v>
      </c>
      <c r="D39" s="132">
        <v>270</v>
      </c>
      <c r="E39" s="132">
        <v>1176</v>
      </c>
      <c r="F39" s="130">
        <v>39.4</v>
      </c>
      <c r="G39" s="130">
        <v>112.5</v>
      </c>
      <c r="H39" s="129"/>
      <c r="I39" s="129"/>
      <c r="J39" s="129"/>
      <c r="K39" s="129"/>
      <c r="L39" s="129"/>
    </row>
    <row r="40" spans="1:12" ht="15" customHeight="1">
      <c r="A40" s="134"/>
      <c r="B40" s="133" t="s">
        <v>146</v>
      </c>
      <c r="C40" s="132">
        <v>239</v>
      </c>
      <c r="D40" s="132">
        <v>245</v>
      </c>
      <c r="E40" s="132">
        <v>1148</v>
      </c>
      <c r="F40" s="130">
        <v>28.6</v>
      </c>
      <c r="G40" s="130">
        <v>110.7</v>
      </c>
      <c r="H40" s="129"/>
      <c r="I40" s="129"/>
      <c r="J40" s="129"/>
      <c r="K40" s="129"/>
      <c r="L40" s="129"/>
    </row>
    <row r="41" spans="1:12" ht="15" customHeight="1">
      <c r="A41" s="134"/>
      <c r="B41" s="133" t="s">
        <v>145</v>
      </c>
      <c r="C41" s="132">
        <v>207</v>
      </c>
      <c r="D41" s="132">
        <v>335</v>
      </c>
      <c r="E41" s="132">
        <v>1045</v>
      </c>
      <c r="F41" s="130">
        <v>23.9</v>
      </c>
      <c r="G41" s="130">
        <v>88.6</v>
      </c>
      <c r="H41" s="129"/>
      <c r="I41" s="129"/>
      <c r="J41" s="129"/>
      <c r="K41" s="129"/>
      <c r="L41" s="129"/>
    </row>
    <row r="42" spans="1:12" ht="15" customHeight="1">
      <c r="A42" s="134"/>
      <c r="B42" s="133" t="s">
        <v>144</v>
      </c>
      <c r="C42" s="132">
        <v>232</v>
      </c>
      <c r="D42" s="132">
        <v>249</v>
      </c>
      <c r="E42" s="132">
        <v>1040</v>
      </c>
      <c r="F42" s="130">
        <v>54.1</v>
      </c>
      <c r="G42" s="130">
        <v>110.3</v>
      </c>
      <c r="H42" s="129"/>
      <c r="I42" s="129"/>
      <c r="J42" s="129"/>
      <c r="K42" s="129"/>
      <c r="L42" s="129"/>
    </row>
    <row r="43" spans="1:12" ht="15" customHeight="1">
      <c r="A43" s="134"/>
      <c r="B43" s="133" t="s">
        <v>143</v>
      </c>
      <c r="C43" s="132">
        <v>204</v>
      </c>
      <c r="D43" s="132">
        <v>215</v>
      </c>
      <c r="E43" s="132">
        <v>1018</v>
      </c>
      <c r="F43" s="130">
        <v>35.799999999999997</v>
      </c>
      <c r="G43" s="130">
        <v>86.5</v>
      </c>
      <c r="H43" s="129"/>
      <c r="I43" s="129"/>
      <c r="J43" s="129"/>
      <c r="K43" s="129"/>
      <c r="L43" s="129"/>
    </row>
    <row r="44" spans="1:12" ht="15" customHeight="1">
      <c r="A44" s="134"/>
      <c r="B44" s="133" t="s">
        <v>142</v>
      </c>
      <c r="C44" s="132">
        <v>211</v>
      </c>
      <c r="D44" s="132">
        <v>231</v>
      </c>
      <c r="E44" s="132">
        <v>986</v>
      </c>
      <c r="F44" s="130">
        <v>51.4</v>
      </c>
      <c r="G44" s="130">
        <v>112</v>
      </c>
      <c r="H44" s="129"/>
      <c r="I44" s="129"/>
      <c r="J44" s="129"/>
      <c r="K44" s="129"/>
      <c r="L44" s="129"/>
    </row>
    <row r="45" spans="1:12" ht="15" customHeight="1">
      <c r="A45" s="134"/>
      <c r="B45" s="133" t="s">
        <v>141</v>
      </c>
      <c r="C45" s="132">
        <v>198</v>
      </c>
      <c r="D45" s="132">
        <v>204</v>
      </c>
      <c r="E45" s="132">
        <v>968</v>
      </c>
      <c r="F45" s="130">
        <v>35</v>
      </c>
      <c r="G45" s="130">
        <v>114.7</v>
      </c>
      <c r="H45" s="129"/>
      <c r="I45" s="129"/>
      <c r="J45" s="129"/>
      <c r="K45" s="129"/>
      <c r="L45" s="129"/>
    </row>
    <row r="46" spans="1:12" ht="15" customHeight="1">
      <c r="A46" s="134"/>
      <c r="B46" s="133" t="s">
        <v>140</v>
      </c>
      <c r="C46" s="132">
        <v>170</v>
      </c>
      <c r="D46" s="132">
        <v>248</v>
      </c>
      <c r="E46" s="132">
        <v>921</v>
      </c>
      <c r="F46" s="130">
        <v>35.4</v>
      </c>
      <c r="G46" s="130">
        <v>95.5</v>
      </c>
      <c r="H46" s="129"/>
      <c r="I46" s="129"/>
      <c r="J46" s="129"/>
      <c r="K46" s="129"/>
      <c r="L46" s="129"/>
    </row>
    <row r="47" spans="1:12" ht="15" customHeight="1">
      <c r="A47" s="134"/>
      <c r="B47" s="133" t="s">
        <v>139</v>
      </c>
      <c r="C47" s="132">
        <v>212</v>
      </c>
      <c r="D47" s="132">
        <v>220</v>
      </c>
      <c r="E47" s="132">
        <v>898</v>
      </c>
      <c r="F47" s="130">
        <v>37.200000000000003</v>
      </c>
      <c r="G47" s="130">
        <v>137.5</v>
      </c>
      <c r="H47" s="129"/>
      <c r="I47" s="129"/>
      <c r="J47" s="129"/>
      <c r="K47" s="129"/>
      <c r="L47" s="129"/>
    </row>
    <row r="48" spans="1:12" ht="15" customHeight="1">
      <c r="A48" s="134"/>
      <c r="B48" s="133" t="s">
        <v>138</v>
      </c>
      <c r="C48" s="132">
        <v>224</v>
      </c>
      <c r="D48" s="132">
        <v>252</v>
      </c>
      <c r="E48" s="132">
        <v>880</v>
      </c>
      <c r="F48" s="131">
        <v>28.5</v>
      </c>
      <c r="G48" s="130">
        <v>103.2</v>
      </c>
      <c r="H48" s="129"/>
      <c r="I48" s="129"/>
      <c r="J48" s="129"/>
      <c r="K48" s="129"/>
      <c r="L48" s="129"/>
    </row>
    <row r="49" spans="1:12" ht="15" customHeight="1">
      <c r="A49" s="134"/>
      <c r="B49" s="133" t="s">
        <v>137</v>
      </c>
      <c r="C49" s="132">
        <v>236</v>
      </c>
      <c r="D49" s="132">
        <v>236</v>
      </c>
      <c r="E49" s="132">
        <v>857</v>
      </c>
      <c r="F49" s="131">
        <v>38.700000000000003</v>
      </c>
      <c r="G49" s="130">
        <v>111.4</v>
      </c>
      <c r="H49" s="129"/>
      <c r="I49" s="129"/>
      <c r="J49" s="129"/>
      <c r="K49" s="129"/>
      <c r="L49" s="129"/>
    </row>
    <row r="50" spans="1:12" ht="15.95" customHeight="1">
      <c r="A50" s="124"/>
    </row>
    <row r="51" spans="1:12" ht="15.95" customHeight="1">
      <c r="A51" s="124"/>
      <c r="C51" s="128"/>
      <c r="D51" s="128"/>
      <c r="E51" s="128"/>
      <c r="F51" s="127"/>
      <c r="G51" s="127"/>
    </row>
    <row r="52" spans="1:12" ht="15.95" customHeight="1">
      <c r="A52" s="124"/>
    </row>
    <row r="53" spans="1:12" ht="15.95" customHeight="1">
      <c r="A53" s="124"/>
      <c r="C53" s="128"/>
      <c r="D53" s="128"/>
      <c r="E53" s="128"/>
      <c r="F53" s="127"/>
      <c r="G53" s="127"/>
    </row>
    <row r="54" spans="1:12" ht="15.95" customHeight="1">
      <c r="A54" s="124"/>
    </row>
    <row r="55" spans="1:12" ht="15.95" customHeight="1">
      <c r="A55" s="124"/>
    </row>
    <row r="56" spans="1:12" ht="15.95" customHeight="1">
      <c r="A56" s="124"/>
      <c r="B56" s="126"/>
    </row>
    <row r="57" spans="1:12" ht="15.95" customHeight="1">
      <c r="A57" s="124"/>
    </row>
    <row r="58" spans="1:12" ht="15.95" customHeight="1">
      <c r="A58" s="124"/>
      <c r="B58" s="126"/>
    </row>
    <row r="59" spans="1:12" ht="15.95" customHeight="1">
      <c r="A59" s="124"/>
      <c r="C59" s="125"/>
      <c r="D59" s="125"/>
      <c r="E59" s="125"/>
    </row>
    <row r="60" spans="1:12" ht="15.95" customHeight="1">
      <c r="A60" s="124"/>
      <c r="C60" s="125"/>
      <c r="D60" s="125"/>
      <c r="E60" s="125"/>
    </row>
    <row r="61" spans="1:12" ht="15.95" customHeight="1">
      <c r="A61" s="124"/>
      <c r="C61" s="125"/>
      <c r="D61" s="125"/>
      <c r="E61" s="125"/>
    </row>
    <row r="62" spans="1:12" ht="15.95" customHeight="1">
      <c r="A62" s="124"/>
      <c r="C62" s="125"/>
      <c r="D62" s="125"/>
      <c r="E62" s="125"/>
    </row>
    <row r="63" spans="1:12" ht="15.95" customHeight="1">
      <c r="A63" s="124"/>
      <c r="C63" s="125"/>
      <c r="D63" s="125"/>
      <c r="E63" s="125"/>
    </row>
    <row r="64" spans="1:12" ht="15.95" customHeight="1">
      <c r="A64" s="124"/>
    </row>
    <row r="65" spans="1:1" ht="15.95" customHeight="1">
      <c r="A65" s="124"/>
    </row>
    <row r="66" spans="1:1" ht="15.95" customHeight="1">
      <c r="A66" s="124"/>
    </row>
    <row r="67" spans="1:1" ht="15.95" customHeight="1">
      <c r="A67" s="124"/>
    </row>
    <row r="68" spans="1:1" ht="15.95" customHeight="1">
      <c r="A68" s="124"/>
    </row>
    <row r="69" spans="1:1" ht="15.95" customHeight="1">
      <c r="A69" s="124"/>
    </row>
    <row r="70" spans="1:1" ht="15.95" customHeight="1">
      <c r="A70" s="124"/>
    </row>
    <row r="71" spans="1:1" ht="15.95" customHeight="1">
      <c r="A71" s="124"/>
    </row>
    <row r="72" spans="1:1" ht="15.95" customHeight="1">
      <c r="A72" s="124"/>
    </row>
    <row r="73" spans="1:1" ht="15.95" customHeight="1">
      <c r="A73" s="124"/>
    </row>
    <row r="74" spans="1:1" ht="15.95" customHeight="1">
      <c r="A74" s="124"/>
    </row>
    <row r="75" spans="1:1" ht="15.95" customHeight="1">
      <c r="A75" s="124"/>
    </row>
    <row r="76" spans="1:1" ht="15.95" customHeight="1">
      <c r="A76" s="124"/>
    </row>
    <row r="77" spans="1:1" ht="15.95" customHeight="1">
      <c r="A77" s="124"/>
    </row>
    <row r="78" spans="1:1" ht="15.95" customHeight="1">
      <c r="A78" s="124"/>
    </row>
    <row r="79" spans="1:1" ht="15.95" customHeight="1">
      <c r="A79" s="124"/>
    </row>
    <row r="80" spans="1:1" ht="15.95" customHeight="1">
      <c r="A80" s="124"/>
    </row>
    <row r="81" spans="1:6" ht="15.95" customHeight="1">
      <c r="A81" s="124"/>
    </row>
    <row r="82" spans="1:6" ht="15.95" customHeight="1">
      <c r="A82" s="124"/>
    </row>
    <row r="83" spans="1:6" ht="15.95" customHeight="1">
      <c r="A83" s="124"/>
    </row>
    <row r="84" spans="1:6" ht="15.95" customHeight="1">
      <c r="A84" s="124"/>
    </row>
    <row r="85" spans="1:6" ht="15.95" customHeight="1">
      <c r="A85" s="124"/>
    </row>
    <row r="86" spans="1:6">
      <c r="A86" s="123"/>
      <c r="B86" s="123"/>
      <c r="C86" s="123"/>
      <c r="D86" s="123"/>
      <c r="E86" s="123"/>
      <c r="F86" s="123"/>
    </row>
    <row r="87" spans="1:6">
      <c r="A87" s="123"/>
      <c r="B87" s="123"/>
      <c r="C87" s="123"/>
      <c r="D87" s="123"/>
      <c r="E87" s="123"/>
      <c r="F87" s="123"/>
    </row>
    <row r="88" spans="1:6">
      <c r="A88" s="123"/>
      <c r="B88" s="123"/>
      <c r="C88" s="123"/>
      <c r="D88" s="123"/>
      <c r="E88" s="123"/>
      <c r="F88" s="123"/>
    </row>
    <row r="89" spans="1:6">
      <c r="A89" s="123"/>
      <c r="B89" s="123"/>
      <c r="C89" s="123"/>
      <c r="D89" s="123"/>
      <c r="E89" s="123"/>
      <c r="F89" s="123"/>
    </row>
    <row r="90" spans="1:6">
      <c r="A90" s="123"/>
      <c r="B90" s="123"/>
      <c r="C90" s="123"/>
      <c r="D90" s="123"/>
      <c r="E90" s="123"/>
      <c r="F90" s="123"/>
    </row>
    <row r="91" spans="1:6">
      <c r="A91" s="123"/>
      <c r="B91" s="123"/>
      <c r="C91" s="123"/>
      <c r="D91" s="123"/>
      <c r="E91" s="123"/>
      <c r="F91" s="123"/>
    </row>
    <row r="92" spans="1:6">
      <c r="A92" s="123"/>
      <c r="B92" s="123"/>
      <c r="C92" s="123"/>
      <c r="D92" s="123"/>
      <c r="E92" s="123"/>
      <c r="F92" s="123"/>
    </row>
  </sheetData>
  <pageMargins left="1" right="0.5" top="0.75" bottom="0.75" header="0.5" footer="0.5"/>
  <pageSetup paperSize="9" firstPageNumber="20" orientation="portrait" r:id="rId1"/>
  <headerFooter alignWithMargins="0">
    <oddHeader>&amp;C&amp;".VnArial,Regular"&amp;11&amp;P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H86"/>
  <sheetViews>
    <sheetView tabSelected="1" topLeftCell="A25" workbookViewId="0">
      <selection activeCell="F39" sqref="F39"/>
    </sheetView>
  </sheetViews>
  <sheetFormatPr defaultRowHeight="15"/>
  <cols>
    <col min="1" max="1" width="5.44140625" style="287" customWidth="1"/>
    <col min="2" max="2" width="32.6640625" style="287" customWidth="1"/>
    <col min="3" max="4" width="13.6640625" style="291" customWidth="1"/>
    <col min="5" max="5" width="8.88671875" style="287"/>
    <col min="6" max="6" width="12.88671875" style="290" customWidth="1"/>
    <col min="7" max="7" width="12.77734375" style="289" customWidth="1"/>
    <col min="8" max="8" width="7.109375" style="288" customWidth="1"/>
    <col min="9" max="16384" width="8.88671875" style="287"/>
  </cols>
  <sheetData>
    <row r="1" spans="1:6" s="287" customFormat="1" ht="15.75">
      <c r="A1" s="325" t="s">
        <v>390</v>
      </c>
      <c r="B1" s="324"/>
      <c r="C1" s="322"/>
      <c r="D1" s="322"/>
      <c r="F1" s="289"/>
    </row>
    <row r="2" spans="1:6" s="287" customFormat="1" ht="15.75">
      <c r="A2" s="325"/>
      <c r="B2" s="324"/>
      <c r="C2" s="322"/>
      <c r="D2" s="322"/>
      <c r="F2" s="308"/>
    </row>
    <row r="3" spans="1:6" s="287" customFormat="1" ht="15.75">
      <c r="A3" s="323"/>
      <c r="B3" s="323"/>
      <c r="C3" s="322"/>
      <c r="D3" s="322"/>
      <c r="F3" s="308"/>
    </row>
    <row r="4" spans="1:6" s="287" customFormat="1">
      <c r="A4" s="316"/>
      <c r="B4" s="316"/>
      <c r="C4" s="315"/>
      <c r="D4" s="315"/>
      <c r="F4" s="289"/>
    </row>
    <row r="5" spans="1:6" s="287" customFormat="1">
      <c r="A5" s="321"/>
      <c r="B5" s="320"/>
      <c r="C5" s="319" t="s">
        <v>281</v>
      </c>
      <c r="D5" s="319" t="s">
        <v>280</v>
      </c>
      <c r="F5" s="308"/>
    </row>
    <row r="6" spans="1:6" s="287" customFormat="1">
      <c r="A6" s="310"/>
      <c r="B6" s="318"/>
      <c r="C6" s="317" t="s">
        <v>279</v>
      </c>
      <c r="D6" s="317" t="s">
        <v>278</v>
      </c>
      <c r="F6" s="308"/>
    </row>
    <row r="7" spans="1:6" s="287" customFormat="1">
      <c r="A7" s="316"/>
      <c r="B7" s="316"/>
      <c r="C7" s="315"/>
      <c r="D7" s="315"/>
      <c r="F7" s="289"/>
    </row>
    <row r="8" spans="1:6" s="287" customFormat="1">
      <c r="A8" s="314" t="s">
        <v>176</v>
      </c>
      <c r="B8" s="313"/>
      <c r="C8" s="312">
        <v>907</v>
      </c>
      <c r="D8" s="311">
        <v>7566.8527670000003</v>
      </c>
      <c r="F8" s="289"/>
    </row>
    <row r="9" spans="1:6" s="287" customFormat="1">
      <c r="A9" s="307" t="s">
        <v>277</v>
      </c>
      <c r="B9" s="310"/>
      <c r="C9" s="309"/>
      <c r="D9" s="291"/>
      <c r="F9" s="308"/>
    </row>
    <row r="10" spans="1:6" s="287" customFormat="1">
      <c r="A10" s="307"/>
      <c r="B10" s="296" t="s">
        <v>276</v>
      </c>
      <c r="C10" s="298">
        <v>139</v>
      </c>
      <c r="D10" s="297">
        <v>1861.573901</v>
      </c>
      <c r="E10" s="302"/>
      <c r="F10" s="290"/>
    </row>
    <row r="11" spans="1:6" s="287" customFormat="1">
      <c r="A11" s="307"/>
      <c r="B11" s="296" t="s">
        <v>275</v>
      </c>
      <c r="C11" s="298">
        <v>18</v>
      </c>
      <c r="D11" s="297">
        <v>1610.7762</v>
      </c>
      <c r="E11" s="302"/>
      <c r="F11" s="290"/>
    </row>
    <row r="12" spans="1:6" s="287" customFormat="1">
      <c r="A12" s="307"/>
      <c r="B12" s="296" t="s">
        <v>274</v>
      </c>
      <c r="C12" s="298">
        <v>93</v>
      </c>
      <c r="D12" s="297">
        <v>570.20816200000002</v>
      </c>
      <c r="E12" s="302"/>
      <c r="F12" s="290"/>
    </row>
    <row r="13" spans="1:6" s="287" customFormat="1">
      <c r="A13" s="307"/>
      <c r="B13" s="295" t="s">
        <v>273</v>
      </c>
      <c r="C13" s="298">
        <v>293</v>
      </c>
      <c r="D13" s="297">
        <v>488.60894500000001</v>
      </c>
      <c r="E13" s="302"/>
      <c r="F13" s="290"/>
    </row>
    <row r="14" spans="1:6" s="287" customFormat="1">
      <c r="A14" s="307"/>
      <c r="B14" s="295" t="s">
        <v>272</v>
      </c>
      <c r="C14" s="298">
        <v>67</v>
      </c>
      <c r="D14" s="297">
        <v>330.11881199999999</v>
      </c>
      <c r="E14" s="302"/>
      <c r="F14" s="290"/>
    </row>
    <row r="15" spans="1:6" s="287" customFormat="1">
      <c r="A15" s="307"/>
      <c r="B15" s="296" t="s">
        <v>271</v>
      </c>
      <c r="C15" s="298">
        <v>44</v>
      </c>
      <c r="D15" s="297">
        <v>289.69967200000002</v>
      </c>
      <c r="E15" s="302"/>
      <c r="F15" s="290"/>
    </row>
    <row r="16" spans="1:6" s="287" customFormat="1">
      <c r="A16" s="307"/>
      <c r="B16" s="296" t="s">
        <v>270</v>
      </c>
      <c r="C16" s="298">
        <v>7</v>
      </c>
      <c r="D16" s="297">
        <v>259.7</v>
      </c>
      <c r="E16" s="302"/>
      <c r="F16" s="290"/>
    </row>
    <row r="17" spans="1:6" s="287" customFormat="1">
      <c r="A17" s="307"/>
      <c r="B17" s="295" t="s">
        <v>269</v>
      </c>
      <c r="C17" s="298">
        <v>3</v>
      </c>
      <c r="D17" s="297">
        <v>252.333212</v>
      </c>
      <c r="E17" s="302"/>
      <c r="F17" s="290"/>
    </row>
    <row r="18" spans="1:6" s="287" customFormat="1">
      <c r="A18" s="307"/>
      <c r="B18" s="296" t="s">
        <v>268</v>
      </c>
      <c r="C18" s="298">
        <v>23</v>
      </c>
      <c r="D18" s="297">
        <v>224.83473499999999</v>
      </c>
      <c r="E18" s="302"/>
      <c r="F18" s="290"/>
    </row>
    <row r="19" spans="1:6" s="287" customFormat="1">
      <c r="A19" s="307"/>
      <c r="B19" s="296" t="s">
        <v>267</v>
      </c>
      <c r="C19" s="298">
        <v>6</v>
      </c>
      <c r="D19" s="297">
        <v>188.1</v>
      </c>
      <c r="E19" s="302"/>
      <c r="F19" s="290"/>
    </row>
    <row r="20" spans="1:6" s="287" customFormat="1">
      <c r="A20" s="307"/>
      <c r="B20" s="295" t="s">
        <v>266</v>
      </c>
      <c r="C20" s="298">
        <v>1</v>
      </c>
      <c r="D20" s="297">
        <v>171.48709299999999</v>
      </c>
      <c r="E20" s="302"/>
      <c r="F20" s="290"/>
    </row>
    <row r="21" spans="1:6" s="287" customFormat="1">
      <c r="A21" s="307"/>
      <c r="B21" s="295" t="s">
        <v>265</v>
      </c>
      <c r="C21" s="298">
        <v>9</v>
      </c>
      <c r="D21" s="297">
        <v>152.09853799999999</v>
      </c>
      <c r="E21" s="302"/>
      <c r="F21" s="290"/>
    </row>
    <row r="22" spans="1:6" s="287" customFormat="1">
      <c r="A22" s="307"/>
      <c r="B22" s="296" t="s">
        <v>264</v>
      </c>
      <c r="C22" s="298">
        <v>5</v>
      </c>
      <c r="D22" s="297">
        <v>148.23760300000001</v>
      </c>
      <c r="E22" s="302"/>
      <c r="F22" s="290"/>
    </row>
    <row r="23" spans="1:6" s="287" customFormat="1">
      <c r="A23" s="307"/>
      <c r="B23" s="295" t="s">
        <v>263</v>
      </c>
      <c r="C23" s="298">
        <v>14</v>
      </c>
      <c r="D23" s="297">
        <v>122.015306</v>
      </c>
      <c r="E23" s="302"/>
      <c r="F23" s="290"/>
    </row>
    <row r="24" spans="1:6" s="287" customFormat="1">
      <c r="A24" s="307"/>
      <c r="B24" s="295" t="s">
        <v>262</v>
      </c>
      <c r="C24" s="298">
        <v>11</v>
      </c>
      <c r="D24" s="297">
        <v>103.39</v>
      </c>
      <c r="E24" s="302"/>
      <c r="F24" s="290"/>
    </row>
    <row r="25" spans="1:6" s="287" customFormat="1">
      <c r="A25" s="307"/>
      <c r="B25" s="296" t="s">
        <v>261</v>
      </c>
      <c r="C25" s="298">
        <v>43</v>
      </c>
      <c r="D25" s="297">
        <v>98.969386999999998</v>
      </c>
      <c r="E25" s="302"/>
      <c r="F25" s="295"/>
    </row>
    <row r="26" spans="1:6" s="287" customFormat="1">
      <c r="A26" s="307"/>
      <c r="B26" s="295" t="s">
        <v>260</v>
      </c>
      <c r="C26" s="298">
        <v>4</v>
      </c>
      <c r="D26" s="297">
        <v>92.934849</v>
      </c>
      <c r="E26" s="302"/>
    </row>
    <row r="27" spans="1:6" s="287" customFormat="1">
      <c r="A27" s="299" t="s">
        <v>248</v>
      </c>
      <c r="B27" s="306"/>
      <c r="C27" s="305"/>
      <c r="D27" s="304"/>
      <c r="F27" s="289"/>
    </row>
    <row r="28" spans="1:6" s="287" customFormat="1">
      <c r="A28" s="299"/>
      <c r="B28" s="294" t="s">
        <v>245</v>
      </c>
      <c r="C28" s="298">
        <v>274</v>
      </c>
      <c r="D28" s="297">
        <v>2888.4103599999999</v>
      </c>
      <c r="E28" s="302"/>
      <c r="F28" s="290"/>
    </row>
    <row r="29" spans="1:6" s="287" customFormat="1">
      <c r="A29" s="299"/>
      <c r="B29" s="303" t="s">
        <v>259</v>
      </c>
      <c r="C29" s="298">
        <v>1</v>
      </c>
      <c r="D29" s="297">
        <v>1248</v>
      </c>
      <c r="E29" s="302"/>
      <c r="F29" s="290"/>
    </row>
    <row r="30" spans="1:6" s="287" customFormat="1">
      <c r="A30" s="299"/>
      <c r="B30" s="294" t="s">
        <v>240</v>
      </c>
      <c r="C30" s="298">
        <v>71</v>
      </c>
      <c r="D30" s="297">
        <v>686.92437199999995</v>
      </c>
      <c r="E30" s="302"/>
      <c r="F30" s="290"/>
    </row>
    <row r="31" spans="1:6" s="287" customFormat="1">
      <c r="A31" s="299"/>
      <c r="B31" s="293" t="s">
        <v>243</v>
      </c>
      <c r="C31" s="298">
        <v>51</v>
      </c>
      <c r="D31" s="297">
        <v>465.16786500000001</v>
      </c>
      <c r="E31" s="302"/>
      <c r="F31" s="290"/>
    </row>
    <row r="32" spans="1:6" s="287" customFormat="1">
      <c r="A32" s="299"/>
      <c r="B32" s="293" t="s">
        <v>244</v>
      </c>
      <c r="C32" s="298">
        <v>121</v>
      </c>
      <c r="D32" s="297">
        <v>338.29163799999998</v>
      </c>
      <c r="E32" s="302"/>
      <c r="F32" s="290"/>
    </row>
    <row r="33" spans="1:6" s="287" customFormat="1">
      <c r="A33" s="299"/>
      <c r="B33" s="255" t="s">
        <v>398</v>
      </c>
      <c r="C33" s="298">
        <v>47</v>
      </c>
      <c r="D33" s="297">
        <v>305.95089999999999</v>
      </c>
      <c r="E33" s="302"/>
      <c r="F33" s="290"/>
    </row>
    <row r="34" spans="1:6" s="287" customFormat="1">
      <c r="A34" s="299"/>
      <c r="B34" s="293" t="s">
        <v>242</v>
      </c>
      <c r="C34" s="298">
        <v>13</v>
      </c>
      <c r="D34" s="297">
        <v>249.65849399999999</v>
      </c>
      <c r="E34" s="302"/>
      <c r="F34" s="290"/>
    </row>
    <row r="35" spans="1:6" s="287" customFormat="1">
      <c r="A35" s="299"/>
      <c r="B35" s="293" t="s">
        <v>258</v>
      </c>
      <c r="C35" s="298">
        <v>4</v>
      </c>
      <c r="D35" s="297">
        <v>230.52183600000001</v>
      </c>
      <c r="E35" s="302"/>
      <c r="F35" s="290"/>
    </row>
    <row r="36" spans="1:6" s="287" customFormat="1">
      <c r="A36" s="299"/>
      <c r="B36" s="255" t="s">
        <v>246</v>
      </c>
      <c r="C36" s="298">
        <v>102</v>
      </c>
      <c r="D36" s="297">
        <v>222.77856499999999</v>
      </c>
      <c r="E36" s="302"/>
      <c r="F36" s="290"/>
    </row>
    <row r="37" spans="1:6" s="287" customFormat="1">
      <c r="A37" s="299"/>
      <c r="B37" s="293" t="s">
        <v>257</v>
      </c>
      <c r="C37" s="298">
        <v>12</v>
      </c>
      <c r="D37" s="297">
        <v>171.75</v>
      </c>
      <c r="E37" s="302"/>
      <c r="F37" s="290"/>
    </row>
    <row r="38" spans="1:6" s="287" customFormat="1">
      <c r="A38" s="299"/>
      <c r="B38" s="294" t="s">
        <v>226</v>
      </c>
      <c r="C38" s="298">
        <v>18</v>
      </c>
      <c r="D38" s="297">
        <v>144.25232500000001</v>
      </c>
      <c r="E38" s="302"/>
      <c r="F38" s="290"/>
    </row>
    <row r="39" spans="1:6" s="287" customFormat="1">
      <c r="A39" s="299"/>
      <c r="B39" s="293" t="s">
        <v>256</v>
      </c>
      <c r="C39" s="298">
        <v>16</v>
      </c>
      <c r="D39" s="297">
        <v>113.280827</v>
      </c>
      <c r="E39" s="302"/>
      <c r="F39" s="290"/>
    </row>
    <row r="40" spans="1:6" s="287" customFormat="1">
      <c r="A40" s="299"/>
      <c r="B40" s="294" t="s">
        <v>255</v>
      </c>
      <c r="C40" s="298">
        <v>14</v>
      </c>
      <c r="D40" s="297">
        <v>91.225999999999999</v>
      </c>
      <c r="E40" s="302"/>
      <c r="F40" s="290"/>
    </row>
    <row r="41" spans="1:6" s="287" customFormat="1">
      <c r="A41" s="299"/>
      <c r="B41" s="293" t="s">
        <v>254</v>
      </c>
      <c r="C41" s="298">
        <v>12</v>
      </c>
      <c r="D41" s="297">
        <v>90.716446000000005</v>
      </c>
      <c r="E41" s="302"/>
      <c r="F41" s="290"/>
    </row>
    <row r="42" spans="1:6" s="287" customFormat="1">
      <c r="A42" s="299"/>
      <c r="B42" s="294" t="s">
        <v>241</v>
      </c>
      <c r="C42" s="298">
        <v>14</v>
      </c>
      <c r="D42" s="297">
        <v>69.689111999999994</v>
      </c>
      <c r="E42" s="302"/>
      <c r="F42" s="290"/>
    </row>
    <row r="43" spans="1:6" s="287" customFormat="1">
      <c r="A43" s="299"/>
      <c r="B43" s="294" t="s">
        <v>231</v>
      </c>
      <c r="C43" s="298">
        <v>7</v>
      </c>
      <c r="D43" s="297">
        <v>37.724499999999999</v>
      </c>
      <c r="E43" s="302"/>
      <c r="F43" s="290"/>
    </row>
    <row r="44" spans="1:6" s="287" customFormat="1">
      <c r="A44" s="299"/>
      <c r="B44" s="294" t="s">
        <v>232</v>
      </c>
      <c r="C44" s="298">
        <v>29</v>
      </c>
      <c r="D44" s="297">
        <v>33.188186000000002</v>
      </c>
      <c r="F44" s="294"/>
    </row>
    <row r="45" spans="1:6" s="287" customFormat="1">
      <c r="A45" s="299"/>
      <c r="B45" s="294" t="s">
        <v>227</v>
      </c>
      <c r="C45" s="298">
        <v>13</v>
      </c>
      <c r="D45" s="297">
        <v>28.843095000000002</v>
      </c>
      <c r="F45" s="290"/>
    </row>
    <row r="46" spans="1:6" s="287" customFormat="1">
      <c r="A46" s="299"/>
      <c r="B46" s="293" t="s">
        <v>224</v>
      </c>
      <c r="C46" s="298">
        <v>6</v>
      </c>
      <c r="D46" s="297">
        <v>25.65</v>
      </c>
      <c r="F46" s="290"/>
    </row>
    <row r="47" spans="1:6" s="287" customFormat="1">
      <c r="A47" s="299"/>
      <c r="C47" s="291"/>
      <c r="D47" s="291"/>
      <c r="F47" s="290"/>
    </row>
    <row r="48" spans="1:6" s="287" customFormat="1">
      <c r="A48" s="299"/>
      <c r="C48" s="291"/>
      <c r="D48" s="291"/>
      <c r="F48" s="290"/>
    </row>
    <row r="49" spans="1:4" s="287" customFormat="1">
      <c r="A49" s="299"/>
      <c r="C49" s="291"/>
      <c r="D49" s="291"/>
    </row>
    <row r="50" spans="1:4" s="287" customFormat="1">
      <c r="A50" s="299"/>
      <c r="C50" s="291"/>
      <c r="D50" s="291"/>
    </row>
    <row r="51" spans="1:4" s="287" customFormat="1">
      <c r="A51" s="299"/>
      <c r="B51" s="293"/>
      <c r="C51" s="298"/>
      <c r="D51" s="297"/>
    </row>
    <row r="52" spans="1:4" s="287" customFormat="1">
      <c r="A52" s="299"/>
      <c r="C52" s="291"/>
      <c r="D52" s="291"/>
    </row>
    <row r="53" spans="1:4" s="287" customFormat="1">
      <c r="A53" s="299"/>
      <c r="C53" s="291"/>
      <c r="D53" s="291"/>
    </row>
    <row r="54" spans="1:4" s="287" customFormat="1">
      <c r="A54" s="299"/>
      <c r="C54" s="291"/>
      <c r="D54" s="291"/>
    </row>
    <row r="55" spans="1:4" s="287" customFormat="1">
      <c r="A55" s="299"/>
      <c r="C55" s="301"/>
      <c r="D55" s="301"/>
    </row>
    <row r="56" spans="1:4" s="287" customFormat="1">
      <c r="A56" s="299"/>
      <c r="C56" s="298"/>
      <c r="D56" s="297"/>
    </row>
    <row r="57" spans="1:4" s="287" customFormat="1" ht="15.75">
      <c r="A57" s="299"/>
      <c r="C57" s="300"/>
      <c r="D57" s="300"/>
    </row>
    <row r="58" spans="1:4" s="287" customFormat="1">
      <c r="A58" s="299"/>
      <c r="C58" s="298"/>
      <c r="D58" s="297"/>
    </row>
    <row r="59" spans="1:4" s="287" customFormat="1" ht="15.75">
      <c r="A59" s="299"/>
      <c r="C59" s="300"/>
      <c r="D59" s="300"/>
    </row>
    <row r="60" spans="1:4" s="287" customFormat="1">
      <c r="A60" s="299"/>
      <c r="C60" s="298"/>
      <c r="D60" s="297"/>
    </row>
    <row r="61" spans="1:4" s="287" customFormat="1">
      <c r="B61" s="294"/>
      <c r="C61" s="291"/>
      <c r="D61" s="291"/>
    </row>
    <row r="63" spans="1:4" s="287" customFormat="1">
      <c r="B63" s="294"/>
      <c r="C63" s="291"/>
      <c r="D63" s="291"/>
    </row>
    <row r="65" spans="2:2" s="287" customFormat="1">
      <c r="B65" s="296"/>
    </row>
    <row r="68" spans="2:2" s="287" customFormat="1">
      <c r="B68" s="296"/>
    </row>
    <row r="69" spans="2:2" s="287" customFormat="1">
      <c r="B69" s="296"/>
    </row>
    <row r="70" spans="2:2" s="287" customFormat="1">
      <c r="B70" s="296"/>
    </row>
    <row r="72" spans="2:2" s="287" customFormat="1">
      <c r="B72" s="295"/>
    </row>
    <row r="84" spans="2:2" s="287" customFormat="1">
      <c r="B84" s="294"/>
    </row>
    <row r="85" spans="2:2" s="287" customFormat="1">
      <c r="B85" s="293"/>
    </row>
    <row r="86" spans="2:2" s="287" customFormat="1">
      <c r="B86" s="292"/>
    </row>
  </sheetData>
  <pageMargins left="1" right="0.5" top="0.75" bottom="0.75" header="0.5" footer="0.5"/>
  <pageSetup paperSize="9" orientation="portrait" r:id="rId1"/>
  <headerFooter alignWithMargins="0">
    <oddHeader>&amp;C&amp;".VnArial,Regular"&amp;11&amp;P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ColWidth="8" defaultRowHeight="12.75"/>
  <cols>
    <col min="1" max="1" width="2.33203125" style="169" customWidth="1"/>
    <col min="2" max="2" width="26.88671875" style="169" customWidth="1"/>
    <col min="3" max="3" width="9.44140625" style="169" customWidth="1"/>
    <col min="4" max="4" width="10.21875" style="169" customWidth="1"/>
    <col min="5" max="5" width="7.21875" style="169" customWidth="1"/>
    <col min="6" max="6" width="12.109375" style="169" customWidth="1"/>
    <col min="7" max="7" width="4.77734375" style="169" customWidth="1"/>
    <col min="8" max="11" width="12.21875" style="169" customWidth="1"/>
    <col min="12" max="16384" width="8" style="169"/>
  </cols>
  <sheetData>
    <row r="1" spans="1:11" ht="18" customHeight="1">
      <c r="A1" s="195" t="s">
        <v>391</v>
      </c>
      <c r="B1" s="195"/>
      <c r="C1" s="195"/>
      <c r="D1" s="195"/>
      <c r="E1" s="195"/>
      <c r="F1" s="195"/>
      <c r="G1" s="195"/>
    </row>
    <row r="2" spans="1:11" ht="18" customHeight="1">
      <c r="A2" s="195"/>
      <c r="B2" s="195"/>
      <c r="C2" s="195"/>
      <c r="D2" s="195"/>
      <c r="E2" s="195"/>
      <c r="F2" s="195"/>
      <c r="G2" s="195"/>
    </row>
    <row r="3" spans="1:11" ht="18" customHeight="1">
      <c r="A3" s="194"/>
      <c r="B3" s="194"/>
      <c r="C3" s="194"/>
      <c r="D3" s="194"/>
    </row>
    <row r="4" spans="1:11" ht="18" customHeight="1"/>
    <row r="5" spans="1:11" s="186" customFormat="1" ht="27" customHeight="1">
      <c r="A5" s="193"/>
      <c r="B5" s="193"/>
      <c r="C5" s="467" t="s">
        <v>189</v>
      </c>
      <c r="D5" s="466" t="s">
        <v>399</v>
      </c>
      <c r="E5" s="466"/>
      <c r="F5" s="467" t="s">
        <v>400</v>
      </c>
      <c r="G5" s="190"/>
    </row>
    <row r="6" spans="1:11" s="186" customFormat="1" ht="27" customHeight="1">
      <c r="A6" s="189"/>
      <c r="B6" s="189"/>
      <c r="C6" s="468"/>
      <c r="D6" s="192" t="s">
        <v>188</v>
      </c>
      <c r="E6" s="191" t="s">
        <v>187</v>
      </c>
      <c r="F6" s="468"/>
      <c r="G6" s="190"/>
    </row>
    <row r="7" spans="1:11" s="186" customFormat="1" ht="20.100000000000001" customHeight="1">
      <c r="A7" s="189"/>
      <c r="B7" s="189"/>
      <c r="C7" s="189"/>
      <c r="D7" s="188"/>
      <c r="E7" s="187"/>
      <c r="F7" s="187"/>
      <c r="G7" s="187"/>
    </row>
    <row r="8" spans="1:11" s="171" customFormat="1" ht="20.100000000000001" customHeight="1">
      <c r="A8" s="469" t="s">
        <v>176</v>
      </c>
      <c r="B8" s="469"/>
      <c r="C8" s="179">
        <f>+C9+C10+C11+C12</f>
        <v>286156.7</v>
      </c>
      <c r="D8" s="179">
        <f>+D9+D10+D11+D12</f>
        <v>1427115.6</v>
      </c>
      <c r="E8" s="179">
        <f>+E9+E10+E11+E12</f>
        <v>99.999999999999986</v>
      </c>
      <c r="F8" s="184">
        <v>109.05573705905631</v>
      </c>
      <c r="H8" s="179"/>
      <c r="I8" s="185"/>
      <c r="J8" s="179"/>
      <c r="K8" s="184"/>
    </row>
    <row r="9" spans="1:11" s="171" customFormat="1" ht="20.100000000000001" customHeight="1">
      <c r="A9" s="174"/>
      <c r="B9" s="171" t="s">
        <v>186</v>
      </c>
      <c r="C9" s="173">
        <v>218867.4</v>
      </c>
      <c r="D9" s="173">
        <v>1091912.8999999999</v>
      </c>
      <c r="E9" s="173">
        <v>76.5</v>
      </c>
      <c r="F9" s="182">
        <v>109.54952659274169</v>
      </c>
      <c r="H9" s="173"/>
      <c r="I9" s="183"/>
      <c r="J9" s="173"/>
      <c r="K9" s="182"/>
    </row>
    <row r="10" spans="1:11" s="171" customFormat="1" ht="20.100000000000001" customHeight="1">
      <c r="A10" s="176"/>
      <c r="B10" s="175" t="s">
        <v>185</v>
      </c>
      <c r="C10" s="173">
        <v>31352.7</v>
      </c>
      <c r="D10" s="173">
        <v>158495.1</v>
      </c>
      <c r="E10" s="173">
        <v>11.1</v>
      </c>
      <c r="F10" s="182">
        <v>106.2088706946513</v>
      </c>
      <c r="H10" s="173"/>
      <c r="I10" s="183"/>
      <c r="J10" s="173"/>
      <c r="K10" s="182"/>
    </row>
    <row r="11" spans="1:11" s="171" customFormat="1" ht="20.100000000000001" customHeight="1">
      <c r="A11" s="174"/>
      <c r="B11" s="171" t="s">
        <v>184</v>
      </c>
      <c r="C11" s="173">
        <v>2551.4</v>
      </c>
      <c r="D11" s="173">
        <v>11700.6</v>
      </c>
      <c r="E11" s="173">
        <v>0.8</v>
      </c>
      <c r="F11" s="182">
        <v>106.72056074357189</v>
      </c>
      <c r="H11" s="173"/>
      <c r="I11" s="183"/>
      <c r="J11" s="173"/>
      <c r="K11" s="182"/>
    </row>
    <row r="12" spans="1:11" s="171" customFormat="1" ht="20.100000000000001" customHeight="1">
      <c r="A12" s="174"/>
      <c r="B12" s="171" t="s">
        <v>183</v>
      </c>
      <c r="C12" s="173">
        <v>33385.199999999997</v>
      </c>
      <c r="D12" s="173">
        <v>165007</v>
      </c>
      <c r="E12" s="173">
        <v>11.6</v>
      </c>
      <c r="F12" s="182">
        <v>108.78059547139853</v>
      </c>
      <c r="H12" s="173"/>
      <c r="I12" s="183"/>
      <c r="J12" s="173"/>
      <c r="K12" s="182"/>
    </row>
    <row r="13" spans="1:11" s="177" customFormat="1" ht="20.100000000000001" customHeight="1">
      <c r="A13" s="174" t="s">
        <v>182</v>
      </c>
      <c r="B13" s="177" t="s">
        <v>182</v>
      </c>
      <c r="H13" s="181"/>
      <c r="I13" s="181"/>
      <c r="J13" s="181"/>
    </row>
    <row r="14" spans="1:11" s="177" customFormat="1" ht="20.100000000000001" customHeight="1">
      <c r="A14" s="180"/>
      <c r="B14" s="171"/>
      <c r="H14" s="173"/>
      <c r="I14" s="173"/>
      <c r="J14" s="179"/>
      <c r="K14" s="178"/>
    </row>
    <row r="15" spans="1:11" s="171" customFormat="1" ht="20.100000000000001" customHeight="1">
      <c r="A15" s="174"/>
      <c r="H15" s="173"/>
      <c r="I15" s="173"/>
      <c r="J15" s="173"/>
      <c r="K15" s="172"/>
    </row>
    <row r="16" spans="1:11" s="174" customFormat="1" ht="20.100000000000001" customHeight="1">
      <c r="A16" s="176"/>
      <c r="B16" s="175"/>
      <c r="H16" s="173"/>
      <c r="I16" s="173"/>
      <c r="J16" s="173"/>
      <c r="K16" s="172"/>
    </row>
    <row r="17" spans="1:11" s="171" customFormat="1" ht="20.100000000000001" customHeight="1">
      <c r="A17" s="174"/>
      <c r="H17" s="173"/>
      <c r="I17" s="173"/>
      <c r="J17" s="173"/>
      <c r="K17" s="172"/>
    </row>
    <row r="18" spans="1:11" s="171" customFormat="1" ht="20.100000000000001" customHeight="1">
      <c r="A18" s="174"/>
      <c r="H18" s="173"/>
      <c r="I18" s="173"/>
      <c r="J18" s="173"/>
      <c r="K18" s="172"/>
    </row>
    <row r="19" spans="1:11" ht="20.100000000000001" customHeight="1">
      <c r="D19" s="170"/>
    </row>
    <row r="20" spans="1:11" ht="20.100000000000001" customHeight="1"/>
    <row r="21" spans="1:11" ht="20.100000000000001" customHeight="1"/>
    <row r="22" spans="1:11" ht="20.100000000000001" customHeight="1"/>
    <row r="23" spans="1:11" ht="20.100000000000001" customHeight="1"/>
    <row r="24" spans="1:11" ht="20.100000000000001" customHeight="1"/>
    <row r="25" spans="1:11" ht="20.100000000000001" customHeight="1"/>
    <row r="26" spans="1:11" ht="20.100000000000001" customHeight="1"/>
    <row r="27" spans="1:11" ht="20.100000000000001" customHeight="1"/>
    <row r="28" spans="1:11" ht="20.100000000000001" customHeight="1"/>
  </sheetData>
  <mergeCells count="4">
    <mergeCell ref="D5:E5"/>
    <mergeCell ref="C5:C6"/>
    <mergeCell ref="F5:F6"/>
    <mergeCell ref="A8:B8"/>
  </mergeCells>
  <pageMargins left="1" right="0.5" top="0.75" bottom="0.75" header="0.5" footer="0.5"/>
  <pageSetup paperSize="9" firstPageNumber="13" orientation="portrait" r:id="rId1"/>
  <headerFooter alignWithMargins="0">
    <oddHeader>&amp;C&amp;".VnArial,Regular"&amp;11&amp;P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V69"/>
  <sheetViews>
    <sheetView workbookViewId="0"/>
  </sheetViews>
  <sheetFormatPr defaultColWidth="8" defaultRowHeight="14.25"/>
  <cols>
    <col min="1" max="1" width="0.88671875" style="326" customWidth="1"/>
    <col min="2" max="2" width="21.33203125" style="327" customWidth="1"/>
    <col min="3" max="4" width="5.21875" style="326" customWidth="1"/>
    <col min="5" max="5" width="0.44140625" style="326" customWidth="1"/>
    <col min="6" max="7" width="5.21875" style="326" customWidth="1"/>
    <col min="8" max="8" width="0.44140625" style="326" customWidth="1"/>
    <col min="9" max="9" width="5.21875" style="326" customWidth="1"/>
    <col min="10" max="10" width="6" style="326" customWidth="1"/>
    <col min="11" max="11" width="0.44140625" style="326" customWidth="1"/>
    <col min="12" max="13" width="6" style="326" customWidth="1"/>
    <col min="14" max="14" width="0.44140625" style="326" customWidth="1"/>
    <col min="15" max="16" width="6" style="326" hidden="1" customWidth="1"/>
    <col min="17" max="22" width="8" style="326" hidden="1" customWidth="1"/>
    <col min="23" max="23" width="0" style="326" hidden="1" customWidth="1"/>
    <col min="24" max="16384" width="8" style="326"/>
  </cols>
  <sheetData>
    <row r="1" spans="1:22" s="364" customFormat="1" ht="20.100000000000001" customHeight="1">
      <c r="A1" s="368" t="s">
        <v>325</v>
      </c>
      <c r="B1" s="368"/>
      <c r="C1" s="368"/>
      <c r="D1" s="368"/>
      <c r="E1" s="368"/>
      <c r="F1" s="367"/>
      <c r="G1" s="367"/>
      <c r="H1" s="367"/>
      <c r="I1" s="367"/>
      <c r="J1" s="367"/>
      <c r="K1" s="367"/>
      <c r="L1" s="367"/>
      <c r="M1" s="367"/>
    </row>
    <row r="2" spans="1:22" s="364" customFormat="1" ht="20.100000000000001" customHeight="1">
      <c r="A2" s="366"/>
      <c r="B2" s="366"/>
      <c r="C2" s="366"/>
      <c r="D2" s="366"/>
      <c r="E2" s="366"/>
      <c r="F2" s="365"/>
      <c r="G2" s="365"/>
      <c r="H2" s="365"/>
      <c r="I2" s="365"/>
      <c r="J2" s="365"/>
      <c r="K2" s="365"/>
      <c r="L2" s="365"/>
      <c r="M2" s="365"/>
    </row>
    <row r="3" spans="1:22" s="354" customFormat="1" ht="20.100000000000001" customHeight="1">
      <c r="A3" s="362"/>
      <c r="B3" s="363"/>
      <c r="C3" s="362"/>
      <c r="D3" s="362"/>
      <c r="E3" s="362"/>
      <c r="F3" s="362"/>
      <c r="G3" s="361"/>
      <c r="H3" s="361"/>
      <c r="I3" s="361"/>
      <c r="J3" s="360"/>
      <c r="K3" s="360"/>
      <c r="L3" s="360"/>
      <c r="M3" s="359" t="s">
        <v>324</v>
      </c>
    </row>
    <row r="4" spans="1:22" s="354" customFormat="1" ht="18.75" customHeight="1">
      <c r="A4" s="358"/>
      <c r="B4" s="357"/>
      <c r="C4" s="471" t="s">
        <v>323</v>
      </c>
      <c r="D4" s="471"/>
      <c r="E4" s="356"/>
      <c r="F4" s="471" t="s">
        <v>252</v>
      </c>
      <c r="G4" s="471"/>
      <c r="H4" s="356"/>
      <c r="I4" s="471" t="s">
        <v>322</v>
      </c>
      <c r="J4" s="471"/>
      <c r="K4" s="356"/>
      <c r="L4" s="473" t="s">
        <v>321</v>
      </c>
      <c r="M4" s="473"/>
    </row>
    <row r="5" spans="1:22" s="354" customFormat="1" ht="24" customHeight="1">
      <c r="A5" s="475" t="s">
        <v>182</v>
      </c>
      <c r="B5" s="475"/>
      <c r="C5" s="472"/>
      <c r="D5" s="472"/>
      <c r="E5" s="355"/>
      <c r="F5" s="472"/>
      <c r="G5" s="472"/>
      <c r="H5" s="355"/>
      <c r="I5" s="472"/>
      <c r="J5" s="472"/>
      <c r="K5" s="355"/>
      <c r="L5" s="474"/>
      <c r="M5" s="474"/>
      <c r="P5" s="354" t="s">
        <v>320</v>
      </c>
      <c r="Q5" s="354" t="s">
        <v>319</v>
      </c>
      <c r="R5" s="354" t="s">
        <v>318</v>
      </c>
    </row>
    <row r="6" spans="1:22" s="351" customFormat="1" ht="20.100000000000001" customHeight="1">
      <c r="A6" s="353"/>
      <c r="B6" s="352"/>
      <c r="C6" s="441" t="s">
        <v>317</v>
      </c>
      <c r="D6" s="441" t="s">
        <v>316</v>
      </c>
      <c r="E6" s="441"/>
      <c r="F6" s="442" t="s">
        <v>317</v>
      </c>
      <c r="G6" s="441" t="s">
        <v>316</v>
      </c>
      <c r="H6" s="441"/>
      <c r="I6" s="442" t="s">
        <v>317</v>
      </c>
      <c r="J6" s="441" t="s">
        <v>316</v>
      </c>
      <c r="K6" s="441"/>
      <c r="L6" s="443" t="s">
        <v>317</v>
      </c>
      <c r="M6" s="443" t="s">
        <v>316</v>
      </c>
    </row>
    <row r="7" spans="1:22" ht="18" customHeight="1">
      <c r="A7" s="338"/>
      <c r="B7" s="350"/>
      <c r="C7" s="338"/>
      <c r="D7" s="338"/>
      <c r="E7" s="338"/>
      <c r="F7" s="338"/>
      <c r="G7" s="338"/>
      <c r="H7" s="338"/>
      <c r="I7" s="338"/>
      <c r="J7" s="338"/>
      <c r="K7" s="338"/>
      <c r="L7" s="338"/>
      <c r="M7" s="338"/>
    </row>
    <row r="8" spans="1:22" s="349" customFormat="1" ht="17.100000000000001" customHeight="1">
      <c r="A8" s="476" t="s">
        <v>315</v>
      </c>
      <c r="B8" s="476"/>
      <c r="C8" s="347"/>
      <c r="D8" s="346">
        <v>14350</v>
      </c>
      <c r="E8" s="347"/>
      <c r="F8" s="347"/>
      <c r="G8" s="347">
        <v>14600</v>
      </c>
      <c r="H8" s="347"/>
      <c r="I8" s="347"/>
      <c r="J8" s="346">
        <v>67705</v>
      </c>
      <c r="K8" s="347"/>
      <c r="L8" s="342"/>
      <c r="M8" s="342">
        <v>106.6</v>
      </c>
      <c r="O8" s="347"/>
      <c r="P8" s="347">
        <v>14100</v>
      </c>
      <c r="Q8" s="340">
        <f>D8-P8</f>
        <v>250</v>
      </c>
      <c r="R8" s="345">
        <f>G8/D8*100-100</f>
        <v>1.7421602787456578</v>
      </c>
      <c r="S8" s="340">
        <f>D8-NK!D8</f>
        <v>277</v>
      </c>
      <c r="T8" s="340">
        <f>G8-NK!G8</f>
        <v>-400</v>
      </c>
      <c r="U8" s="340">
        <f>G8-[16]NK!G8</f>
        <v>600</v>
      </c>
      <c r="V8" s="340">
        <f>J8-NK!J8</f>
        <v>1361</v>
      </c>
    </row>
    <row r="9" spans="1:22" ht="17.100000000000001" customHeight="1">
      <c r="A9" s="338"/>
      <c r="B9" s="348" t="s">
        <v>314</v>
      </c>
      <c r="C9" s="338"/>
      <c r="D9" s="346">
        <v>4179</v>
      </c>
      <c r="E9" s="347"/>
      <c r="F9" s="347"/>
      <c r="G9" s="347">
        <v>4250</v>
      </c>
      <c r="H9" s="347"/>
      <c r="I9" s="342"/>
      <c r="J9" s="346">
        <v>19442</v>
      </c>
      <c r="K9" s="338"/>
      <c r="L9" s="342"/>
      <c r="M9" s="342">
        <v>103.9</v>
      </c>
      <c r="O9" s="347"/>
      <c r="P9" s="347">
        <v>4120</v>
      </c>
      <c r="Q9" s="335">
        <f>D9-P9</f>
        <v>59</v>
      </c>
      <c r="R9" s="345">
        <f>G9/D9*100-100</f>
        <v>1.6989710457047096</v>
      </c>
      <c r="V9" s="340">
        <f>J9-NK!J9</f>
        <v>-7747</v>
      </c>
    </row>
    <row r="10" spans="1:22" ht="17.100000000000001" customHeight="1">
      <c r="A10" s="338"/>
      <c r="B10" s="348" t="s">
        <v>313</v>
      </c>
      <c r="C10" s="338"/>
      <c r="D10" s="346">
        <f>D8-D9</f>
        <v>10171</v>
      </c>
      <c r="E10" s="347"/>
      <c r="F10" s="347"/>
      <c r="G10" s="346">
        <f>G8-G9</f>
        <v>10350</v>
      </c>
      <c r="H10" s="347"/>
      <c r="I10" s="347"/>
      <c r="J10" s="346">
        <f>J8-J9</f>
        <v>48263</v>
      </c>
      <c r="K10" s="347"/>
      <c r="L10" s="342"/>
      <c r="M10" s="342">
        <v>107.7</v>
      </c>
      <c r="O10" s="347"/>
      <c r="P10" s="346">
        <f>P8-P9</f>
        <v>9980</v>
      </c>
      <c r="Q10" s="335">
        <f>D10-P10</f>
        <v>191</v>
      </c>
      <c r="R10" s="345">
        <f>G10/D10*100-100</f>
        <v>1.7599056140005871</v>
      </c>
      <c r="V10" s="340">
        <f>J10-NK!J10</f>
        <v>9108</v>
      </c>
    </row>
    <row r="11" spans="1:22" ht="17.100000000000001" customHeight="1">
      <c r="A11" s="338"/>
      <c r="B11" s="344" t="s">
        <v>312</v>
      </c>
      <c r="C11" s="338"/>
      <c r="D11" s="331">
        <f>D23</f>
        <v>186.393822</v>
      </c>
      <c r="E11" s="338">
        <f>E10-E12</f>
        <v>0</v>
      </c>
      <c r="F11" s="338"/>
      <c r="G11" s="331">
        <f>G23</f>
        <v>200</v>
      </c>
      <c r="H11" s="338">
        <f>H10-H12</f>
        <v>0</v>
      </c>
      <c r="I11" s="338"/>
      <c r="J11" s="331">
        <f>J23</f>
        <v>883.43688399999996</v>
      </c>
      <c r="K11" s="338"/>
      <c r="L11" s="342"/>
      <c r="M11" s="332">
        <f>M23</f>
        <v>50.778827205210142</v>
      </c>
      <c r="O11" s="338"/>
      <c r="P11" s="331">
        <f>P23</f>
        <v>180</v>
      </c>
      <c r="Q11" s="335">
        <f>D11-P11</f>
        <v>6.3938220000000001</v>
      </c>
      <c r="R11" s="341">
        <f>G11/D11*100-100</f>
        <v>7.2996936561556112</v>
      </c>
      <c r="V11" s="326">
        <f>9.1-7.74</f>
        <v>1.3599999999999994</v>
      </c>
    </row>
    <row r="12" spans="1:22" ht="17.100000000000001" customHeight="1">
      <c r="A12" s="338"/>
      <c r="B12" s="343" t="s">
        <v>311</v>
      </c>
      <c r="C12" s="338"/>
      <c r="D12" s="331">
        <f>D10-D11</f>
        <v>9984.606178</v>
      </c>
      <c r="E12" s="338"/>
      <c r="F12" s="338"/>
      <c r="G12" s="331">
        <f>G10-G11</f>
        <v>10150</v>
      </c>
      <c r="H12" s="338"/>
      <c r="I12" s="338"/>
      <c r="J12" s="331">
        <f>J10-J11</f>
        <v>47379.563115999998</v>
      </c>
      <c r="K12" s="338"/>
      <c r="L12" s="342"/>
      <c r="M12" s="332">
        <v>110</v>
      </c>
      <c r="O12" s="338"/>
      <c r="P12" s="331">
        <f>P10-P11</f>
        <v>9800</v>
      </c>
      <c r="Q12" s="335">
        <f>D12-P12</f>
        <v>184.606178</v>
      </c>
      <c r="R12" s="341">
        <f>G12/D12*100-100</f>
        <v>1.6564881884317799</v>
      </c>
    </row>
    <row r="13" spans="1:22" ht="17.100000000000001" customHeight="1">
      <c r="A13" s="470" t="s">
        <v>310</v>
      </c>
      <c r="B13" s="470"/>
      <c r="C13" s="338"/>
      <c r="D13" s="338"/>
      <c r="E13" s="338"/>
      <c r="F13" s="338"/>
      <c r="G13" s="338"/>
      <c r="H13" s="338"/>
      <c r="I13" s="338"/>
      <c r="J13" s="338"/>
      <c r="K13" s="338"/>
      <c r="L13" s="332"/>
      <c r="M13" s="332"/>
      <c r="O13" s="338"/>
      <c r="P13" s="338"/>
      <c r="Q13" s="340"/>
      <c r="R13" s="329"/>
    </row>
    <row r="14" spans="1:22" ht="17.100000000000001" customHeight="1">
      <c r="A14" s="338"/>
      <c r="B14" s="337" t="s">
        <v>309</v>
      </c>
      <c r="C14" s="331"/>
      <c r="D14" s="331">
        <v>559.68409199999996</v>
      </c>
      <c r="E14" s="331"/>
      <c r="F14" s="331"/>
      <c r="G14" s="331">
        <v>580</v>
      </c>
      <c r="H14" s="331"/>
      <c r="I14" s="331"/>
      <c r="J14" s="331">
        <v>2543.2958060000001</v>
      </c>
      <c r="K14" s="331"/>
      <c r="L14" s="332"/>
      <c r="M14" s="332">
        <v>105.60349069071225</v>
      </c>
      <c r="O14" s="331"/>
      <c r="P14" s="331">
        <v>520</v>
      </c>
      <c r="Q14" s="330">
        <f t="shared" ref="Q14:Q41" si="0">D14-P14</f>
        <v>39.684091999999964</v>
      </c>
      <c r="R14" s="329">
        <f t="shared" ref="R14:R41" si="1">G14/D14*100-100</f>
        <v>3.6298884121223267</v>
      </c>
    </row>
    <row r="15" spans="1:22" ht="17.100000000000001" customHeight="1">
      <c r="A15" s="338"/>
      <c r="B15" s="337" t="s">
        <v>308</v>
      </c>
      <c r="C15" s="331"/>
      <c r="D15" s="331">
        <v>223.319052</v>
      </c>
      <c r="E15" s="331"/>
      <c r="F15" s="331"/>
      <c r="G15" s="331">
        <v>250</v>
      </c>
      <c r="H15" s="331"/>
      <c r="I15" s="331"/>
      <c r="J15" s="331">
        <v>1014.3014920000001</v>
      </c>
      <c r="K15" s="331"/>
      <c r="L15" s="332"/>
      <c r="M15" s="332">
        <v>153.7175844466646</v>
      </c>
      <c r="O15" s="331"/>
      <c r="P15" s="331">
        <v>200</v>
      </c>
      <c r="Q15" s="335">
        <f t="shared" si="0"/>
        <v>23.319051999999999</v>
      </c>
      <c r="R15" s="329">
        <f t="shared" si="1"/>
        <v>11.947457129631744</v>
      </c>
    </row>
    <row r="16" spans="1:22" ht="17.100000000000001" customHeight="1">
      <c r="A16" s="338"/>
      <c r="B16" s="337" t="s">
        <v>307</v>
      </c>
      <c r="C16" s="331">
        <v>32.265999999999998</v>
      </c>
      <c r="D16" s="331">
        <v>246.31579199999999</v>
      </c>
      <c r="E16" s="331"/>
      <c r="F16" s="331">
        <v>35</v>
      </c>
      <c r="G16" s="331">
        <v>270</v>
      </c>
      <c r="H16" s="331"/>
      <c r="I16" s="331">
        <v>125.648</v>
      </c>
      <c r="J16" s="331">
        <v>958.05091100000004</v>
      </c>
      <c r="K16" s="331"/>
      <c r="L16" s="332">
        <v>107.39696052789031</v>
      </c>
      <c r="M16" s="332">
        <v>115.6618135089912</v>
      </c>
      <c r="O16" s="331">
        <v>30</v>
      </c>
      <c r="P16" s="331">
        <v>227.29044489947879</v>
      </c>
      <c r="Q16" s="335">
        <f t="shared" si="0"/>
        <v>19.025347100521202</v>
      </c>
      <c r="R16" s="329">
        <f t="shared" si="1"/>
        <v>9.6153834911242768</v>
      </c>
    </row>
    <row r="17" spans="1:18" ht="17.100000000000001" customHeight="1">
      <c r="A17" s="338"/>
      <c r="B17" s="337" t="s">
        <v>306</v>
      </c>
      <c r="C17" s="331">
        <v>185.96199999999999</v>
      </c>
      <c r="D17" s="331">
        <v>314.95590499999997</v>
      </c>
      <c r="E17" s="331"/>
      <c r="F17" s="331">
        <v>170</v>
      </c>
      <c r="G17" s="331">
        <v>296.41874718623751</v>
      </c>
      <c r="H17" s="331"/>
      <c r="I17" s="331">
        <v>832.74699999999996</v>
      </c>
      <c r="J17" s="331">
        <v>1421.9483431862377</v>
      </c>
      <c r="K17" s="331"/>
      <c r="L17" s="332">
        <v>139.93889886888968</v>
      </c>
      <c r="M17" s="332">
        <v>115.81564773061021</v>
      </c>
      <c r="O17" s="331">
        <v>160</v>
      </c>
      <c r="P17" s="331">
        <v>270.98997390782074</v>
      </c>
      <c r="Q17" s="330">
        <f t="shared" si="0"/>
        <v>43.965931092179233</v>
      </c>
      <c r="R17" s="329">
        <f t="shared" si="1"/>
        <v>-5.8856358999722431</v>
      </c>
    </row>
    <row r="18" spans="1:18" ht="17.100000000000001" customHeight="1">
      <c r="A18" s="338"/>
      <c r="B18" s="337" t="s">
        <v>305</v>
      </c>
      <c r="C18" s="331">
        <v>9.3160000000000007</v>
      </c>
      <c r="D18" s="331">
        <v>14.128012</v>
      </c>
      <c r="E18" s="331"/>
      <c r="F18" s="331">
        <v>10.009999999999998</v>
      </c>
      <c r="G18" s="331">
        <v>18.200819999999997</v>
      </c>
      <c r="H18" s="331"/>
      <c r="I18" s="331">
        <v>42.710999999999999</v>
      </c>
      <c r="J18" s="331">
        <v>68.076262999999997</v>
      </c>
      <c r="K18" s="331"/>
      <c r="L18" s="332">
        <v>100.7620081155044</v>
      </c>
      <c r="M18" s="332">
        <v>97.679729412296609</v>
      </c>
      <c r="O18" s="331">
        <v>7.8145454545454553</v>
      </c>
      <c r="P18" s="331">
        <v>10.379960000000001</v>
      </c>
      <c r="Q18" s="335">
        <f t="shared" si="0"/>
        <v>3.7480519999999995</v>
      </c>
      <c r="R18" s="329">
        <f t="shared" si="1"/>
        <v>28.82789170903871</v>
      </c>
    </row>
    <row r="19" spans="1:18" ht="17.100000000000001" customHeight="1">
      <c r="A19" s="338"/>
      <c r="B19" s="337" t="s">
        <v>304</v>
      </c>
      <c r="C19" s="331">
        <v>24.335999999999999</v>
      </c>
      <c r="D19" s="331">
        <v>186.424678</v>
      </c>
      <c r="E19" s="331"/>
      <c r="F19" s="331">
        <v>23.43</v>
      </c>
      <c r="G19" s="331">
        <v>178.11560249999999</v>
      </c>
      <c r="H19" s="331"/>
      <c r="I19" s="331">
        <v>91.98599999999999</v>
      </c>
      <c r="J19" s="331">
        <v>734.11003149999999</v>
      </c>
      <c r="K19" s="331"/>
      <c r="L19" s="332">
        <v>125.44115641620073</v>
      </c>
      <c r="M19" s="332">
        <v>108.52526004520384</v>
      </c>
      <c r="O19" s="331">
        <v>20</v>
      </c>
      <c r="P19" s="331">
        <v>152.56404825943289</v>
      </c>
      <c r="Q19" s="335">
        <f t="shared" si="0"/>
        <v>33.860629740567106</v>
      </c>
      <c r="R19" s="329">
        <f t="shared" si="1"/>
        <v>-4.4570684466999637</v>
      </c>
    </row>
    <row r="20" spans="1:18" ht="17.100000000000001" customHeight="1">
      <c r="A20" s="338"/>
      <c r="B20" s="339" t="s">
        <v>303</v>
      </c>
      <c r="C20" s="331">
        <v>455.79</v>
      </c>
      <c r="D20" s="331">
        <v>213.32621800000001</v>
      </c>
      <c r="E20" s="331"/>
      <c r="F20" s="331">
        <v>500</v>
      </c>
      <c r="G20" s="331">
        <v>240</v>
      </c>
      <c r="H20" s="331"/>
      <c r="I20" s="331">
        <v>2505.0950000000003</v>
      </c>
      <c r="J20" s="331">
        <v>1132.5223820000001</v>
      </c>
      <c r="K20" s="331"/>
      <c r="L20" s="332">
        <v>104.3259694346913</v>
      </c>
      <c r="M20" s="332">
        <v>108.41532968094076</v>
      </c>
      <c r="O20" s="331">
        <v>450</v>
      </c>
      <c r="P20" s="331">
        <v>207.54986260774805</v>
      </c>
      <c r="Q20" s="335">
        <f t="shared" si="0"/>
        <v>5.7763553922519577</v>
      </c>
      <c r="R20" s="329">
        <f t="shared" si="1"/>
        <v>12.50375235171515</v>
      </c>
    </row>
    <row r="21" spans="1:18" ht="17.100000000000001" customHeight="1">
      <c r="A21" s="338"/>
      <c r="B21" s="337" t="s">
        <v>302</v>
      </c>
      <c r="C21" s="331">
        <v>452.142</v>
      </c>
      <c r="D21" s="331">
        <v>113.77279299999999</v>
      </c>
      <c r="E21" s="331"/>
      <c r="F21" s="331">
        <v>400</v>
      </c>
      <c r="G21" s="331">
        <v>110.34641464783603</v>
      </c>
      <c r="H21" s="331"/>
      <c r="I21" s="331">
        <v>2072.4749999999999</v>
      </c>
      <c r="J21" s="331">
        <v>538.14003464783605</v>
      </c>
      <c r="K21" s="331"/>
      <c r="L21" s="332">
        <v>89.935987370187917</v>
      </c>
      <c r="M21" s="332">
        <v>77.347453472857325</v>
      </c>
      <c r="O21" s="331">
        <v>500</v>
      </c>
      <c r="P21" s="331">
        <v>124.02236035435541</v>
      </c>
      <c r="Q21" s="335">
        <f t="shared" si="0"/>
        <v>-10.24956735435542</v>
      </c>
      <c r="R21" s="329">
        <f t="shared" si="1"/>
        <v>-3.0115972912469147</v>
      </c>
    </row>
    <row r="22" spans="1:18" ht="17.100000000000001" customHeight="1">
      <c r="A22" s="338"/>
      <c r="B22" s="337" t="s">
        <v>301</v>
      </c>
      <c r="C22" s="331">
        <v>37.417000000000002</v>
      </c>
      <c r="D22" s="331">
        <v>3.7058949999999999</v>
      </c>
      <c r="E22" s="331"/>
      <c r="F22" s="331">
        <v>100</v>
      </c>
      <c r="G22" s="331">
        <v>11.318174443922642</v>
      </c>
      <c r="H22" s="331"/>
      <c r="I22" s="331">
        <v>202.99299999999999</v>
      </c>
      <c r="J22" s="331">
        <v>20.105912443922641</v>
      </c>
      <c r="K22" s="331"/>
      <c r="L22" s="332">
        <v>22.536423113175601</v>
      </c>
      <c r="M22" s="332">
        <v>20.907204906165006</v>
      </c>
      <c r="O22" s="331">
        <v>20</v>
      </c>
      <c r="P22" s="331">
        <v>1.8081352657004832</v>
      </c>
      <c r="Q22" s="335">
        <f t="shared" si="0"/>
        <v>1.8977597342995167</v>
      </c>
      <c r="R22" s="329">
        <f t="shared" si="1"/>
        <v>205.41001415103887</v>
      </c>
    </row>
    <row r="23" spans="1:18" ht="17.100000000000001" customHeight="1">
      <c r="A23" s="338"/>
      <c r="B23" s="337" t="s">
        <v>300</v>
      </c>
      <c r="C23" s="331">
        <v>575.10199999999998</v>
      </c>
      <c r="D23" s="331">
        <v>186.393822</v>
      </c>
      <c r="E23" s="331"/>
      <c r="F23" s="331">
        <v>669</v>
      </c>
      <c r="G23" s="331">
        <v>200</v>
      </c>
      <c r="H23" s="331"/>
      <c r="I23" s="331">
        <v>3060.9009999999998</v>
      </c>
      <c r="J23" s="331">
        <v>883.43688399999996</v>
      </c>
      <c r="K23" s="331"/>
      <c r="L23" s="332">
        <v>79.38556541675527</v>
      </c>
      <c r="M23" s="332">
        <v>50.778827205210142</v>
      </c>
      <c r="O23" s="331">
        <v>676</v>
      </c>
      <c r="P23" s="331">
        <v>180</v>
      </c>
      <c r="Q23" s="335">
        <f t="shared" si="0"/>
        <v>6.3938220000000001</v>
      </c>
      <c r="R23" s="329">
        <f t="shared" si="1"/>
        <v>7.2996936561556112</v>
      </c>
    </row>
    <row r="24" spans="1:18" ht="17.100000000000001" customHeight="1">
      <c r="A24" s="338"/>
      <c r="B24" s="337" t="s">
        <v>299</v>
      </c>
      <c r="C24" s="331">
        <v>204.58500000000001</v>
      </c>
      <c r="D24" s="331">
        <v>76.736607000000006</v>
      </c>
      <c r="E24" s="331"/>
      <c r="F24" s="331">
        <v>120</v>
      </c>
      <c r="G24" s="331">
        <v>50</v>
      </c>
      <c r="H24" s="331"/>
      <c r="I24" s="331">
        <v>862.89200000000005</v>
      </c>
      <c r="J24" s="331">
        <v>316.34079600000001</v>
      </c>
      <c r="K24" s="331"/>
      <c r="L24" s="332">
        <v>173.43447255653911</v>
      </c>
      <c r="M24" s="332">
        <v>106.80047962660049</v>
      </c>
      <c r="O24" s="331">
        <v>200</v>
      </c>
      <c r="P24" s="331">
        <v>70</v>
      </c>
      <c r="Q24" s="335">
        <f t="shared" si="0"/>
        <v>6.7366070000000065</v>
      </c>
      <c r="R24" s="329">
        <f t="shared" si="1"/>
        <v>-34.842050027049027</v>
      </c>
    </row>
    <row r="25" spans="1:18" ht="17.100000000000001" customHeight="1">
      <c r="A25" s="338"/>
      <c r="B25" s="337" t="s">
        <v>298</v>
      </c>
      <c r="C25" s="331"/>
      <c r="D25" s="331">
        <v>77.354651000000004</v>
      </c>
      <c r="E25" s="331"/>
      <c r="F25" s="331"/>
      <c r="G25" s="331">
        <v>85</v>
      </c>
      <c r="H25" s="331"/>
      <c r="I25" s="331"/>
      <c r="J25" s="331">
        <v>371.53485999999998</v>
      </c>
      <c r="K25" s="331"/>
      <c r="L25" s="332"/>
      <c r="M25" s="332">
        <v>95.832915968340671</v>
      </c>
      <c r="O25" s="331"/>
      <c r="P25" s="331">
        <v>75</v>
      </c>
      <c r="Q25" s="335">
        <f t="shared" si="0"/>
        <v>2.354651000000004</v>
      </c>
      <c r="R25" s="329">
        <f t="shared" si="1"/>
        <v>9.8835026739374712</v>
      </c>
    </row>
    <row r="26" spans="1:18" ht="17.100000000000001" customHeight="1">
      <c r="A26" s="338"/>
      <c r="B26" s="337" t="s">
        <v>297</v>
      </c>
      <c r="C26" s="331"/>
      <c r="D26" s="331">
        <v>66.342844999999997</v>
      </c>
      <c r="E26" s="331"/>
      <c r="F26" s="331"/>
      <c r="G26" s="331">
        <v>65</v>
      </c>
      <c r="H26" s="331"/>
      <c r="I26" s="331"/>
      <c r="J26" s="331">
        <v>306.61871600000001</v>
      </c>
      <c r="K26" s="331"/>
      <c r="L26" s="332"/>
      <c r="M26" s="332">
        <v>101.14957891618816</v>
      </c>
      <c r="O26" s="331"/>
      <c r="P26" s="331">
        <v>70</v>
      </c>
      <c r="Q26" s="335">
        <f t="shared" si="0"/>
        <v>-3.657155000000003</v>
      </c>
      <c r="R26" s="329">
        <f t="shared" si="1"/>
        <v>-2.0240992076839603</v>
      </c>
    </row>
    <row r="27" spans="1:18" ht="17.100000000000001" customHeight="1">
      <c r="A27" s="338"/>
      <c r="B27" s="333" t="s">
        <v>296</v>
      </c>
      <c r="C27" s="331"/>
      <c r="D27" s="331">
        <v>186.58010400000001</v>
      </c>
      <c r="E27" s="331"/>
      <c r="F27" s="331"/>
      <c r="G27" s="331">
        <v>180</v>
      </c>
      <c r="H27" s="331"/>
      <c r="I27" s="331"/>
      <c r="J27" s="331">
        <v>876.43197099999998</v>
      </c>
      <c r="K27" s="331"/>
      <c r="L27" s="332"/>
      <c r="M27" s="332">
        <v>105.84185372650307</v>
      </c>
      <c r="O27" s="331"/>
      <c r="P27" s="331">
        <v>180</v>
      </c>
      <c r="Q27" s="335">
        <f t="shared" si="0"/>
        <v>6.5801040000000057</v>
      </c>
      <c r="R27" s="329">
        <f t="shared" si="1"/>
        <v>-3.5266911417307369</v>
      </c>
    </row>
    <row r="28" spans="1:18" ht="17.100000000000001" customHeight="1">
      <c r="A28" s="338"/>
      <c r="B28" s="337" t="s">
        <v>295</v>
      </c>
      <c r="C28" s="331">
        <v>74.506</v>
      </c>
      <c r="D28" s="331">
        <v>101.01297099999999</v>
      </c>
      <c r="E28" s="331"/>
      <c r="F28" s="331">
        <v>80</v>
      </c>
      <c r="G28" s="331">
        <v>113.96473775501775</v>
      </c>
      <c r="H28" s="331"/>
      <c r="I28" s="331">
        <v>391.94499999999999</v>
      </c>
      <c r="J28" s="331">
        <v>486.14605375501776</v>
      </c>
      <c r="K28" s="331"/>
      <c r="L28" s="332">
        <v>120.7243863599262</v>
      </c>
      <c r="M28" s="332">
        <v>103.76989311147162</v>
      </c>
      <c r="O28" s="331">
        <v>75</v>
      </c>
      <c r="P28" s="331">
        <v>97.623332962055386</v>
      </c>
      <c r="Q28" s="335">
        <f t="shared" si="0"/>
        <v>3.3896380379446072</v>
      </c>
      <c r="R28" s="329">
        <f t="shared" si="1"/>
        <v>12.821884780537502</v>
      </c>
    </row>
    <row r="29" spans="1:18" ht="17.100000000000001" customHeight="1">
      <c r="A29" s="338"/>
      <c r="B29" s="333" t="s">
        <v>294</v>
      </c>
      <c r="C29" s="331"/>
      <c r="D29" s="331">
        <v>311.25865299999998</v>
      </c>
      <c r="E29" s="331"/>
      <c r="F29" s="331"/>
      <c r="G29" s="331">
        <v>280</v>
      </c>
      <c r="H29" s="331"/>
      <c r="I29" s="331"/>
      <c r="J29" s="331">
        <v>1326.052901</v>
      </c>
      <c r="K29" s="331"/>
      <c r="L29" s="332">
        <v>100</v>
      </c>
      <c r="M29" s="332">
        <v>112.11019203265057</v>
      </c>
      <c r="O29" s="331"/>
      <c r="P29" s="331">
        <v>300</v>
      </c>
      <c r="Q29" s="335">
        <f t="shared" si="0"/>
        <v>11.258652999999981</v>
      </c>
      <c r="R29" s="329">
        <f t="shared" si="1"/>
        <v>-10.042661528834657</v>
      </c>
    </row>
    <row r="30" spans="1:18" ht="17.100000000000001" customHeight="1">
      <c r="A30" s="338"/>
      <c r="B30" s="333" t="s">
        <v>293</v>
      </c>
      <c r="C30" s="331"/>
      <c r="D30" s="331">
        <v>18.911766</v>
      </c>
      <c r="E30" s="331"/>
      <c r="F30" s="331"/>
      <c r="G30" s="331">
        <v>20</v>
      </c>
      <c r="H30" s="331"/>
      <c r="I30" s="331"/>
      <c r="J30" s="331">
        <v>106.744106</v>
      </c>
      <c r="K30" s="331"/>
      <c r="L30" s="332"/>
      <c r="M30" s="332">
        <v>100.82833230251333</v>
      </c>
      <c r="O30" s="331"/>
      <c r="P30" s="331">
        <v>20</v>
      </c>
      <c r="Q30" s="335">
        <f t="shared" si="0"/>
        <v>-1.0882339999999999</v>
      </c>
      <c r="R30" s="329">
        <f t="shared" si="1"/>
        <v>5.7542695906876133</v>
      </c>
    </row>
    <row r="31" spans="1:18" ht="17.100000000000001" customHeight="1">
      <c r="A31" s="338"/>
      <c r="B31" s="333" t="s">
        <v>292</v>
      </c>
      <c r="C31" s="331"/>
      <c r="D31" s="331">
        <v>584.75861999999995</v>
      </c>
      <c r="E31" s="331"/>
      <c r="F31" s="331"/>
      <c r="G31" s="331">
        <v>580</v>
      </c>
      <c r="H31" s="331"/>
      <c r="I31" s="331"/>
      <c r="J31" s="331">
        <v>2682.0103629999999</v>
      </c>
      <c r="K31" s="331"/>
      <c r="L31" s="332"/>
      <c r="M31" s="332">
        <v>102.79297983108269</v>
      </c>
      <c r="O31" s="331"/>
      <c r="P31" s="331">
        <v>580</v>
      </c>
      <c r="Q31" s="335">
        <f t="shared" si="0"/>
        <v>4.7586199999999508</v>
      </c>
      <c r="R31" s="329">
        <f t="shared" si="1"/>
        <v>-0.81377509236203593</v>
      </c>
    </row>
    <row r="32" spans="1:18" ht="17.100000000000001" customHeight="1">
      <c r="A32" s="338"/>
      <c r="B32" s="333" t="s">
        <v>291</v>
      </c>
      <c r="C32" s="331"/>
      <c r="D32" s="331">
        <v>1748.0383830000001</v>
      </c>
      <c r="E32" s="331"/>
      <c r="F32" s="331"/>
      <c r="G32" s="331">
        <v>1750</v>
      </c>
      <c r="H32" s="331"/>
      <c r="I32" s="331"/>
      <c r="J32" s="331">
        <v>8602.7612120000013</v>
      </c>
      <c r="K32" s="331"/>
      <c r="L32" s="332"/>
      <c r="M32" s="332">
        <v>106.12686402620544</v>
      </c>
      <c r="O32" s="331"/>
      <c r="P32" s="331">
        <v>1700</v>
      </c>
      <c r="Q32" s="330">
        <f t="shared" si="0"/>
        <v>48.038383000000067</v>
      </c>
      <c r="R32" s="329">
        <f t="shared" si="1"/>
        <v>0.11221818806022554</v>
      </c>
    </row>
    <row r="33" spans="1:18" ht="17.100000000000001" customHeight="1">
      <c r="A33" s="338"/>
      <c r="B33" s="333" t="s">
        <v>290</v>
      </c>
      <c r="C33" s="331"/>
      <c r="D33" s="331">
        <v>1020.178509</v>
      </c>
      <c r="E33" s="331"/>
      <c r="F33" s="331"/>
      <c r="G33" s="331">
        <v>1150</v>
      </c>
      <c r="H33" s="331"/>
      <c r="I33" s="331"/>
      <c r="J33" s="331">
        <v>4955.6221839999998</v>
      </c>
      <c r="K33" s="331"/>
      <c r="L33" s="332"/>
      <c r="M33" s="332">
        <v>106.04145383545894</v>
      </c>
      <c r="O33" s="331"/>
      <c r="P33" s="331">
        <v>900</v>
      </c>
      <c r="Q33" s="330">
        <f t="shared" si="0"/>
        <v>120.17850899999996</v>
      </c>
      <c r="R33" s="329">
        <f t="shared" si="1"/>
        <v>12.725370104811745</v>
      </c>
    </row>
    <row r="34" spans="1:18" ht="17.100000000000001" customHeight="1">
      <c r="A34" s="338"/>
      <c r="B34" s="333" t="s">
        <v>289</v>
      </c>
      <c r="C34" s="331"/>
      <c r="D34" s="331">
        <v>38.016858999999997</v>
      </c>
      <c r="E34" s="331"/>
      <c r="F34" s="331"/>
      <c r="G34" s="331">
        <v>35</v>
      </c>
      <c r="H34" s="331"/>
      <c r="I34" s="331"/>
      <c r="J34" s="331">
        <v>182.795019</v>
      </c>
      <c r="K34" s="331"/>
      <c r="L34" s="332"/>
      <c r="M34" s="332">
        <v>91.591625126628358</v>
      </c>
      <c r="O34" s="331"/>
      <c r="P34" s="331">
        <v>40</v>
      </c>
      <c r="Q34" s="335">
        <f t="shared" si="0"/>
        <v>-1.9831410000000034</v>
      </c>
      <c r="R34" s="329">
        <f t="shared" si="1"/>
        <v>-7.9355819479983865</v>
      </c>
    </row>
    <row r="35" spans="1:18" ht="17.100000000000001" customHeight="1">
      <c r="A35" s="338"/>
      <c r="B35" s="333" t="s">
        <v>288</v>
      </c>
      <c r="C35" s="331"/>
      <c r="D35" s="331">
        <v>70.003328999999994</v>
      </c>
      <c r="E35" s="331"/>
      <c r="F35" s="331"/>
      <c r="G35" s="331">
        <v>60</v>
      </c>
      <c r="H35" s="331"/>
      <c r="I35" s="331"/>
      <c r="J35" s="331">
        <v>310.21056499999997</v>
      </c>
      <c r="K35" s="331"/>
      <c r="L35" s="332"/>
      <c r="M35" s="332">
        <v>125.82402346026238</v>
      </c>
      <c r="O35" s="331"/>
      <c r="P35" s="331">
        <v>80</v>
      </c>
      <c r="Q35" s="335">
        <f t="shared" si="0"/>
        <v>-9.9966710000000063</v>
      </c>
      <c r="R35" s="329">
        <f t="shared" si="1"/>
        <v>-14.289790418395668</v>
      </c>
    </row>
    <row r="36" spans="1:18" ht="17.100000000000001" customHeight="1">
      <c r="A36" s="334"/>
      <c r="B36" s="333" t="s">
        <v>287</v>
      </c>
      <c r="C36" s="331">
        <v>251.64699999999999</v>
      </c>
      <c r="D36" s="331">
        <v>139.57593800000001</v>
      </c>
      <c r="E36" s="331"/>
      <c r="F36" s="331">
        <v>230</v>
      </c>
      <c r="G36" s="331">
        <v>130</v>
      </c>
      <c r="H36" s="331"/>
      <c r="I36" s="331">
        <v>1202.221</v>
      </c>
      <c r="J36" s="331">
        <v>649.09538599999996</v>
      </c>
      <c r="K36" s="331"/>
      <c r="L36" s="332">
        <v>121.87805716266919</v>
      </c>
      <c r="M36" s="332">
        <v>89.795397042777921</v>
      </c>
      <c r="O36" s="331">
        <v>180</v>
      </c>
      <c r="P36" s="331">
        <v>100</v>
      </c>
      <c r="Q36" s="330">
        <f t="shared" si="0"/>
        <v>39.575938000000008</v>
      </c>
      <c r="R36" s="329">
        <f t="shared" si="1"/>
        <v>-6.860736984622676</v>
      </c>
    </row>
    <row r="37" spans="1:18" ht="17.100000000000001" customHeight="1">
      <c r="A37" s="334"/>
      <c r="B37" s="337" t="s">
        <v>286</v>
      </c>
      <c r="C37" s="331"/>
      <c r="D37" s="331">
        <v>1306.9678309999999</v>
      </c>
      <c r="E37" s="331"/>
      <c r="F37" s="331"/>
      <c r="G37" s="331">
        <v>1300</v>
      </c>
      <c r="H37" s="331"/>
      <c r="I37" s="331"/>
      <c r="J37" s="331">
        <v>6339.8386849999997</v>
      </c>
      <c r="K37" s="331"/>
      <c r="L37" s="332"/>
      <c r="M37" s="332">
        <v>105.39172324555695</v>
      </c>
      <c r="O37" s="331"/>
      <c r="P37" s="331">
        <v>1300</v>
      </c>
      <c r="Q37" s="335">
        <f t="shared" si="0"/>
        <v>6.9678309999999328</v>
      </c>
      <c r="R37" s="329">
        <f t="shared" si="1"/>
        <v>-0.53312949521249209</v>
      </c>
    </row>
    <row r="38" spans="1:18" ht="17.100000000000001" customHeight="1">
      <c r="A38" s="334"/>
      <c r="B38" s="337" t="s">
        <v>285</v>
      </c>
      <c r="C38" s="331"/>
      <c r="D38" s="331">
        <v>3067.6567239999999</v>
      </c>
      <c r="E38" s="331"/>
      <c r="F38" s="331"/>
      <c r="G38" s="331">
        <v>3100</v>
      </c>
      <c r="H38" s="331"/>
      <c r="I38" s="331"/>
      <c r="J38" s="331">
        <v>14438.539604</v>
      </c>
      <c r="K38" s="331"/>
      <c r="L38" s="332"/>
      <c r="M38" s="332">
        <v>120.60128871356224</v>
      </c>
      <c r="O38" s="331"/>
      <c r="P38" s="331">
        <v>3200</v>
      </c>
      <c r="Q38" s="330">
        <f t="shared" si="0"/>
        <v>-132.34327600000006</v>
      </c>
      <c r="R38" s="329">
        <f t="shared" si="1"/>
        <v>1.0543316580033206</v>
      </c>
    </row>
    <row r="39" spans="1:18" ht="17.100000000000001" customHeight="1">
      <c r="A39" s="334"/>
      <c r="B39" s="333" t="s">
        <v>284</v>
      </c>
      <c r="C39" s="331"/>
      <c r="D39" s="331">
        <v>771.84111700000005</v>
      </c>
      <c r="E39" s="331"/>
      <c r="F39" s="331"/>
      <c r="G39" s="331">
        <v>750</v>
      </c>
      <c r="H39" s="331"/>
      <c r="I39" s="331"/>
      <c r="J39" s="331">
        <v>3627.808524</v>
      </c>
      <c r="K39" s="331"/>
      <c r="L39" s="332"/>
      <c r="M39" s="332">
        <v>116.17614844735735</v>
      </c>
      <c r="O39" s="331"/>
      <c r="P39" s="331">
        <v>750</v>
      </c>
      <c r="Q39" s="335">
        <f t="shared" si="0"/>
        <v>21.841117000000054</v>
      </c>
      <c r="R39" s="329">
        <f t="shared" si="1"/>
        <v>-2.8297426139841235</v>
      </c>
    </row>
    <row r="40" spans="1:18" ht="17.100000000000001" customHeight="1">
      <c r="A40" s="334"/>
      <c r="B40" s="336" t="s">
        <v>283</v>
      </c>
      <c r="C40" s="331"/>
      <c r="D40" s="331">
        <v>73.511720999999994</v>
      </c>
      <c r="E40" s="331"/>
      <c r="F40" s="331"/>
      <c r="G40" s="331">
        <v>70</v>
      </c>
      <c r="H40" s="331"/>
      <c r="I40" s="331"/>
      <c r="J40" s="331">
        <v>358.01561199999998</v>
      </c>
      <c r="K40" s="331"/>
      <c r="L40" s="332"/>
      <c r="M40" s="332">
        <v>106.09142862287177</v>
      </c>
      <c r="O40" s="331"/>
      <c r="P40" s="331">
        <v>75</v>
      </c>
      <c r="Q40" s="335">
        <f t="shared" si="0"/>
        <v>-1.4882790000000057</v>
      </c>
      <c r="R40" s="329">
        <f t="shared" si="1"/>
        <v>-4.7770899010784973</v>
      </c>
    </row>
    <row r="41" spans="1:18" ht="17.100000000000001" customHeight="1">
      <c r="A41" s="334"/>
      <c r="B41" s="333" t="s">
        <v>282</v>
      </c>
      <c r="D41" s="331">
        <v>545.75811299999998</v>
      </c>
      <c r="E41" s="331"/>
      <c r="F41" s="331"/>
      <c r="G41" s="331">
        <v>500</v>
      </c>
      <c r="H41" s="331"/>
      <c r="I41" s="331"/>
      <c r="J41" s="331">
        <v>2446.5974080000001</v>
      </c>
      <c r="K41" s="331"/>
      <c r="L41" s="332"/>
      <c r="M41" s="332">
        <v>102.35303955038593</v>
      </c>
      <c r="O41" s="331"/>
      <c r="P41" s="331">
        <v>480</v>
      </c>
      <c r="Q41" s="330">
        <f t="shared" si="0"/>
        <v>65.75811299999998</v>
      </c>
      <c r="R41" s="329">
        <f t="shared" si="1"/>
        <v>-8.3843211690377615</v>
      </c>
    </row>
    <row r="42" spans="1:18">
      <c r="A42" s="328"/>
      <c r="B42" s="328"/>
      <c r="E42" s="328"/>
      <c r="F42" s="328"/>
      <c r="G42" s="328"/>
      <c r="H42" s="328"/>
      <c r="I42" s="328"/>
      <c r="J42" s="328"/>
      <c r="K42" s="328"/>
      <c r="L42" s="328"/>
      <c r="M42" s="328"/>
    </row>
    <row r="43" spans="1:18">
      <c r="A43" s="328"/>
      <c r="B43" s="328"/>
      <c r="C43" s="328"/>
      <c r="D43" s="328"/>
      <c r="E43" s="328"/>
      <c r="F43" s="328"/>
      <c r="G43" s="328"/>
      <c r="H43" s="328"/>
      <c r="I43" s="328"/>
      <c r="J43" s="328"/>
      <c r="K43" s="328"/>
      <c r="L43" s="328"/>
      <c r="M43" s="328"/>
    </row>
    <row r="44" spans="1:18">
      <c r="A44" s="328"/>
      <c r="B44" s="328"/>
      <c r="C44" s="328"/>
      <c r="D44" s="328"/>
      <c r="E44" s="328"/>
      <c r="F44" s="328"/>
      <c r="G44" s="328"/>
      <c r="H44" s="328"/>
      <c r="I44" s="328"/>
      <c r="J44" s="328"/>
      <c r="K44" s="328"/>
      <c r="L44" s="328"/>
      <c r="M44" s="328"/>
    </row>
    <row r="45" spans="1:18">
      <c r="A45" s="328"/>
      <c r="B45" s="328"/>
      <c r="C45" s="328"/>
      <c r="D45" s="328"/>
      <c r="E45" s="328"/>
      <c r="F45" s="328"/>
      <c r="G45" s="328"/>
      <c r="H45" s="328"/>
      <c r="I45" s="328"/>
      <c r="J45" s="328"/>
      <c r="K45" s="328"/>
      <c r="L45" s="328"/>
      <c r="M45" s="328"/>
    </row>
    <row r="46" spans="1:18">
      <c r="A46" s="328"/>
      <c r="B46" s="328"/>
      <c r="C46" s="328"/>
      <c r="D46" s="328"/>
      <c r="E46" s="328"/>
      <c r="F46" s="328"/>
      <c r="G46" s="328"/>
      <c r="H46" s="328"/>
      <c r="I46" s="328"/>
      <c r="J46" s="328"/>
      <c r="K46" s="328"/>
      <c r="L46" s="328"/>
      <c r="M46" s="328"/>
    </row>
    <row r="47" spans="1:18">
      <c r="A47" s="328"/>
      <c r="B47" s="328"/>
      <c r="C47" s="328"/>
      <c r="D47" s="328"/>
      <c r="E47" s="328"/>
      <c r="F47" s="328"/>
      <c r="G47" s="328"/>
      <c r="H47" s="328"/>
      <c r="I47" s="328"/>
      <c r="J47" s="328"/>
      <c r="K47" s="328"/>
      <c r="L47" s="328"/>
      <c r="M47" s="328"/>
    </row>
    <row r="48" spans="1:18">
      <c r="A48" s="328"/>
      <c r="B48" s="328"/>
      <c r="C48" s="328"/>
      <c r="D48" s="328"/>
      <c r="E48" s="328"/>
      <c r="F48" s="328"/>
      <c r="G48" s="328"/>
      <c r="H48" s="328"/>
      <c r="I48" s="328"/>
      <c r="J48" s="328"/>
      <c r="K48" s="328"/>
      <c r="L48" s="328"/>
      <c r="M48" s="328"/>
    </row>
    <row r="49" spans="1:13">
      <c r="A49" s="328"/>
      <c r="B49" s="328"/>
      <c r="C49" s="328"/>
      <c r="D49" s="328"/>
      <c r="E49" s="328"/>
      <c r="F49" s="328"/>
      <c r="G49" s="328"/>
      <c r="H49" s="328"/>
      <c r="I49" s="328"/>
      <c r="J49" s="328"/>
      <c r="K49" s="328"/>
      <c r="L49" s="328"/>
      <c r="M49" s="328"/>
    </row>
    <row r="50" spans="1:13">
      <c r="A50" s="328"/>
      <c r="B50" s="328"/>
      <c r="C50" s="328"/>
      <c r="D50" s="328"/>
      <c r="E50" s="328"/>
      <c r="F50" s="328"/>
      <c r="G50" s="328"/>
      <c r="H50" s="328"/>
      <c r="I50" s="328"/>
      <c r="J50" s="328"/>
      <c r="K50" s="328"/>
      <c r="L50" s="328"/>
      <c r="M50" s="328"/>
    </row>
    <row r="51" spans="1:13">
      <c r="A51" s="328"/>
      <c r="B51" s="328"/>
      <c r="C51" s="328"/>
      <c r="D51" s="328"/>
      <c r="E51" s="328"/>
      <c r="F51" s="328"/>
      <c r="G51" s="328"/>
      <c r="H51" s="328"/>
      <c r="I51" s="328"/>
      <c r="J51" s="328"/>
      <c r="K51" s="328"/>
      <c r="L51" s="328"/>
      <c r="M51" s="328"/>
    </row>
    <row r="52" spans="1:13">
      <c r="A52" s="328"/>
      <c r="B52" s="328"/>
      <c r="C52" s="328"/>
      <c r="D52" s="328"/>
      <c r="E52" s="328"/>
      <c r="F52" s="328"/>
      <c r="G52" s="328"/>
      <c r="H52" s="328"/>
      <c r="I52" s="328"/>
      <c r="J52" s="328"/>
      <c r="K52" s="328"/>
      <c r="L52" s="328"/>
      <c r="M52" s="328"/>
    </row>
    <row r="53" spans="1:13">
      <c r="A53" s="328"/>
      <c r="B53" s="328"/>
      <c r="C53" s="328"/>
      <c r="D53" s="328"/>
      <c r="E53" s="328"/>
      <c r="F53" s="328"/>
      <c r="G53" s="328"/>
      <c r="H53" s="328"/>
      <c r="I53" s="328"/>
      <c r="J53" s="328"/>
      <c r="K53" s="328"/>
      <c r="L53" s="328"/>
      <c r="M53" s="328"/>
    </row>
    <row r="54" spans="1:13">
      <c r="A54" s="328"/>
      <c r="B54" s="328"/>
      <c r="C54" s="328"/>
      <c r="D54" s="328"/>
      <c r="E54" s="328"/>
      <c r="F54" s="328"/>
      <c r="G54" s="328"/>
      <c r="H54" s="328"/>
      <c r="I54" s="328"/>
      <c r="J54" s="328"/>
      <c r="K54" s="328"/>
      <c r="L54" s="328"/>
      <c r="M54" s="328"/>
    </row>
    <row r="55" spans="1:13">
      <c r="A55" s="328"/>
      <c r="B55" s="328"/>
      <c r="C55" s="328"/>
      <c r="D55" s="328"/>
      <c r="E55" s="328"/>
      <c r="F55" s="328"/>
      <c r="G55" s="328"/>
      <c r="H55" s="328"/>
      <c r="I55" s="328"/>
      <c r="J55" s="328"/>
      <c r="K55" s="328"/>
      <c r="L55" s="328"/>
      <c r="M55" s="328"/>
    </row>
    <row r="56" spans="1:13">
      <c r="A56" s="328"/>
      <c r="B56" s="328"/>
      <c r="C56" s="328"/>
      <c r="D56" s="328"/>
      <c r="E56" s="328"/>
      <c r="F56" s="328"/>
      <c r="G56" s="328"/>
      <c r="H56" s="328"/>
      <c r="I56" s="328"/>
      <c r="J56" s="328"/>
      <c r="K56" s="328"/>
      <c r="L56" s="328"/>
      <c r="M56" s="328"/>
    </row>
    <row r="57" spans="1:13">
      <c r="A57" s="328"/>
      <c r="B57" s="328"/>
      <c r="C57" s="328"/>
      <c r="D57" s="328"/>
      <c r="E57" s="328"/>
      <c r="F57" s="328"/>
      <c r="G57" s="328"/>
      <c r="H57" s="328"/>
      <c r="I57" s="328"/>
      <c r="J57" s="328"/>
      <c r="K57" s="328"/>
      <c r="L57" s="328"/>
      <c r="M57" s="328"/>
    </row>
    <row r="58" spans="1:13">
      <c r="A58" s="328"/>
      <c r="B58" s="328"/>
      <c r="C58" s="328"/>
      <c r="D58" s="328"/>
      <c r="E58" s="328"/>
      <c r="F58" s="328"/>
      <c r="G58" s="328"/>
      <c r="H58" s="328"/>
      <c r="I58" s="328"/>
      <c r="J58" s="328"/>
      <c r="K58" s="328"/>
      <c r="L58" s="328"/>
      <c r="M58" s="328"/>
    </row>
    <row r="59" spans="1:13">
      <c r="A59" s="328"/>
      <c r="B59" s="328"/>
      <c r="C59" s="328"/>
      <c r="D59" s="328"/>
      <c r="E59" s="328"/>
      <c r="F59" s="328"/>
      <c r="G59" s="328"/>
      <c r="H59" s="328"/>
      <c r="I59" s="328"/>
      <c r="J59" s="328"/>
      <c r="K59" s="328"/>
      <c r="L59" s="328"/>
      <c r="M59" s="328"/>
    </row>
    <row r="60" spans="1:13">
      <c r="A60" s="328"/>
      <c r="B60" s="328"/>
      <c r="C60" s="328"/>
      <c r="D60" s="328"/>
      <c r="E60" s="328"/>
      <c r="F60" s="328"/>
      <c r="G60" s="328"/>
      <c r="H60" s="328"/>
      <c r="I60" s="328"/>
      <c r="J60" s="328"/>
      <c r="K60" s="328"/>
      <c r="L60" s="328"/>
      <c r="M60" s="328"/>
    </row>
    <row r="61" spans="1:13">
      <c r="A61" s="328"/>
      <c r="B61" s="328"/>
      <c r="C61" s="328"/>
      <c r="D61" s="328"/>
      <c r="E61" s="328"/>
      <c r="F61" s="328"/>
      <c r="G61" s="328"/>
      <c r="H61" s="328"/>
      <c r="I61" s="328"/>
      <c r="J61" s="328"/>
      <c r="K61" s="328"/>
      <c r="L61" s="328"/>
      <c r="M61" s="328"/>
    </row>
    <row r="62" spans="1:13">
      <c r="A62" s="328"/>
      <c r="B62" s="328"/>
      <c r="C62" s="328"/>
      <c r="D62" s="328"/>
      <c r="E62" s="328"/>
      <c r="F62" s="328"/>
      <c r="G62" s="328"/>
      <c r="H62" s="328"/>
      <c r="I62" s="328"/>
      <c r="J62" s="328"/>
      <c r="K62" s="328"/>
      <c r="L62" s="328"/>
      <c r="M62" s="328"/>
    </row>
    <row r="63" spans="1:13">
      <c r="A63" s="328"/>
      <c r="B63" s="328"/>
      <c r="C63" s="328"/>
      <c r="D63" s="328"/>
      <c r="E63" s="328"/>
      <c r="F63" s="328"/>
      <c r="G63" s="328"/>
      <c r="H63" s="328"/>
      <c r="I63" s="328"/>
      <c r="J63" s="328"/>
      <c r="K63" s="328"/>
      <c r="L63" s="328"/>
      <c r="M63" s="328"/>
    </row>
    <row r="64" spans="1:13">
      <c r="A64" s="328"/>
      <c r="B64" s="328"/>
      <c r="C64" s="328"/>
      <c r="D64" s="328"/>
      <c r="E64" s="328"/>
      <c r="F64" s="328"/>
      <c r="G64" s="328"/>
      <c r="H64" s="328"/>
      <c r="I64" s="328"/>
      <c r="J64" s="328"/>
      <c r="K64" s="328"/>
      <c r="L64" s="328"/>
      <c r="M64" s="328"/>
    </row>
    <row r="65" spans="1:13">
      <c r="A65" s="328"/>
      <c r="B65" s="328"/>
      <c r="C65" s="328"/>
      <c r="D65" s="328"/>
      <c r="E65" s="328"/>
      <c r="F65" s="328"/>
      <c r="G65" s="328"/>
      <c r="H65" s="328"/>
      <c r="I65" s="328"/>
      <c r="J65" s="328"/>
      <c r="K65" s="328"/>
      <c r="L65" s="328"/>
      <c r="M65" s="328"/>
    </row>
    <row r="66" spans="1:13">
      <c r="A66" s="328"/>
      <c r="B66" s="328"/>
    </row>
    <row r="67" spans="1:13">
      <c r="A67" s="328"/>
      <c r="B67" s="328"/>
    </row>
    <row r="68" spans="1:13">
      <c r="A68" s="328"/>
      <c r="B68" s="328"/>
    </row>
    <row r="69" spans="1:13">
      <c r="A69" s="328"/>
      <c r="B69" s="328"/>
    </row>
  </sheetData>
  <mergeCells count="7">
    <mergeCell ref="A13:B13"/>
    <mergeCell ref="C4:D5"/>
    <mergeCell ref="F4:G5"/>
    <mergeCell ref="I4:J5"/>
    <mergeCell ref="L4:M5"/>
    <mergeCell ref="A5:B5"/>
    <mergeCell ref="A8:B8"/>
  </mergeCells>
  <pageMargins left="1" right="0.5" top="0.75" bottom="0.75" header="0.5" footer="0.5"/>
  <pageSetup paperSize="9" firstPageNumber="16" orientation="portrait" r:id="rId1"/>
  <headerFooter alignWithMargins="0">
    <oddHeader>&amp;C&amp;".VnArial,Regular"&amp;11&amp;P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01NN (2)</vt:lpstr>
      <vt:lpstr>IIP</vt:lpstr>
      <vt:lpstr>SP</vt:lpstr>
      <vt:lpstr>CS TT TK</vt:lpstr>
      <vt:lpstr>LAO DONG</vt:lpstr>
      <vt:lpstr>VonDT</vt:lpstr>
      <vt:lpstr>Sheet1</vt:lpstr>
      <vt:lpstr>Tongmuc</vt:lpstr>
      <vt:lpstr>XK</vt:lpstr>
      <vt:lpstr>NK</vt:lpstr>
      <vt:lpstr>CPI</vt:lpstr>
      <vt:lpstr>Vantai</vt:lpstr>
      <vt:lpstr>Du lich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dtthuy</dc:creator>
  <cp:lastModifiedBy>ptnam</cp:lastModifiedBy>
  <cp:lastPrinted>2016-05-27T07:01:28Z</cp:lastPrinted>
  <dcterms:created xsi:type="dcterms:W3CDTF">2016-05-24T03:13:12Z</dcterms:created>
  <dcterms:modified xsi:type="dcterms:W3CDTF">2016-05-27T07:04:13Z</dcterms:modified>
</cp:coreProperties>
</file>