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5" yWindow="15" windowWidth="3210" windowHeight="1335"/>
  </bookViews>
  <sheets>
    <sheet name="01NN" sheetId="5" r:id="rId1"/>
    <sheet name="IIP" sheetId="6" r:id="rId2"/>
    <sheet name="SP" sheetId="7" r:id="rId3"/>
    <sheet name="CS TT TK" sheetId="8" r:id="rId4"/>
    <sheet name="LAO DONG" sheetId="9" r:id="rId5"/>
    <sheet name="VonDT (2)" sheetId="10" r:id="rId6"/>
    <sheet name="FDI" sheetId="17" r:id="rId7"/>
    <sheet name="Tongmuc" sheetId="13" r:id="rId8"/>
    <sheet name="XK" sheetId="15" r:id="rId9"/>
    <sheet name="NK" sheetId="16" r:id="rId10"/>
    <sheet name="CPI" sheetId="11" r:id="rId11"/>
    <sheet name="Vantai" sheetId="14" r:id="rId12"/>
    <sheet name="Du lich" sheetId="12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 localSheetId="0">'[1]PNT-QUOT-#3'!#REF!</definedName>
    <definedName name="\0" localSheetId="10">'[1]PNT-QUOT-#3'!#REF!</definedName>
    <definedName name="\0" localSheetId="12">'[1]PNT-QUOT-#3'!#REF!</definedName>
    <definedName name="\0" localSheetId="6">'[2]PNT-QUOT-#3'!#REF!</definedName>
    <definedName name="\0" localSheetId="5">'[1]PNT-QUOT-#3'!#REF!</definedName>
    <definedName name="\0">'[3]PNT-QUOT-#3'!#REF!</definedName>
    <definedName name="\z" localSheetId="0">'[1]COAT&amp;WRAP-QIOT-#3'!#REF!</definedName>
    <definedName name="\z" localSheetId="10">'[1]COAT&amp;WRAP-QIOT-#3'!#REF!</definedName>
    <definedName name="\z" localSheetId="12">'[1]COAT&amp;WRAP-QIOT-#3'!#REF!</definedName>
    <definedName name="\z" localSheetId="6">'[2]COAT&amp;WRAP-QIOT-#3'!#REF!</definedName>
    <definedName name="\z" localSheetId="5">'[1]COAT&amp;WRAP-QIOT-#3'!#REF!</definedName>
    <definedName name="\z">'[3]COAT&amp;WRAP-QIOT-#3'!#REF!</definedName>
    <definedName name="_________h1" localSheetId="10" hidden="1">{"'TDTGT (theo Dphuong)'!$A$4:$F$75"}</definedName>
    <definedName name="_________h1" localSheetId="12" hidden="1">{"'TDTGT (theo Dphuong)'!$A$4:$F$75"}</definedName>
    <definedName name="_________h1" localSheetId="6" hidden="1">{"'TDTGT (theo Dphuong)'!$A$4:$F$75"}</definedName>
    <definedName name="_________h1" localSheetId="9" hidden="1">{"'TDTGT (theo Dphuong)'!$A$4:$F$75"}</definedName>
    <definedName name="_________h1" localSheetId="5" hidden="1">{"'TDTGT (theo Dphuong)'!$A$4:$F$75"}</definedName>
    <definedName name="_________h1" hidden="1">{"'TDTGT (theo Dphuong)'!$A$4:$F$75"}</definedName>
    <definedName name="________h1" localSheetId="10" hidden="1">{"'TDTGT (theo Dphuong)'!$A$4:$F$75"}</definedName>
    <definedName name="________h1" localSheetId="12" hidden="1">{"'TDTGT (theo Dphuong)'!$A$4:$F$75"}</definedName>
    <definedName name="________h1" localSheetId="6" hidden="1">{"'TDTGT (theo Dphuong)'!$A$4:$F$75"}</definedName>
    <definedName name="________h1" localSheetId="9" hidden="1">{"'TDTGT (theo Dphuong)'!$A$4:$F$75"}</definedName>
    <definedName name="________h1" localSheetId="5" hidden="1">{"'TDTGT (theo Dphuong)'!$A$4:$F$75"}</definedName>
    <definedName name="________h1" hidden="1">{"'TDTGT (theo Dphuong)'!$A$4:$F$75"}</definedName>
    <definedName name="_______h1" localSheetId="10" hidden="1">{"'TDTGT (theo Dphuong)'!$A$4:$F$75"}</definedName>
    <definedName name="_______h1" localSheetId="12" hidden="1">{"'TDTGT (theo Dphuong)'!$A$4:$F$75"}</definedName>
    <definedName name="_______h1" localSheetId="6" hidden="1">{"'TDTGT (theo Dphuong)'!$A$4:$F$75"}</definedName>
    <definedName name="_______h1" localSheetId="9" hidden="1">{"'TDTGT (theo Dphuong)'!$A$4:$F$75"}</definedName>
    <definedName name="_______h1" localSheetId="5" hidden="1">{"'TDTGT (theo Dphuong)'!$A$4:$F$75"}</definedName>
    <definedName name="_______h1" hidden="1">{"'TDTGT (theo Dphuong)'!$A$4:$F$75"}</definedName>
    <definedName name="______B5" localSheetId="10" hidden="1">{#N/A,#N/A,FALSE,"Chung"}</definedName>
    <definedName name="______B5" localSheetId="12" hidden="1">{#N/A,#N/A,FALSE,"Chung"}</definedName>
    <definedName name="______B5" localSheetId="6" hidden="1">{#N/A,#N/A,FALSE,"Chung"}</definedName>
    <definedName name="______B5" localSheetId="9" hidden="1">{#N/A,#N/A,FALSE,"Chung"}</definedName>
    <definedName name="______B5" localSheetId="5" hidden="1">{#N/A,#N/A,FALSE,"Chung"}</definedName>
    <definedName name="______B5" hidden="1">{#N/A,#N/A,FALSE,"Chung"}</definedName>
    <definedName name="______h1" localSheetId="10" hidden="1">{"'TDTGT (theo Dphuong)'!$A$4:$F$75"}</definedName>
    <definedName name="______h1" localSheetId="12" hidden="1">{"'TDTGT (theo Dphuong)'!$A$4:$F$75"}</definedName>
    <definedName name="______h1" localSheetId="6" hidden="1">{"'TDTGT (theo Dphuong)'!$A$4:$F$75"}</definedName>
    <definedName name="______h1" localSheetId="9" hidden="1">{"'TDTGT (theo Dphuong)'!$A$4:$F$75"}</definedName>
    <definedName name="______h1" localSheetId="5" hidden="1">{"'TDTGT (theo Dphuong)'!$A$4:$F$75"}</definedName>
    <definedName name="______h1" hidden="1">{"'TDTGT (theo Dphuong)'!$A$4:$F$75"}</definedName>
    <definedName name="______h2" localSheetId="10" hidden="1">{"'TDTGT (theo Dphuong)'!$A$4:$F$75"}</definedName>
    <definedName name="______h2" localSheetId="12" hidden="1">{"'TDTGT (theo Dphuong)'!$A$4:$F$75"}</definedName>
    <definedName name="______h2" localSheetId="6" hidden="1">{"'TDTGT (theo Dphuong)'!$A$4:$F$75"}</definedName>
    <definedName name="______h2" localSheetId="9" hidden="1">{"'TDTGT (theo Dphuong)'!$A$4:$F$75"}</definedName>
    <definedName name="______h2" localSheetId="5" hidden="1">{"'TDTGT (theo Dphuong)'!$A$4:$F$75"}</definedName>
    <definedName name="______h2" hidden="1">{"'TDTGT (theo Dphuong)'!$A$4:$F$75"}</definedName>
    <definedName name="_____B5" localSheetId="10" hidden="1">{#N/A,#N/A,FALSE,"Chung"}</definedName>
    <definedName name="_____B5" localSheetId="12" hidden="1">{#N/A,#N/A,FALSE,"Chung"}</definedName>
    <definedName name="_____B5" localSheetId="6" hidden="1">{#N/A,#N/A,FALSE,"Chung"}</definedName>
    <definedName name="_____B5" localSheetId="9" hidden="1">{#N/A,#N/A,FALSE,"Chung"}</definedName>
    <definedName name="_____B5" localSheetId="5" hidden="1">{#N/A,#N/A,FALSE,"Chung"}</definedName>
    <definedName name="_____B5" hidden="1">{#N/A,#N/A,FALSE,"Chung"}</definedName>
    <definedName name="_____h1" localSheetId="10" hidden="1">{"'TDTGT (theo Dphuong)'!$A$4:$F$75"}</definedName>
    <definedName name="_____h1" localSheetId="12" hidden="1">{"'TDTGT (theo Dphuong)'!$A$4:$F$75"}</definedName>
    <definedName name="_____h1" localSheetId="6" hidden="1">{"'TDTGT (theo Dphuong)'!$A$4:$F$75"}</definedName>
    <definedName name="_____h1" localSheetId="9" hidden="1">{"'TDTGT (theo Dphuong)'!$A$4:$F$75"}</definedName>
    <definedName name="_____h1" localSheetId="5" hidden="1">{"'TDTGT (theo Dphuong)'!$A$4:$F$75"}</definedName>
    <definedName name="_____h1" hidden="1">{"'TDTGT (theo Dphuong)'!$A$4:$F$75"}</definedName>
    <definedName name="_____h2" localSheetId="10" hidden="1">{"'TDTGT (theo Dphuong)'!$A$4:$F$75"}</definedName>
    <definedName name="_____h2" localSheetId="12" hidden="1">{"'TDTGT (theo Dphuong)'!$A$4:$F$75"}</definedName>
    <definedName name="_____h2" localSheetId="6" hidden="1">{"'TDTGT (theo Dphuong)'!$A$4:$F$75"}</definedName>
    <definedName name="_____h2" localSheetId="9" hidden="1">{"'TDTGT (theo Dphuong)'!$A$4:$F$75"}</definedName>
    <definedName name="_____h2" localSheetId="5" hidden="1">{"'TDTGT (theo Dphuong)'!$A$4:$F$75"}</definedName>
    <definedName name="_____h2" hidden="1">{"'TDTGT (theo Dphuong)'!$A$4:$F$75"}</definedName>
    <definedName name="____B5" localSheetId="10" hidden="1">{#N/A,#N/A,FALSE,"Chung"}</definedName>
    <definedName name="____B5" localSheetId="12" hidden="1">{#N/A,#N/A,FALSE,"Chung"}</definedName>
    <definedName name="____B5" localSheetId="6" hidden="1">{#N/A,#N/A,FALSE,"Chung"}</definedName>
    <definedName name="____B5" localSheetId="9" hidden="1">{#N/A,#N/A,FALSE,"Chung"}</definedName>
    <definedName name="____B5" localSheetId="5" hidden="1">{#N/A,#N/A,FALSE,"Chung"}</definedName>
    <definedName name="____B5" hidden="1">{#N/A,#N/A,FALSE,"Chung"}</definedName>
    <definedName name="____h1" localSheetId="10" hidden="1">{"'TDTGT (theo Dphuong)'!$A$4:$F$75"}</definedName>
    <definedName name="____h1" localSheetId="12" hidden="1">{"'TDTGT (theo Dphuong)'!$A$4:$F$75"}</definedName>
    <definedName name="____h1" localSheetId="6" hidden="1">{"'TDTGT (theo Dphuong)'!$A$4:$F$75"}</definedName>
    <definedName name="____h1" localSheetId="9" hidden="1">{"'TDTGT (theo Dphuong)'!$A$4:$F$75"}</definedName>
    <definedName name="____h1" localSheetId="5" hidden="1">{"'TDTGT (theo Dphuong)'!$A$4:$F$75"}</definedName>
    <definedName name="____h1" hidden="1">{"'TDTGT (theo Dphuong)'!$A$4:$F$75"}</definedName>
    <definedName name="____h2" localSheetId="10" hidden="1">{"'TDTGT (theo Dphuong)'!$A$4:$F$75"}</definedName>
    <definedName name="____h2" localSheetId="12" hidden="1">{"'TDTGT (theo Dphuong)'!$A$4:$F$75"}</definedName>
    <definedName name="____h2" localSheetId="6" hidden="1">{"'TDTGT (theo Dphuong)'!$A$4:$F$75"}</definedName>
    <definedName name="____h2" localSheetId="9" hidden="1">{"'TDTGT (theo Dphuong)'!$A$4:$F$75"}</definedName>
    <definedName name="____h2" localSheetId="5" hidden="1">{"'TDTGT (theo Dphuong)'!$A$4:$F$75"}</definedName>
    <definedName name="____h2" hidden="1">{"'TDTGT (theo Dphuong)'!$A$4:$F$75"}</definedName>
    <definedName name="___B5" localSheetId="10" hidden="1">{#N/A,#N/A,FALSE,"Chung"}</definedName>
    <definedName name="___B5" localSheetId="12" hidden="1">{#N/A,#N/A,FALSE,"Chung"}</definedName>
    <definedName name="___B5" localSheetId="6" hidden="1">{#N/A,#N/A,FALSE,"Chung"}</definedName>
    <definedName name="___B5" localSheetId="9" hidden="1">{#N/A,#N/A,FALSE,"Chung"}</definedName>
    <definedName name="___B5" localSheetId="5" hidden="1">{#N/A,#N/A,FALSE,"Chung"}</definedName>
    <definedName name="___B5" hidden="1">{#N/A,#N/A,FALSE,"Chung"}</definedName>
    <definedName name="___h1" localSheetId="10" hidden="1">{"'TDTGT (theo Dphuong)'!$A$4:$F$75"}</definedName>
    <definedName name="___h1" localSheetId="12" hidden="1">{"'TDTGT (theo Dphuong)'!$A$4:$F$75"}</definedName>
    <definedName name="___h1" localSheetId="6" hidden="1">{"'TDTGT (theo Dphuong)'!$A$4:$F$75"}</definedName>
    <definedName name="___h1" localSheetId="9" hidden="1">{"'TDTGT (theo Dphuong)'!$A$4:$F$75"}</definedName>
    <definedName name="___h1" localSheetId="5" hidden="1">{"'TDTGT (theo Dphuong)'!$A$4:$F$75"}</definedName>
    <definedName name="___h1" hidden="1">{"'TDTGT (theo Dphuong)'!$A$4:$F$75"}</definedName>
    <definedName name="___h2" localSheetId="10" hidden="1">{"'TDTGT (theo Dphuong)'!$A$4:$F$75"}</definedName>
    <definedName name="___h2" localSheetId="12" hidden="1">{"'TDTGT (theo Dphuong)'!$A$4:$F$75"}</definedName>
    <definedName name="___h2" localSheetId="6" hidden="1">{"'TDTGT (theo Dphuong)'!$A$4:$F$75"}</definedName>
    <definedName name="___h2" localSheetId="9" hidden="1">{"'TDTGT (theo Dphuong)'!$A$4:$F$75"}</definedName>
    <definedName name="___h2" localSheetId="5" hidden="1">{"'TDTGT (theo Dphuong)'!$A$4:$F$75"}</definedName>
    <definedName name="___h2" hidden="1">{"'TDTGT (theo Dphuong)'!$A$4:$F$75"}</definedName>
    <definedName name="__B5" localSheetId="10" hidden="1">{#N/A,#N/A,FALSE,"Chung"}</definedName>
    <definedName name="__B5" localSheetId="12" hidden="1">{#N/A,#N/A,FALSE,"Chung"}</definedName>
    <definedName name="__B5" localSheetId="6" hidden="1">{#N/A,#N/A,FALSE,"Chung"}</definedName>
    <definedName name="__B5" localSheetId="9" hidden="1">{#N/A,#N/A,FALSE,"Chung"}</definedName>
    <definedName name="__B5" localSheetId="5" hidden="1">{#N/A,#N/A,FALSE,"Chung"}</definedName>
    <definedName name="__B5" hidden="1">{#N/A,#N/A,FALSE,"Chung"}</definedName>
    <definedName name="__h1" localSheetId="10" hidden="1">{"'TDTGT (theo Dphuong)'!$A$4:$F$75"}</definedName>
    <definedName name="__h1" localSheetId="12" hidden="1">{"'TDTGT (theo Dphuong)'!$A$4:$F$75"}</definedName>
    <definedName name="__h1" localSheetId="6" hidden="1">{"'TDTGT (theo Dphuong)'!$A$4:$F$75"}</definedName>
    <definedName name="__h1" localSheetId="9" hidden="1">{"'TDTGT (theo Dphuong)'!$A$4:$F$75"}</definedName>
    <definedName name="__h1" localSheetId="5" hidden="1">{"'TDTGT (theo Dphuong)'!$A$4:$F$75"}</definedName>
    <definedName name="__h1" hidden="1">{"'TDTGT (theo Dphuong)'!$A$4:$F$75"}</definedName>
    <definedName name="__h2" localSheetId="10" hidden="1">{"'TDTGT (theo Dphuong)'!$A$4:$F$75"}</definedName>
    <definedName name="__h2" localSheetId="12" hidden="1">{"'TDTGT (theo Dphuong)'!$A$4:$F$75"}</definedName>
    <definedName name="__h2" localSheetId="6" hidden="1">{"'TDTGT (theo Dphuong)'!$A$4:$F$75"}</definedName>
    <definedName name="__h2" localSheetId="9" hidden="1">{"'TDTGT (theo Dphuong)'!$A$4:$F$75"}</definedName>
    <definedName name="__h2" localSheetId="5" hidden="1">{"'TDTGT (theo Dphuong)'!$A$4:$F$75"}</definedName>
    <definedName name="__h2" hidden="1">{"'TDTGT (theo Dphuong)'!$A$4:$F$75"}</definedName>
    <definedName name="_B5" localSheetId="10" hidden="1">{#N/A,#N/A,FALSE,"Chung"}</definedName>
    <definedName name="_B5" localSheetId="12" hidden="1">{#N/A,#N/A,FALSE,"Chung"}</definedName>
    <definedName name="_B5" localSheetId="6" hidden="1">{#N/A,#N/A,FALSE,"Chung"}</definedName>
    <definedName name="_B5" localSheetId="9" hidden="1">{#N/A,#N/A,FALSE,"Chung"}</definedName>
    <definedName name="_B5" localSheetId="5" hidden="1">{#N/A,#N/A,FALSE,"Chung"}</definedName>
    <definedName name="_B5" hidden="1">{#N/A,#N/A,FALSE,"Chung"}</definedName>
    <definedName name="_Fill" localSheetId="0" hidden="1">#REF!</definedName>
    <definedName name="_Fill" localSheetId="10" hidden="1">#REF!</definedName>
    <definedName name="_Fill" localSheetId="12" hidden="1">#REF!</definedName>
    <definedName name="_Fill" localSheetId="6" hidden="1">#REF!</definedName>
    <definedName name="_Fill" localSheetId="5" hidden="1">#REF!</definedName>
    <definedName name="_Fill" hidden="1">#REF!</definedName>
    <definedName name="_h1" localSheetId="10" hidden="1">{"'TDTGT (theo Dphuong)'!$A$4:$F$75"}</definedName>
    <definedName name="_h1" localSheetId="12" hidden="1">{"'TDTGT (theo Dphuong)'!$A$4:$F$75"}</definedName>
    <definedName name="_h1" localSheetId="6" hidden="1">{"'TDTGT (theo Dphuong)'!$A$4:$F$75"}</definedName>
    <definedName name="_h1" localSheetId="9" hidden="1">{"'TDTGT (theo Dphuong)'!$A$4:$F$75"}</definedName>
    <definedName name="_h1" localSheetId="5" hidden="1">{"'TDTGT (theo Dphuong)'!$A$4:$F$75"}</definedName>
    <definedName name="_h1" hidden="1">{"'TDTGT (theo Dphuong)'!$A$4:$F$75"}</definedName>
    <definedName name="_h2" localSheetId="10" hidden="1">{"'TDTGT (theo Dphuong)'!$A$4:$F$75"}</definedName>
    <definedName name="_h2" localSheetId="12" hidden="1">{"'TDTGT (theo Dphuong)'!$A$4:$F$75"}</definedName>
    <definedName name="_h2" localSheetId="6" hidden="1">{"'TDTGT (theo Dphuong)'!$A$4:$F$75"}</definedName>
    <definedName name="_h2" localSheetId="9" hidden="1">{"'TDTGT (theo Dphuong)'!$A$4:$F$75"}</definedName>
    <definedName name="_h2" localSheetId="5" hidden="1">{"'TDTGT (theo Dphuong)'!$A$4:$F$75"}</definedName>
    <definedName name="_h2" hidden="1">{"'TDTGT (theo Dphuong)'!$A$4:$F$75"}</definedName>
    <definedName name="A" localSheetId="0">'[1]PNT-QUOT-#3'!#REF!</definedName>
    <definedName name="A" localSheetId="10">'[1]PNT-QUOT-#3'!#REF!</definedName>
    <definedName name="A" localSheetId="12">'[1]PNT-QUOT-#3'!#REF!</definedName>
    <definedName name="A" localSheetId="6">'[2]PNT-QUOT-#3'!#REF!</definedName>
    <definedName name="A" localSheetId="5">'[1]PNT-QUOT-#3'!#REF!</definedName>
    <definedName name="A">'[3]PNT-QUOT-#3'!#REF!</definedName>
    <definedName name="AAA" localSheetId="0">'[4]MTL$-INTER'!#REF!</definedName>
    <definedName name="AAA" localSheetId="10">'[5]MTL$-INTER'!#REF!</definedName>
    <definedName name="AAA" localSheetId="12">'[6]MTL$-INTER'!#REF!</definedName>
    <definedName name="AAA" localSheetId="6">'[5]MTL$-INTER'!#REF!</definedName>
    <definedName name="AAA" localSheetId="5">'[6]MTL$-INTER'!#REF!</definedName>
    <definedName name="AAA">'[6]MTL$-INTER'!#REF!</definedName>
    <definedName name="abc" localSheetId="10" hidden="1">{"'TDTGT (theo Dphuong)'!$A$4:$F$75"}</definedName>
    <definedName name="abc" localSheetId="12" hidden="1">{"'TDTGT (theo Dphuong)'!$A$4:$F$75"}</definedName>
    <definedName name="abc" localSheetId="6" hidden="1">{"'TDTGT (theo Dphuong)'!$A$4:$F$75"}</definedName>
    <definedName name="abc" localSheetId="9" hidden="1">{"'TDTGT (theo Dphuong)'!$A$4:$F$75"}</definedName>
    <definedName name="abc" localSheetId="5" hidden="1">{"'TDTGT (theo Dphuong)'!$A$4:$F$75"}</definedName>
    <definedName name="abc" hidden="1">{"'TDTGT (theo Dphuong)'!$A$4:$F$75"}</definedName>
    <definedName name="adsf" localSheetId="10">#REF!</definedName>
    <definedName name="adsf" localSheetId="12">#REF!</definedName>
    <definedName name="adsf" localSheetId="6">#REF!</definedName>
    <definedName name="adsf">#REF!</definedName>
    <definedName name="anpha" localSheetId="10">#REF!</definedName>
    <definedName name="anpha" localSheetId="12">#REF!</definedName>
    <definedName name="anpha" localSheetId="6">#REF!</definedName>
    <definedName name="anpha" localSheetId="5">#REF!</definedName>
    <definedName name="anpha">#REF!</definedName>
    <definedName name="B" localSheetId="0">'[1]PNT-QUOT-#3'!#REF!</definedName>
    <definedName name="B" localSheetId="10">'[1]PNT-QUOT-#3'!#REF!</definedName>
    <definedName name="B" localSheetId="12">'[1]PNT-QUOT-#3'!#REF!</definedName>
    <definedName name="B" localSheetId="6">'[2]PNT-QUOT-#3'!#REF!</definedName>
    <definedName name="B" localSheetId="5">'[1]PNT-QUOT-#3'!#REF!</definedName>
    <definedName name="B">'[3]PNT-QUOT-#3'!#REF!</definedName>
    <definedName name="B5new" localSheetId="10" hidden="1">{"'TDTGT (theo Dphuong)'!$A$4:$F$75"}</definedName>
    <definedName name="B5new" localSheetId="12" hidden="1">{"'TDTGT (theo Dphuong)'!$A$4:$F$75"}</definedName>
    <definedName name="B5new" localSheetId="6" hidden="1">{"'TDTGT (theo Dphuong)'!$A$4:$F$75"}</definedName>
    <definedName name="B5new" localSheetId="9" hidden="1">{"'TDTGT (theo Dphuong)'!$A$4:$F$75"}</definedName>
    <definedName name="B5new" localSheetId="5" hidden="1">{"'TDTGT (theo Dphuong)'!$A$4:$F$75"}</definedName>
    <definedName name="B5new" hidden="1">{"'TDTGT (theo Dphuong)'!$A$4:$F$75"}</definedName>
    <definedName name="beta" localSheetId="10">#REF!</definedName>
    <definedName name="beta" localSheetId="12">#REF!</definedName>
    <definedName name="beta" localSheetId="6">#REF!</definedName>
    <definedName name="beta">#REF!</definedName>
    <definedName name="BT" localSheetId="0">#REF!</definedName>
    <definedName name="BT" localSheetId="10">#REF!</definedName>
    <definedName name="BT" localSheetId="12">#REF!</definedName>
    <definedName name="BT" localSheetId="6">#REF!</definedName>
    <definedName name="BT" localSheetId="5">#REF!</definedName>
    <definedName name="BT">#REF!</definedName>
    <definedName name="bv" localSheetId="10">#REF!</definedName>
    <definedName name="bv" localSheetId="12">#REF!</definedName>
    <definedName name="bv" localSheetId="5">#REF!</definedName>
    <definedName name="bv">#REF!</definedName>
    <definedName name="COAT" localSheetId="0">'[1]PNT-QUOT-#3'!#REF!</definedName>
    <definedName name="COAT" localSheetId="10">'[1]PNT-QUOT-#3'!#REF!</definedName>
    <definedName name="COAT" localSheetId="12">'[1]PNT-QUOT-#3'!#REF!</definedName>
    <definedName name="COAT" localSheetId="6">'[2]PNT-QUOT-#3'!#REF!</definedName>
    <definedName name="COAT" localSheetId="5">'[1]PNT-QUOT-#3'!#REF!</definedName>
    <definedName name="COAT">'[3]PNT-QUOT-#3'!#REF!</definedName>
    <definedName name="CS_10" localSheetId="0">#REF!</definedName>
    <definedName name="CS_10" localSheetId="10">#REF!</definedName>
    <definedName name="CS_10" localSheetId="12">#REF!</definedName>
    <definedName name="CS_10" localSheetId="6">#REF!</definedName>
    <definedName name="CS_10" localSheetId="5">#REF!</definedName>
    <definedName name="CS_10">#REF!</definedName>
    <definedName name="CS_100" localSheetId="0">#REF!</definedName>
    <definedName name="CS_100" localSheetId="10">#REF!</definedName>
    <definedName name="CS_100" localSheetId="12">#REF!</definedName>
    <definedName name="CS_100" localSheetId="5">#REF!</definedName>
    <definedName name="CS_100">#REF!</definedName>
    <definedName name="CS_10S" localSheetId="0">#REF!</definedName>
    <definedName name="CS_10S" localSheetId="10">#REF!</definedName>
    <definedName name="CS_10S" localSheetId="12">#REF!</definedName>
    <definedName name="CS_10S" localSheetId="5">#REF!</definedName>
    <definedName name="CS_10S">#REF!</definedName>
    <definedName name="CS_120" localSheetId="0">#REF!</definedName>
    <definedName name="CS_120" localSheetId="12">#REF!</definedName>
    <definedName name="CS_120" localSheetId="5">#REF!</definedName>
    <definedName name="CS_120">#REF!</definedName>
    <definedName name="CS_140" localSheetId="0">#REF!</definedName>
    <definedName name="CS_140" localSheetId="12">#REF!</definedName>
    <definedName name="CS_140" localSheetId="5">#REF!</definedName>
    <definedName name="CS_140">#REF!</definedName>
    <definedName name="CS_160" localSheetId="0">#REF!</definedName>
    <definedName name="CS_160" localSheetId="12">#REF!</definedName>
    <definedName name="CS_160" localSheetId="5">#REF!</definedName>
    <definedName name="CS_160">#REF!</definedName>
    <definedName name="CS_20" localSheetId="0">#REF!</definedName>
    <definedName name="CS_20" localSheetId="12">#REF!</definedName>
    <definedName name="CS_20" localSheetId="5">#REF!</definedName>
    <definedName name="CS_20">#REF!</definedName>
    <definedName name="CS_30" localSheetId="0">#REF!</definedName>
    <definedName name="CS_30" localSheetId="12">#REF!</definedName>
    <definedName name="CS_30" localSheetId="5">#REF!</definedName>
    <definedName name="CS_30">#REF!</definedName>
    <definedName name="CS_40" localSheetId="0">#REF!</definedName>
    <definedName name="CS_40" localSheetId="12">#REF!</definedName>
    <definedName name="CS_40" localSheetId="5">#REF!</definedName>
    <definedName name="CS_40">#REF!</definedName>
    <definedName name="CS_40S" localSheetId="0">#REF!</definedName>
    <definedName name="CS_40S" localSheetId="12">#REF!</definedName>
    <definedName name="CS_40S" localSheetId="5">#REF!</definedName>
    <definedName name="CS_40S">#REF!</definedName>
    <definedName name="CS_5S" localSheetId="0">#REF!</definedName>
    <definedName name="CS_5S" localSheetId="12">#REF!</definedName>
    <definedName name="CS_5S" localSheetId="5">#REF!</definedName>
    <definedName name="CS_5S">#REF!</definedName>
    <definedName name="CS_60" localSheetId="0">#REF!</definedName>
    <definedName name="CS_60" localSheetId="12">#REF!</definedName>
    <definedName name="CS_60" localSheetId="5">#REF!</definedName>
    <definedName name="CS_60">#REF!</definedName>
    <definedName name="CS_80" localSheetId="0">#REF!</definedName>
    <definedName name="CS_80" localSheetId="12">#REF!</definedName>
    <definedName name="CS_80" localSheetId="5">#REF!</definedName>
    <definedName name="CS_80">#REF!</definedName>
    <definedName name="CS_80S" localSheetId="0">#REF!</definedName>
    <definedName name="CS_80S" localSheetId="12">#REF!</definedName>
    <definedName name="CS_80S" localSheetId="5">#REF!</definedName>
    <definedName name="CS_80S">#REF!</definedName>
    <definedName name="CS_STD" localSheetId="0">#REF!</definedName>
    <definedName name="CS_STD" localSheetId="12">#REF!</definedName>
    <definedName name="CS_STD" localSheetId="5">#REF!</definedName>
    <definedName name="CS_STD">#REF!</definedName>
    <definedName name="CS_XS" localSheetId="0">#REF!</definedName>
    <definedName name="CS_XS" localSheetId="12">#REF!</definedName>
    <definedName name="CS_XS" localSheetId="5">#REF!</definedName>
    <definedName name="CS_XS">#REF!</definedName>
    <definedName name="CS_XXS" localSheetId="0">#REF!</definedName>
    <definedName name="CS_XXS" localSheetId="12">#REF!</definedName>
    <definedName name="CS_XXS" localSheetId="5">#REF!</definedName>
    <definedName name="CS_XXS">#REF!</definedName>
    <definedName name="cv" localSheetId="10" hidden="1">{"'TDTGT (theo Dphuong)'!$A$4:$F$75"}</definedName>
    <definedName name="cv" localSheetId="12" hidden="1">{"'TDTGT (theo Dphuong)'!$A$4:$F$75"}</definedName>
    <definedName name="cv" localSheetId="6" hidden="1">{"'TDTGT (theo Dphuong)'!$A$4:$F$75"}</definedName>
    <definedName name="cv" localSheetId="9" hidden="1">{"'TDTGT (theo Dphuong)'!$A$4:$F$75"}</definedName>
    <definedName name="cv" localSheetId="5" hidden="1">{"'TDTGT (theo Dphuong)'!$A$4:$F$75"}</definedName>
    <definedName name="cv" hidden="1">{"'TDTGT (theo Dphuong)'!$A$4:$F$75"}</definedName>
    <definedName name="cx" localSheetId="0">#REF!</definedName>
    <definedName name="cx" localSheetId="10">#REF!</definedName>
    <definedName name="cx" localSheetId="12">#REF!</definedName>
    <definedName name="cx" localSheetId="6">#REF!</definedName>
    <definedName name="cx" localSheetId="5">#REF!</definedName>
    <definedName name="cx">#REF!</definedName>
    <definedName name="d" localSheetId="0" hidden="1">#REF!</definedName>
    <definedName name="d" localSheetId="10" hidden="1">#REF!</definedName>
    <definedName name="d" localSheetId="12" hidden="1">#REF!</definedName>
    <definedName name="d" localSheetId="5" hidden="1">#REF!</definedName>
    <definedName name="d" hidden="1">#REF!</definedName>
    <definedName name="dd" localSheetId="10">#REF!</definedName>
    <definedName name="dd" localSheetId="12">#REF!</definedName>
    <definedName name="dd" localSheetId="5">#REF!</definedName>
    <definedName name="dd">#REF!</definedName>
    <definedName name="df" localSheetId="10" hidden="1">#REF!</definedName>
    <definedName name="df" localSheetId="12" hidden="1">#REF!</definedName>
    <definedName name="df" localSheetId="5" hidden="1">#REF!</definedName>
    <definedName name="df" hidden="1">#REF!</definedName>
    <definedName name="dg" localSheetId="10">#REF!</definedName>
    <definedName name="dg" localSheetId="12">#REF!</definedName>
    <definedName name="dg" localSheetId="5">#REF!</definedName>
    <definedName name="dg">#REF!</definedName>
    <definedName name="dien" localSheetId="10">#REF!</definedName>
    <definedName name="dien" localSheetId="12">#REF!</definedName>
    <definedName name="dien" localSheetId="5">#REF!</definedName>
    <definedName name="dien">#REF!</definedName>
    <definedName name="dn" localSheetId="10" hidden="1">{"'TDTGT (theo Dphuong)'!$A$4:$F$75"}</definedName>
    <definedName name="dn" localSheetId="12" hidden="1">{"'TDTGT (theo Dphuong)'!$A$4:$F$75"}</definedName>
    <definedName name="dn" localSheetId="6" hidden="1">{"'TDTGT (theo Dphuong)'!$A$4:$F$75"}</definedName>
    <definedName name="dn" localSheetId="9" hidden="1">{"'TDTGT (theo Dphuong)'!$A$4:$F$75"}</definedName>
    <definedName name="dn" localSheetId="5" hidden="1">{"'TDTGT (theo Dphuong)'!$A$4:$F$75"}</definedName>
    <definedName name="dn" hidden="1">{"'TDTGT (theo Dphuong)'!$A$4:$F$75"}</definedName>
    <definedName name="ffddg" localSheetId="10">#REF!</definedName>
    <definedName name="ffddg" localSheetId="12">#REF!</definedName>
    <definedName name="ffddg" localSheetId="6">#REF!</definedName>
    <definedName name="ffddg">#REF!</definedName>
    <definedName name="FP" localSheetId="0">'[1]COAT&amp;WRAP-QIOT-#3'!#REF!</definedName>
    <definedName name="FP" localSheetId="10">'[1]COAT&amp;WRAP-QIOT-#3'!#REF!</definedName>
    <definedName name="FP" localSheetId="12">'[1]COAT&amp;WRAP-QIOT-#3'!#REF!</definedName>
    <definedName name="FP" localSheetId="6">'[2]COAT&amp;WRAP-QIOT-#3'!#REF!</definedName>
    <definedName name="FP" localSheetId="5">'[1]COAT&amp;WRAP-QIOT-#3'!#REF!</definedName>
    <definedName name="FP">'[3]COAT&amp;WRAP-QIOT-#3'!#REF!</definedName>
    <definedName name="h" localSheetId="10" hidden="1">{"'TDTGT (theo Dphuong)'!$A$4:$F$75"}</definedName>
    <definedName name="h" localSheetId="12" hidden="1">{"'TDTGT (theo Dphuong)'!$A$4:$F$75"}</definedName>
    <definedName name="h" localSheetId="6" hidden="1">{"'TDTGT (theo Dphuong)'!$A$4:$F$75"}</definedName>
    <definedName name="h" localSheetId="9" hidden="1">{"'TDTGT (theo Dphuong)'!$A$4:$F$75"}</definedName>
    <definedName name="h" localSheetId="5" hidden="1">{"'TDTGT (theo Dphuong)'!$A$4:$F$75"}</definedName>
    <definedName name="h" hidden="1">{"'TDTGT (theo Dphuong)'!$A$4:$F$75"}</definedName>
    <definedName name="hab" localSheetId="0">#REF!</definedName>
    <definedName name="hab" localSheetId="10">#REF!</definedName>
    <definedName name="hab" localSheetId="12">#REF!</definedName>
    <definedName name="hab" localSheetId="6">#REF!</definedName>
    <definedName name="hab" localSheetId="5">#REF!</definedName>
    <definedName name="hab">#REF!</definedName>
    <definedName name="habac" localSheetId="0">#REF!</definedName>
    <definedName name="habac" localSheetId="10">#REF!</definedName>
    <definedName name="habac" localSheetId="12">#REF!</definedName>
    <definedName name="habac" localSheetId="5">#REF!</definedName>
    <definedName name="habac">#REF!</definedName>
    <definedName name="Habac1">'[7]7 THAI NGUYEN'!$A$11</definedName>
    <definedName name="hhg" localSheetId="0">#REF!</definedName>
    <definedName name="hhg" localSheetId="10">#REF!</definedName>
    <definedName name="hhg" localSheetId="12">#REF!</definedName>
    <definedName name="hhg" localSheetId="6">#REF!</definedName>
    <definedName name="hhg" localSheetId="5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0" hidden="1">{"'TDTGT (theo Dphuong)'!$A$4:$F$75"}</definedName>
    <definedName name="HTML_Control" localSheetId="12" hidden="1">{"'TDTGT (theo Dphuong)'!$A$4:$F$75"}</definedName>
    <definedName name="HTML_Control" localSheetId="6" hidden="1">{"'TDTGT (theo Dphuong)'!$A$4:$F$75"}</definedName>
    <definedName name="HTML_Control" localSheetId="9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0" hidden="1">{#N/A,#N/A,FALSE,"Chung"}</definedName>
    <definedName name="i" localSheetId="12" hidden="1">{#N/A,#N/A,FALSE,"Chung"}</definedName>
    <definedName name="i" localSheetId="6" hidden="1">{#N/A,#N/A,FALSE,"Chung"}</definedName>
    <definedName name="i" localSheetId="9" hidden="1">{#N/A,#N/A,FALSE,"Chung"}</definedName>
    <definedName name="i" localSheetId="5" hidden="1">{#N/A,#N/A,FALSE,"Chung"}</definedName>
    <definedName name="i" hidden="1">{#N/A,#N/A,FALSE,"Chung"}</definedName>
    <definedName name="IO" localSheetId="0">'[1]COAT&amp;WRAP-QIOT-#3'!#REF!</definedName>
    <definedName name="IO" localSheetId="10">'[1]COAT&amp;WRAP-QIOT-#3'!#REF!</definedName>
    <definedName name="IO" localSheetId="12">'[1]COAT&amp;WRAP-QIOT-#3'!#REF!</definedName>
    <definedName name="IO" localSheetId="6">'[2]COAT&amp;WRAP-QIOT-#3'!#REF!</definedName>
    <definedName name="IO" localSheetId="5">'[1]COAT&amp;WRAP-QIOT-#3'!#REF!</definedName>
    <definedName name="IO">'[3]COAT&amp;WRAP-QIOT-#3'!#REF!</definedName>
    <definedName name="kjh" localSheetId="10" hidden="1">{#N/A,#N/A,FALSE,"Chung"}</definedName>
    <definedName name="kjh" localSheetId="12" hidden="1">{#N/A,#N/A,FALSE,"Chung"}</definedName>
    <definedName name="kjh" localSheetId="6" hidden="1">{#N/A,#N/A,FALSE,"Chung"}</definedName>
    <definedName name="kjh" localSheetId="9" hidden="1">{#N/A,#N/A,FALSE,"Chung"}</definedName>
    <definedName name="kjh" localSheetId="5" hidden="1">{#N/A,#N/A,FALSE,"Chung"}</definedName>
    <definedName name="kjh" hidden="1">{#N/A,#N/A,FALSE,"Chung"}</definedName>
    <definedName name="kjhjfhdjkfndfndf" localSheetId="0">#REF!</definedName>
    <definedName name="kjhjfhdjkfndfndf" localSheetId="10">#REF!</definedName>
    <definedName name="kjhjfhdjkfndfndf" localSheetId="12">#REF!</definedName>
    <definedName name="kjhjfhdjkfndfndf" localSheetId="6">#REF!</definedName>
    <definedName name="kjhjfhdjkfndfndf" localSheetId="5">#REF!</definedName>
    <definedName name="kjhjfhdjkfndfndf">#REF!</definedName>
    <definedName name="m" localSheetId="10" hidden="1">{"'TDTGT (theo Dphuong)'!$A$4:$F$75"}</definedName>
    <definedName name="m" localSheetId="12" hidden="1">{"'TDTGT (theo Dphuong)'!$A$4:$F$75"}</definedName>
    <definedName name="m" localSheetId="6" hidden="1">{"'TDTGT (theo Dphuong)'!$A$4:$F$75"}</definedName>
    <definedName name="m" localSheetId="9" hidden="1">{"'TDTGT (theo Dphuong)'!$A$4:$F$75"}</definedName>
    <definedName name="m" localSheetId="5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0">'[1]COAT&amp;WRAP-QIOT-#3'!#REF!</definedName>
    <definedName name="MAT" localSheetId="12">'[1]COAT&amp;WRAP-QIOT-#3'!#REF!</definedName>
    <definedName name="MAT" localSheetId="6">'[2]COAT&amp;WRAP-QIOT-#3'!#REF!</definedName>
    <definedName name="MAT" localSheetId="5">'[1]COAT&amp;WRAP-QIOT-#3'!#REF!</definedName>
    <definedName name="MAT">'[3]COAT&amp;WRAP-QIOT-#3'!#REF!</definedName>
    <definedName name="mc" localSheetId="0">#REF!</definedName>
    <definedName name="mc" localSheetId="10">#REF!</definedName>
    <definedName name="mc" localSheetId="12">#REF!</definedName>
    <definedName name="mc" localSheetId="6">#REF!</definedName>
    <definedName name="mc" localSheetId="5">#REF!</definedName>
    <definedName name="mc">#REF!</definedName>
    <definedName name="MF" localSheetId="0">'[1]COAT&amp;WRAP-QIOT-#3'!#REF!</definedName>
    <definedName name="MF" localSheetId="10">'[1]COAT&amp;WRAP-QIOT-#3'!#REF!</definedName>
    <definedName name="MF" localSheetId="12">'[1]COAT&amp;WRAP-QIOT-#3'!#REF!</definedName>
    <definedName name="MF" localSheetId="6">'[2]COAT&amp;WRAP-QIOT-#3'!#REF!</definedName>
    <definedName name="MF" localSheetId="5">'[1]COAT&amp;WRAP-QIOT-#3'!#REF!</definedName>
    <definedName name="MF">'[3]COAT&amp;WRAP-QIOT-#3'!#REF!</definedName>
    <definedName name="mnh" localSheetId="10">'[8]2.74'!#REF!</definedName>
    <definedName name="mnh" localSheetId="12">'[8]2.74'!#REF!</definedName>
    <definedName name="mnh" localSheetId="6">'[8]2.74'!#REF!</definedName>
    <definedName name="mnh" localSheetId="5">'[8]2.74'!#REF!</definedName>
    <definedName name="mnh">'[8]2.74'!#REF!</definedName>
    <definedName name="n" localSheetId="10">'[8]2.74'!#REF!</definedName>
    <definedName name="n" localSheetId="12">'[8]2.74'!#REF!</definedName>
    <definedName name="n" localSheetId="6">'[8]2.74'!#REF!</definedName>
    <definedName name="n" localSheetId="5">'[8]2.74'!#REF!</definedName>
    <definedName name="n">'[8]2.74'!#REF!</definedName>
    <definedName name="nhan" localSheetId="0">#REF!</definedName>
    <definedName name="nhan" localSheetId="10">#REF!</definedName>
    <definedName name="nhan" localSheetId="12">#REF!</definedName>
    <definedName name="nhan" localSheetId="6">#REF!</definedName>
    <definedName name="nhan" localSheetId="5">#REF!</definedName>
    <definedName name="nhan">#REF!</definedName>
    <definedName name="Nhan_xet_cua_dai">"Picture 1"</definedName>
    <definedName name="nuoc" localSheetId="10">#REF!</definedName>
    <definedName name="nuoc" localSheetId="12">#REF!</definedName>
    <definedName name="nuoc" localSheetId="6">#REF!</definedName>
    <definedName name="nuoc">#REF!</definedName>
    <definedName name="oanh" localSheetId="10" hidden="1">{#N/A,#N/A,FALSE,"Chung"}</definedName>
    <definedName name="oanh" localSheetId="12" hidden="1">{#N/A,#N/A,FALSE,"Chung"}</definedName>
    <definedName name="oanh" localSheetId="6" hidden="1">{#N/A,#N/A,FALSE,"Chung"}</definedName>
    <definedName name="oanh" localSheetId="9" hidden="1">{#N/A,#N/A,FALSE,"Chung"}</definedName>
    <definedName name="oanh" localSheetId="5" hidden="1">{#N/A,#N/A,FALSE,"Chung"}</definedName>
    <definedName name="oanh" hidden="1">{#N/A,#N/A,FALSE,"Chung"}</definedName>
    <definedName name="P" localSheetId="0">'[1]PNT-QUOT-#3'!#REF!</definedName>
    <definedName name="P" localSheetId="10">'[1]PNT-QUOT-#3'!#REF!</definedName>
    <definedName name="P" localSheetId="12">'[1]PNT-QUOT-#3'!#REF!</definedName>
    <definedName name="P" localSheetId="6">'[2]PNT-QUOT-#3'!#REF!</definedName>
    <definedName name="P" localSheetId="5">'[1]PNT-QUOT-#3'!#REF!</definedName>
    <definedName name="P">'[3]PNT-QUOT-#3'!#REF!</definedName>
    <definedName name="PEJM" localSheetId="0">'[1]COAT&amp;WRAP-QIOT-#3'!#REF!</definedName>
    <definedName name="PEJM" localSheetId="10">'[1]COAT&amp;WRAP-QIOT-#3'!#REF!</definedName>
    <definedName name="PEJM" localSheetId="12">'[1]COAT&amp;WRAP-QIOT-#3'!#REF!</definedName>
    <definedName name="PEJM" localSheetId="6">'[2]COAT&amp;WRAP-QIOT-#3'!#REF!</definedName>
    <definedName name="PEJM" localSheetId="5">'[1]COAT&amp;WRAP-QIOT-#3'!#REF!</definedName>
    <definedName name="PEJM">'[3]COAT&amp;WRAP-QIOT-#3'!#REF!</definedName>
    <definedName name="PF" localSheetId="0">'[1]PNT-QUOT-#3'!#REF!</definedName>
    <definedName name="PF" localSheetId="10">'[1]PNT-QUOT-#3'!#REF!</definedName>
    <definedName name="PF" localSheetId="12">'[1]PNT-QUOT-#3'!#REF!</definedName>
    <definedName name="PF" localSheetId="6">'[2]PNT-QUOT-#3'!#REF!</definedName>
    <definedName name="PF" localSheetId="5">'[1]PNT-QUOT-#3'!#REF!</definedName>
    <definedName name="PF">'[3]PNT-QUOT-#3'!#REF!</definedName>
    <definedName name="PM" localSheetId="0">[9]IBASE!$AH$16:$AV$110</definedName>
    <definedName name="PM" localSheetId="10">[9]IBASE!$AH$16:$AV$110</definedName>
    <definedName name="PM" localSheetId="12">[9]IBASE!$AH$16:$AV$110</definedName>
    <definedName name="PM" localSheetId="6">[10]IBASE!$AH$16:$AV$110</definedName>
    <definedName name="PM" localSheetId="5">[9]IBASE!$AH$16:$AV$110</definedName>
    <definedName name="PM">[11]IBASE!$AH$16:$AV$110</definedName>
    <definedName name="Print_Area_MI" localSheetId="0">[12]ESTI.!$A$1:$U$52</definedName>
    <definedName name="Print_Area_MI" localSheetId="10">[13]ESTI.!$A$1:$U$52</definedName>
    <definedName name="Print_Area_MI" localSheetId="12">[14]ESTI.!$A$1:$U$52</definedName>
    <definedName name="Print_Area_MI" localSheetId="6">[13]ESTI.!$A$1:$U$52</definedName>
    <definedName name="Print_Area_MI" localSheetId="5">[14]ESTI.!$A$1:$U$52</definedName>
    <definedName name="Print_Area_MI">[14]ESTI.!$A$1:$U$52</definedName>
    <definedName name="_xlnm.Print_Titles" localSheetId="6">'[15]TiÕn ®é thùc hiÖn KC'!#REF!</definedName>
    <definedName name="_xlnm.Print_Titles" localSheetId="5">'[15]TiÕn ®é thùc hiÖn KC'!#REF!</definedName>
    <definedName name="_xlnm.Print_Titles">'[15]TiÕn ®é thùc hiÖn KC'!#REF!</definedName>
    <definedName name="pt" localSheetId="10">#REF!</definedName>
    <definedName name="pt" localSheetId="12">#REF!</definedName>
    <definedName name="pt" localSheetId="6">#REF!</definedName>
    <definedName name="pt" localSheetId="5">#REF!</definedName>
    <definedName name="pt">#REF!</definedName>
    <definedName name="ptr" localSheetId="10">#REF!</definedName>
    <definedName name="ptr" localSheetId="12">#REF!</definedName>
    <definedName name="ptr" localSheetId="6">#REF!</definedName>
    <definedName name="ptr" localSheetId="5">#REF!</definedName>
    <definedName name="ptr">#REF!</definedName>
    <definedName name="ptvt">'[16]ma-pt'!$A$6:$IV$228</definedName>
    <definedName name="qưeqwrqw" localSheetId="10" hidden="1">{#N/A,#N/A,FALSE,"Chung"}</definedName>
    <definedName name="qưeqwrqw" localSheetId="12" hidden="1">{#N/A,#N/A,FALSE,"Chung"}</definedName>
    <definedName name="qưeqwrqw" localSheetId="6" hidden="1">{#N/A,#N/A,FALSE,"Chung"}</definedName>
    <definedName name="qưeqwrqw" localSheetId="9" hidden="1">{#N/A,#N/A,FALSE,"Chung"}</definedName>
    <definedName name="qưeqwrqw" localSheetId="5" hidden="1">{#N/A,#N/A,FALSE,"Chung"}</definedName>
    <definedName name="qưeqwrqw" hidden="1">{#N/A,#N/A,FALSE,"Chung"}</definedName>
    <definedName name="RT" localSheetId="0">'[1]COAT&amp;WRAP-QIOT-#3'!#REF!</definedName>
    <definedName name="RT" localSheetId="10">'[1]COAT&amp;WRAP-QIOT-#3'!#REF!</definedName>
    <definedName name="RT" localSheetId="12">'[1]COAT&amp;WRAP-QIOT-#3'!#REF!</definedName>
    <definedName name="RT" localSheetId="6">'[2]COAT&amp;WRAP-QIOT-#3'!#REF!</definedName>
    <definedName name="RT" localSheetId="5">'[1]COAT&amp;WRAP-QIOT-#3'!#REF!</definedName>
    <definedName name="RT">'[3]COAT&amp;WRAP-QIOT-#3'!#REF!</definedName>
    <definedName name="SB" localSheetId="0">[9]IBASE!$AH$7:$AL$14</definedName>
    <definedName name="SB" localSheetId="10">[9]IBASE!$AH$7:$AL$14</definedName>
    <definedName name="SB" localSheetId="12">[9]IBASE!$AH$7:$AL$14</definedName>
    <definedName name="SB" localSheetId="6">[10]IBASE!$AH$7:$AL$14</definedName>
    <definedName name="SB" localSheetId="5">[9]IBASE!$AH$7:$AL$14</definedName>
    <definedName name="SB">[11]IBASE!$AH$7:$AL$14</definedName>
    <definedName name="SORT" localSheetId="0">#REF!</definedName>
    <definedName name="SORT" localSheetId="10">#REF!</definedName>
    <definedName name="SORT" localSheetId="12">#REF!</definedName>
    <definedName name="SORT" localSheetId="6">#REF!</definedName>
    <definedName name="SORT" localSheetId="5">#REF!</definedName>
    <definedName name="SORT">#REF!</definedName>
    <definedName name="SORT_AREA" localSheetId="0">'[12]DI-ESTI'!$A$8:$R$489</definedName>
    <definedName name="SORT_AREA" localSheetId="10">'[13]DI-ESTI'!$A$8:$R$489</definedName>
    <definedName name="SORT_AREA" localSheetId="12">'[14]DI-ESTI'!$A$8:$R$489</definedName>
    <definedName name="SORT_AREA" localSheetId="6">'[13]DI-ESTI'!$A$8:$R$489</definedName>
    <definedName name="SORT_AREA" localSheetId="5">'[14]DI-ESTI'!$A$8:$R$489</definedName>
    <definedName name="SORT_AREA">'[14]DI-ESTI'!$A$8:$R$489</definedName>
    <definedName name="SP" localSheetId="0">'[1]PNT-QUOT-#3'!#REF!</definedName>
    <definedName name="SP" localSheetId="10">'[1]PNT-QUOT-#3'!#REF!</definedName>
    <definedName name="SP" localSheetId="12">'[1]PNT-QUOT-#3'!#REF!</definedName>
    <definedName name="SP" localSheetId="6">'[2]PNT-QUOT-#3'!#REF!</definedName>
    <definedName name="SP" localSheetId="5">'[1]PNT-QUOT-#3'!#REF!</definedName>
    <definedName name="SP">'[3]PNT-QUOT-#3'!#REF!</definedName>
    <definedName name="sss" localSheetId="0">#REF!</definedName>
    <definedName name="sss" localSheetId="10">#REF!</definedName>
    <definedName name="sss" localSheetId="12">#REF!</definedName>
    <definedName name="sss" localSheetId="6">#REF!</definedName>
    <definedName name="sss" localSheetId="5">#REF!</definedName>
    <definedName name="sss">#REF!</definedName>
    <definedName name="TBA" localSheetId="0">#REF!</definedName>
    <definedName name="TBA" localSheetId="10">#REF!</definedName>
    <definedName name="TBA" localSheetId="12">#REF!</definedName>
    <definedName name="TBA" localSheetId="5">#REF!</definedName>
    <definedName name="TBA">#REF!</definedName>
    <definedName name="td" localSheetId="10">#REF!</definedName>
    <definedName name="td" localSheetId="12">#REF!</definedName>
    <definedName name="td" localSheetId="5">#REF!</definedName>
    <definedName name="td">#REF!</definedName>
    <definedName name="th_bl" localSheetId="0">#REF!</definedName>
    <definedName name="th_bl" localSheetId="10">#REF!</definedName>
    <definedName name="th_bl" localSheetId="12">#REF!</definedName>
    <definedName name="th_bl" localSheetId="5">#REF!</definedName>
    <definedName name="th_bl">#REF!</definedName>
    <definedName name="thanh" localSheetId="10" hidden="1">{"'TDTGT (theo Dphuong)'!$A$4:$F$75"}</definedName>
    <definedName name="thanh" localSheetId="12" hidden="1">{"'TDTGT (theo Dphuong)'!$A$4:$F$75"}</definedName>
    <definedName name="thanh" localSheetId="6" hidden="1">{"'TDTGT (theo Dphuong)'!$A$4:$F$75"}</definedName>
    <definedName name="thanh" localSheetId="9" hidden="1">{"'TDTGT (theo Dphuong)'!$A$4:$F$75"}</definedName>
    <definedName name="thanh" localSheetId="5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0">'[1]COAT&amp;WRAP-QIOT-#3'!#REF!</definedName>
    <definedName name="THK" localSheetId="12">'[1]COAT&amp;WRAP-QIOT-#3'!#REF!</definedName>
    <definedName name="THK" localSheetId="6">'[2]COAT&amp;WRAP-QIOT-#3'!#REF!</definedName>
    <definedName name="THK" localSheetId="5">'[1]COAT&amp;WRAP-QIOT-#3'!#REF!</definedName>
    <definedName name="THK">'[3]COAT&amp;WRAP-QIOT-#3'!#REF!</definedName>
    <definedName name="Tnghiep" localSheetId="10" hidden="1">{"'TDTGT (theo Dphuong)'!$A$4:$F$75"}</definedName>
    <definedName name="Tnghiep" localSheetId="12" hidden="1">{"'TDTGT (theo Dphuong)'!$A$4:$F$75"}</definedName>
    <definedName name="Tnghiep" localSheetId="6" hidden="1">{"'TDTGT (theo Dphuong)'!$A$4:$F$75"}</definedName>
    <definedName name="Tnghiep" localSheetId="9" hidden="1">{"'TDTGT (theo Dphuong)'!$A$4:$F$75"}</definedName>
    <definedName name="Tnghiep" localSheetId="5" hidden="1">{"'TDTGT (theo Dphuong)'!$A$4:$F$75"}</definedName>
    <definedName name="Tnghiep" hidden="1">{"'TDTGT (theo Dphuong)'!$A$4:$F$75"}</definedName>
    <definedName name="ttt" localSheetId="10">#REF!</definedName>
    <definedName name="ttt" localSheetId="12">#REF!</definedName>
    <definedName name="ttt" localSheetId="6">#REF!</definedName>
    <definedName name="ttt">#REF!</definedName>
    <definedName name="vfff" localSheetId="0">#REF!</definedName>
    <definedName name="vfff" localSheetId="10">#REF!</definedName>
    <definedName name="vfff" localSheetId="12">#REF!</definedName>
    <definedName name="vfff" localSheetId="6">#REF!</definedName>
    <definedName name="vfff" localSheetId="5">#REF!</definedName>
    <definedName name="vfff">#REF!</definedName>
    <definedName name="vv" localSheetId="10" hidden="1">{"'TDTGT (theo Dphuong)'!$A$4:$F$75"}</definedName>
    <definedName name="vv" localSheetId="12" hidden="1">{"'TDTGT (theo Dphuong)'!$A$4:$F$75"}</definedName>
    <definedName name="vv" localSheetId="6" hidden="1">{"'TDTGT (theo Dphuong)'!$A$4:$F$75"}</definedName>
    <definedName name="vv" localSheetId="9" hidden="1">{"'TDTGT (theo Dphuong)'!$A$4:$F$75"}</definedName>
    <definedName name="vv" localSheetId="5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0" hidden="1">{#N/A,#N/A,FALSE,"Chung"}</definedName>
    <definedName name="wrn.thu." localSheetId="12" hidden="1">{#N/A,#N/A,FALSE,"Chung"}</definedName>
    <definedName name="wrn.thu." localSheetId="6" hidden="1">{#N/A,#N/A,FALSE,"Chung"}</definedName>
    <definedName name="wrn.thu." localSheetId="9" hidden="1">{#N/A,#N/A,FALSE,"Chung"}</definedName>
    <definedName name="wrn.thu." localSheetId="5" hidden="1">{#N/A,#N/A,FALSE,"Chung"}</definedName>
    <definedName name="wrn.thu." hidden="1">{#N/A,#N/A,FALSE,"Chung"}</definedName>
    <definedName name="xd" localSheetId="10">'[17]7 THAI NGUYEN'!$A$11</definedName>
    <definedName name="xd" localSheetId="12">'[17]7 THAI NGUYEN'!$A$11</definedName>
    <definedName name="xd" localSheetId="6">'[17]7 THAI NGUYEN'!$A$11</definedName>
    <definedName name="xd" localSheetId="5">'[17]7 THAI NGUYEN'!$A$11</definedName>
    <definedName name="xd">'[18]7 THAI NGUYEN'!$A$11</definedName>
    <definedName name="ZYX" localSheetId="0">#REF!</definedName>
    <definedName name="ZYX" localSheetId="10">#REF!</definedName>
    <definedName name="ZYX" localSheetId="12">#REF!</definedName>
    <definedName name="ZYX" localSheetId="6">#REF!</definedName>
    <definedName name="ZYX" localSheetId="5">#REF!</definedName>
    <definedName name="ZYX">#REF!</definedName>
    <definedName name="ZZZ" localSheetId="0">#REF!</definedName>
    <definedName name="ZZZ" localSheetId="10">#REF!</definedName>
    <definedName name="ZZZ" localSheetId="12">#REF!</definedName>
    <definedName name="ZZZ" localSheetId="5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M8" i="16"/>
  <c r="P8"/>
  <c r="Q8"/>
  <c r="P9"/>
  <c r="Q9"/>
  <c r="D10"/>
  <c r="G10"/>
  <c r="J10"/>
  <c r="M10"/>
  <c r="O10"/>
  <c r="P10"/>
  <c r="Q10"/>
  <c r="P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Q8" i="15"/>
  <c r="R8"/>
  <c r="S8"/>
  <c r="T8"/>
  <c r="U8"/>
  <c r="V8"/>
  <c r="Q9"/>
  <c r="R9"/>
  <c r="V9"/>
  <c r="D10"/>
  <c r="G10"/>
  <c r="J10"/>
  <c r="P10"/>
  <c r="Q10"/>
  <c r="R10"/>
  <c r="V10"/>
  <c r="D11"/>
  <c r="G11"/>
  <c r="H11"/>
  <c r="J11"/>
  <c r="M11"/>
  <c r="P11"/>
  <c r="Q11"/>
  <c r="R11"/>
  <c r="D12"/>
  <c r="R12" s="1"/>
  <c r="G12"/>
  <c r="J12"/>
  <c r="P12"/>
  <c r="Q12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C9" i="7" l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E8" i="5"/>
  <c r="E9"/>
  <c r="E10"/>
  <c r="E11"/>
  <c r="E13"/>
  <c r="E14"/>
  <c r="E15"/>
  <c r="E17"/>
  <c r="E7"/>
</calcChain>
</file>

<file path=xl/sharedStrings.xml><?xml version="1.0" encoding="utf-8"?>
<sst xmlns="http://schemas.openxmlformats.org/spreadsheetml/2006/main" count="584" uniqueCount="391">
  <si>
    <t>Rau, đậu</t>
  </si>
  <si>
    <t>Đậu tương</t>
  </si>
  <si>
    <t>Lạc</t>
  </si>
  <si>
    <t>Khoai lang</t>
  </si>
  <si>
    <t>Ngô</t>
  </si>
  <si>
    <t>3. Gieo trồng các loại cây khác</t>
  </si>
  <si>
    <r>
      <t>Trong đó:</t>
    </r>
    <r>
      <rPr>
        <sz val="10"/>
        <rFont val="Arial"/>
        <family val="2"/>
      </rPr>
      <t xml:space="preserve"> Đồng bằng sông Cửu Long</t>
    </r>
  </si>
  <si>
    <t>2. Gieo cấy lúa hè thu ở miền Nam</t>
  </si>
  <si>
    <t>Miền Nam</t>
  </si>
  <si>
    <t>Miền Bắc</t>
  </si>
  <si>
    <t>1. Gieo cấy lúa mùa</t>
  </si>
  <si>
    <t>Thực hiện kỳ này
so với cùng kỳ
năm trước (%)</t>
  </si>
  <si>
    <t>Thực hiện 
kỳ này</t>
  </si>
  <si>
    <t>Thực hiện cùng
kỳ năm trước</t>
  </si>
  <si>
    <r>
      <t>Đơn vị tính:</t>
    </r>
    <r>
      <rPr>
        <i/>
        <sz val="10"/>
        <rFont val="Arial"/>
        <family val="2"/>
      </rPr>
      <t xml:space="preserve"> Nghìn ha</t>
    </r>
  </si>
  <si>
    <t>1. Sản xuất nông nghiệp đến ngày 15 tháng 7 năm 2016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</si>
  <si>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</si>
  <si>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</si>
  <si>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</si>
  <si>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</si>
  <si>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</si>
  <si>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</si>
  <si>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</si>
  <si>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</si>
  <si>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</si>
  <si>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</si>
  <si>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</si>
  <si>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</si>
  <si>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</si>
  <si>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</si>
  <si>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</si>
  <si>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</si>
  <si>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</si>
  <si>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</si>
  <si>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 xml:space="preserve"> 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</si>
  <si>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</si>
  <si>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</si>
  <si>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</si>
  <si>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</si>
  <si>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</si>
  <si>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</si>
  <si>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</si>
  <si>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</si>
  <si>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</si>
  <si>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2015</t>
  </si>
  <si>
    <t>năm 2016</t>
  </si>
  <si>
    <t xml:space="preserve">cùng kỳ </t>
  </si>
  <si>
    <t>tháng 6</t>
  </si>
  <si>
    <t>2016 so với</t>
  </si>
  <si>
    <t>7 tháng năm</t>
  </si>
  <si>
    <t>Tháng 7 năm</t>
  </si>
  <si>
    <t>6 tháng năm</t>
  </si>
  <si>
    <t>Đơn vị tính:%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</si>
  <si>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</si>
  <si>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</si>
  <si>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</si>
  <si>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</si>
  <si>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</si>
  <si>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</si>
  <si>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</si>
  <si>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</si>
  <si>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</si>
  <si>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</si>
  <si>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</si>
  <si>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</si>
  <si>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</si>
  <si>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</si>
  <si>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</si>
  <si>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</si>
  <si>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</si>
  <si>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</si>
  <si>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</si>
  <si>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</si>
  <si>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</si>
  <si>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</si>
  <si>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</si>
  <si>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</si>
  <si>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</si>
  <si>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</si>
  <si>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</si>
  <si>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</si>
  <si>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</si>
  <si>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</si>
  <si>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</si>
  <si>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</si>
  <si>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</si>
  <si>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</si>
  <si>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</si>
  <si>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</si>
  <si>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</si>
  <si>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</si>
  <si>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</si>
  <si>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</si>
  <si>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2015 (%)</t>
  </si>
  <si>
    <t>2015 (%)</t>
  </si>
  <si>
    <t>với cùng kỳ</t>
  </si>
  <si>
    <t>tháng 7 năm</t>
  </si>
  <si>
    <t>năm</t>
  </si>
  <si>
    <t>năm 2016 so</t>
  </si>
  <si>
    <t>7 tháng</t>
  </si>
  <si>
    <t>tháng 7</t>
  </si>
  <si>
    <t>6 tháng</t>
  </si>
  <si>
    <t>tính</t>
  </si>
  <si>
    <t>Cộng dồn</t>
  </si>
  <si>
    <t>Ước tính</t>
  </si>
  <si>
    <t>Thực hiện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</si>
  <si>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</si>
  <si>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</si>
  <si>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</si>
  <si>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</si>
  <si>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Dệt</t>
  </si>
  <si>
    <t>Sản xuất sản phẩm thuốc lá</t>
  </si>
  <si>
    <t>Toàn ngành chế biến, chế tạo</t>
  </si>
  <si>
    <t>tháng trước</t>
  </si>
  <si>
    <t xml:space="preserve"> cùng kỳ 2015</t>
  </si>
  <si>
    <t xml:space="preserve">tháng trước </t>
  </si>
  <si>
    <t xml:space="preserve"> thời điểm</t>
  </si>
  <si>
    <t>so với</t>
  </si>
  <si>
    <t>so với cùng</t>
  </si>
  <si>
    <t>điểm 1/7/2016</t>
  </si>
  <si>
    <t>điểm 01/7/2016</t>
  </si>
  <si>
    <t xml:space="preserve">6 tháng </t>
  </si>
  <si>
    <t xml:space="preserve"> tháng 6</t>
  </si>
  <si>
    <t>tồn kho thời</t>
  </si>
  <si>
    <t>tiêu thụ</t>
  </si>
  <si>
    <t>Chỉ số</t>
  </si>
  <si>
    <t xml:space="preserve">Chỉ số </t>
  </si>
  <si>
    <t>cùng thời điểm</t>
  </si>
  <si>
    <t>01/7/2016</t>
  </si>
  <si>
    <t>lao động thời điểm</t>
  </si>
  <si>
    <t>Chỉ số sử dụng</t>
  </si>
  <si>
    <t>Cà Mau</t>
  </si>
  <si>
    <t>Quảng Ngãi</t>
  </si>
  <si>
    <t>Bắc Ninh</t>
  </si>
  <si>
    <t>Khánh Hòa</t>
  </si>
  <si>
    <t>Phú Thọ</t>
  </si>
  <si>
    <t>Hà Tĩnh</t>
  </si>
  <si>
    <t>Bình Định</t>
  </si>
  <si>
    <t>Thái Bình</t>
  </si>
  <si>
    <t>Hải Phòng</t>
  </si>
  <si>
    <t>Quảng Nam</t>
  </si>
  <si>
    <t>Đồng Nai</t>
  </si>
  <si>
    <t>Cần Thơ</t>
  </si>
  <si>
    <t>Kiên Giang</t>
  </si>
  <si>
    <t>Đà Nẵng</t>
  </si>
  <si>
    <t>Thanh Hóa</t>
  </si>
  <si>
    <t>Vĩnh Phúc</t>
  </si>
  <si>
    <t>Bà Rịa - Vũng Tàu</t>
  </si>
  <si>
    <t>Quảng Ninh</t>
  </si>
  <si>
    <t>Bình Dương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</si>
  <si>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</si>
  <si>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</si>
  <si>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</si>
  <si>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</si>
  <si>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</si>
  <si>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</si>
  <si>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</si>
  <si>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</si>
  <si>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</si>
  <si>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</si>
  <si>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</si>
  <si>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</si>
  <si>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</si>
  <si>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</si>
  <si>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</si>
  <si>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</si>
  <si>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</si>
  <si>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</si>
  <si>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</si>
  <si>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</si>
  <si>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</si>
  <si>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2016 (%)</t>
  </si>
  <si>
    <t>cùng kỳ năm</t>
  </si>
  <si>
    <t xml:space="preserve">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</si>
  <si>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</si>
  <si>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</si>
  <si>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</si>
  <si>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</si>
  <si>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</si>
  <si>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</si>
  <si>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</si>
  <si>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</si>
  <si>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</si>
  <si>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</si>
  <si>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</si>
  <si>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</si>
  <si>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</si>
  <si>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</si>
  <si>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</si>
  <si>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</si>
  <si>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mũ nón và giày dép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</si>
  <si>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</si>
  <si>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</si>
  <si>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</si>
  <si>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</si>
  <si>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</si>
  <si>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</si>
  <si>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2015</t>
  </si>
  <si>
    <t>(2014)</t>
  </si>
  <si>
    <t>năm 2016 so với</t>
  </si>
  <si>
    <t>Tháng 6</t>
  </si>
  <si>
    <t>Tháng 12</t>
  </si>
  <si>
    <t>Tháng 7</t>
  </si>
  <si>
    <t>Kỳ gốc</t>
  </si>
  <si>
    <t>Chỉ số giá 7 tháng</t>
  </si>
  <si>
    <t>Tháng 7 năm 2016 so với: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</si>
  <si>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</si>
  <si>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   và lạm phát cơ bản tháng 7 năm 2016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</si>
  <si>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</si>
  <si>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</si>
  <si>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</si>
  <si>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</si>
  <si>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</si>
  <si>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</si>
  <si>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Phần Lan</t>
  </si>
  <si>
    <t>Bỉ</t>
  </si>
  <si>
    <t>Na Uy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</si>
  <si>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</si>
  <si>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</si>
  <si>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</si>
  <si>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</si>
  <si>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</si>
  <si>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</si>
  <si>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</si>
  <si>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</si>
  <si>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</si>
  <si>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</si>
  <si>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</si>
  <si>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</si>
  <si>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</si>
  <si>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</si>
  <si>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</si>
  <si>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</si>
  <si>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</si>
  <si>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</si>
  <si>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</si>
  <si>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</si>
  <si>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</si>
  <si>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</si>
  <si>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</si>
  <si>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</si>
  <si>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</si>
  <si>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</si>
  <si>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</si>
  <si>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</si>
  <si>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</si>
  <si>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</si>
  <si>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</si>
  <si>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</si>
  <si>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</si>
  <si>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</si>
  <si>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7 tháng năm 
2016 so với 
cùng kỳ năm 
2015 (%)</t>
  </si>
  <si>
    <t>Tháng 7 năm
2016 so với
cùng kỳ năm 2015 (%)</t>
  </si>
  <si>
    <t>Tháng 7
năm 2016 so
với tháng 6
năm 2016 (%)</t>
  </si>
  <si>
    <t>Thực hiện
7 tháng
năm 2016</t>
  </si>
  <si>
    <t>Ước tính
tháng 7
năm 2016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</si>
  <si>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</si>
  <si>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</si>
  <si>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</si>
  <si>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</si>
  <si>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</si>
  <si>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</si>
  <si>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</si>
  <si>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</si>
  <si>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7 tháng năm
2016 so với
cùng kỳ
năm 2015 (%)</t>
  </si>
  <si>
    <t>Ước tính 7 tháng
năm 2016</t>
  </si>
  <si>
    <t>Ước tính
tháng 7 năm 2016
(Tỷ đồng)</t>
  </si>
  <si>
    <t>Hàng không</t>
  </si>
  <si>
    <t>Đường sông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</si>
  <si>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</si>
  <si>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</si>
  <si>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</si>
  <si>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</si>
  <si>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</si>
  <si>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</si>
  <si>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</si>
  <si>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</si>
  <si>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</si>
  <si>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</si>
  <si>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</si>
  <si>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</si>
  <si>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</si>
  <si>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</si>
  <si>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7 tháng năm 2016 so với
cùng kỳ năm trước (%)</t>
  </si>
  <si>
    <t>Thực hiện 7 tháng
năm 2016</t>
  </si>
  <si>
    <t>Phương tiện vận tải và phụ tùng</t>
  </si>
  <si>
    <t>Dây điện và cáp điện</t>
  </si>
  <si>
    <t>Máy móc, thiết bị, DC, PT khác</t>
  </si>
  <si>
    <t>Điện thoại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</si>
  <si>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</si>
  <si>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</si>
  <si>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</si>
  <si>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</si>
  <si>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</si>
  <si>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</si>
  <si>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</si>
  <si>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</si>
  <si>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</si>
  <si>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</si>
  <si>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</si>
  <si>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</si>
  <si>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</si>
  <si>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</si>
  <si>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</si>
  <si>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</si>
  <si>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</si>
  <si>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</si>
  <si>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</si>
  <si>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</si>
  <si>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</si>
  <si>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</si>
  <si>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</si>
  <si>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</si>
  <si>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</si>
  <si>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</si>
  <si>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</si>
  <si>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</si>
  <si>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</si>
  <si>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</si>
  <si>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7t</t>
  </si>
  <si>
    <t>t7</t>
  </si>
  <si>
    <t>utt6</t>
  </si>
  <si>
    <t>T6</t>
  </si>
  <si>
    <t>xk-nk</t>
  </si>
  <si>
    <t>t7/t6</t>
  </si>
  <si>
    <t>Trị giá</t>
  </si>
  <si>
    <t>Lượng</t>
  </si>
  <si>
    <t>7 tháng năm
2016 so với cùng
kỳ năm 2015 (%)</t>
  </si>
  <si>
    <t>Cộng dồn
7 tháng
năm 2016</t>
  </si>
  <si>
    <t>Thực hiện
tháng 6
năm 2016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</si>
  <si>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</si>
  <si>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</si>
  <si>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</si>
  <si>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</si>
  <si>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</si>
  <si>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</si>
  <si>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</si>
  <si>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</si>
  <si>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</si>
  <si>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</si>
  <si>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</si>
  <si>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</si>
  <si>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</si>
  <si>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</si>
  <si>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</si>
  <si>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</si>
  <si>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</si>
  <si>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</si>
  <si>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</si>
  <si>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</si>
  <si>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</si>
  <si>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</si>
  <si>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</si>
  <si>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</si>
  <si>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</si>
  <si>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</si>
  <si>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</si>
  <si>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</si>
  <si>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</si>
  <si>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</si>
  <si>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</si>
  <si>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 xml:space="preserve">2. Chỉ số sản xuất công nghiệp </t>
  </si>
  <si>
    <t>3. Một số sản phẩm chủ yếu của ngành công nghiệp</t>
  </si>
  <si>
    <t>4. Chỉ số tiêu thụ và tồn kho ngành công nghiệp chế biến, chế tạo</t>
  </si>
  <si>
    <t xml:space="preserve">5. Chỉ số sử dụng lao động của doanh nghiệp công nghiệp </t>
  </si>
  <si>
    <t>6. Vốn đầu tư thực hiện từ nguồn ngân sách Nhà nước</t>
  </si>
  <si>
    <t>(Triệu USD)</t>
  </si>
  <si>
    <t>(Dự án)</t>
  </si>
  <si>
    <t>Số vốn đăng ký</t>
  </si>
  <si>
    <t xml:space="preserve">Số dự án </t>
  </si>
  <si>
    <t>7. Đầu tư trực tiếp của nước ngoài được cấp phép từ 01/01- 20/7/2016</t>
  </si>
  <si>
    <t>8. Tổng mức hàng hóa bán lẻ và doanh thu dịch vụ tiêu dùng</t>
  </si>
  <si>
    <t>9. Hàng hóa xuất khẩu</t>
  </si>
  <si>
    <t>10. Hàng hóa nhập khẩu</t>
  </si>
  <si>
    <t xml:space="preserve">11. Chỉ số giá tiêu dùng, chỉ số giá vàng, chỉ số giá đô la Mỹ </t>
  </si>
  <si>
    <t>12. Vận tải hành khách và hàng hoá</t>
  </si>
  <si>
    <t>13. Khách quốc tế đến Việt Nam</t>
  </si>
  <si>
    <t>Bột ngọt</t>
  </si>
  <si>
    <t>Phân theo một số địa phương</t>
  </si>
  <si>
    <t>Tiền Giang</t>
  </si>
  <si>
    <t>Trà Vinh</t>
  </si>
  <si>
    <t>Bắc Giang</t>
  </si>
  <si>
    <t>Tây Ninh</t>
  </si>
  <si>
    <t>Long An</t>
  </si>
  <si>
    <t>Hưng Yên</t>
  </si>
  <si>
    <t>Đặc khu Hành chính Hồng Kông (TQ)</t>
  </si>
  <si>
    <t>Quần đảo Cay-men</t>
  </si>
  <si>
    <t>Bru-nây</t>
  </si>
  <si>
    <t>Quần đảo Vigin thuộc Anh</t>
  </si>
  <si>
    <t>Xây-sen</t>
  </si>
  <si>
    <t>Ấn Độ</t>
  </si>
</sst>
</file>

<file path=xl/styles.xml><?xml version="1.0" encoding="utf-8"?>
<styleSheet xmlns="http://schemas.openxmlformats.org/spreadsheetml/2006/main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-* #,##0.00\ _₫_-;\-* #,##0.00\ _₫_-;_-* &quot;-&quot;??\ _₫_-;_-@_-"/>
    <numFmt numFmtId="166" formatCode="_-* #,##0\ _P_t_s_-;\-* #,##0\ _P_t_s_-;_-* &quot;-&quot;\ _P_t_s_-;_-@_-"/>
    <numFmt numFmtId="167" formatCode="\$#,##0\ ;\(\$#,##0\)"/>
    <numFmt numFmtId="168" formatCode="_([$€-2]* #,##0.00_);_([$€-2]* \(#,##0.00\);_([$€-2]* &quot;-&quot;??_)"/>
    <numFmt numFmtId="169" formatCode="_-* #,##0_-;\-* #,##0_-;_-* &quot;-&quot;_-;_-@_-"/>
    <numFmt numFmtId="170" formatCode="_-* #,##0.00_-;\-* #,##0.00_-;_-* &quot;-&quot;??_-;_-@_-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-&quot;$&quot;* #,##0_-;\-&quot;$&quot;* #,##0_-;_-&quot;$&quot;* &quot;-&quot;_-;_-@_-"/>
    <numFmt numFmtId="176" formatCode="_-&quot;$&quot;* #,##0.00_-;\-&quot;$&quot;* #,##0.00_-;_-&quot;$&quot;* &quot;-&quot;??_-;_-@_-"/>
    <numFmt numFmtId="177" formatCode="\ \ ########"/>
    <numFmt numFmtId="178" formatCode="#,##0.0;[Red]\-#,##0.0;\ &quot;-&quot;;[Blue]@"/>
    <numFmt numFmtId="179" formatCode="0.000"/>
    <numFmt numFmtId="180" formatCode="#,##0.0;[Red]\-#,##0.0"/>
    <numFmt numFmtId="181" formatCode="#.##"/>
    <numFmt numFmtId="182" formatCode="_-* #,##0.00\ _V_N_D_-;\-* #,##0.00\ _V_N_D_-;_-* &quot;-&quot;??\ _V_N_D_-;_-@_-"/>
    <numFmt numFmtId="183" formatCode="_-* #,##0\ _V_N_D_-;\-* #,##0\ _V_N_D_-;_-* &quot;-&quot;\ _V_N_D_-;_-@_-"/>
    <numFmt numFmtId="184" formatCode="&quot;SFr.&quot;\ #,##0.00;[Red]&quot;SFr.&quot;\ \-#,##0.00"/>
    <numFmt numFmtId="185" formatCode="0E+00;\趰"/>
    <numFmt numFmtId="186" formatCode="_ &quot;SFr.&quot;\ * #,##0_ ;_ &quot;SFr.&quot;\ * \-#,##0_ ;_ &quot;SFr.&quot;\ * &quot;-&quot;_ ;_ @_ "/>
    <numFmt numFmtId="187" formatCode="_ * #,##0_ ;_ * \-#,##0_ ;_ * &quot;-&quot;_ ;_ @_ "/>
    <numFmt numFmtId="188" formatCode="_ * #,##0.00_ ;_ * \-#,##0.00_ ;_ * &quot;-&quot;??_ ;_ @_ "/>
    <numFmt numFmtId="189" formatCode="_-* #,##0.00\ &quot;F&quot;_-;\-* #,##0.00\ &quot;F&quot;_-;_-* &quot;-&quot;??\ &quot;F&quot;_-;_-@_-"/>
    <numFmt numFmtId="190" formatCode="#,##0;\(#,##0\)"/>
    <numFmt numFmtId="191" formatCode="_ * #,##0.00_)\ &quot;ĐỒNG&quot;_ ;_ * \(#,##0.00\)\ &quot;ĐỒNG&quot;_ ;_ * &quot;-&quot;??_)\ &quot;ĐỒNG&quot;_ ;_ @_ "/>
    <numFmt numFmtId="192" formatCode="\t0.00%"/>
    <numFmt numFmtId="193" formatCode="\t#\ ??/??"/>
    <numFmt numFmtId="194" formatCode="_-&quot;£&quot;* #,##0_-;\-&quot;£&quot;* #,##0_-;_-&quot;£&quot;* &quot;-&quot;_-;_-@_-"/>
    <numFmt numFmtId="195" formatCode="m/d"/>
    <numFmt numFmtId="196" formatCode="&quot;ß&quot;#,##0;\-&quot;&quot;\ß&quot;&quot;#,##0"/>
    <numFmt numFmtId="197" formatCode="0.00_)"/>
    <numFmt numFmtId="198" formatCode="_###,###,###"/>
    <numFmt numFmtId="199" formatCode="#,##0\ &quot;F&quot;;[Red]\-#,##0\ &quot;F&quot;"/>
    <numFmt numFmtId="200" formatCode="###0.0;\-###0.0"/>
    <numFmt numFmtId="201" formatCode="#,##0.0;\-#,##0.0"/>
    <numFmt numFmtId="202" formatCode="#,##0.00;\-#,##0.00"/>
    <numFmt numFmtId="203" formatCode="0.00000"/>
    <numFmt numFmtId="204" formatCode="_(* #,##0_);_(* \(#,##0\);_(* &quot;-&quot;??_);_(@_)"/>
    <numFmt numFmtId="205" formatCode="0.0%"/>
  </numFmts>
  <fonts count="131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0"/>
      <name val="Arial"/>
    </font>
    <font>
      <b/>
      <sz val="10"/>
      <name val=".VnArial"/>
      <family val="2"/>
    </font>
    <font>
      <i/>
      <sz val="10"/>
      <name val="Arial"/>
      <family val="2"/>
    </font>
    <font>
      <sz val="10"/>
      <name val="Times New Roman"/>
      <family val="1"/>
    </font>
    <font>
      <sz val="11"/>
      <name val=".VnTime"/>
      <family val="2"/>
    </font>
    <font>
      <sz val="12"/>
      <name val="VNTime"/>
    </font>
    <font>
      <sz val="12"/>
      <name val="Times New Roman"/>
      <family val="1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b/>
      <sz val="13"/>
      <name val=".VnArial"/>
      <family val="2"/>
    </font>
    <font>
      <sz val="10"/>
      <name val="BEAM-Time-T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sz val="13"/>
      <name val="Arial"/>
      <family val="2"/>
    </font>
    <font>
      <b/>
      <sz val="10"/>
      <name val="Arial"/>
      <family val="2"/>
      <charset val="163"/>
    </font>
    <font>
      <sz val="9"/>
      <color indexed="9"/>
      <name val="Arial"/>
      <family val="2"/>
    </font>
    <font>
      <b/>
      <sz val="13"/>
      <name val=".VnTimeH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sz val="9"/>
      <name val="Times New Roman"/>
      <family val="1"/>
    </font>
    <font>
      <b/>
      <sz val="9"/>
      <name val=".VnTime"/>
      <family val="2"/>
    </font>
    <font>
      <sz val="9"/>
      <name val="Arial "/>
    </font>
    <font>
      <b/>
      <sz val="9"/>
      <name val="Arial "/>
    </font>
    <font>
      <sz val="11"/>
      <color rgb="FFFF0000"/>
      <name val="Calibri"/>
      <family val="2"/>
      <scheme val="minor"/>
    </font>
    <font>
      <b/>
      <i/>
      <sz val="10"/>
      <name val=".VnArial"/>
      <family val="2"/>
    </font>
    <font>
      <sz val="12"/>
      <name val=".Vn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63">
    <xf numFmtId="0" fontId="0" fillId="0" borderId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8" fontId="11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1" fillId="0" borderId="0">
      <alignment horizontal="left"/>
    </xf>
    <xf numFmtId="0" fontId="13" fillId="0" borderId="0"/>
    <xf numFmtId="0" fontId="11" fillId="0" borderId="0"/>
    <xf numFmtId="0" fontId="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6" fillId="0" borderId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21" fillId="0" borderId="0"/>
    <xf numFmtId="0" fontId="15" fillId="0" borderId="0"/>
    <xf numFmtId="0" fontId="11" fillId="0" borderId="0"/>
    <xf numFmtId="0" fontId="23" fillId="0" borderId="0"/>
    <xf numFmtId="0" fontId="5" fillId="0" borderId="0"/>
    <xf numFmtId="43" fontId="13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3" fillId="0" borderId="0"/>
    <xf numFmtId="0" fontId="22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5" fontId="30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81" fontId="11" fillId="0" borderId="0" applyFont="0" applyFill="0" applyBorder="0" applyAlignment="0" applyProtection="0"/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16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175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82" fontId="36" fillId="0" borderId="0" applyFont="0" applyFill="0" applyBorder="0" applyAlignment="0" applyProtection="0"/>
    <xf numFmtId="169" fontId="30" fillId="0" borderId="0" applyFont="0" applyFill="0" applyBorder="0" applyAlignment="0" applyProtection="0"/>
    <xf numFmtId="42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70" fontId="30" fillId="0" borderId="0" applyFont="0" applyFill="0" applyBorder="0" applyAlignment="0" applyProtection="0"/>
    <xf numFmtId="183" fontId="36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83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69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42" fontId="36" fillId="0" borderId="0" applyFont="0" applyFill="0" applyBorder="0" applyAlignment="0" applyProtection="0"/>
    <xf numFmtId="169" fontId="30" fillId="0" borderId="0" applyFont="0" applyFill="0" applyBorder="0" applyAlignment="0" applyProtection="0"/>
    <xf numFmtId="183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75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3" borderId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0" fillId="0" borderId="0"/>
    <xf numFmtId="0" fontId="40" fillId="2" borderId="0" applyNumberFormat="0"/>
    <xf numFmtId="0" fontId="40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0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40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7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9" fontId="41" fillId="0" borderId="0" applyBorder="0" applyAlignment="0" applyProtection="0"/>
    <xf numFmtId="0" fontId="42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3" fillId="3" borderId="0"/>
    <xf numFmtId="0" fontId="44" fillId="0" borderId="0">
      <alignment wrapTex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21" borderId="0" applyNumberFormat="0" applyBorder="0" applyAlignment="0" applyProtection="0"/>
    <xf numFmtId="184" fontId="13" fillId="0" borderId="0" applyFont="0" applyFill="0" applyBorder="0" applyAlignment="0" applyProtection="0"/>
    <xf numFmtId="0" fontId="46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6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47" fillId="0" borderId="0" applyFont="0" applyFill="0" applyBorder="0" applyAlignment="0" applyProtection="0"/>
    <xf numFmtId="0" fontId="46" fillId="0" borderId="0" applyFont="0" applyFill="0" applyBorder="0" applyAlignment="0" applyProtection="0"/>
    <xf numFmtId="187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0" fontId="46" fillId="0" borderId="0" applyFont="0" applyFill="0" applyBorder="0" applyAlignment="0" applyProtection="0"/>
    <xf numFmtId="188" fontId="47" fillId="0" borderId="0" applyFont="0" applyFill="0" applyBorder="0" applyAlignment="0" applyProtection="0"/>
    <xf numFmtId="175" fontId="30" fillId="0" borderId="0" applyFont="0" applyFill="0" applyBorder="0" applyAlignment="0" applyProtection="0"/>
    <xf numFmtId="0" fontId="48" fillId="5" borderId="0" applyNumberFormat="0" applyBorder="0" applyAlignment="0" applyProtection="0"/>
    <xf numFmtId="0" fontId="46" fillId="0" borderId="0"/>
    <xf numFmtId="0" fontId="26" fillId="0" borderId="0"/>
    <xf numFmtId="0" fontId="46" fillId="0" borderId="0"/>
    <xf numFmtId="37" fontId="49" fillId="0" borderId="0"/>
    <xf numFmtId="0" fontId="50" fillId="0" borderId="0"/>
    <xf numFmtId="179" fontId="13" fillId="0" borderId="0" applyFill="0" applyBorder="0" applyAlignment="0"/>
    <xf numFmtId="179" fontId="37" fillId="0" borderId="0" applyFill="0" applyBorder="0" applyAlignment="0"/>
    <xf numFmtId="179" fontId="37" fillId="0" borderId="0" applyFill="0" applyBorder="0" applyAlignment="0"/>
    <xf numFmtId="0" fontId="51" fillId="22" borderId="5" applyNumberFormat="0" applyAlignment="0" applyProtection="0"/>
    <xf numFmtId="0" fontId="52" fillId="0" borderId="0"/>
    <xf numFmtId="189" fontId="36" fillId="0" borderId="0" applyFont="0" applyFill="0" applyBorder="0" applyAlignment="0" applyProtection="0"/>
    <xf numFmtId="0" fontId="53" fillId="23" borderId="6" applyNumberFormat="0" applyAlignment="0" applyProtection="0"/>
    <xf numFmtId="41" fontId="54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77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13" fillId="0" borderId="0" applyFont="0" applyFill="0" applyBorder="0" applyAlignment="0" applyProtection="0"/>
    <xf numFmtId="176" fontId="1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55" fillId="0" borderId="0" applyFont="0" applyFill="0" applyBorder="0" applyAlignment="0" applyProtection="0"/>
    <xf numFmtId="190" fontId="26" fillId="0" borderId="0"/>
    <xf numFmtId="0" fontId="59" fillId="0" borderId="0">
      <alignment horizontal="center"/>
    </xf>
    <xf numFmtId="191" fontId="37" fillId="0" borderId="0" applyFont="0" applyFill="0" applyBorder="0" applyAlignment="0" applyProtection="0"/>
    <xf numFmtId="192" fontId="13" fillId="0" borderId="0"/>
    <xf numFmtId="3" fontId="60" fillId="0" borderId="7">
      <alignment horizontal="left" vertical="top" wrapText="1"/>
    </xf>
    <xf numFmtId="193" fontId="13" fillId="0" borderId="0"/>
    <xf numFmtId="0" fontId="61" fillId="0" borderId="0" applyNumberFormat="0" applyFill="0" applyBorder="0" applyAlignment="0" applyProtection="0"/>
    <xf numFmtId="0" fontId="62" fillId="0" borderId="0">
      <alignment vertical="top" wrapText="1"/>
    </xf>
    <xf numFmtId="0" fontId="63" fillId="6" borderId="0" applyNumberFormat="0" applyBorder="0" applyAlignment="0" applyProtection="0"/>
    <xf numFmtId="38" fontId="4" fillId="24" borderId="0" applyNumberFormat="0" applyBorder="0" applyAlignment="0" applyProtection="0"/>
    <xf numFmtId="0" fontId="64" fillId="0" borderId="0">
      <alignment horizontal="left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6" fillId="0" borderId="8" applyNumberFormat="0" applyFill="0" applyAlignment="0" applyProtection="0"/>
    <xf numFmtId="0" fontId="66" fillId="0" borderId="0" applyNumberFormat="0" applyFill="0" applyBorder="0" applyAlignment="0" applyProtection="0"/>
    <xf numFmtId="0" fontId="65" fillId="0" borderId="0" applyProtection="0"/>
    <xf numFmtId="0" fontId="2" fillId="0" borderId="0" applyProtection="0"/>
    <xf numFmtId="0" fontId="67" fillId="0" borderId="0" applyNumberFormat="0" applyFill="0" applyBorder="0" applyAlignment="0" applyProtection="0">
      <alignment vertical="top"/>
      <protection locked="0"/>
    </xf>
    <xf numFmtId="10" fontId="4" fillId="24" borderId="9" applyNumberFormat="0" applyBorder="0" applyAlignment="0" applyProtection="0"/>
    <xf numFmtId="0" fontId="68" fillId="9" borderId="5" applyNumberFormat="0" applyAlignment="0" applyProtection="0"/>
    <xf numFmtId="0" fontId="13" fillId="0" borderId="0"/>
    <xf numFmtId="0" fontId="69" fillId="0" borderId="10" applyNumberFormat="0" applyFill="0" applyAlignment="0" applyProtection="0"/>
    <xf numFmtId="0" fontId="70" fillId="0" borderId="11"/>
    <xf numFmtId="194" fontId="13" fillId="0" borderId="12"/>
    <xf numFmtId="194" fontId="37" fillId="0" borderId="12"/>
    <xf numFmtId="194" fontId="37" fillId="0" borderId="12"/>
    <xf numFmtId="195" fontId="13" fillId="0" borderId="0" applyFont="0" applyFill="0" applyBorder="0" applyAlignment="0" applyProtection="0"/>
    <xf numFmtId="196" fontId="13" fillId="0" borderId="0" applyFont="0" applyFill="0" applyBorder="0" applyAlignment="0" applyProtection="0"/>
    <xf numFmtId="0" fontId="10" fillId="0" borderId="0" applyNumberFormat="0" applyFont="0" applyFill="0" applyAlignment="0"/>
    <xf numFmtId="0" fontId="71" fillId="25" borderId="0" applyNumberFormat="0" applyBorder="0" applyAlignment="0" applyProtection="0"/>
    <xf numFmtId="0" fontId="26" fillId="0" borderId="0"/>
    <xf numFmtId="37" fontId="72" fillId="0" borderId="0"/>
    <xf numFmtId="0" fontId="11" fillId="0" borderId="0">
      <alignment horizontal="left"/>
    </xf>
    <xf numFmtId="197" fontId="73" fillId="0" borderId="0"/>
    <xf numFmtId="197" fontId="73" fillId="0" borderId="0"/>
    <xf numFmtId="0" fontId="13" fillId="0" borderId="0"/>
    <xf numFmtId="0" fontId="13" fillId="0" borderId="0"/>
    <xf numFmtId="0" fontId="13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22" fillId="0" borderId="0"/>
    <xf numFmtId="0" fontId="74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74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27" fillId="2" borderId="0" applyNumberFormat="0"/>
    <xf numFmtId="0" fontId="13" fillId="0" borderId="0"/>
    <xf numFmtId="0" fontId="37" fillId="0" borderId="0"/>
    <xf numFmtId="0" fontId="37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7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22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3" fillId="26" borderId="13" applyNumberFormat="0" applyFont="0" applyAlignment="0" applyProtection="0"/>
    <xf numFmtId="0" fontId="77" fillId="22" borderId="14" applyNumberFormat="0" applyAlignment="0" applyProtection="0"/>
    <xf numFmtId="10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29" fillId="0" borderId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98" fontId="13" fillId="0" borderId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79" fillId="0" borderId="0"/>
    <xf numFmtId="0" fontId="80" fillId="0" borderId="0">
      <alignment horizontal="center"/>
    </xf>
    <xf numFmtId="0" fontId="81" fillId="0" borderId="2">
      <alignment horizontal="center" vertical="center"/>
    </xf>
    <xf numFmtId="0" fontId="82" fillId="0" borderId="9" applyAlignment="0">
      <alignment horizontal="center" vertical="center" wrapText="1"/>
    </xf>
    <xf numFmtId="0" fontId="83" fillId="0" borderId="9">
      <alignment horizontal="center" vertical="center" wrapText="1"/>
    </xf>
    <xf numFmtId="3" fontId="7" fillId="0" borderId="0"/>
    <xf numFmtId="0" fontId="84" fillId="0" borderId="15"/>
    <xf numFmtId="0" fontId="70" fillId="0" borderId="0"/>
    <xf numFmtId="0" fontId="85" fillId="0" borderId="0" applyFont="0">
      <alignment horizontal="centerContinuous"/>
    </xf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29" fillId="0" borderId="0">
      <alignment vertical="center"/>
    </xf>
    <xf numFmtId="0" fontId="10" fillId="0" borderId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1" fillId="0" borderId="0"/>
    <xf numFmtId="175" fontId="3" fillId="0" borderId="0" applyFont="0" applyFill="0" applyBorder="0" applyAlignment="0" applyProtection="0"/>
    <xf numFmtId="199" fontId="90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0" fontId="11" fillId="0" borderId="0"/>
    <xf numFmtId="0" fontId="9" fillId="0" borderId="0"/>
    <xf numFmtId="0" fontId="7" fillId="0" borderId="0" applyAlignment="0">
      <alignment vertical="top" wrapText="1"/>
      <protection locked="0"/>
    </xf>
    <xf numFmtId="0" fontId="1" fillId="0" borderId="0"/>
    <xf numFmtId="0" fontId="11" fillId="0" borderId="0"/>
    <xf numFmtId="0" fontId="28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1" fillId="0" borderId="0"/>
    <xf numFmtId="0" fontId="38" fillId="0" borderId="0"/>
    <xf numFmtId="43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15" fillId="0" borderId="0"/>
    <xf numFmtId="0" fontId="13" fillId="0" borderId="0"/>
    <xf numFmtId="0" fontId="13" fillId="0" borderId="0"/>
    <xf numFmtId="0" fontId="7" fillId="0" borderId="0" applyAlignment="0">
      <alignment vertical="top" wrapText="1"/>
      <protection locked="0"/>
    </xf>
    <xf numFmtId="0" fontId="2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06" fillId="0" borderId="7">
      <alignment horizontal="right"/>
    </xf>
    <xf numFmtId="0" fontId="1" fillId="0" borderId="0"/>
    <xf numFmtId="0" fontId="13" fillId="0" borderId="0"/>
    <xf numFmtId="0" fontId="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165" fontId="11" fillId="0" borderId="0" applyFont="0" applyFill="0" applyBorder="0" applyAlignment="0" applyProtection="0"/>
    <xf numFmtId="0" fontId="11" fillId="0" borderId="0"/>
    <xf numFmtId="176" fontId="11" fillId="0" borderId="0" applyFont="0" applyFill="0" applyBorder="0" applyAlignment="0" applyProtection="0"/>
    <xf numFmtId="0" fontId="11" fillId="0" borderId="0"/>
    <xf numFmtId="0" fontId="13" fillId="0" borderId="0"/>
  </cellStyleXfs>
  <cellXfs count="478">
    <xf numFmtId="0" fontId="0" fillId="0" borderId="0" xfId="0"/>
    <xf numFmtId="0" fontId="11" fillId="0" borderId="0" xfId="38" applyBorder="1"/>
    <xf numFmtId="0" fontId="14" fillId="0" borderId="0" xfId="38" applyFont="1" applyBorder="1"/>
    <xf numFmtId="164" fontId="14" fillId="0" borderId="0" xfId="38" applyNumberFormat="1" applyFont="1" applyBorder="1"/>
    <xf numFmtId="164" fontId="13" fillId="0" borderId="0" xfId="39" applyNumberFormat="1" applyFont="1" applyAlignment="1">
      <alignment horizontal="right" indent="1"/>
    </xf>
    <xf numFmtId="49" fontId="13" fillId="0" borderId="0" xfId="40" applyNumberFormat="1" applyFont="1" applyBorder="1" applyAlignment="1"/>
    <xf numFmtId="0" fontId="24" fillId="0" borderId="0" xfId="38" applyFont="1" applyBorder="1"/>
    <xf numFmtId="0" fontId="7" fillId="0" borderId="0" xfId="38" applyFont="1" applyBorder="1"/>
    <xf numFmtId="164" fontId="13" fillId="0" borderId="0" xfId="38" applyNumberFormat="1" applyFont="1" applyBorder="1" applyAlignment="1">
      <alignment horizontal="right" indent="2"/>
    </xf>
    <xf numFmtId="49" fontId="25" fillId="0" borderId="0" xfId="40" applyNumberFormat="1" applyFont="1" applyBorder="1" applyAlignment="1"/>
    <xf numFmtId="177" fontId="6" fillId="0" borderId="0" xfId="40" applyNumberFormat="1" applyFont="1" applyBorder="1" applyAlignment="1"/>
    <xf numFmtId="164" fontId="6" fillId="0" borderId="0" xfId="38" applyNumberFormat="1" applyFont="1" applyBorder="1" applyAlignment="1">
      <alignment horizontal="right" indent="2"/>
    </xf>
    <xf numFmtId="164" fontId="6" fillId="0" borderId="0" xfId="39" applyNumberFormat="1" applyFont="1" applyAlignment="1">
      <alignment horizontal="right" indent="1"/>
    </xf>
    <xf numFmtId="178" fontId="6" fillId="0" borderId="0" xfId="40" applyNumberFormat="1" applyFont="1" applyBorder="1" applyAlignment="1"/>
    <xf numFmtId="0" fontId="3" fillId="0" borderId="0" xfId="38" applyFont="1" applyBorder="1" applyAlignment="1">
      <alignment horizontal="center"/>
    </xf>
    <xf numFmtId="0" fontId="3" fillId="0" borderId="0" xfId="38" applyFont="1" applyBorder="1"/>
    <xf numFmtId="0" fontId="12" fillId="0" borderId="0" xfId="38" applyFont="1" applyBorder="1" applyAlignment="1"/>
    <xf numFmtId="0" fontId="23" fillId="0" borderId="0" xfId="39"/>
    <xf numFmtId="0" fontId="23" fillId="0" borderId="4" xfId="39" applyBorder="1" applyAlignment="1">
      <alignment horizontal="center" vertical="center" wrapText="1"/>
    </xf>
    <xf numFmtId="0" fontId="23" fillId="0" borderId="1" xfId="39" applyBorder="1"/>
    <xf numFmtId="0" fontId="13" fillId="0" borderId="0" xfId="39" applyFont="1" applyAlignment="1">
      <alignment horizontal="right"/>
    </xf>
    <xf numFmtId="0" fontId="3" fillId="0" borderId="0" xfId="2592" applyFont="1"/>
    <xf numFmtId="0" fontId="3" fillId="0" borderId="0" xfId="2592" applyFont="1" applyFill="1"/>
    <xf numFmtId="0" fontId="7" fillId="0" borderId="0" xfId="2592" applyFont="1" applyFill="1" applyBorder="1" applyAlignment="1">
      <alignment vertical="center" wrapText="1"/>
    </xf>
    <xf numFmtId="0" fontId="3" fillId="0" borderId="0" xfId="2592" applyFont="1" applyFill="1" applyBorder="1"/>
    <xf numFmtId="0" fontId="3" fillId="0" borderId="0" xfId="2592" applyFont="1" applyBorder="1"/>
    <xf numFmtId="164" fontId="3" fillId="0" borderId="0" xfId="2592" applyNumberFormat="1" applyFont="1" applyFill="1" applyBorder="1" applyAlignment="1">
      <alignment horizontal="right" indent="1"/>
    </xf>
    <xf numFmtId="0" fontId="91" fillId="0" borderId="0" xfId="2593" applyNumberFormat="1" applyFont="1" applyFill="1" applyBorder="1" applyAlignment="1">
      <alignment horizontal="left" wrapText="1" indent="1"/>
    </xf>
    <xf numFmtId="0" fontId="92" fillId="0" borderId="0" xfId="2592" applyFont="1" applyFill="1"/>
    <xf numFmtId="164" fontId="92" fillId="0" borderId="0" xfId="2592" applyNumberFormat="1" applyFont="1" applyFill="1" applyBorder="1" applyAlignment="1">
      <alignment horizontal="right" indent="1"/>
    </xf>
    <xf numFmtId="0" fontId="93" fillId="0" borderId="0" xfId="2593" applyNumberFormat="1" applyFont="1" applyFill="1" applyBorder="1" applyAlignment="1">
      <alignment horizontal="left" wrapText="1"/>
    </xf>
    <xf numFmtId="0" fontId="94" fillId="0" borderId="0" xfId="2592" applyFont="1" applyFill="1"/>
    <xf numFmtId="0" fontId="6" fillId="0" borderId="0" xfId="2592" applyNumberFormat="1" applyFont="1" applyBorder="1" applyAlignment="1">
      <alignment horizontal="left" wrapText="1"/>
    </xf>
    <xf numFmtId="0" fontId="95" fillId="0" borderId="0" xfId="2592" applyFont="1" applyFill="1" applyAlignment="1">
      <alignment horizontal="center" vertical="center" wrapText="1"/>
    </xf>
    <xf numFmtId="0" fontId="92" fillId="0" borderId="0" xfId="2592" applyFont="1" applyFill="1" applyAlignment="1">
      <alignment horizontal="center" vertical="center" wrapText="1"/>
    </xf>
    <xf numFmtId="0" fontId="6" fillId="0" borderId="0" xfId="2594" applyFont="1" applyBorder="1" applyAlignment="1">
      <alignment horizontal="left"/>
    </xf>
    <xf numFmtId="0" fontId="3" fillId="0" borderId="0" xfId="2592" applyFont="1" applyFill="1" applyAlignment="1">
      <alignment horizontal="center" vertical="center" wrapText="1"/>
    </xf>
    <xf numFmtId="0" fontId="96" fillId="0" borderId="0" xfId="2592" applyFont="1" applyFill="1" applyBorder="1" applyAlignment="1" applyProtection="1">
      <alignment wrapText="1"/>
    </xf>
    <xf numFmtId="0" fontId="3" fillId="0" borderId="0" xfId="2592" applyNumberFormat="1" applyFont="1" applyFill="1" applyBorder="1" applyAlignment="1">
      <alignment horizontal="center" vertical="center" wrapText="1"/>
    </xf>
    <xf numFmtId="0" fontId="92" fillId="0" borderId="0" xfId="2592" applyNumberFormat="1" applyFont="1" applyBorder="1" applyAlignment="1">
      <alignment horizontal="center" vertical="center" wrapText="1"/>
    </xf>
    <xf numFmtId="0" fontId="4" fillId="0" borderId="2" xfId="2592" applyNumberFormat="1" applyFont="1" applyFill="1" applyBorder="1" applyAlignment="1">
      <alignment horizontal="center" vertical="center" wrapText="1"/>
    </xf>
    <xf numFmtId="0" fontId="4" fillId="0" borderId="0" xfId="2592" applyNumberFormat="1" applyFont="1" applyFill="1" applyBorder="1" applyAlignment="1">
      <alignment horizontal="center" vertical="center" wrapText="1"/>
    </xf>
    <xf numFmtId="16" fontId="4" fillId="0" borderId="1" xfId="2592" quotePrefix="1" applyNumberFormat="1" applyFont="1" applyFill="1" applyBorder="1" applyAlignment="1">
      <alignment horizontal="center" vertical="center" wrapText="1"/>
    </xf>
    <xf numFmtId="0" fontId="4" fillId="0" borderId="1" xfId="2592" applyNumberFormat="1" applyFont="1" applyFill="1" applyBorder="1" applyAlignment="1">
      <alignment horizontal="center" vertical="center" wrapText="1"/>
    </xf>
    <xf numFmtId="0" fontId="4" fillId="0" borderId="1" xfId="2592" quotePrefix="1" applyNumberFormat="1" applyFont="1" applyFill="1" applyBorder="1" applyAlignment="1">
      <alignment horizontal="center" vertical="center" wrapText="1"/>
    </xf>
    <xf numFmtId="0" fontId="3" fillId="0" borderId="0" xfId="2592" applyFont="1" applyFill="1" applyAlignment="1">
      <alignment horizontal="right"/>
    </xf>
    <xf numFmtId="0" fontId="92" fillId="0" borderId="0" xfId="2592" applyNumberFormat="1" applyFont="1" applyFill="1" applyAlignment="1">
      <alignment horizontal="left"/>
    </xf>
    <xf numFmtId="0" fontId="92" fillId="0" borderId="0" xfId="2592" applyNumberFormat="1" applyFont="1" applyAlignment="1">
      <alignment horizontal="center" wrapText="1"/>
    </xf>
    <xf numFmtId="0" fontId="92" fillId="0" borderId="0" xfId="2592" applyNumberFormat="1" applyFont="1" applyAlignment="1">
      <alignment wrapText="1"/>
    </xf>
    <xf numFmtId="0" fontId="2" fillId="0" borderId="0" xfId="2592" applyNumberFormat="1" applyFont="1" applyAlignment="1">
      <alignment wrapText="1"/>
    </xf>
    <xf numFmtId="0" fontId="10" fillId="0" borderId="0" xfId="2594" applyFont="1" applyBorder="1"/>
    <xf numFmtId="0" fontId="13" fillId="0" borderId="0" xfId="2594" applyFont="1" applyBorder="1"/>
    <xf numFmtId="200" fontId="3" fillId="0" borderId="0" xfId="2594" applyNumberFormat="1" applyFont="1" applyBorder="1" applyAlignment="1">
      <alignment horizontal="right" indent="1"/>
    </xf>
    <xf numFmtId="164" fontId="3" fillId="0" borderId="0" xfId="2592" applyNumberFormat="1" applyFont="1" applyBorder="1" applyAlignment="1"/>
    <xf numFmtId="164" fontId="3" fillId="0" borderId="0" xfId="2592" applyNumberFormat="1" applyFont="1" applyBorder="1" applyAlignment="1">
      <alignment horizontal="right"/>
    </xf>
    <xf numFmtId="0" fontId="3" fillId="0" borderId="0" xfId="2594" applyNumberFormat="1" applyFont="1" applyBorder="1" applyAlignment="1">
      <alignment horizontal="center"/>
    </xf>
    <xf numFmtId="0" fontId="3" fillId="0" borderId="0" xfId="2592" applyNumberFormat="1" applyFont="1" applyBorder="1" applyAlignment="1">
      <alignment horizontal="left"/>
    </xf>
    <xf numFmtId="0" fontId="3" fillId="0" borderId="0" xfId="2592" applyNumberFormat="1" applyFont="1" applyBorder="1" applyAlignment="1"/>
    <xf numFmtId="0" fontId="91" fillId="0" borderId="0" xfId="2592" applyNumberFormat="1" applyFont="1" applyBorder="1" applyAlignment="1">
      <alignment horizontal="left" wrapText="1"/>
    </xf>
    <xf numFmtId="0" fontId="4" fillId="0" borderId="0" xfId="2596" applyFont="1" applyBorder="1" applyAlignment="1">
      <alignment horizontal="center" vertical="center"/>
    </xf>
    <xf numFmtId="0" fontId="4" fillId="0" borderId="0" xfId="2596" applyFont="1" applyBorder="1" applyAlignment="1">
      <alignment horizontal="centerContinuous"/>
    </xf>
    <xf numFmtId="0" fontId="3" fillId="0" borderId="0" xfId="2596" applyFont="1" applyBorder="1" applyAlignment="1">
      <alignment horizontal="centerContinuous"/>
    </xf>
    <xf numFmtId="0" fontId="4" fillId="0" borderId="2" xfId="2596" applyFont="1" applyBorder="1" applyAlignment="1">
      <alignment horizontal="center" vertical="center"/>
    </xf>
    <xf numFmtId="0" fontId="4" fillId="0" borderId="0" xfId="2596" quotePrefix="1" applyFont="1" applyBorder="1" applyAlignment="1">
      <alignment horizontal="center" vertical="center"/>
    </xf>
    <xf numFmtId="16" fontId="4" fillId="0" borderId="1" xfId="2596" applyNumberFormat="1" applyFont="1" applyBorder="1" applyAlignment="1">
      <alignment horizontal="center" vertical="center"/>
    </xf>
    <xf numFmtId="0" fontId="4" fillId="0" borderId="1" xfId="2596" quotePrefix="1" applyFont="1" applyBorder="1" applyAlignment="1">
      <alignment horizontal="center" vertical="center"/>
    </xf>
    <xf numFmtId="0" fontId="4" fillId="0" borderId="1" xfId="2596" applyFont="1" applyBorder="1" applyAlignment="1">
      <alignment horizontal="center" vertical="center"/>
    </xf>
    <xf numFmtId="0" fontId="3" fillId="0" borderId="1" xfId="2596" applyFont="1" applyBorder="1" applyAlignment="1">
      <alignment horizontal="centerContinuous"/>
    </xf>
    <xf numFmtId="0" fontId="10" fillId="0" borderId="2" xfId="2594" applyFont="1" applyBorder="1"/>
    <xf numFmtId="0" fontId="10" fillId="0" borderId="0" xfId="2596" applyFont="1" applyBorder="1" applyAlignment="1">
      <alignment horizontal="center"/>
    </xf>
    <xf numFmtId="0" fontId="2" fillId="0" borderId="0" xfId="2595" applyFont="1" applyBorder="1" applyAlignment="1">
      <alignment horizontal="left"/>
    </xf>
    <xf numFmtId="0" fontId="10" fillId="0" borderId="0" xfId="2596" applyFont="1" applyBorder="1" applyAlignment="1"/>
    <xf numFmtId="0" fontId="14" fillId="0" borderId="0" xfId="2597" applyFont="1" applyBorder="1">
      <alignment vertical="top" wrapText="1"/>
      <protection locked="0"/>
    </xf>
    <xf numFmtId="0" fontId="14" fillId="0" borderId="0" xfId="2597" applyFont="1" applyBorder="1" applyAlignment="1">
      <alignment vertical="top" wrapText="1"/>
      <protection locked="0"/>
    </xf>
    <xf numFmtId="201" fontId="3" fillId="0" borderId="0" xfId="2597" applyNumberFormat="1" applyFont="1" applyFill="1" applyBorder="1" applyAlignment="1">
      <alignment horizontal="right"/>
      <protection locked="0"/>
    </xf>
    <xf numFmtId="201" fontId="3" fillId="0" borderId="0" xfId="2597" applyNumberFormat="1" applyFont="1" applyFill="1" applyBorder="1" applyAlignment="1">
      <alignment horizontal="left" wrapText="1"/>
      <protection locked="0"/>
    </xf>
    <xf numFmtId="0" fontId="14" fillId="0" borderId="0" xfId="2597" applyFont="1" applyFill="1" applyBorder="1">
      <alignment vertical="top" wrapText="1"/>
      <protection locked="0"/>
    </xf>
    <xf numFmtId="201" fontId="92" fillId="0" borderId="0" xfId="2592" applyNumberFormat="1" applyFont="1" applyFill="1" applyBorder="1" applyAlignment="1" applyProtection="1">
      <alignment horizontal="right"/>
      <protection locked="0"/>
    </xf>
    <xf numFmtId="202" fontId="96" fillId="0" borderId="0" xfId="2592" applyNumberFormat="1" applyFont="1" applyFill="1" applyBorder="1" applyAlignment="1" applyProtection="1">
      <protection locked="0"/>
    </xf>
    <xf numFmtId="0" fontId="4" fillId="0" borderId="0" xfId="2597" applyFont="1" applyFill="1" applyBorder="1" applyAlignment="1">
      <alignment horizontal="center" vertical="center" wrapText="1"/>
      <protection locked="0"/>
    </xf>
    <xf numFmtId="0" fontId="92" fillId="0" borderId="0" xfId="2597" applyFont="1" applyFill="1" applyBorder="1" applyAlignment="1">
      <alignment horizontal="center" vertical="center" wrapText="1"/>
      <protection locked="0"/>
    </xf>
    <xf numFmtId="0" fontId="4" fillId="0" borderId="2" xfId="2597" applyFont="1" applyFill="1" applyBorder="1" applyAlignment="1">
      <alignment horizontal="center" vertical="center" wrapText="1"/>
      <protection locked="0"/>
    </xf>
    <xf numFmtId="14" fontId="4" fillId="0" borderId="0" xfId="2597" applyNumberFormat="1" applyFont="1" applyFill="1" applyBorder="1" applyAlignment="1">
      <alignment horizontal="center" vertical="center" wrapText="1"/>
      <protection locked="0"/>
    </xf>
    <xf numFmtId="0" fontId="4" fillId="0" borderId="1" xfId="2597" applyFont="1" applyFill="1" applyBorder="1" applyAlignment="1">
      <alignment horizontal="center" vertical="center" wrapText="1"/>
      <protection locked="0"/>
    </xf>
    <xf numFmtId="0" fontId="92" fillId="0" borderId="1" xfId="2597" applyFont="1" applyFill="1" applyBorder="1" applyAlignment="1">
      <alignment horizontal="center" vertical="center" wrapText="1"/>
      <protection locked="0"/>
    </xf>
    <xf numFmtId="0" fontId="4" fillId="0" borderId="0" xfId="2592" applyFont="1" applyFill="1" applyAlignment="1">
      <alignment horizontal="right"/>
    </xf>
    <xf numFmtId="0" fontId="97" fillId="0" borderId="2" xfId="2597" applyFont="1" applyFill="1" applyBorder="1" applyAlignment="1">
      <alignment vertical="top" wrapText="1"/>
      <protection locked="0"/>
    </xf>
    <xf numFmtId="0" fontId="14" fillId="0" borderId="0" xfId="2597" applyFont="1" applyFill="1" applyBorder="1" applyAlignment="1">
      <alignment vertical="top" wrapText="1"/>
      <protection locked="0"/>
    </xf>
    <xf numFmtId="0" fontId="98" fillId="0" borderId="0" xfId="2597" applyFont="1" applyBorder="1" applyAlignment="1">
      <alignment horizontal="center" vertical="top" wrapText="1"/>
      <protection locked="0"/>
    </xf>
    <xf numFmtId="0" fontId="2" fillId="0" borderId="0" xfId="2597" applyFont="1" applyBorder="1" applyAlignment="1">
      <protection locked="0"/>
    </xf>
    <xf numFmtId="0" fontId="3" fillId="0" borderId="0" xfId="2598" applyFont="1"/>
    <xf numFmtId="0" fontId="3" fillId="0" borderId="0" xfId="2598" applyFont="1" applyFill="1"/>
    <xf numFmtId="0" fontId="3" fillId="0" borderId="0" xfId="2598" applyFont="1" applyFill="1" applyBorder="1"/>
    <xf numFmtId="0" fontId="3" fillId="0" borderId="0" xfId="2598" applyFont="1" applyBorder="1"/>
    <xf numFmtId="164" fontId="3" fillId="0" borderId="0" xfId="2598" applyNumberFormat="1" applyFont="1" applyFill="1" applyBorder="1" applyAlignment="1">
      <alignment horizontal="right" indent="1"/>
    </xf>
    <xf numFmtId="0" fontId="92" fillId="0" borderId="0" xfId="2598" applyFont="1" applyFill="1"/>
    <xf numFmtId="164" fontId="92" fillId="0" borderId="0" xfId="2598" applyNumberFormat="1" applyFont="1" applyFill="1" applyBorder="1" applyAlignment="1">
      <alignment horizontal="right" indent="1"/>
    </xf>
    <xf numFmtId="0" fontId="94" fillId="0" borderId="0" xfId="2598" applyFont="1" applyFill="1"/>
    <xf numFmtId="0" fontId="6" fillId="0" borderId="0" xfId="2598" applyNumberFormat="1" applyFont="1" applyBorder="1" applyAlignment="1">
      <alignment horizontal="left" wrapText="1"/>
    </xf>
    <xf numFmtId="0" fontId="95" fillId="0" borderId="0" xfId="2598" applyFont="1" applyFill="1" applyAlignment="1">
      <alignment horizontal="center" vertical="center" wrapText="1"/>
    </xf>
    <xf numFmtId="0" fontId="92" fillId="0" borderId="0" xfId="2598" applyFont="1" applyFill="1" applyAlignment="1">
      <alignment horizontal="center" vertical="center" wrapText="1"/>
    </xf>
    <xf numFmtId="0" fontId="3" fillId="0" borderId="0" xfId="2598" applyFont="1" applyFill="1" applyAlignment="1">
      <alignment horizontal="center" vertical="center" wrapText="1"/>
    </xf>
    <xf numFmtId="0" fontId="96" fillId="0" borderId="0" xfId="2598" applyFont="1" applyFill="1" applyBorder="1" applyAlignment="1" applyProtection="1">
      <alignment wrapText="1"/>
    </xf>
    <xf numFmtId="0" fontId="3" fillId="0" borderId="0" xfId="2598" applyNumberFormat="1" applyFont="1" applyFill="1" applyBorder="1" applyAlignment="1">
      <alignment horizontal="center" vertical="center" wrapText="1"/>
    </xf>
    <xf numFmtId="0" fontId="92" fillId="0" borderId="0" xfId="2598" applyNumberFormat="1" applyFont="1" applyBorder="1" applyAlignment="1">
      <alignment horizontal="center" vertical="center" wrapText="1"/>
    </xf>
    <xf numFmtId="0" fontId="3" fillId="0" borderId="2" xfId="2597" applyFont="1" applyFill="1" applyBorder="1" applyAlignment="1">
      <alignment horizontal="center" vertical="center" wrapText="1"/>
      <protection locked="0"/>
    </xf>
    <xf numFmtId="0" fontId="3" fillId="0" borderId="0" xfId="2597" applyFont="1" applyFill="1" applyBorder="1" applyAlignment="1">
      <alignment horizontal="center" vertical="center" wrapText="1"/>
      <protection locked="0"/>
    </xf>
    <xf numFmtId="14" fontId="3" fillId="0" borderId="0" xfId="2597" quotePrefix="1" applyNumberFormat="1" applyFont="1" applyFill="1" applyBorder="1" applyAlignment="1">
      <alignment horizontal="center" vertical="center" wrapText="1"/>
      <protection locked="0"/>
    </xf>
    <xf numFmtId="0" fontId="3" fillId="0" borderId="1" xfId="2597" applyFont="1" applyFill="1" applyBorder="1" applyAlignment="1">
      <alignment horizontal="center" vertical="center" wrapText="1"/>
      <protection locked="0"/>
    </xf>
    <xf numFmtId="0" fontId="3" fillId="0" borderId="0" xfId="2598" applyFont="1" applyFill="1" applyAlignment="1">
      <alignment horizontal="right"/>
    </xf>
    <xf numFmtId="0" fontId="92" fillId="0" borderId="0" xfId="2598" applyNumberFormat="1" applyFont="1" applyFill="1" applyAlignment="1">
      <alignment horizontal="left"/>
    </xf>
    <xf numFmtId="0" fontId="92" fillId="0" borderId="0" xfId="2598" applyNumberFormat="1" applyFont="1" applyAlignment="1">
      <alignment wrapText="1"/>
    </xf>
    <xf numFmtId="0" fontId="11" fillId="0" borderId="0" xfId="2599"/>
    <xf numFmtId="0" fontId="7" fillId="0" borderId="0" xfId="2599" applyFont="1"/>
    <xf numFmtId="0" fontId="13" fillId="0" borderId="0" xfId="2595" applyFont="1" applyBorder="1"/>
    <xf numFmtId="0" fontId="11" fillId="0" borderId="0" xfId="2599" applyFill="1"/>
    <xf numFmtId="164" fontId="13" fillId="0" borderId="0" xfId="2599" applyNumberFormat="1" applyFont="1" applyAlignment="1">
      <alignment horizontal="right" indent="2"/>
    </xf>
    <xf numFmtId="1" fontId="13" fillId="0" borderId="0" xfId="2599" applyNumberFormat="1" applyFont="1" applyFill="1" applyAlignment="1">
      <alignment horizontal="right" indent="1"/>
    </xf>
    <xf numFmtId="0" fontId="13" fillId="0" borderId="0" xfId="2600" applyFont="1" applyBorder="1" applyAlignment="1">
      <alignment horizontal="left"/>
    </xf>
    <xf numFmtId="0" fontId="13" fillId="0" borderId="0" xfId="2595" applyFont="1" applyFill="1" applyBorder="1" applyAlignment="1">
      <alignment horizontal="left" indent="1"/>
    </xf>
    <xf numFmtId="164" fontId="11" fillId="0" borderId="0" xfId="2599" applyNumberFormat="1"/>
    <xf numFmtId="164" fontId="13" fillId="0" borderId="0" xfId="2599" applyNumberFormat="1" applyFont="1" applyFill="1" applyAlignment="1">
      <alignment horizontal="right" indent="2"/>
    </xf>
    <xf numFmtId="0" fontId="13" fillId="0" borderId="0" xfId="2595" applyFont="1" applyBorder="1" applyAlignment="1">
      <alignment horizontal="left" indent="1"/>
    </xf>
    <xf numFmtId="1" fontId="13" fillId="0" borderId="0" xfId="2599" applyNumberFormat="1" applyFont="1" applyFill="1" applyBorder="1" applyAlignment="1">
      <alignment horizontal="right" indent="1"/>
    </xf>
    <xf numFmtId="164" fontId="13" fillId="0" borderId="0" xfId="2599" applyNumberFormat="1" applyFont="1" applyFill="1" applyBorder="1" applyAlignment="1">
      <alignment horizontal="right" indent="1"/>
    </xf>
    <xf numFmtId="0" fontId="99" fillId="0" borderId="0" xfId="2600" applyFont="1" applyBorder="1"/>
    <xf numFmtId="164" fontId="100" fillId="0" borderId="0" xfId="2601" applyNumberFormat="1" applyFont="1" applyBorder="1" applyAlignment="1">
      <alignment horizontal="right" indent="2"/>
    </xf>
    <xf numFmtId="1" fontId="100" fillId="0" borderId="0" xfId="2601" applyNumberFormat="1" applyFont="1" applyBorder="1" applyAlignment="1">
      <alignment horizontal="right" indent="1"/>
    </xf>
    <xf numFmtId="1" fontId="13" fillId="0" borderId="0" xfId="2601" applyNumberFormat="1" applyFont="1" applyBorder="1" applyAlignment="1">
      <alignment horizontal="right" indent="1"/>
    </xf>
    <xf numFmtId="0" fontId="13" fillId="0" borderId="0" xfId="2497" applyFont="1" applyFill="1" applyBorder="1" applyAlignment="1">
      <alignment horizontal="left" indent="1"/>
    </xf>
    <xf numFmtId="0" fontId="13" fillId="0" borderId="0" xfId="2600" applyFont="1" applyBorder="1"/>
    <xf numFmtId="164" fontId="101" fillId="0" borderId="0" xfId="2601" applyNumberFormat="1" applyFont="1" applyBorder="1" applyAlignment="1">
      <alignment horizontal="right" indent="2"/>
    </xf>
    <xf numFmtId="1" fontId="101" fillId="0" borderId="0" xfId="2601" applyNumberFormat="1" applyFont="1" applyBorder="1" applyAlignment="1">
      <alignment horizontal="right" indent="1"/>
    </xf>
    <xf numFmtId="1" fontId="99" fillId="0" borderId="0" xfId="2601" applyNumberFormat="1" applyFont="1" applyBorder="1" applyAlignment="1">
      <alignment horizontal="right" indent="1"/>
    </xf>
    <xf numFmtId="0" fontId="99" fillId="0" borderId="0" xfId="2600" applyFont="1" applyBorder="1" applyAlignment="1">
      <alignment horizontal="left"/>
    </xf>
    <xf numFmtId="0" fontId="13" fillId="0" borderId="0" xfId="2600" applyFont="1" applyBorder="1" applyAlignment="1">
      <alignment horizontal="left" indent="1"/>
    </xf>
    <xf numFmtId="164" fontId="13" fillId="0" borderId="0" xfId="2601" applyNumberFormat="1" applyFont="1" applyBorder="1" applyAlignment="1">
      <alignment horizontal="right" indent="2"/>
    </xf>
    <xf numFmtId="0" fontId="25" fillId="0" borderId="0" xfId="2600" applyFont="1" applyBorder="1"/>
    <xf numFmtId="164" fontId="6" fillId="0" borderId="0" xfId="2601" applyNumberFormat="1" applyFont="1" applyBorder="1" applyAlignment="1">
      <alignment horizontal="right" indent="2"/>
    </xf>
    <xf numFmtId="1" fontId="6" fillId="0" borderId="0" xfId="2601" applyNumberFormat="1" applyFont="1" applyBorder="1" applyAlignment="1">
      <alignment horizontal="right" indent="1"/>
    </xf>
    <xf numFmtId="0" fontId="6" fillId="0" borderId="0" xfId="2600" applyFont="1" applyBorder="1"/>
    <xf numFmtId="0" fontId="6" fillId="0" borderId="0" xfId="2600" applyFont="1" applyBorder="1" applyAlignment="1">
      <alignment horizontal="left"/>
    </xf>
    <xf numFmtId="0" fontId="3" fillId="0" borderId="0" xfId="2599" applyNumberFormat="1" applyFont="1" applyBorder="1" applyAlignment="1">
      <alignment horizontal="center" vertical="center" wrapText="1"/>
    </xf>
    <xf numFmtId="0" fontId="13" fillId="0" borderId="0" xfId="2599" applyFont="1" applyBorder="1"/>
    <xf numFmtId="0" fontId="3" fillId="0" borderId="2" xfId="2599" applyNumberFormat="1" applyFont="1" applyBorder="1" applyAlignment="1">
      <alignment horizontal="center" vertical="center" wrapText="1"/>
    </xf>
    <xf numFmtId="0" fontId="3" fillId="0" borderId="2" xfId="2599" applyFont="1" applyBorder="1" applyAlignment="1">
      <alignment horizontal="center" vertical="center" wrapText="1"/>
    </xf>
    <xf numFmtId="0" fontId="3" fillId="0" borderId="0" xfId="2599" applyFont="1" applyBorder="1" applyAlignment="1">
      <alignment horizontal="center" vertical="center" wrapText="1"/>
    </xf>
    <xf numFmtId="0" fontId="3" fillId="0" borderId="1" xfId="2599" applyNumberFormat="1" applyFont="1" applyBorder="1" applyAlignment="1">
      <alignment horizontal="center" vertical="center" wrapText="1"/>
    </xf>
    <xf numFmtId="0" fontId="13" fillId="0" borderId="1" xfId="2599" applyFont="1" applyBorder="1"/>
    <xf numFmtId="0" fontId="3" fillId="0" borderId="2" xfId="2599" applyNumberFormat="1" applyFont="1" applyBorder="1" applyAlignment="1">
      <alignment horizontal="right"/>
    </xf>
    <xf numFmtId="0" fontId="3" fillId="0" borderId="0" xfId="2599" applyFont="1"/>
    <xf numFmtId="0" fontId="12" fillId="0" borderId="0" xfId="2602" applyNumberFormat="1" applyFont="1" applyBorder="1" applyAlignment="1"/>
    <xf numFmtId="0" fontId="13" fillId="0" borderId="0" xfId="2604"/>
    <xf numFmtId="2" fontId="6" fillId="0" borderId="0" xfId="2605" applyNumberFormat="1" applyFont="1" applyBorder="1" applyAlignment="1">
      <alignment horizontal="right" indent="2"/>
    </xf>
    <xf numFmtId="2" fontId="6" fillId="0" borderId="0" xfId="2604" applyNumberFormat="1" applyFont="1"/>
    <xf numFmtId="0" fontId="13" fillId="0" borderId="0" xfId="2604" applyFont="1"/>
    <xf numFmtId="2" fontId="6" fillId="0" borderId="0" xfId="2605" applyNumberFormat="1" applyFont="1" applyBorder="1" applyAlignment="1">
      <alignment horizontal="right"/>
    </xf>
    <xf numFmtId="0" fontId="13" fillId="0" borderId="0" xfId="2604" applyFont="1" applyBorder="1" applyAlignment="1">
      <alignment horizontal="right" indent="3"/>
    </xf>
    <xf numFmtId="0" fontId="102" fillId="0" borderId="0" xfId="2604" applyFont="1" applyBorder="1"/>
    <xf numFmtId="0" fontId="103" fillId="0" borderId="0" xfId="2606" applyFont="1" applyBorder="1" applyAlignment="1">
      <alignment horizontal="left"/>
    </xf>
    <xf numFmtId="164" fontId="103" fillId="0" borderId="0" xfId="2606" applyNumberFormat="1" applyFont="1" applyBorder="1" applyAlignment="1">
      <alignment horizontal="center"/>
    </xf>
    <xf numFmtId="0" fontId="102" fillId="0" borderId="0" xfId="2606" applyFont="1" applyBorder="1" applyAlignment="1"/>
    <xf numFmtId="0" fontId="102" fillId="0" borderId="0" xfId="2606" applyFont="1" applyBorder="1"/>
    <xf numFmtId="2" fontId="13" fillId="0" borderId="0" xfId="2605" applyNumberFormat="1" applyFont="1" applyBorder="1" applyAlignment="1">
      <alignment horizontal="right" indent="2"/>
    </xf>
    <xf numFmtId="2" fontId="13" fillId="0" borderId="0" xfId="2604" applyNumberFormat="1" applyFont="1"/>
    <xf numFmtId="0" fontId="104" fillId="0" borderId="0" xfId="2606" applyFont="1" applyBorder="1" applyAlignment="1"/>
    <xf numFmtId="0" fontId="103" fillId="0" borderId="0" xfId="2606" applyFont="1" applyBorder="1" applyAlignment="1"/>
    <xf numFmtId="0" fontId="10" fillId="0" borderId="0" xfId="2606" applyFont="1" applyBorder="1"/>
    <xf numFmtId="0" fontId="7" fillId="0" borderId="0" xfId="2606" applyFont="1" applyBorder="1" applyAlignment="1">
      <alignment horizontal="center"/>
    </xf>
    <xf numFmtId="0" fontId="7" fillId="0" borderId="0" xfId="2606" applyFont="1" applyBorder="1"/>
    <xf numFmtId="0" fontId="11" fillId="0" borderId="0" xfId="2606" applyFont="1" applyBorder="1"/>
    <xf numFmtId="0" fontId="3" fillId="0" borderId="2" xfId="2606" applyNumberFormat="1" applyFont="1" applyBorder="1" applyAlignment="1">
      <alignment horizontal="center" vertical="center"/>
    </xf>
    <xf numFmtId="0" fontId="3" fillId="0" borderId="2" xfId="2606" quotePrefix="1" applyFont="1" applyBorder="1" applyAlignment="1">
      <alignment horizontal="center" vertical="center"/>
    </xf>
    <xf numFmtId="0" fontId="13" fillId="0" borderId="0" xfId="2606" applyFont="1" applyBorder="1"/>
    <xf numFmtId="0" fontId="3" fillId="0" borderId="0" xfId="2606" applyNumberFormat="1" applyFont="1" applyBorder="1" applyAlignment="1">
      <alignment horizontal="center" vertical="center"/>
    </xf>
    <xf numFmtId="0" fontId="3" fillId="0" borderId="1" xfId="2606" applyNumberFormat="1" applyFont="1" applyBorder="1" applyAlignment="1">
      <alignment horizontal="center" vertical="center"/>
    </xf>
    <xf numFmtId="0" fontId="13" fillId="0" borderId="1" xfId="2606" applyFont="1" applyBorder="1"/>
    <xf numFmtId="0" fontId="10" fillId="0" borderId="1" xfId="2606" applyFont="1" applyBorder="1"/>
    <xf numFmtId="0" fontId="13" fillId="0" borderId="0" xfId="2606" applyFont="1" applyBorder="1" applyAlignment="1">
      <alignment horizontal="right"/>
    </xf>
    <xf numFmtId="0" fontId="10" fillId="0" borderId="0" xfId="2604" applyFont="1"/>
    <xf numFmtId="0" fontId="105" fillId="0" borderId="0" xfId="2606" applyFont="1" applyBorder="1" applyAlignment="1">
      <alignment horizontal="left"/>
    </xf>
    <xf numFmtId="0" fontId="15" fillId="0" borderId="0" xfId="2626"/>
    <xf numFmtId="0" fontId="107" fillId="0" borderId="0" xfId="2645" applyFont="1" applyBorder="1"/>
    <xf numFmtId="0" fontId="22" fillId="0" borderId="0" xfId="2617"/>
    <xf numFmtId="0" fontId="108" fillId="0" borderId="0" xfId="2645" applyFont="1" applyBorder="1"/>
    <xf numFmtId="0" fontId="109" fillId="0" borderId="0" xfId="2645" applyFont="1" applyBorder="1"/>
    <xf numFmtId="164" fontId="110" fillId="0" borderId="0" xfId="2645" applyNumberFormat="1" applyFont="1" applyBorder="1"/>
    <xf numFmtId="164" fontId="111" fillId="0" borderId="0" xfId="2645" applyNumberFormat="1" applyFont="1" applyBorder="1" applyAlignment="1">
      <alignment horizontal="right" indent="2"/>
    </xf>
    <xf numFmtId="164" fontId="6" fillId="0" borderId="0" xfId="2645" applyNumberFormat="1" applyFont="1" applyBorder="1" applyAlignment="1"/>
    <xf numFmtId="0" fontId="6" fillId="0" borderId="0" xfId="2646" applyNumberFormat="1" applyFont="1" applyBorder="1" applyAlignment="1"/>
    <xf numFmtId="0" fontId="15" fillId="0" borderId="0" xfId="2626" applyFill="1"/>
    <xf numFmtId="164" fontId="112" fillId="0" borderId="0" xfId="2645" applyNumberFormat="1" applyFont="1" applyBorder="1" applyAlignment="1">
      <alignment horizontal="right" indent="2"/>
    </xf>
    <xf numFmtId="0" fontId="113" fillId="0" borderId="0" xfId="2645" applyFont="1" applyBorder="1" applyAlignment="1">
      <alignment horizontal="right" indent="2"/>
    </xf>
    <xf numFmtId="0" fontId="3" fillId="0" borderId="0" xfId="2648" applyFont="1" applyBorder="1" applyAlignment="1">
      <alignment horizontal="center" vertical="top" wrapText="1"/>
    </xf>
    <xf numFmtId="1" fontId="3" fillId="0" borderId="0" xfId="2649" applyNumberFormat="1" applyFont="1" applyFill="1" applyBorder="1" applyAlignment="1">
      <alignment horizontal="center" vertical="top" wrapText="1"/>
    </xf>
    <xf numFmtId="0" fontId="3" fillId="0" borderId="0" xfId="2645" applyFont="1" applyBorder="1" applyAlignment="1">
      <alignment horizontal="center" vertical="top" wrapText="1"/>
    </xf>
    <xf numFmtId="0" fontId="13" fillId="0" borderId="0" xfId="2645" applyFont="1" applyBorder="1" applyAlignment="1">
      <alignment vertical="center" wrapText="1"/>
    </xf>
    <xf numFmtId="0" fontId="3" fillId="0" borderId="0" xfId="2648" applyNumberFormat="1" applyFont="1" applyBorder="1" applyAlignment="1">
      <alignment horizontal="center" vertical="top" wrapText="1"/>
    </xf>
    <xf numFmtId="0" fontId="13" fillId="0" borderId="1" xfId="2645" applyFont="1" applyBorder="1" applyAlignment="1">
      <alignment vertical="center" wrapText="1"/>
    </xf>
    <xf numFmtId="0" fontId="13" fillId="0" borderId="0" xfId="2645" applyNumberFormat="1" applyFont="1" applyBorder="1" applyAlignment="1">
      <alignment horizontal="right"/>
    </xf>
    <xf numFmtId="0" fontId="13" fillId="0" borderId="2" xfId="2645" applyNumberFormat="1" applyFont="1" applyBorder="1" applyAlignment="1">
      <alignment horizontal="right"/>
    </xf>
    <xf numFmtId="0" fontId="13" fillId="0" borderId="0" xfId="2645" applyFont="1" applyBorder="1" applyAlignment="1">
      <alignment horizontal="center"/>
    </xf>
    <xf numFmtId="0" fontId="13" fillId="0" borderId="0" xfId="2645" applyFont="1" applyBorder="1"/>
    <xf numFmtId="0" fontId="114" fillId="0" borderId="0" xfId="2645" applyFont="1" applyBorder="1" applyAlignment="1">
      <alignment horizontal="left"/>
    </xf>
    <xf numFmtId="0" fontId="105" fillId="0" borderId="0" xfId="2645" applyNumberFormat="1" applyFont="1" applyBorder="1" applyAlignment="1">
      <alignment horizontal="left"/>
    </xf>
    <xf numFmtId="0" fontId="115" fillId="0" borderId="0" xfId="2645" applyFont="1" applyBorder="1" applyAlignment="1"/>
    <xf numFmtId="0" fontId="12" fillId="0" borderId="0" xfId="2645" applyNumberFormat="1" applyFont="1" applyBorder="1" applyAlignment="1"/>
    <xf numFmtId="0" fontId="13" fillId="0" borderId="0" xfId="2648" applyFont="1" applyBorder="1"/>
    <xf numFmtId="3" fontId="13" fillId="0" borderId="0" xfId="2648" applyNumberFormat="1" applyFont="1" applyBorder="1"/>
    <xf numFmtId="0" fontId="13" fillId="0" borderId="0" xfId="2648" applyFont="1" applyBorder="1" applyAlignment="1"/>
    <xf numFmtId="164" fontId="13" fillId="0" borderId="0" xfId="2648" applyNumberFormat="1" applyFont="1" applyBorder="1" applyAlignment="1">
      <alignment horizontal="right" indent="3"/>
    </xf>
    <xf numFmtId="164" fontId="13" fillId="0" borderId="0" xfId="2648" applyNumberFormat="1" applyFont="1" applyBorder="1" applyAlignment="1">
      <alignment horizontal="right" indent="1"/>
    </xf>
    <xf numFmtId="0" fontId="99" fillId="0" borderId="0" xfId="2648" applyFont="1" applyBorder="1" applyAlignment="1"/>
    <xf numFmtId="0" fontId="13" fillId="0" borderId="0" xfId="2648" applyFont="1" applyBorder="1" applyAlignment="1">
      <alignment horizontal="left"/>
    </xf>
    <xf numFmtId="0" fontId="99" fillId="0" borderId="0" xfId="2648" quotePrefix="1" applyFont="1" applyBorder="1" applyAlignment="1">
      <alignment horizontal="left"/>
    </xf>
    <xf numFmtId="0" fontId="6" fillId="0" borderId="0" xfId="2648" applyFont="1" applyBorder="1" applyAlignment="1"/>
    <xf numFmtId="164" fontId="6" fillId="0" borderId="0" xfId="2648" applyNumberFormat="1" applyFont="1" applyBorder="1" applyAlignment="1">
      <alignment horizontal="right" indent="3"/>
    </xf>
    <xf numFmtId="164" fontId="6" fillId="0" borderId="0" xfId="2648" applyNumberFormat="1" applyFont="1" applyBorder="1" applyAlignment="1">
      <alignment horizontal="right" indent="1"/>
    </xf>
    <xf numFmtId="164" fontId="6" fillId="0" borderId="0" xfId="2648" applyNumberFormat="1" applyFont="1" applyBorder="1" applyAlignment="1"/>
    <xf numFmtId="0" fontId="6" fillId="0" borderId="0" xfId="2648" applyFont="1" applyBorder="1" applyAlignment="1">
      <alignment horizontal="left"/>
    </xf>
    <xf numFmtId="164" fontId="13" fillId="0" borderId="0" xfId="2648" applyNumberFormat="1" applyFont="1" applyBorder="1" applyAlignment="1">
      <alignment horizontal="right" indent="2"/>
    </xf>
    <xf numFmtId="164" fontId="37" fillId="0" borderId="0" xfId="2648" applyNumberFormat="1" applyFont="1" applyBorder="1" applyAlignment="1">
      <alignment horizontal="right" indent="1"/>
    </xf>
    <xf numFmtId="164" fontId="6" fillId="0" borderId="0" xfId="2648" applyNumberFormat="1" applyFont="1" applyBorder="1" applyAlignment="1">
      <alignment horizontal="right" indent="2"/>
    </xf>
    <xf numFmtId="164" fontId="116" fillId="0" borderId="0" xfId="2648" applyNumberFormat="1" applyFont="1" applyBorder="1" applyAlignment="1">
      <alignment horizontal="right" indent="2"/>
    </xf>
    <xf numFmtId="164" fontId="116" fillId="0" borderId="0" xfId="2648" applyNumberFormat="1" applyFont="1" applyBorder="1" applyAlignment="1">
      <alignment horizontal="right" indent="1"/>
    </xf>
    <xf numFmtId="0" fontId="102" fillId="0" borderId="0" xfId="2648" applyFont="1" applyBorder="1" applyAlignment="1">
      <alignment wrapText="1"/>
    </xf>
    <xf numFmtId="0" fontId="13" fillId="0" borderId="0" xfId="2648" applyFont="1" applyBorder="1" applyAlignment="1">
      <alignment horizontal="center" vertical="center" wrapText="1"/>
    </xf>
    <xf numFmtId="1" fontId="13" fillId="0" borderId="0" xfId="2648" applyNumberFormat="1" applyFont="1" applyBorder="1" applyAlignment="1">
      <alignment horizontal="center" vertical="center" wrapText="1"/>
    </xf>
    <xf numFmtId="0" fontId="102" fillId="0" borderId="0" xfId="2648" applyFont="1" applyBorder="1" applyAlignment="1">
      <alignment horizontal="center" wrapText="1"/>
    </xf>
    <xf numFmtId="0" fontId="13" fillId="0" borderId="0" xfId="2648" applyFont="1" applyBorder="1" applyAlignment="1">
      <alignment horizontal="center" vertical="top" wrapText="1"/>
    </xf>
    <xf numFmtId="0" fontId="102" fillId="0" borderId="2" xfId="2650" applyFont="1" applyBorder="1" applyAlignment="1">
      <alignment horizontal="center" vertical="center" wrapText="1"/>
    </xf>
    <xf numFmtId="1" fontId="102" fillId="0" borderId="2" xfId="2650" applyNumberFormat="1" applyFont="1" applyBorder="1" applyAlignment="1">
      <alignment horizontal="center" vertical="center" wrapText="1"/>
    </xf>
    <xf numFmtId="0" fontId="102" fillId="0" borderId="1" xfId="2648" applyFont="1" applyBorder="1" applyAlignment="1">
      <alignment horizontal="center" wrapText="1"/>
    </xf>
    <xf numFmtId="0" fontId="6" fillId="0" borderId="0" xfId="2648" applyFont="1" applyBorder="1" applyAlignment="1">
      <alignment horizontal="center"/>
    </xf>
    <xf numFmtId="0" fontId="12" fillId="0" borderId="0" xfId="2648" applyFont="1" applyBorder="1" applyAlignment="1"/>
    <xf numFmtId="0" fontId="11" fillId="0" borderId="0" xfId="2651" applyFont="1"/>
    <xf numFmtId="0" fontId="29" fillId="0" borderId="0" xfId="2651" applyFont="1"/>
    <xf numFmtId="164" fontId="13" fillId="0" borderId="0" xfId="2654" applyNumberFormat="1" applyFont="1" applyBorder="1"/>
    <xf numFmtId="0" fontId="13" fillId="0" borderId="0" xfId="2654" applyFont="1" applyBorder="1"/>
    <xf numFmtId="0" fontId="29" fillId="0" borderId="0" xfId="2654" applyFont="1" applyBorder="1"/>
    <xf numFmtId="0" fontId="11" fillId="0" borderId="0" xfId="2651"/>
    <xf numFmtId="0" fontId="13" fillId="0" borderId="0" xfId="2651" applyFont="1" applyAlignment="1">
      <alignment horizontal="center"/>
    </xf>
    <xf numFmtId="164" fontId="29" fillId="0" borderId="0" xfId="2651" applyNumberFormat="1" applyFont="1"/>
    <xf numFmtId="164" fontId="13" fillId="0" borderId="0" xfId="2653" applyNumberFormat="1" applyFont="1" applyBorder="1" applyAlignment="1"/>
    <xf numFmtId="164" fontId="13" fillId="0" borderId="0" xfId="2653" applyNumberFormat="1" applyFont="1" applyBorder="1" applyAlignment="1">
      <alignment horizontal="right" indent="1"/>
    </xf>
    <xf numFmtId="203" fontId="6" fillId="0" borderId="0" xfId="2653" applyNumberFormat="1" applyFont="1" applyBorder="1" applyAlignment="1">
      <alignment horizontal="right" indent="1"/>
    </xf>
    <xf numFmtId="164" fontId="13" fillId="0" borderId="0" xfId="2651" applyNumberFormat="1" applyFont="1" applyAlignment="1">
      <alignment horizontal="right" indent="2"/>
    </xf>
    <xf numFmtId="164" fontId="13" fillId="0" borderId="0" xfId="2651" applyNumberFormat="1" applyFont="1" applyAlignment="1">
      <alignment horizontal="right" indent="1"/>
    </xf>
    <xf numFmtId="0" fontId="13" fillId="0" borderId="0" xfId="2653" applyNumberFormat="1" applyFont="1" applyBorder="1" applyAlignment="1">
      <alignment horizontal="left"/>
    </xf>
    <xf numFmtId="0" fontId="13" fillId="0" borderId="0" xfId="2653" applyFont="1" applyBorder="1" applyAlignment="1">
      <alignment horizontal="left"/>
    </xf>
    <xf numFmtId="164" fontId="11" fillId="0" borderId="0" xfId="2651" applyNumberFormat="1" applyFont="1"/>
    <xf numFmtId="0" fontId="13" fillId="0" borderId="0" xfId="2653" applyFont="1" applyBorder="1" applyAlignment="1"/>
    <xf numFmtId="0" fontId="99" fillId="0" borderId="0" xfId="2653" applyNumberFormat="1" applyFont="1" applyBorder="1" applyAlignment="1"/>
    <xf numFmtId="0" fontId="13" fillId="0" borderId="0" xfId="2653" applyNumberFormat="1" applyFont="1" applyBorder="1" applyAlignment="1"/>
    <xf numFmtId="164" fontId="6" fillId="0" borderId="0" xfId="2651" applyNumberFormat="1" applyFont="1" applyAlignment="1">
      <alignment horizontal="right" indent="2"/>
    </xf>
    <xf numFmtId="164" fontId="6" fillId="0" borderId="0" xfId="2651" applyNumberFormat="1" applyFont="1" applyAlignment="1">
      <alignment horizontal="right" indent="1"/>
    </xf>
    <xf numFmtId="0" fontId="6" fillId="0" borderId="0" xfId="2653" applyNumberFormat="1" applyFont="1" applyBorder="1" applyAlignment="1"/>
    <xf numFmtId="0" fontId="13" fillId="0" borderId="0" xfId="2651" applyFont="1"/>
    <xf numFmtId="0" fontId="99" fillId="0" borderId="0" xfId="2652" applyFont="1" applyAlignment="1">
      <alignment horizontal="right"/>
    </xf>
    <xf numFmtId="0" fontId="99" fillId="0" borderId="0" xfId="2652" applyFont="1" applyAlignment="1">
      <alignment horizontal="center"/>
    </xf>
    <xf numFmtId="0" fontId="13" fillId="0" borderId="0" xfId="2651" applyFont="1" applyAlignment="1"/>
    <xf numFmtId="164" fontId="99" fillId="0" borderId="0" xfId="2653" applyNumberFormat="1" applyFont="1" applyBorder="1" applyAlignment="1">
      <alignment horizontal="center"/>
    </xf>
    <xf numFmtId="164" fontId="99" fillId="0" borderId="0" xfId="2653" applyNumberFormat="1" applyFont="1" applyBorder="1" applyAlignment="1">
      <alignment horizontal="center" vertical="center"/>
    </xf>
    <xf numFmtId="0" fontId="99" fillId="0" borderId="0" xfId="2652" applyFont="1" applyAlignment="1">
      <alignment horizontal="left"/>
    </xf>
    <xf numFmtId="0" fontId="99" fillId="0" borderId="0" xfId="2652" applyFont="1" applyAlignment="1"/>
    <xf numFmtId="0" fontId="3" fillId="0" borderId="0" xfId="2651" applyFont="1"/>
    <xf numFmtId="0" fontId="13" fillId="0" borderId="0" xfId="2651" applyFont="1" applyAlignment="1">
      <alignment wrapText="1"/>
    </xf>
    <xf numFmtId="0" fontId="13" fillId="0" borderId="0" xfId="2651" applyNumberFormat="1" applyFont="1" applyBorder="1" applyAlignment="1">
      <alignment horizontal="center" vertical="center" wrapText="1"/>
    </xf>
    <xf numFmtId="0" fontId="13" fillId="0" borderId="4" xfId="2651" applyNumberFormat="1" applyFont="1" applyBorder="1" applyAlignment="1">
      <alignment horizontal="center" vertical="center" wrapText="1"/>
    </xf>
    <xf numFmtId="0" fontId="13" fillId="0" borderId="2" xfId="2651" applyNumberFormat="1" applyFont="1" applyBorder="1" applyAlignment="1">
      <alignment horizontal="center" vertical="center" wrapText="1"/>
    </xf>
    <xf numFmtId="0" fontId="13" fillId="0" borderId="0" xfId="2651" applyFont="1" applyBorder="1" applyAlignment="1">
      <alignment horizontal="center" vertical="center" wrapText="1"/>
    </xf>
    <xf numFmtId="0" fontId="3" fillId="0" borderId="0" xfId="2651" applyFont="1" applyBorder="1" applyAlignment="1">
      <alignment horizontal="center" vertical="center"/>
    </xf>
    <xf numFmtId="0" fontId="13" fillId="0" borderId="0" xfId="2651" applyFont="1" applyBorder="1" applyAlignment="1">
      <alignment horizontal="center" vertical="center"/>
    </xf>
    <xf numFmtId="0" fontId="13" fillId="0" borderId="0" xfId="2651" applyFont="1" applyBorder="1"/>
    <xf numFmtId="0" fontId="3" fillId="0" borderId="0" xfId="2651" applyFont="1" applyBorder="1"/>
    <xf numFmtId="0" fontId="3" fillId="0" borderId="2" xfId="2651" applyFont="1" applyBorder="1"/>
    <xf numFmtId="0" fontId="3" fillId="0" borderId="2" xfId="2651" applyFont="1" applyBorder="1" applyAlignment="1"/>
    <xf numFmtId="0" fontId="10" fillId="0" borderId="0" xfId="2651" applyFont="1"/>
    <xf numFmtId="0" fontId="10" fillId="0" borderId="0" xfId="2651" applyFont="1" applyBorder="1"/>
    <xf numFmtId="0" fontId="2" fillId="0" borderId="0" xfId="2651" applyFont="1" applyBorder="1"/>
    <xf numFmtId="0" fontId="10" fillId="0" borderId="0" xfId="2651" applyFont="1" applyAlignment="1"/>
    <xf numFmtId="0" fontId="10" fillId="0" borderId="0" xfId="2651" applyFont="1" applyBorder="1" applyAlignment="1">
      <alignment vertical="center"/>
    </xf>
    <xf numFmtId="0" fontId="107" fillId="0" borderId="0" xfId="2655" applyFont="1" applyFill="1" applyBorder="1"/>
    <xf numFmtId="0" fontId="107" fillId="0" borderId="0" xfId="2656" applyFont="1" applyFill="1" applyBorder="1"/>
    <xf numFmtId="0" fontId="107" fillId="0" borderId="0" xfId="2649" applyFont="1" applyFill="1" applyBorder="1"/>
    <xf numFmtId="0" fontId="13" fillId="0" borderId="0" xfId="2657"/>
    <xf numFmtId="164" fontId="110" fillId="0" borderId="0" xfId="2655" applyNumberFormat="1" applyFont="1" applyFill="1" applyBorder="1"/>
    <xf numFmtId="1" fontId="110" fillId="0" borderId="0" xfId="2655" applyNumberFormat="1" applyFont="1" applyFill="1" applyBorder="1"/>
    <xf numFmtId="1" fontId="3" fillId="0" borderId="0" xfId="2655" applyNumberFormat="1" applyFont="1" applyFill="1" applyBorder="1"/>
    <xf numFmtId="164" fontId="3" fillId="0" borderId="0" xfId="2655" applyNumberFormat="1" applyFont="1" applyFill="1" applyBorder="1"/>
    <xf numFmtId="0" fontId="3" fillId="0" borderId="0" xfId="2649" applyFont="1" applyFill="1" applyBorder="1" applyAlignment="1">
      <alignment horizontal="left"/>
    </xf>
    <xf numFmtId="0" fontId="3" fillId="0" borderId="0" xfId="2657" applyFont="1"/>
    <xf numFmtId="0" fontId="3" fillId="0" borderId="0" xfId="2649" applyNumberFormat="1" applyFont="1" applyFill="1" applyBorder="1" applyAlignment="1">
      <alignment horizontal="left"/>
    </xf>
    <xf numFmtId="1" fontId="110" fillId="27" borderId="0" xfId="2655" applyNumberFormat="1" applyFont="1" applyFill="1" applyBorder="1"/>
    <xf numFmtId="0" fontId="3" fillId="0" borderId="0" xfId="2649" applyFont="1" applyFill="1" applyBorder="1"/>
    <xf numFmtId="164" fontId="110" fillId="27" borderId="0" xfId="2655" applyNumberFormat="1" applyFont="1" applyFill="1" applyBorder="1"/>
    <xf numFmtId="0" fontId="3" fillId="0" borderId="0" xfId="2655" applyFont="1" applyFill="1" applyBorder="1"/>
    <xf numFmtId="0" fontId="3" fillId="0" borderId="0" xfId="2649" applyFont="1" applyFill="1" applyBorder="1" applyAlignment="1">
      <alignment wrapText="1"/>
    </xf>
    <xf numFmtId="164" fontId="92" fillId="0" borderId="0" xfId="2655" applyNumberFormat="1" applyFont="1" applyFill="1" applyBorder="1"/>
    <xf numFmtId="0" fontId="3" fillId="0" borderId="0" xfId="2649" applyNumberFormat="1" applyFont="1" applyFill="1" applyBorder="1"/>
    <xf numFmtId="49" fontId="3" fillId="0" borderId="0" xfId="2649" applyNumberFormat="1" applyFont="1" applyFill="1" applyBorder="1" applyAlignment="1">
      <alignment horizontal="left"/>
    </xf>
    <xf numFmtId="1" fontId="107" fillId="0" borderId="0" xfId="2655" applyNumberFormat="1" applyFont="1" applyFill="1" applyBorder="1"/>
    <xf numFmtId="1" fontId="92" fillId="0" borderId="0" xfId="2655" applyNumberFormat="1" applyFont="1" applyFill="1" applyBorder="1"/>
    <xf numFmtId="0" fontId="92" fillId="0" borderId="0" xfId="2655" applyFont="1" applyFill="1" applyBorder="1"/>
    <xf numFmtId="49" fontId="92" fillId="0" borderId="0" xfId="2649" applyNumberFormat="1" applyFont="1" applyFill="1" applyBorder="1" applyAlignment="1">
      <alignment horizontal="left"/>
    </xf>
    <xf numFmtId="0" fontId="110" fillId="0" borderId="0" xfId="2655" applyFont="1" applyFill="1" applyBorder="1"/>
    <xf numFmtId="0" fontId="117" fillId="0" borderId="0" xfId="2649" applyFont="1" applyFill="1" applyBorder="1" applyAlignment="1">
      <alignment horizontal="center" wrapText="1"/>
    </xf>
    <xf numFmtId="0" fontId="107" fillId="0" borderId="0" xfId="2655" applyFont="1" applyFill="1" applyBorder="1" applyAlignment="1">
      <alignment horizontal="center" vertical="center"/>
    </xf>
    <xf numFmtId="1" fontId="3" fillId="0" borderId="2" xfId="2655" applyNumberFormat="1" applyFont="1" applyFill="1" applyBorder="1" applyAlignment="1">
      <alignment horizontal="right" vertical="center"/>
    </xf>
    <xf numFmtId="1" fontId="3" fillId="0" borderId="2" xfId="2649" applyNumberFormat="1" applyFont="1" applyFill="1" applyBorder="1" applyAlignment="1">
      <alignment horizontal="right" vertical="center"/>
    </xf>
    <xf numFmtId="164" fontId="3" fillId="0" borderId="2" xfId="2649" applyNumberFormat="1" applyFont="1" applyFill="1" applyBorder="1" applyAlignment="1">
      <alignment horizontal="right" vertical="center"/>
    </xf>
    <xf numFmtId="0" fontId="3" fillId="0" borderId="0" xfId="2649" applyFont="1" applyFill="1" applyBorder="1" applyAlignment="1">
      <alignment horizontal="center" vertical="center" wrapText="1"/>
    </xf>
    <xf numFmtId="0" fontId="3" fillId="0" borderId="0" xfId="2655" applyFont="1" applyFill="1" applyBorder="1" applyAlignment="1">
      <alignment horizontal="center" vertical="center"/>
    </xf>
    <xf numFmtId="0" fontId="107" fillId="0" borderId="0" xfId="2655" applyFont="1" applyFill="1" applyBorder="1" applyAlignment="1">
      <alignment vertical="center"/>
    </xf>
    <xf numFmtId="1" fontId="3" fillId="0" borderId="0" xfId="2649" applyNumberFormat="1" applyFont="1" applyFill="1" applyBorder="1" applyAlignment="1">
      <alignment horizontal="center" vertical="center" wrapText="1"/>
    </xf>
    <xf numFmtId="1" fontId="3" fillId="0" borderId="1" xfId="2649" applyNumberFormat="1" applyFont="1" applyFill="1" applyBorder="1" applyAlignment="1">
      <alignment horizontal="center" vertical="center" wrapText="1"/>
    </xf>
    <xf numFmtId="0" fontId="3" fillId="0" borderId="1" xfId="2649" applyFont="1" applyFill="1" applyBorder="1" applyAlignment="1">
      <alignment vertical="center"/>
    </xf>
    <xf numFmtId="0" fontId="3" fillId="0" borderId="1" xfId="2655" applyFont="1" applyFill="1" applyBorder="1" applyAlignment="1">
      <alignment vertical="center"/>
    </xf>
    <xf numFmtId="0" fontId="3" fillId="0" borderId="2" xfId="2655" applyNumberFormat="1" applyFont="1" applyFill="1" applyBorder="1" applyAlignment="1">
      <alignment horizontal="right"/>
    </xf>
    <xf numFmtId="0" fontId="3" fillId="0" borderId="2" xfId="2655" applyNumberFormat="1" applyFont="1" applyFill="1" applyBorder="1" applyAlignment="1"/>
    <xf numFmtId="0" fontId="95" fillId="0" borderId="2" xfId="2655" applyFont="1" applyFill="1" applyBorder="1" applyAlignment="1"/>
    <xf numFmtId="0" fontId="3" fillId="0" borderId="0" xfId="2655" applyFont="1" applyFill="1" applyBorder="1" applyAlignment="1">
      <alignment vertical="center"/>
    </xf>
    <xf numFmtId="0" fontId="3" fillId="0" borderId="0" xfId="2649" applyFont="1" applyFill="1" applyBorder="1" applyAlignment="1">
      <alignment vertical="center"/>
    </xf>
    <xf numFmtId="0" fontId="5" fillId="0" borderId="0" xfId="2655" applyFont="1" applyFill="1" applyBorder="1"/>
    <xf numFmtId="1" fontId="118" fillId="0" borderId="0" xfId="2655" applyNumberFormat="1" applyFont="1" applyFill="1" applyBorder="1" applyAlignment="1">
      <alignment horizontal="center"/>
    </xf>
    <xf numFmtId="1" fontId="12" fillId="0" borderId="0" xfId="2655" applyNumberFormat="1" applyFont="1" applyFill="1" applyBorder="1" applyAlignment="1">
      <alignment horizontal="center"/>
    </xf>
    <xf numFmtId="1" fontId="105" fillId="0" borderId="0" xfId="2655" applyNumberFormat="1" applyFont="1" applyFill="1" applyBorder="1" applyAlignment="1"/>
    <xf numFmtId="1" fontId="12" fillId="0" borderId="0" xfId="2655" applyNumberFormat="1" applyFont="1" applyFill="1" applyBorder="1" applyAlignment="1"/>
    <xf numFmtId="0" fontId="11" fillId="0" borderId="0" xfId="2655" applyFont="1" applyFill="1" applyBorder="1"/>
    <xf numFmtId="0" fontId="11" fillId="0" borderId="0" xfId="2656" applyFont="1" applyFill="1" applyBorder="1"/>
    <xf numFmtId="0" fontId="119" fillId="0" borderId="0" xfId="2655" applyFont="1" applyFill="1" applyBorder="1"/>
    <xf numFmtId="0" fontId="119" fillId="0" borderId="0" xfId="2656" applyFont="1" applyFill="1" applyBorder="1"/>
    <xf numFmtId="0" fontId="120" fillId="0" borderId="0" xfId="2656" applyNumberFormat="1" applyFont="1" applyFill="1" applyBorder="1"/>
    <xf numFmtId="0" fontId="3" fillId="0" borderId="0" xfId="2656" applyNumberFormat="1" applyFont="1" applyFill="1" applyBorder="1" applyAlignment="1">
      <alignment vertical="center"/>
    </xf>
    <xf numFmtId="164" fontId="3" fillId="0" borderId="0" xfId="2649" applyNumberFormat="1" applyFont="1" applyFill="1" applyBorder="1" applyAlignment="1">
      <alignment vertical="center"/>
    </xf>
    <xf numFmtId="164" fontId="3" fillId="0" borderId="0" xfId="2657" applyNumberFormat="1" applyFont="1" applyFill="1" applyAlignment="1">
      <alignment vertical="center"/>
    </xf>
    <xf numFmtId="1" fontId="3" fillId="0" borderId="0" xfId="2657" applyNumberFormat="1" applyFont="1" applyFill="1" applyAlignment="1">
      <alignment vertical="center"/>
    </xf>
    <xf numFmtId="1" fontId="3" fillId="0" borderId="0" xfId="2649" applyNumberFormat="1" applyFont="1" applyFill="1" applyBorder="1" applyAlignment="1">
      <alignment vertical="center"/>
    </xf>
    <xf numFmtId="0" fontId="3" fillId="0" borderId="0" xfId="2649" applyNumberFormat="1" applyFont="1" applyFill="1" applyBorder="1" applyAlignment="1">
      <alignment vertical="center"/>
    </xf>
    <xf numFmtId="164" fontId="3" fillId="0" borderId="0" xfId="2649" applyNumberFormat="1" applyFont="1" applyFill="1" applyBorder="1"/>
    <xf numFmtId="164" fontId="3" fillId="0" borderId="0" xfId="2657" applyNumberFormat="1" applyFont="1" applyFill="1"/>
    <xf numFmtId="1" fontId="3" fillId="0" borderId="0" xfId="2657" applyNumberFormat="1" applyFont="1" applyFill="1"/>
    <xf numFmtId="1" fontId="3" fillId="0" borderId="0" xfId="2649" applyNumberFormat="1" applyFont="1" applyFill="1" applyBorder="1"/>
    <xf numFmtId="1" fontId="3" fillId="0" borderId="0" xfId="2657" applyNumberFormat="1" applyFont="1" applyFill="1" applyBorder="1" applyAlignment="1"/>
    <xf numFmtId="1" fontId="3" fillId="0" borderId="0" xfId="2655" applyNumberFormat="1" applyFont="1" applyFill="1" applyBorder="1" applyAlignment="1">
      <alignment vertical="center"/>
    </xf>
    <xf numFmtId="0" fontId="120" fillId="0" borderId="0" xfId="2649" applyNumberFormat="1" applyFont="1" applyFill="1" applyBorder="1"/>
    <xf numFmtId="164" fontId="121" fillId="0" borderId="0" xfId="2655" applyNumberFormat="1" applyFont="1" applyFill="1" applyBorder="1"/>
    <xf numFmtId="1" fontId="121" fillId="0" borderId="0" xfId="2655" applyNumberFormat="1" applyFont="1" applyFill="1" applyBorder="1"/>
    <xf numFmtId="1" fontId="3" fillId="0" borderId="0" xfId="2649" applyNumberFormat="1" applyFont="1" applyFill="1" applyBorder="1" applyAlignment="1"/>
    <xf numFmtId="0" fontId="3" fillId="0" borderId="0" xfId="2655" applyFont="1" applyFill="1" applyBorder="1" applyAlignment="1"/>
    <xf numFmtId="0" fontId="94" fillId="0" borderId="0" xfId="2649" applyNumberFormat="1" applyFont="1" applyFill="1" applyBorder="1" applyAlignment="1">
      <alignment horizontal="left"/>
    </xf>
    <xf numFmtId="1" fontId="3" fillId="0" borderId="0" xfId="2657" applyNumberFormat="1" applyFont="1" applyFill="1" applyAlignment="1"/>
    <xf numFmtId="1" fontId="121" fillId="27" borderId="0" xfId="2655" applyNumberFormat="1" applyFont="1" applyFill="1" applyBorder="1"/>
    <xf numFmtId="164" fontId="121" fillId="27" borderId="0" xfId="2655" applyNumberFormat="1" applyFont="1" applyFill="1" applyBorder="1"/>
    <xf numFmtId="1" fontId="123" fillId="0" borderId="0" xfId="2657" applyNumberFormat="1" applyFont="1" applyFill="1" applyAlignment="1"/>
    <xf numFmtId="1" fontId="92" fillId="0" borderId="0" xfId="2657" applyNumberFormat="1" applyFont="1" applyFill="1" applyAlignment="1"/>
    <xf numFmtId="0" fontId="27" fillId="0" borderId="0" xfId="2655" applyFont="1" applyFill="1" applyBorder="1"/>
    <xf numFmtId="1" fontId="92" fillId="0" borderId="0" xfId="2649" applyNumberFormat="1" applyFont="1" applyFill="1" applyBorder="1"/>
    <xf numFmtId="164" fontId="92" fillId="0" borderId="0" xfId="2657" applyNumberFormat="1" applyFont="1" applyFill="1"/>
    <xf numFmtId="1" fontId="92" fillId="0" borderId="0" xfId="2657" applyNumberFormat="1" applyFont="1" applyFill="1"/>
    <xf numFmtId="0" fontId="121" fillId="0" borderId="0" xfId="2655" applyFont="1" applyFill="1" applyBorder="1"/>
    <xf numFmtId="0" fontId="3" fillId="0" borderId="0" xfId="2649" applyFont="1" applyFill="1" applyBorder="1" applyAlignment="1">
      <alignment horizontal="center"/>
    </xf>
    <xf numFmtId="0" fontId="3" fillId="0" borderId="2" xfId="2655" applyFont="1" applyFill="1" applyBorder="1" applyAlignment="1">
      <alignment horizontal="right"/>
    </xf>
    <xf numFmtId="0" fontId="94" fillId="0" borderId="2" xfId="2655" applyFont="1" applyFill="1" applyBorder="1" applyAlignment="1"/>
    <xf numFmtId="0" fontId="3" fillId="0" borderId="2" xfId="2655" applyFont="1" applyFill="1" applyBorder="1" applyAlignment="1">
      <alignment vertical="center"/>
    </xf>
    <xf numFmtId="0" fontId="11" fillId="0" borderId="0" xfId="2655" applyFont="1" applyFill="1" applyBorder="1" applyAlignment="1">
      <alignment vertical="center"/>
    </xf>
    <xf numFmtId="0" fontId="92" fillId="0" borderId="0" xfId="2647" applyNumberFormat="1" applyFont="1" applyBorder="1" applyAlignment="1"/>
    <xf numFmtId="0" fontId="3" fillId="0" borderId="0" xfId="2646" applyFont="1" applyBorder="1" applyAlignment="1"/>
    <xf numFmtId="0" fontId="3" fillId="0" borderId="0" xfId="2645" applyFont="1" applyBorder="1" applyAlignment="1"/>
    <xf numFmtId="0" fontId="3" fillId="0" borderId="0" xfId="2646" applyNumberFormat="1" applyFont="1" applyBorder="1" applyAlignment="1"/>
    <xf numFmtId="0" fontId="92" fillId="0" borderId="0" xfId="2645" applyNumberFormat="1" applyFont="1" applyBorder="1" applyAlignment="1"/>
    <xf numFmtId="0" fontId="92" fillId="0" borderId="0" xfId="2646" applyNumberFormat="1" applyFont="1" applyBorder="1" applyAlignment="1"/>
    <xf numFmtId="0" fontId="3" fillId="0" borderId="0" xfId="2645" applyFont="1" applyFill="1" applyBorder="1" applyAlignment="1"/>
    <xf numFmtId="0" fontId="3" fillId="0" borderId="0" xfId="2646" applyNumberFormat="1" applyFont="1" applyFill="1" applyBorder="1" applyAlignment="1"/>
    <xf numFmtId="164" fontId="125" fillId="0" borderId="0" xfId="2645" applyNumberFormat="1" applyFont="1" applyBorder="1" applyAlignment="1"/>
    <xf numFmtId="164" fontId="3" fillId="0" borderId="0" xfId="2645" applyNumberFormat="1" applyFont="1" applyBorder="1" applyAlignment="1"/>
    <xf numFmtId="164" fontId="92" fillId="0" borderId="0" xfId="2645" applyNumberFormat="1" applyFont="1" applyBorder="1" applyAlignment="1"/>
    <xf numFmtId="164" fontId="92" fillId="0" borderId="0" xfId="2645" applyNumberFormat="1" applyFont="1" applyFill="1" applyBorder="1" applyAlignment="1"/>
    <xf numFmtId="164" fontId="3" fillId="0" borderId="0" xfId="2645" applyNumberFormat="1" applyFont="1" applyFill="1" applyBorder="1" applyAlignment="1"/>
    <xf numFmtId="0" fontId="26" fillId="0" borderId="0" xfId="2645" applyFont="1" applyBorder="1" applyAlignment="1"/>
    <xf numFmtId="0" fontId="124" fillId="0" borderId="0" xfId="2645" applyFont="1" applyBorder="1" applyAlignment="1"/>
    <xf numFmtId="0" fontId="3" fillId="0" borderId="0" xfId="2646" applyNumberFormat="1" applyFont="1" applyBorder="1" applyAlignment="1">
      <alignment wrapText="1"/>
    </xf>
    <xf numFmtId="164" fontId="6" fillId="0" borderId="0" xfId="2645" applyNumberFormat="1" applyFont="1" applyBorder="1" applyAlignment="1">
      <alignment horizontal="right" indent="1"/>
    </xf>
    <xf numFmtId="164" fontId="111" fillId="0" borderId="0" xfId="2645" applyNumberFormat="1" applyFont="1" applyBorder="1" applyAlignment="1">
      <alignment horizontal="right" indent="1"/>
    </xf>
    <xf numFmtId="164" fontId="125" fillId="0" borderId="0" xfId="2645" applyNumberFormat="1" applyFont="1" applyBorder="1" applyAlignment="1">
      <alignment horizontal="right" indent="1"/>
    </xf>
    <xf numFmtId="0" fontId="125" fillId="0" borderId="0" xfId="2645" applyFont="1" applyBorder="1" applyAlignment="1">
      <alignment horizontal="right" indent="1"/>
    </xf>
    <xf numFmtId="164" fontId="126" fillId="0" borderId="0" xfId="2645" applyNumberFormat="1" applyFont="1" applyBorder="1" applyAlignment="1">
      <alignment horizontal="right" indent="1"/>
    </xf>
    <xf numFmtId="1" fontId="126" fillId="0" borderId="0" xfId="2645" applyNumberFormat="1" applyFont="1" applyBorder="1" applyAlignment="1">
      <alignment horizontal="right" indent="1"/>
    </xf>
    <xf numFmtId="164" fontId="127" fillId="0" borderId="0" xfId="2645" applyNumberFormat="1" applyFont="1" applyFill="1" applyBorder="1" applyAlignment="1">
      <alignment horizontal="right" indent="1"/>
    </xf>
    <xf numFmtId="164" fontId="126" fillId="0" borderId="0" xfId="2645" applyNumberFormat="1" applyFont="1" applyFill="1" applyBorder="1" applyAlignment="1">
      <alignment horizontal="right" indent="1"/>
    </xf>
    <xf numFmtId="164" fontId="92" fillId="0" borderId="0" xfId="2645" applyNumberFormat="1" applyFont="1" applyBorder="1" applyAlignment="1">
      <alignment horizontal="right" indent="1"/>
    </xf>
    <xf numFmtId="164" fontId="3" fillId="0" borderId="0" xfId="2645" applyNumberFormat="1" applyFont="1" applyBorder="1" applyAlignment="1">
      <alignment horizontal="right" indent="1"/>
    </xf>
    <xf numFmtId="164" fontId="3" fillId="0" borderId="0" xfId="2645" applyNumberFormat="1" applyFont="1" applyFill="1" applyBorder="1" applyAlignment="1">
      <alignment horizontal="right" indent="1"/>
    </xf>
    <xf numFmtId="164" fontId="92" fillId="0" borderId="0" xfId="2645" applyNumberFormat="1" applyFont="1" applyFill="1" applyBorder="1" applyAlignment="1">
      <alignment horizontal="right" indent="1"/>
    </xf>
    <xf numFmtId="0" fontId="15" fillId="0" borderId="0" xfId="37"/>
    <xf numFmtId="164" fontId="15" fillId="0" borderId="0" xfId="37" applyNumberFormat="1" applyFill="1"/>
    <xf numFmtId="0" fontId="15" fillId="0" borderId="0" xfId="37" applyFill="1"/>
    <xf numFmtId="0" fontId="15" fillId="0" borderId="0" xfId="37" applyFill="1" applyBorder="1"/>
    <xf numFmtId="0" fontId="15" fillId="0" borderId="0" xfId="37" applyAlignment="1">
      <alignment horizontal="center"/>
    </xf>
    <xf numFmtId="0" fontId="128" fillId="0" borderId="0" xfId="37" applyFont="1" applyFill="1"/>
    <xf numFmtId="0" fontId="7" fillId="0" borderId="0" xfId="2661" applyFont="1" applyBorder="1"/>
    <xf numFmtId="0" fontId="7" fillId="0" borderId="0" xfId="2661" applyFont="1" applyAlignment="1">
      <alignment horizontal="center"/>
    </xf>
    <xf numFmtId="0" fontId="7" fillId="0" borderId="0" xfId="2661" applyFont="1"/>
    <xf numFmtId="0" fontId="13" fillId="0" borderId="2" xfId="2661" applyNumberFormat="1" applyFont="1" applyBorder="1" applyAlignment="1">
      <alignment horizontal="center" vertical="center"/>
    </xf>
    <xf numFmtId="0" fontId="7" fillId="0" borderId="0" xfId="2661" applyFont="1" applyBorder="1" applyAlignment="1">
      <alignment vertical="center"/>
    </xf>
    <xf numFmtId="0" fontId="13" fillId="0" borderId="1" xfId="2661" applyNumberFormat="1" applyFont="1" applyBorder="1" applyAlignment="1">
      <alignment horizontal="center" vertical="center"/>
    </xf>
    <xf numFmtId="0" fontId="7" fillId="0" borderId="1" xfId="2661" applyFont="1" applyBorder="1" applyAlignment="1">
      <alignment vertical="center"/>
    </xf>
    <xf numFmtId="0" fontId="7" fillId="0" borderId="1" xfId="2661" applyFont="1" applyBorder="1"/>
    <xf numFmtId="0" fontId="10" fillId="0" borderId="0" xfId="2661" applyFont="1" applyAlignment="1">
      <alignment horizontal="center"/>
    </xf>
    <xf numFmtId="0" fontId="10" fillId="0" borderId="0" xfId="2661" applyFont="1"/>
    <xf numFmtId="0" fontId="10" fillId="0" borderId="0" xfId="2661" applyFont="1" applyAlignment="1">
      <alignment horizontal="left"/>
    </xf>
    <xf numFmtId="0" fontId="2" fillId="0" borderId="0" xfId="2661" applyNumberFormat="1" applyFont="1" applyAlignment="1">
      <alignment horizontal="left"/>
    </xf>
    <xf numFmtId="0" fontId="6" fillId="0" borderId="0" xfId="2661" applyNumberFormat="1" applyFont="1"/>
    <xf numFmtId="0" fontId="13" fillId="0" borderId="0" xfId="11"/>
    <xf numFmtId="0" fontId="6" fillId="0" borderId="0" xfId="2661" applyNumberFormat="1" applyFont="1" applyBorder="1"/>
    <xf numFmtId="0" fontId="0" fillId="0" borderId="0" xfId="0" applyAlignment="1">
      <alignment horizontal="center"/>
    </xf>
    <xf numFmtId="0" fontId="13" fillId="0" borderId="0" xfId="11" applyBorder="1"/>
    <xf numFmtId="0" fontId="13" fillId="0" borderId="0" xfId="42" applyNumberFormat="1" applyFont="1" applyBorder="1" applyAlignment="1">
      <alignment horizontal="center"/>
    </xf>
    <xf numFmtId="164" fontId="13" fillId="0" borderId="0" xfId="2661" applyNumberFormat="1" applyFont="1" applyBorder="1" applyAlignment="1">
      <alignment horizontal="center"/>
    </xf>
    <xf numFmtId="0" fontId="13" fillId="0" borderId="0" xfId="11" applyFill="1" applyBorder="1"/>
    <xf numFmtId="0" fontId="6" fillId="0" borderId="0" xfId="2661" applyFont="1" applyBorder="1"/>
    <xf numFmtId="204" fontId="129" fillId="0" borderId="0" xfId="42" applyNumberFormat="1" applyFont="1" applyBorder="1" applyAlignment="1">
      <alignment horizontal="center"/>
    </xf>
    <xf numFmtId="205" fontId="13" fillId="0" borderId="0" xfId="25" applyNumberFormat="1" applyFont="1"/>
    <xf numFmtId="0" fontId="13" fillId="0" borderId="0" xfId="2646" applyNumberFormat="1" applyFont="1" applyBorder="1" applyAlignment="1"/>
    <xf numFmtId="0" fontId="13" fillId="0" borderId="0" xfId="2662" applyFont="1" applyFill="1" applyBorder="1"/>
    <xf numFmtId="0" fontId="13" fillId="0" borderId="0" xfId="11" applyAlignment="1">
      <alignment horizontal="center"/>
    </xf>
    <xf numFmtId="204" fontId="130" fillId="0" borderId="0" xfId="42" applyNumberFormat="1" applyFont="1" applyBorder="1" applyAlignment="1">
      <alignment horizontal="center"/>
    </xf>
    <xf numFmtId="205" fontId="13" fillId="0" borderId="0" xfId="25" applyNumberFormat="1" applyFont="1" applyFill="1"/>
    <xf numFmtId="1" fontId="6" fillId="0" borderId="0" xfId="2661" applyNumberFormat="1" applyFont="1" applyAlignment="1">
      <alignment horizontal="right" indent="3"/>
    </xf>
    <xf numFmtId="164" fontId="6" fillId="0" borderId="0" xfId="2661" applyNumberFormat="1" applyFont="1" applyAlignment="1">
      <alignment horizontal="right" indent="3"/>
    </xf>
    <xf numFmtId="1" fontId="13" fillId="0" borderId="0" xfId="2661" applyNumberFormat="1" applyFont="1" applyBorder="1" applyAlignment="1">
      <alignment horizontal="right" indent="3"/>
    </xf>
    <xf numFmtId="0" fontId="0" fillId="0" borderId="0" xfId="0" applyAlignment="1">
      <alignment horizontal="right" indent="3"/>
    </xf>
    <xf numFmtId="0" fontId="13" fillId="0" borderId="0" xfId="42" applyNumberFormat="1" applyFont="1" applyBorder="1" applyAlignment="1">
      <alignment horizontal="right" indent="3"/>
    </xf>
    <xf numFmtId="164" fontId="13" fillId="0" borderId="0" xfId="2661" applyNumberFormat="1" applyFont="1" applyBorder="1" applyAlignment="1">
      <alignment horizontal="right" indent="3"/>
    </xf>
    <xf numFmtId="204" fontId="99" fillId="0" borderId="0" xfId="42" applyNumberFormat="1" applyFont="1" applyBorder="1" applyAlignment="1">
      <alignment horizontal="right" indent="3"/>
    </xf>
    <xf numFmtId="164" fontId="99" fillId="0" borderId="0" xfId="42" applyNumberFormat="1" applyFont="1" applyBorder="1" applyAlignment="1">
      <alignment horizontal="right" indent="3"/>
    </xf>
    <xf numFmtId="0" fontId="3" fillId="0" borderId="0" xfId="2592" applyNumberFormat="1" applyFont="1" applyFill="1" applyBorder="1" applyAlignment="1">
      <alignment horizontal="left"/>
    </xf>
    <xf numFmtId="0" fontId="3" fillId="0" borderId="0" xfId="2594" applyNumberFormat="1" applyFont="1" applyFill="1" applyBorder="1" applyAlignment="1">
      <alignment horizontal="center"/>
    </xf>
    <xf numFmtId="164" fontId="3" fillId="0" borderId="0" xfId="2592" applyNumberFormat="1" applyFont="1" applyFill="1" applyBorder="1" applyAlignment="1">
      <alignment horizontal="right"/>
    </xf>
    <xf numFmtId="164" fontId="3" fillId="0" borderId="0" xfId="2592" applyNumberFormat="1" applyFont="1" applyFill="1" applyBorder="1" applyAlignment="1"/>
    <xf numFmtId="200" fontId="3" fillId="0" borderId="0" xfId="2594" applyNumberFormat="1" applyFont="1" applyFill="1" applyBorder="1" applyAlignment="1">
      <alignment horizontal="right" indent="1"/>
    </xf>
    <xf numFmtId="0" fontId="10" fillId="0" borderId="0" xfId="2594" applyFont="1" applyFill="1" applyBorder="1"/>
    <xf numFmtId="0" fontId="92" fillId="0" borderId="1" xfId="2592" applyNumberFormat="1" applyFont="1" applyBorder="1" applyAlignment="1">
      <alignment horizontal="center" vertical="center" wrapText="1"/>
    </xf>
    <xf numFmtId="0" fontId="92" fillId="0" borderId="0" xfId="2592" applyNumberFormat="1" applyFont="1" applyBorder="1" applyAlignment="1">
      <alignment horizontal="center" vertical="center" wrapText="1"/>
    </xf>
    <xf numFmtId="1" fontId="102" fillId="0" borderId="4" xfId="2650" applyNumberFormat="1" applyFont="1" applyBorder="1" applyAlignment="1">
      <alignment horizontal="center" vertical="center" wrapText="1"/>
    </xf>
    <xf numFmtId="0" fontId="102" fillId="0" borderId="1" xfId="2650" applyFont="1" applyBorder="1" applyAlignment="1">
      <alignment horizontal="center" vertical="center" wrapText="1"/>
    </xf>
    <xf numFmtId="0" fontId="102" fillId="0" borderId="2" xfId="2650" applyFont="1" applyBorder="1" applyAlignment="1">
      <alignment horizontal="center" vertical="center" wrapText="1"/>
    </xf>
    <xf numFmtId="0" fontId="6" fillId="0" borderId="0" xfId="2648" applyFont="1" applyBorder="1" applyAlignment="1">
      <alignment horizontal="left"/>
    </xf>
    <xf numFmtId="0" fontId="107" fillId="0" borderId="0" xfId="2655" applyFont="1" applyFill="1" applyBorder="1" applyAlignment="1">
      <alignment horizontal="center" vertical="center"/>
    </xf>
    <xf numFmtId="0" fontId="92" fillId="0" borderId="0" xfId="2649" applyFont="1" applyFill="1" applyBorder="1" applyAlignment="1">
      <alignment horizontal="left"/>
    </xf>
    <xf numFmtId="0" fontId="3" fillId="0" borderId="1" xfId="2657" applyFont="1" applyBorder="1" applyAlignment="1">
      <alignment horizontal="center" vertical="center" wrapText="1"/>
    </xf>
    <xf numFmtId="0" fontId="3" fillId="0" borderId="2" xfId="2657" applyFont="1" applyBorder="1" applyAlignment="1">
      <alignment horizontal="center" vertical="center" wrapText="1"/>
    </xf>
    <xf numFmtId="0" fontId="3" fillId="0" borderId="1" xfId="2659" applyFont="1" applyBorder="1" applyAlignment="1">
      <alignment horizontal="center" vertical="center" wrapText="1"/>
    </xf>
    <xf numFmtId="0" fontId="3" fillId="0" borderId="2" xfId="2659" applyFont="1" applyBorder="1" applyAlignment="1">
      <alignment horizontal="center" vertical="center" wrapText="1"/>
    </xf>
    <xf numFmtId="0" fontId="3" fillId="0" borderId="0" xfId="2649" applyFont="1" applyFill="1" applyBorder="1" applyAlignment="1">
      <alignment horizontal="center" vertical="center" wrapText="1"/>
    </xf>
    <xf numFmtId="49" fontId="92" fillId="0" borderId="0" xfId="2658" applyNumberFormat="1" applyFont="1" applyFill="1" applyBorder="1" applyAlignment="1">
      <alignment horizontal="left" wrapText="1"/>
    </xf>
    <xf numFmtId="49" fontId="92" fillId="0" borderId="0" xfId="2660" applyNumberFormat="1" applyFont="1" applyFill="1" applyBorder="1" applyAlignment="1">
      <alignment horizontal="left" wrapText="1"/>
    </xf>
    <xf numFmtId="0" fontId="3" fillId="0" borderId="4" xfId="2606" applyNumberFormat="1" applyFont="1" applyBorder="1" applyAlignment="1">
      <alignment horizontal="center" vertical="center"/>
    </xf>
    <xf numFmtId="0" fontId="13" fillId="0" borderId="0" xfId="2651" applyFont="1" applyBorder="1" applyAlignment="1">
      <alignment horizontal="center" vertical="center" wrapText="1"/>
    </xf>
    <xf numFmtId="0" fontId="13" fillId="0" borderId="0" xfId="2651" applyFont="1" applyBorder="1" applyAlignment="1">
      <alignment horizontal="center" vertical="center"/>
    </xf>
    <xf numFmtId="0" fontId="13" fillId="0" borderId="2" xfId="2651" applyFont="1" applyBorder="1" applyAlignment="1">
      <alignment horizontal="center" vertical="center" wrapText="1"/>
    </xf>
    <xf numFmtId="0" fontId="13" fillId="0" borderId="2" xfId="2651" applyFont="1" applyBorder="1" applyAlignment="1">
      <alignment horizontal="center" vertical="center"/>
    </xf>
    <xf numFmtId="0" fontId="6" fillId="0" borderId="0" xfId="2653" applyNumberFormat="1" applyFont="1" applyBorder="1" applyAlignment="1">
      <alignment horizontal="left"/>
    </xf>
    <xf numFmtId="0" fontId="6" fillId="0" borderId="0" xfId="2653" applyNumberFormat="1" applyFont="1" applyBorder="1" applyAlignment="1">
      <alignment horizontal="left" vertical="center" wrapText="1"/>
    </xf>
    <xf numFmtId="0" fontId="3" fillId="0" borderId="1" xfId="2645" applyNumberFormat="1" applyFont="1" applyBorder="1" applyAlignment="1">
      <alignment horizontal="center" vertical="top" wrapText="1"/>
    </xf>
    <xf numFmtId="0" fontId="3" fillId="0" borderId="2" xfId="2645" applyFont="1" applyBorder="1" applyAlignment="1">
      <alignment horizontal="center" vertical="top" wrapText="1"/>
    </xf>
    <xf numFmtId="1" fontId="3" fillId="0" borderId="1" xfId="2649" applyNumberFormat="1" applyFont="1" applyFill="1" applyBorder="1" applyAlignment="1">
      <alignment horizontal="center" vertical="top" wrapText="1"/>
    </xf>
    <xf numFmtId="1" fontId="3" fillId="0" borderId="2" xfId="2649" applyNumberFormat="1" applyFont="1" applyFill="1" applyBorder="1" applyAlignment="1">
      <alignment horizontal="center" vertical="top" wrapText="1"/>
    </xf>
    <xf numFmtId="0" fontId="3" fillId="0" borderId="1" xfId="2648" applyNumberFormat="1" applyFont="1" applyBorder="1" applyAlignment="1">
      <alignment horizontal="center" vertical="top" wrapText="1"/>
    </xf>
    <xf numFmtId="0" fontId="3" fillId="0" borderId="2" xfId="2648" applyFont="1" applyBorder="1" applyAlignment="1">
      <alignment horizontal="center" vertical="top" wrapText="1"/>
    </xf>
    <xf numFmtId="0" fontId="12" fillId="0" borderId="0" xfId="2592" applyNumberFormat="1" applyFont="1" applyAlignment="1">
      <alignment wrapText="1"/>
    </xf>
    <xf numFmtId="0" fontId="12" fillId="0" borderId="0" xfId="2596" applyNumberFormat="1" applyFont="1" applyBorder="1" applyAlignment="1">
      <alignment horizontal="left"/>
    </xf>
    <xf numFmtId="0" fontId="12" fillId="0" borderId="0" xfId="2597" applyFont="1" applyBorder="1" applyAlignment="1">
      <protection locked="0"/>
    </xf>
    <xf numFmtId="0" fontId="12" fillId="0" borderId="0" xfId="2598" applyNumberFormat="1" applyFont="1" applyAlignment="1">
      <alignment horizontal="left" wrapText="1"/>
    </xf>
    <xf numFmtId="0" fontId="12" fillId="0" borderId="0" xfId="2603" applyNumberFormat="1" applyFont="1" applyBorder="1" applyAlignment="1">
      <alignment horizontal="left"/>
    </xf>
    <xf numFmtId="0" fontId="12" fillId="0" borderId="0" xfId="2661" applyNumberFormat="1" applyFont="1" applyAlignment="1">
      <alignment horizontal="left"/>
    </xf>
    <xf numFmtId="0" fontId="12" fillId="0" borderId="0" xfId="2604" applyFont="1"/>
    <xf numFmtId="0" fontId="12" fillId="0" borderId="0" xfId="2651" applyNumberFormat="1" applyFont="1" applyBorder="1" applyAlignment="1"/>
  </cellXfs>
  <cellStyles count="2663">
    <cellStyle name="_x0001_" xfId="51"/>
    <cellStyle name="??" xfId="52"/>
    <cellStyle name="?? [0.00]_PRODUCT DETAIL Q1" xfId="53"/>
    <cellStyle name="?? [0]" xfId="54"/>
    <cellStyle name="???? [0.00]_PRODUCT DETAIL Q1" xfId="55"/>
    <cellStyle name="????_PRODUCT DETAIL Q1" xfId="56"/>
    <cellStyle name="???[0]_Book1" xfId="57"/>
    <cellStyle name="???_95" xfId="58"/>
    <cellStyle name="??_(????)??????" xfId="59"/>
    <cellStyle name="_00.Bia" xfId="60"/>
    <cellStyle name="_01 DVHC" xfId="61"/>
    <cellStyle name="_01 DVHC - DD (Ok)" xfId="62"/>
    <cellStyle name="_01 DVHC - DD (Ok)_04 Doanh nghiep va CSKDCT 2012" xfId="63"/>
    <cellStyle name="_01 DVHC - DD (Ok)_Xl0000167" xfId="64"/>
    <cellStyle name="_01 DVHC(OK)" xfId="65"/>
    <cellStyle name="_01 DVHC(OK)_02  Dan so lao dong(OK)" xfId="66"/>
    <cellStyle name="_01 DVHC(OK)_03 TKQG va Thu chi NSNN 2012" xfId="67"/>
    <cellStyle name="_01 DVHC(OK)_04 Doanh nghiep va CSKDCT 2012" xfId="68"/>
    <cellStyle name="_01 DVHC(OK)_05 Doanh nghiep va Ca the_2011 (Ok)" xfId="69"/>
    <cellStyle name="_01 DVHC(OK)_07 NGTT CN 2012" xfId="70"/>
    <cellStyle name="_01 DVHC(OK)_08 Thuong mai Tong muc - Diep" xfId="71"/>
    <cellStyle name="_01 DVHC(OK)_08 Thuong mai va Du lich (Ok)" xfId="72"/>
    <cellStyle name="_01 DVHC(OK)_09 Chi so gia 2011- VuTKG-1 (Ok)" xfId="73"/>
    <cellStyle name="_01 DVHC(OK)_09 Du lich" xfId="74"/>
    <cellStyle name="_01 DVHC(OK)_10 Van tai va BCVT (da sua ok)" xfId="75"/>
    <cellStyle name="_01 DVHC(OK)_11 (3)" xfId="76"/>
    <cellStyle name="_01 DVHC(OK)_11 (3)_04 Doanh nghiep va CSKDCT 2012" xfId="77"/>
    <cellStyle name="_01 DVHC(OK)_11 (3)_Xl0000167" xfId="78"/>
    <cellStyle name="_01 DVHC(OK)_12 (2)" xfId="79"/>
    <cellStyle name="_01 DVHC(OK)_12 (2)_04 Doanh nghiep va CSKDCT 2012" xfId="80"/>
    <cellStyle name="_01 DVHC(OK)_12 (2)_Xl0000167" xfId="81"/>
    <cellStyle name="_01 DVHC(OK)_12 Giao duc, Y Te va Muc songnam2011" xfId="82"/>
    <cellStyle name="_01 DVHC(OK)_13 Van tai 2012" xfId="83"/>
    <cellStyle name="_01 DVHC(OK)_Giaoduc2013(ok)" xfId="84"/>
    <cellStyle name="_01 DVHC(OK)_Maket NGTT2012 LN,TS (7-1-2013)" xfId="85"/>
    <cellStyle name="_01 DVHC(OK)_Maket NGTT2012 LN,TS (7-1-2013)_Nongnghiep" xfId="86"/>
    <cellStyle name="_01 DVHC(OK)_Ngiam_lamnghiep_2011_v2(1)(1)" xfId="87"/>
    <cellStyle name="_01 DVHC(OK)_Ngiam_lamnghiep_2011_v2(1)(1)_Nongnghiep" xfId="88"/>
    <cellStyle name="_01 DVHC(OK)_NGTT LN,TS 2012 (Chuan)" xfId="89"/>
    <cellStyle name="_01 DVHC(OK)_Nien giam TT Vu Nong nghiep 2012(solieu)-gui Vu TH 29-3-2013" xfId="90"/>
    <cellStyle name="_01 DVHC(OK)_Nongnghiep" xfId="91"/>
    <cellStyle name="_01 DVHC(OK)_Nongnghiep NGDD 2012_cap nhat den 24-5-2013(1)" xfId="92"/>
    <cellStyle name="_01 DVHC(OK)_Nongnghiep_Nongnghiep NGDD 2012_cap nhat den 24-5-2013(1)" xfId="93"/>
    <cellStyle name="_01 DVHC(OK)_Xl0000147" xfId="94"/>
    <cellStyle name="_01 DVHC(OK)_Xl0000167" xfId="95"/>
    <cellStyle name="_01 DVHC(OK)_XNK" xfId="96"/>
    <cellStyle name="_01 DVHC_01 Don vi HC" xfId="97"/>
    <cellStyle name="_01 DVHC_02 Danso_Laodong 2012(chuan) CO SO" xfId="98"/>
    <cellStyle name="_01 DVHC_04 Doanh nghiep va CSKDCT 2012" xfId="99"/>
    <cellStyle name="_01 DVHC_08 Thuong mai Tong muc - Diep" xfId="100"/>
    <cellStyle name="_01 DVHC_09 Thuong mai va Du lich" xfId="101"/>
    <cellStyle name="_01 DVHC_09 Thuong mai va Du lich_01 Don vi HC" xfId="102"/>
    <cellStyle name="_01 DVHC_09 Thuong mai va Du lich_NGDD 2013 Thu chi NSNN " xfId="103"/>
    <cellStyle name="_01 DVHC_Xl0000167" xfId="104"/>
    <cellStyle name="_01.NGTT2009-DVHC" xfId="105"/>
    <cellStyle name="_02 dan so (OK)" xfId="106"/>
    <cellStyle name="_02.NGTT2009-DSLD" xfId="107"/>
    <cellStyle name="_02.NGTT2009-DSLDok" xfId="108"/>
    <cellStyle name="_03 Dautu 2010" xfId="109"/>
    <cellStyle name="_03.NGTT2009-TKQG" xfId="110"/>
    <cellStyle name="_05 Thuong mai" xfId="111"/>
    <cellStyle name="_05 Thuong mai_01 Don vi HC" xfId="112"/>
    <cellStyle name="_05 Thuong mai_02 Danso_Laodong 2012(chuan) CO SO" xfId="113"/>
    <cellStyle name="_05 Thuong mai_04 Doanh nghiep va CSKDCT 2012" xfId="114"/>
    <cellStyle name="_05 Thuong mai_NGDD 2013 Thu chi NSNN " xfId="115"/>
    <cellStyle name="_05 Thuong mai_Nien giam KT_TV 2010" xfId="116"/>
    <cellStyle name="_05 Thuong mai_Xl0000167" xfId="117"/>
    <cellStyle name="_06 Van tai" xfId="118"/>
    <cellStyle name="_06 Van tai_01 Don vi HC" xfId="119"/>
    <cellStyle name="_06 Van tai_02 Danso_Laodong 2012(chuan) CO SO" xfId="120"/>
    <cellStyle name="_06 Van tai_04 Doanh nghiep va CSKDCT 2012" xfId="121"/>
    <cellStyle name="_06 Van tai_NGDD 2013 Thu chi NSNN " xfId="122"/>
    <cellStyle name="_06 Van tai_Nien giam KT_TV 2010" xfId="123"/>
    <cellStyle name="_06 Van tai_Xl0000167" xfId="124"/>
    <cellStyle name="_07 Buu dien" xfId="125"/>
    <cellStyle name="_07 Buu dien_01 Don vi HC" xfId="126"/>
    <cellStyle name="_07 Buu dien_02 Danso_Laodong 2012(chuan) CO SO" xfId="127"/>
    <cellStyle name="_07 Buu dien_04 Doanh nghiep va CSKDCT 2012" xfId="128"/>
    <cellStyle name="_07 Buu dien_NGDD 2013 Thu chi NSNN " xfId="129"/>
    <cellStyle name="_07 Buu dien_Nien giam KT_TV 2010" xfId="130"/>
    <cellStyle name="_07 Buu dien_Xl0000167" xfId="131"/>
    <cellStyle name="_07. NGTT2009-NN" xfId="132"/>
    <cellStyle name="_07. NGTT2009-NN 10" xfId="133"/>
    <cellStyle name="_07. NGTT2009-NN 11" xfId="134"/>
    <cellStyle name="_07. NGTT2009-NN 12" xfId="135"/>
    <cellStyle name="_07. NGTT2009-NN 13" xfId="136"/>
    <cellStyle name="_07. NGTT2009-NN 14" xfId="137"/>
    <cellStyle name="_07. NGTT2009-NN 15" xfId="138"/>
    <cellStyle name="_07. NGTT2009-NN 16" xfId="139"/>
    <cellStyle name="_07. NGTT2009-NN 17" xfId="140"/>
    <cellStyle name="_07. NGTT2009-NN 18" xfId="141"/>
    <cellStyle name="_07. NGTT2009-NN 19" xfId="142"/>
    <cellStyle name="_07. NGTT2009-NN 2" xfId="143"/>
    <cellStyle name="_07. NGTT2009-NN 3" xfId="144"/>
    <cellStyle name="_07. NGTT2009-NN 4" xfId="145"/>
    <cellStyle name="_07. NGTT2009-NN 5" xfId="146"/>
    <cellStyle name="_07. NGTT2009-NN 6" xfId="147"/>
    <cellStyle name="_07. NGTT2009-NN 7" xfId="148"/>
    <cellStyle name="_07. NGTT2009-NN 8" xfId="149"/>
    <cellStyle name="_07. NGTT2009-NN 9" xfId="150"/>
    <cellStyle name="_07. NGTT2009-NN_01 Don vi HC" xfId="151"/>
    <cellStyle name="_07. NGTT2009-NN_01 DVHC-DSLD 2010" xfId="152"/>
    <cellStyle name="_07. NGTT2009-NN_01 DVHC-DSLD 2010_01 Don vi HC" xfId="153"/>
    <cellStyle name="_07. NGTT2009-NN_01 DVHC-DSLD 2010_02 Danso_Laodong 2012(chuan) CO SO" xfId="154"/>
    <cellStyle name="_07. NGTT2009-NN_01 DVHC-DSLD 2010_04 Doanh nghiep va CSKDCT 2012" xfId="155"/>
    <cellStyle name="_07. NGTT2009-NN_01 DVHC-DSLD 2010_08 Thuong mai Tong muc - Diep" xfId="156"/>
    <cellStyle name="_07. NGTT2009-NN_01 DVHC-DSLD 2010_Bo sung 04 bieu Cong nghiep" xfId="157"/>
    <cellStyle name="_07. NGTT2009-NN_01 DVHC-DSLD 2010_Mau" xfId="158"/>
    <cellStyle name="_07. NGTT2009-NN_01 DVHC-DSLD 2010_NGDD 2013 Thu chi NSNN " xfId="159"/>
    <cellStyle name="_07. NGTT2009-NN_01 DVHC-DSLD 2010_Nien giam KT_TV 2010" xfId="160"/>
    <cellStyle name="_07. NGTT2009-NN_01 DVHC-DSLD 2010_nien giam tom tat 2010 (thuy)" xfId="161"/>
    <cellStyle name="_07. NGTT2009-NN_01 DVHC-DSLD 2010_nien giam tom tat 2010 (thuy)_01 Don vi HC" xfId="162"/>
    <cellStyle name="_07. NGTT2009-NN_01 DVHC-DSLD 2010_nien giam tom tat 2010 (thuy)_02 Danso_Laodong 2012(chuan) CO SO" xfId="163"/>
    <cellStyle name="_07. NGTT2009-NN_01 DVHC-DSLD 2010_nien giam tom tat 2010 (thuy)_04 Doanh nghiep va CSKDCT 2012" xfId="164"/>
    <cellStyle name="_07. NGTT2009-NN_01 DVHC-DSLD 2010_nien giam tom tat 2010 (thuy)_08 Thuong mai Tong muc - Diep" xfId="165"/>
    <cellStyle name="_07. NGTT2009-NN_01 DVHC-DSLD 2010_nien giam tom tat 2010 (thuy)_09 Thuong mai va Du lich" xfId="166"/>
    <cellStyle name="_07. NGTT2009-NN_01 DVHC-DSLD 2010_nien giam tom tat 2010 (thuy)_09 Thuong mai va Du lich_01 Don vi HC" xfId="167"/>
    <cellStyle name="_07. NGTT2009-NN_01 DVHC-DSLD 2010_nien giam tom tat 2010 (thuy)_09 Thuong mai va Du lich_NGDD 2013 Thu chi NSNN " xfId="168"/>
    <cellStyle name="_07. NGTT2009-NN_01 DVHC-DSLD 2010_nien giam tom tat 2010 (thuy)_Xl0000167" xfId="169"/>
    <cellStyle name="_07. NGTT2009-NN_01 DVHC-DSLD 2010_Tong hop NGTT" xfId="170"/>
    <cellStyle name="_07. NGTT2009-NN_01 DVHC-DSLD 2010_Tong hop NGTT_09 Thuong mai va Du lich" xfId="171"/>
    <cellStyle name="_07. NGTT2009-NN_01 DVHC-DSLD 2010_Tong hop NGTT_09 Thuong mai va Du lich_01 Don vi HC" xfId="172"/>
    <cellStyle name="_07. NGTT2009-NN_01 DVHC-DSLD 2010_Tong hop NGTT_09 Thuong mai va Du lich_NGDD 2013 Thu chi NSNN " xfId="173"/>
    <cellStyle name="_07. NGTT2009-NN_01 DVHC-DSLD 2010_Xl0000167" xfId="174"/>
    <cellStyle name="_07. NGTT2009-NN_02  Dan so lao dong(OK)" xfId="175"/>
    <cellStyle name="_07. NGTT2009-NN_02 Danso_Laodong 2012(chuan) CO SO" xfId="176"/>
    <cellStyle name="_07. NGTT2009-NN_03 Dautu 2010" xfId="177"/>
    <cellStyle name="_07. NGTT2009-NN_03 Dautu 2010_01 Don vi HC" xfId="178"/>
    <cellStyle name="_07. NGTT2009-NN_03 Dautu 2010_02 Danso_Laodong 2012(chuan) CO SO" xfId="179"/>
    <cellStyle name="_07. NGTT2009-NN_03 Dautu 2010_04 Doanh nghiep va CSKDCT 2012" xfId="180"/>
    <cellStyle name="_07. NGTT2009-NN_03 Dautu 2010_08 Thuong mai Tong muc - Diep" xfId="181"/>
    <cellStyle name="_07. NGTT2009-NN_03 Dautu 2010_09 Thuong mai va Du lich" xfId="182"/>
    <cellStyle name="_07. NGTT2009-NN_03 Dautu 2010_09 Thuong mai va Du lich_01 Don vi HC" xfId="183"/>
    <cellStyle name="_07. NGTT2009-NN_03 Dautu 2010_09 Thuong mai va Du lich_NGDD 2013 Thu chi NSNN " xfId="184"/>
    <cellStyle name="_07. NGTT2009-NN_03 Dautu 2010_Xl0000167" xfId="185"/>
    <cellStyle name="_07. NGTT2009-NN_03 TKQG" xfId="186"/>
    <cellStyle name="_07. NGTT2009-NN_03 TKQG_02  Dan so lao dong(OK)" xfId="187"/>
    <cellStyle name="_07. NGTT2009-NN_03 TKQG_Xl0000167" xfId="188"/>
    <cellStyle name="_07. NGTT2009-NN_04 Doanh nghiep va CSKDCT 2012" xfId="189"/>
    <cellStyle name="_07. NGTT2009-NN_05 Doanh nghiep va Ca the_2011 (Ok)" xfId="190"/>
    <cellStyle name="_07. NGTT2009-NN_05 Thu chi NSNN" xfId="191"/>
    <cellStyle name="_07. NGTT2009-NN_05 Thuong mai" xfId="192"/>
    <cellStyle name="_07. NGTT2009-NN_05 Thuong mai_01 Don vi HC" xfId="193"/>
    <cellStyle name="_07. NGTT2009-NN_05 Thuong mai_02 Danso_Laodong 2012(chuan) CO SO" xfId="194"/>
    <cellStyle name="_07. NGTT2009-NN_05 Thuong mai_04 Doanh nghiep va CSKDCT 2012" xfId="195"/>
    <cellStyle name="_07. NGTT2009-NN_05 Thuong mai_NGDD 2013 Thu chi NSNN " xfId="196"/>
    <cellStyle name="_07. NGTT2009-NN_05 Thuong mai_Nien giam KT_TV 2010" xfId="197"/>
    <cellStyle name="_07. NGTT2009-NN_05 Thuong mai_Xl0000167" xfId="198"/>
    <cellStyle name="_07. NGTT2009-NN_06 Nong, lam nghiep 2010  (ok)" xfId="199"/>
    <cellStyle name="_07. NGTT2009-NN_06 Van tai" xfId="200"/>
    <cellStyle name="_07. NGTT2009-NN_06 Van tai_01 Don vi HC" xfId="201"/>
    <cellStyle name="_07. NGTT2009-NN_06 Van tai_02 Danso_Laodong 2012(chuan) CO SO" xfId="202"/>
    <cellStyle name="_07. NGTT2009-NN_06 Van tai_04 Doanh nghiep va CSKDCT 2012" xfId="203"/>
    <cellStyle name="_07. NGTT2009-NN_06 Van tai_NGDD 2013 Thu chi NSNN " xfId="204"/>
    <cellStyle name="_07. NGTT2009-NN_06 Van tai_Nien giam KT_TV 2010" xfId="205"/>
    <cellStyle name="_07. NGTT2009-NN_06 Van tai_Xl0000167" xfId="206"/>
    <cellStyle name="_07. NGTT2009-NN_07 Buu dien" xfId="207"/>
    <cellStyle name="_07. NGTT2009-NN_07 Buu dien_01 Don vi HC" xfId="208"/>
    <cellStyle name="_07. NGTT2009-NN_07 Buu dien_02 Danso_Laodong 2012(chuan) CO SO" xfId="209"/>
    <cellStyle name="_07. NGTT2009-NN_07 Buu dien_04 Doanh nghiep va CSKDCT 2012" xfId="210"/>
    <cellStyle name="_07. NGTT2009-NN_07 Buu dien_NGDD 2013 Thu chi NSNN " xfId="211"/>
    <cellStyle name="_07. NGTT2009-NN_07 Buu dien_Nien giam KT_TV 2010" xfId="212"/>
    <cellStyle name="_07. NGTT2009-NN_07 Buu dien_Xl0000167" xfId="213"/>
    <cellStyle name="_07. NGTT2009-NN_07 NGTT CN 2012" xfId="214"/>
    <cellStyle name="_07. NGTT2009-NN_08 Thuong mai Tong muc - Diep" xfId="215"/>
    <cellStyle name="_07. NGTT2009-NN_08 Thuong mai va Du lich (Ok)" xfId="216"/>
    <cellStyle name="_07. NGTT2009-NN_08 Van tai" xfId="217"/>
    <cellStyle name="_07. NGTT2009-NN_08 Van tai_01 Don vi HC" xfId="218"/>
    <cellStyle name="_07. NGTT2009-NN_08 Van tai_02 Danso_Laodong 2012(chuan) CO SO" xfId="219"/>
    <cellStyle name="_07. NGTT2009-NN_08 Van tai_04 Doanh nghiep va CSKDCT 2012" xfId="220"/>
    <cellStyle name="_07. NGTT2009-NN_08 Van tai_NGDD 2013 Thu chi NSNN " xfId="221"/>
    <cellStyle name="_07. NGTT2009-NN_08 Van tai_Nien giam KT_TV 2010" xfId="222"/>
    <cellStyle name="_07. NGTT2009-NN_08 Van tai_Xl0000167" xfId="223"/>
    <cellStyle name="_07. NGTT2009-NN_08 Yte-van hoa" xfId="224"/>
    <cellStyle name="_07. NGTT2009-NN_08 Yte-van hoa_01 Don vi HC" xfId="225"/>
    <cellStyle name="_07. NGTT2009-NN_08 Yte-van hoa_02 Danso_Laodong 2012(chuan) CO SO" xfId="226"/>
    <cellStyle name="_07. NGTT2009-NN_08 Yte-van hoa_04 Doanh nghiep va CSKDCT 2012" xfId="227"/>
    <cellStyle name="_07. NGTT2009-NN_08 Yte-van hoa_NGDD 2013 Thu chi NSNN " xfId="228"/>
    <cellStyle name="_07. NGTT2009-NN_08 Yte-van hoa_Nien giam KT_TV 2010" xfId="229"/>
    <cellStyle name="_07. NGTT2009-NN_08 Yte-van hoa_Xl0000167" xfId="230"/>
    <cellStyle name="_07. NGTT2009-NN_09 Chi so gia 2011- VuTKG-1 (Ok)" xfId="231"/>
    <cellStyle name="_07. NGTT2009-NN_09 Du lich" xfId="232"/>
    <cellStyle name="_07. NGTT2009-NN_09 Thuong mai va Du lich" xfId="233"/>
    <cellStyle name="_07. NGTT2009-NN_09 Thuong mai va Du lich_01 Don vi HC" xfId="234"/>
    <cellStyle name="_07. NGTT2009-NN_09 Thuong mai va Du lich_NGDD 2013 Thu chi NSNN " xfId="235"/>
    <cellStyle name="_07. NGTT2009-NN_10 Market VH, YT, GD, NGTT 2011 " xfId="236"/>
    <cellStyle name="_07. NGTT2009-NN_10 Market VH, YT, GD, NGTT 2011 _02  Dan so lao dong(OK)" xfId="237"/>
    <cellStyle name="_07. NGTT2009-NN_10 Market VH, YT, GD, NGTT 2011 _03 TKQG va Thu chi NSNN 2012" xfId="238"/>
    <cellStyle name="_07. NGTT2009-NN_10 Market VH, YT, GD, NGTT 2011 _04 Doanh nghiep va CSKDCT 2012" xfId="239"/>
    <cellStyle name="_07. NGTT2009-NN_10 Market VH, YT, GD, NGTT 2011 _05 Doanh nghiep va Ca the_2011 (Ok)" xfId="240"/>
    <cellStyle name="_07. NGTT2009-NN_10 Market VH, YT, GD, NGTT 2011 _07 NGTT CN 2012" xfId="241"/>
    <cellStyle name="_07. NGTT2009-NN_10 Market VH, YT, GD, NGTT 2011 _08 Thuong mai Tong muc - Diep" xfId="242"/>
    <cellStyle name="_07. NGTT2009-NN_10 Market VH, YT, GD, NGTT 2011 _08 Thuong mai va Du lich (Ok)" xfId="243"/>
    <cellStyle name="_07. NGTT2009-NN_10 Market VH, YT, GD, NGTT 2011 _09 Chi so gia 2011- VuTKG-1 (Ok)" xfId="244"/>
    <cellStyle name="_07. NGTT2009-NN_10 Market VH, YT, GD, NGTT 2011 _09 Du lich" xfId="245"/>
    <cellStyle name="_07. NGTT2009-NN_10 Market VH, YT, GD, NGTT 2011 _10 Van tai va BCVT (da sua ok)" xfId="246"/>
    <cellStyle name="_07. NGTT2009-NN_10 Market VH, YT, GD, NGTT 2011 _11 (3)" xfId="247"/>
    <cellStyle name="_07. NGTT2009-NN_10 Market VH, YT, GD, NGTT 2011 _11 (3)_04 Doanh nghiep va CSKDCT 2012" xfId="248"/>
    <cellStyle name="_07. NGTT2009-NN_10 Market VH, YT, GD, NGTT 2011 _11 (3)_Xl0000167" xfId="249"/>
    <cellStyle name="_07. NGTT2009-NN_10 Market VH, YT, GD, NGTT 2011 _12 (2)" xfId="250"/>
    <cellStyle name="_07. NGTT2009-NN_10 Market VH, YT, GD, NGTT 2011 _12 (2)_04 Doanh nghiep va CSKDCT 2012" xfId="251"/>
    <cellStyle name="_07. NGTT2009-NN_10 Market VH, YT, GD, NGTT 2011 _12 (2)_Xl0000167" xfId="252"/>
    <cellStyle name="_07. NGTT2009-NN_10 Market VH, YT, GD, NGTT 2011 _12 Giao duc, Y Te va Muc songnam2011" xfId="253"/>
    <cellStyle name="_07. NGTT2009-NN_10 Market VH, YT, GD, NGTT 2011 _13 Van tai 2012" xfId="254"/>
    <cellStyle name="_07. NGTT2009-NN_10 Market VH, YT, GD, NGTT 2011 _Giaoduc2013(ok)" xfId="255"/>
    <cellStyle name="_07. NGTT2009-NN_10 Market VH, YT, GD, NGTT 2011 _Maket NGTT2012 LN,TS (7-1-2013)" xfId="256"/>
    <cellStyle name="_07. NGTT2009-NN_10 Market VH, YT, GD, NGTT 2011 _Maket NGTT2012 LN,TS (7-1-2013)_Nongnghiep" xfId="257"/>
    <cellStyle name="_07. NGTT2009-NN_10 Market VH, YT, GD, NGTT 2011 _Ngiam_lamnghiep_2011_v2(1)(1)" xfId="258"/>
    <cellStyle name="_07. NGTT2009-NN_10 Market VH, YT, GD, NGTT 2011 _Ngiam_lamnghiep_2011_v2(1)(1)_Nongnghiep" xfId="259"/>
    <cellStyle name="_07. NGTT2009-NN_10 Market VH, YT, GD, NGTT 2011 _NGTT LN,TS 2012 (Chuan)" xfId="260"/>
    <cellStyle name="_07. NGTT2009-NN_10 Market VH, YT, GD, NGTT 2011 _Nien giam TT Vu Nong nghiep 2012(solieu)-gui Vu TH 29-3-2013" xfId="261"/>
    <cellStyle name="_07. NGTT2009-NN_10 Market VH, YT, GD, NGTT 2011 _Nongnghiep" xfId="262"/>
    <cellStyle name="_07. NGTT2009-NN_10 Market VH, YT, GD, NGTT 2011 _Nongnghiep NGDD 2012_cap nhat den 24-5-2013(1)" xfId="263"/>
    <cellStyle name="_07. NGTT2009-NN_10 Market VH, YT, GD, NGTT 2011 _Nongnghiep_Nongnghiep NGDD 2012_cap nhat den 24-5-2013(1)" xfId="264"/>
    <cellStyle name="_07. NGTT2009-NN_10 Market VH, YT, GD, NGTT 2011 _So lieu quoc te TH" xfId="265"/>
    <cellStyle name="_07. NGTT2009-NN_10 Market VH, YT, GD, NGTT 2011 _Xl0000147" xfId="266"/>
    <cellStyle name="_07. NGTT2009-NN_10 Market VH, YT, GD, NGTT 2011 _Xl0000167" xfId="267"/>
    <cellStyle name="_07. NGTT2009-NN_10 Market VH, YT, GD, NGTT 2011 _XNK" xfId="268"/>
    <cellStyle name="_07. NGTT2009-NN_10 Van tai va BCVT (da sua ok)" xfId="269"/>
    <cellStyle name="_07. NGTT2009-NN_10 VH, YT, GD, NGTT 2010 - (OK)" xfId="270"/>
    <cellStyle name="_07. NGTT2009-NN_10 VH, YT, GD, NGTT 2010 - (OK)_Bo sung 04 bieu Cong nghiep" xfId="271"/>
    <cellStyle name="_07. NGTT2009-NN_11 (3)" xfId="272"/>
    <cellStyle name="_07. NGTT2009-NN_11 (3)_04 Doanh nghiep va CSKDCT 2012" xfId="273"/>
    <cellStyle name="_07. NGTT2009-NN_11 (3)_Xl0000167" xfId="274"/>
    <cellStyle name="_07. NGTT2009-NN_11 So lieu quoc te 2010-final" xfId="275"/>
    <cellStyle name="_07. NGTT2009-NN_12 (2)" xfId="276"/>
    <cellStyle name="_07. NGTT2009-NN_12 (2)_04 Doanh nghiep va CSKDCT 2012" xfId="277"/>
    <cellStyle name="_07. NGTT2009-NN_12 (2)_Xl0000167" xfId="278"/>
    <cellStyle name="_07. NGTT2009-NN_12 Chi so gia 2012(chuan) co so" xfId="279"/>
    <cellStyle name="_07. NGTT2009-NN_12 Giao duc, Y Te va Muc songnam2011" xfId="280"/>
    <cellStyle name="_07. NGTT2009-NN_13 Van tai 2012" xfId="281"/>
    <cellStyle name="_07. NGTT2009-NN_Book1" xfId="282"/>
    <cellStyle name="_07. NGTT2009-NN_Book3" xfId="283"/>
    <cellStyle name="_07. NGTT2009-NN_Book3 10" xfId="284"/>
    <cellStyle name="_07. NGTT2009-NN_Book3 11" xfId="285"/>
    <cellStyle name="_07. NGTT2009-NN_Book3 12" xfId="286"/>
    <cellStyle name="_07. NGTT2009-NN_Book3 13" xfId="287"/>
    <cellStyle name="_07. NGTT2009-NN_Book3 14" xfId="288"/>
    <cellStyle name="_07. NGTT2009-NN_Book3 15" xfId="289"/>
    <cellStyle name="_07. NGTT2009-NN_Book3 16" xfId="290"/>
    <cellStyle name="_07. NGTT2009-NN_Book3 17" xfId="291"/>
    <cellStyle name="_07. NGTT2009-NN_Book3 18" xfId="292"/>
    <cellStyle name="_07. NGTT2009-NN_Book3 19" xfId="293"/>
    <cellStyle name="_07. NGTT2009-NN_Book3 2" xfId="294"/>
    <cellStyle name="_07. NGTT2009-NN_Book3 3" xfId="295"/>
    <cellStyle name="_07. NGTT2009-NN_Book3 4" xfId="296"/>
    <cellStyle name="_07. NGTT2009-NN_Book3 5" xfId="297"/>
    <cellStyle name="_07. NGTT2009-NN_Book3 6" xfId="298"/>
    <cellStyle name="_07. NGTT2009-NN_Book3 7" xfId="299"/>
    <cellStyle name="_07. NGTT2009-NN_Book3 8" xfId="300"/>
    <cellStyle name="_07. NGTT2009-NN_Book3 9" xfId="301"/>
    <cellStyle name="_07. NGTT2009-NN_Book3_01 Don vi HC" xfId="302"/>
    <cellStyle name="_07. NGTT2009-NN_Book3_01 DVHC-DSLD 2010" xfId="303"/>
    <cellStyle name="_07. NGTT2009-NN_Book3_02  Dan so lao dong(OK)" xfId="304"/>
    <cellStyle name="_07. NGTT2009-NN_Book3_02 Danso_Laodong 2012(chuan) CO SO" xfId="305"/>
    <cellStyle name="_07. NGTT2009-NN_Book3_03 TKQG va Thu chi NSNN 2012" xfId="306"/>
    <cellStyle name="_07. NGTT2009-NN_Book3_04 Doanh nghiep va CSKDCT 2012" xfId="307"/>
    <cellStyle name="_07. NGTT2009-NN_Book3_05 Doanh nghiep va Ca the_2011 (Ok)" xfId="308"/>
    <cellStyle name="_07. NGTT2009-NN_Book3_05 NGTT DN 2010 (OK)" xfId="309"/>
    <cellStyle name="_07. NGTT2009-NN_Book3_05 NGTT DN 2010 (OK)_Bo sung 04 bieu Cong nghiep" xfId="310"/>
    <cellStyle name="_07. NGTT2009-NN_Book3_06 Nong, lam nghiep 2010  (ok)" xfId="311"/>
    <cellStyle name="_07. NGTT2009-NN_Book3_07 NGTT CN 2012" xfId="312"/>
    <cellStyle name="_07. NGTT2009-NN_Book3_08 Thuong mai Tong muc - Diep" xfId="313"/>
    <cellStyle name="_07. NGTT2009-NN_Book3_08 Thuong mai va Du lich (Ok)" xfId="314"/>
    <cellStyle name="_07. NGTT2009-NN_Book3_09 Chi so gia 2011- VuTKG-1 (Ok)" xfId="315"/>
    <cellStyle name="_07. NGTT2009-NN_Book3_09 Du lich" xfId="316"/>
    <cellStyle name="_07. NGTT2009-NN_Book3_10 Market VH, YT, GD, NGTT 2011 " xfId="317"/>
    <cellStyle name="_07. NGTT2009-NN_Book3_10 Market VH, YT, GD, NGTT 2011 _02  Dan so lao dong(OK)" xfId="318"/>
    <cellStyle name="_07. NGTT2009-NN_Book3_10 Market VH, YT, GD, NGTT 2011 _03 TKQG va Thu chi NSNN 2012" xfId="319"/>
    <cellStyle name="_07. NGTT2009-NN_Book3_10 Market VH, YT, GD, NGTT 2011 _04 Doanh nghiep va CSKDCT 2012" xfId="320"/>
    <cellStyle name="_07. NGTT2009-NN_Book3_10 Market VH, YT, GD, NGTT 2011 _05 Doanh nghiep va Ca the_2011 (Ok)" xfId="321"/>
    <cellStyle name="_07. NGTT2009-NN_Book3_10 Market VH, YT, GD, NGTT 2011 _07 NGTT CN 2012" xfId="322"/>
    <cellStyle name="_07. NGTT2009-NN_Book3_10 Market VH, YT, GD, NGTT 2011 _08 Thuong mai Tong muc - Diep" xfId="323"/>
    <cellStyle name="_07. NGTT2009-NN_Book3_10 Market VH, YT, GD, NGTT 2011 _08 Thuong mai va Du lich (Ok)" xfId="324"/>
    <cellStyle name="_07. NGTT2009-NN_Book3_10 Market VH, YT, GD, NGTT 2011 _09 Chi so gia 2011- VuTKG-1 (Ok)" xfId="325"/>
    <cellStyle name="_07. NGTT2009-NN_Book3_10 Market VH, YT, GD, NGTT 2011 _09 Du lich" xfId="326"/>
    <cellStyle name="_07. NGTT2009-NN_Book3_10 Market VH, YT, GD, NGTT 2011 _10 Van tai va BCVT (da sua ok)" xfId="327"/>
    <cellStyle name="_07. NGTT2009-NN_Book3_10 Market VH, YT, GD, NGTT 2011 _11 (3)" xfId="328"/>
    <cellStyle name="_07. NGTT2009-NN_Book3_10 Market VH, YT, GD, NGTT 2011 _11 (3)_04 Doanh nghiep va CSKDCT 2012" xfId="329"/>
    <cellStyle name="_07. NGTT2009-NN_Book3_10 Market VH, YT, GD, NGTT 2011 _11 (3)_Xl0000167" xfId="330"/>
    <cellStyle name="_07. NGTT2009-NN_Book3_10 Market VH, YT, GD, NGTT 2011 _12 (2)" xfId="331"/>
    <cellStyle name="_07. NGTT2009-NN_Book3_10 Market VH, YT, GD, NGTT 2011 _12 (2)_04 Doanh nghiep va CSKDCT 2012" xfId="332"/>
    <cellStyle name="_07. NGTT2009-NN_Book3_10 Market VH, YT, GD, NGTT 2011 _12 (2)_Xl0000167" xfId="333"/>
    <cellStyle name="_07. NGTT2009-NN_Book3_10 Market VH, YT, GD, NGTT 2011 _12 Giao duc, Y Te va Muc songnam2011" xfId="334"/>
    <cellStyle name="_07. NGTT2009-NN_Book3_10 Market VH, YT, GD, NGTT 2011 _13 Van tai 2012" xfId="335"/>
    <cellStyle name="_07. NGTT2009-NN_Book3_10 Market VH, YT, GD, NGTT 2011 _Giaoduc2013(ok)" xfId="336"/>
    <cellStyle name="_07. NGTT2009-NN_Book3_10 Market VH, YT, GD, NGTT 2011 _Maket NGTT2012 LN,TS (7-1-2013)" xfId="337"/>
    <cellStyle name="_07. NGTT2009-NN_Book3_10 Market VH, YT, GD, NGTT 2011 _Maket NGTT2012 LN,TS (7-1-2013)_Nongnghiep" xfId="338"/>
    <cellStyle name="_07. NGTT2009-NN_Book3_10 Market VH, YT, GD, NGTT 2011 _Ngiam_lamnghiep_2011_v2(1)(1)" xfId="339"/>
    <cellStyle name="_07. NGTT2009-NN_Book3_10 Market VH, YT, GD, NGTT 2011 _Ngiam_lamnghiep_2011_v2(1)(1)_Nongnghiep" xfId="340"/>
    <cellStyle name="_07. NGTT2009-NN_Book3_10 Market VH, YT, GD, NGTT 2011 _NGTT LN,TS 2012 (Chuan)" xfId="341"/>
    <cellStyle name="_07. NGTT2009-NN_Book3_10 Market VH, YT, GD, NGTT 2011 _Nien giam TT Vu Nong nghiep 2012(solieu)-gui Vu TH 29-3-2013" xfId="342"/>
    <cellStyle name="_07. NGTT2009-NN_Book3_10 Market VH, YT, GD, NGTT 2011 _Nongnghiep" xfId="343"/>
    <cellStyle name="_07. NGTT2009-NN_Book3_10 Market VH, YT, GD, NGTT 2011 _Nongnghiep NGDD 2012_cap nhat den 24-5-2013(1)" xfId="344"/>
    <cellStyle name="_07. NGTT2009-NN_Book3_10 Market VH, YT, GD, NGTT 2011 _Nongnghiep_Nongnghiep NGDD 2012_cap nhat den 24-5-2013(1)" xfId="345"/>
    <cellStyle name="_07. NGTT2009-NN_Book3_10 Market VH, YT, GD, NGTT 2011 _So lieu quoc te TH" xfId="346"/>
    <cellStyle name="_07. NGTT2009-NN_Book3_10 Market VH, YT, GD, NGTT 2011 _Xl0000147" xfId="347"/>
    <cellStyle name="_07. NGTT2009-NN_Book3_10 Market VH, YT, GD, NGTT 2011 _Xl0000167" xfId="348"/>
    <cellStyle name="_07. NGTT2009-NN_Book3_10 Market VH, YT, GD, NGTT 2011 _XNK" xfId="349"/>
    <cellStyle name="_07. NGTT2009-NN_Book3_10 Van tai va BCVT (da sua ok)" xfId="350"/>
    <cellStyle name="_07. NGTT2009-NN_Book3_10 VH, YT, GD, NGTT 2010 - (OK)" xfId="351"/>
    <cellStyle name="_07. NGTT2009-NN_Book3_10 VH, YT, GD, NGTT 2010 - (OK)_Bo sung 04 bieu Cong nghiep" xfId="352"/>
    <cellStyle name="_07. NGTT2009-NN_Book3_11 (3)" xfId="353"/>
    <cellStyle name="_07. NGTT2009-NN_Book3_11 (3)_04 Doanh nghiep va CSKDCT 2012" xfId="354"/>
    <cellStyle name="_07. NGTT2009-NN_Book3_11 (3)_Xl0000167" xfId="355"/>
    <cellStyle name="_07. NGTT2009-NN_Book3_12 (2)" xfId="356"/>
    <cellStyle name="_07. NGTT2009-NN_Book3_12 (2)_04 Doanh nghiep va CSKDCT 2012" xfId="357"/>
    <cellStyle name="_07. NGTT2009-NN_Book3_12 (2)_Xl0000167" xfId="358"/>
    <cellStyle name="_07. NGTT2009-NN_Book3_12 Chi so gia 2012(chuan) co so" xfId="359"/>
    <cellStyle name="_07. NGTT2009-NN_Book3_12 Giao duc, Y Te va Muc songnam2011" xfId="360"/>
    <cellStyle name="_07. NGTT2009-NN_Book3_13 Van tai 2012" xfId="361"/>
    <cellStyle name="_07. NGTT2009-NN_Book3_Book1" xfId="362"/>
    <cellStyle name="_07. NGTT2009-NN_Book3_CucThongke-phucdap-Tuan-Anh" xfId="363"/>
    <cellStyle name="_07. NGTT2009-NN_Book3_Giaoduc2013(ok)" xfId="364"/>
    <cellStyle name="_07. NGTT2009-NN_Book3_GTSXNN" xfId="365"/>
    <cellStyle name="_07. NGTT2009-NN_Book3_GTSXNN_Nongnghiep NGDD 2012_cap nhat den 24-5-2013(1)" xfId="366"/>
    <cellStyle name="_07. NGTT2009-NN_Book3_Maket NGTT2012 LN,TS (7-1-2013)" xfId="367"/>
    <cellStyle name="_07. NGTT2009-NN_Book3_Maket NGTT2012 LN,TS (7-1-2013)_Nongnghiep" xfId="368"/>
    <cellStyle name="_07. NGTT2009-NN_Book3_Ngiam_lamnghiep_2011_v2(1)(1)" xfId="369"/>
    <cellStyle name="_07. NGTT2009-NN_Book3_Ngiam_lamnghiep_2011_v2(1)(1)_Nongnghiep" xfId="370"/>
    <cellStyle name="_07. NGTT2009-NN_Book3_NGTT LN,TS 2012 (Chuan)" xfId="371"/>
    <cellStyle name="_07. NGTT2009-NN_Book3_Nien giam day du  Nong nghiep 2010" xfId="372"/>
    <cellStyle name="_07. NGTT2009-NN_Book3_Nien giam TT Vu Nong nghiep 2012(solieu)-gui Vu TH 29-3-2013" xfId="373"/>
    <cellStyle name="_07. NGTT2009-NN_Book3_Nongnghiep" xfId="374"/>
    <cellStyle name="_07. NGTT2009-NN_Book3_Nongnghiep_Bo sung 04 bieu Cong nghiep" xfId="375"/>
    <cellStyle name="_07. NGTT2009-NN_Book3_Nongnghiep_Mau" xfId="376"/>
    <cellStyle name="_07. NGTT2009-NN_Book3_Nongnghiep_NGDD 2013 Thu chi NSNN " xfId="377"/>
    <cellStyle name="_07. NGTT2009-NN_Book3_Nongnghiep_Nongnghiep NGDD 2012_cap nhat den 24-5-2013(1)" xfId="378"/>
    <cellStyle name="_07. NGTT2009-NN_Book3_So lieu quoc te TH" xfId="379"/>
    <cellStyle name="_07. NGTT2009-NN_Book3_So lieu quoc te TH_08 Cong nghiep 2010" xfId="380"/>
    <cellStyle name="_07. NGTT2009-NN_Book3_So lieu quoc te TH_08 Thuong mai va Du lich (Ok)" xfId="381"/>
    <cellStyle name="_07. NGTT2009-NN_Book3_So lieu quoc te TH_09 Chi so gia 2011- VuTKG-1 (Ok)" xfId="382"/>
    <cellStyle name="_07. NGTT2009-NN_Book3_So lieu quoc te TH_09 Du lich" xfId="383"/>
    <cellStyle name="_07. NGTT2009-NN_Book3_So lieu quoc te TH_10 Van tai va BCVT (da sua ok)" xfId="384"/>
    <cellStyle name="_07. NGTT2009-NN_Book3_So lieu quoc te TH_12 Giao duc, Y Te va Muc songnam2011" xfId="385"/>
    <cellStyle name="_07. NGTT2009-NN_Book3_So lieu quoc te TH_nien giam tom tat du lich va XNK" xfId="386"/>
    <cellStyle name="_07. NGTT2009-NN_Book3_So lieu quoc te TH_Nongnghiep" xfId="387"/>
    <cellStyle name="_07. NGTT2009-NN_Book3_So lieu quoc te TH_XNK" xfId="388"/>
    <cellStyle name="_07. NGTT2009-NN_Book3_So lieu quoc te(GDP)" xfId="389"/>
    <cellStyle name="_07. NGTT2009-NN_Book3_So lieu quoc te(GDP)_02  Dan so lao dong(OK)" xfId="390"/>
    <cellStyle name="_07. NGTT2009-NN_Book3_So lieu quoc te(GDP)_03 TKQG va Thu chi NSNN 2012" xfId="391"/>
    <cellStyle name="_07. NGTT2009-NN_Book3_So lieu quoc te(GDP)_04 Doanh nghiep va CSKDCT 2012" xfId="392"/>
    <cellStyle name="_07. NGTT2009-NN_Book3_So lieu quoc te(GDP)_05 Doanh nghiep va Ca the_2011 (Ok)" xfId="393"/>
    <cellStyle name="_07. NGTT2009-NN_Book3_So lieu quoc te(GDP)_07 NGTT CN 2012" xfId="394"/>
    <cellStyle name="_07. NGTT2009-NN_Book3_So lieu quoc te(GDP)_08 Thuong mai Tong muc - Diep" xfId="395"/>
    <cellStyle name="_07. NGTT2009-NN_Book3_So lieu quoc te(GDP)_08 Thuong mai va Du lich (Ok)" xfId="396"/>
    <cellStyle name="_07. NGTT2009-NN_Book3_So lieu quoc te(GDP)_09 Chi so gia 2011- VuTKG-1 (Ok)" xfId="397"/>
    <cellStyle name="_07. NGTT2009-NN_Book3_So lieu quoc te(GDP)_09 Du lich" xfId="398"/>
    <cellStyle name="_07. NGTT2009-NN_Book3_So lieu quoc te(GDP)_10 Van tai va BCVT (da sua ok)" xfId="399"/>
    <cellStyle name="_07. NGTT2009-NN_Book3_So lieu quoc te(GDP)_11 (3)" xfId="400"/>
    <cellStyle name="_07. NGTT2009-NN_Book3_So lieu quoc te(GDP)_11 (3)_04 Doanh nghiep va CSKDCT 2012" xfId="401"/>
    <cellStyle name="_07. NGTT2009-NN_Book3_So lieu quoc te(GDP)_11 (3)_Xl0000167" xfId="402"/>
    <cellStyle name="_07. NGTT2009-NN_Book3_So lieu quoc te(GDP)_12 (2)" xfId="403"/>
    <cellStyle name="_07. NGTT2009-NN_Book3_So lieu quoc te(GDP)_12 (2)_04 Doanh nghiep va CSKDCT 2012" xfId="404"/>
    <cellStyle name="_07. NGTT2009-NN_Book3_So lieu quoc te(GDP)_12 (2)_Xl0000167" xfId="405"/>
    <cellStyle name="_07. NGTT2009-NN_Book3_So lieu quoc te(GDP)_12 Giao duc, Y Te va Muc songnam2011" xfId="406"/>
    <cellStyle name="_07. NGTT2009-NN_Book3_So lieu quoc te(GDP)_12 So lieu quoc te (Ok)" xfId="407"/>
    <cellStyle name="_07. NGTT2009-NN_Book3_So lieu quoc te(GDP)_13 Van tai 2012" xfId="408"/>
    <cellStyle name="_07. NGTT2009-NN_Book3_So lieu quoc te(GDP)_Giaoduc2013(ok)" xfId="409"/>
    <cellStyle name="_07. NGTT2009-NN_Book3_So lieu quoc te(GDP)_Maket NGTT2012 LN,TS (7-1-2013)" xfId="410"/>
    <cellStyle name="_07. NGTT2009-NN_Book3_So lieu quoc te(GDP)_Maket NGTT2012 LN,TS (7-1-2013)_Nongnghiep" xfId="411"/>
    <cellStyle name="_07. NGTT2009-NN_Book3_So lieu quoc te(GDP)_Ngiam_lamnghiep_2011_v2(1)(1)" xfId="412"/>
    <cellStyle name="_07. NGTT2009-NN_Book3_So lieu quoc te(GDP)_Ngiam_lamnghiep_2011_v2(1)(1)_Nongnghiep" xfId="413"/>
    <cellStyle name="_07. NGTT2009-NN_Book3_So lieu quoc te(GDP)_NGTT LN,TS 2012 (Chuan)" xfId="414"/>
    <cellStyle name="_07. NGTT2009-NN_Book3_So lieu quoc te(GDP)_Nien giam TT Vu Nong nghiep 2012(solieu)-gui Vu TH 29-3-2013" xfId="415"/>
    <cellStyle name="_07. NGTT2009-NN_Book3_So lieu quoc te(GDP)_Nongnghiep" xfId="416"/>
    <cellStyle name="_07. NGTT2009-NN_Book3_So lieu quoc te(GDP)_Nongnghiep NGDD 2012_cap nhat den 24-5-2013(1)" xfId="417"/>
    <cellStyle name="_07. NGTT2009-NN_Book3_So lieu quoc te(GDP)_Nongnghiep_Nongnghiep NGDD 2012_cap nhat den 24-5-2013(1)" xfId="418"/>
    <cellStyle name="_07. NGTT2009-NN_Book3_So lieu quoc te(GDP)_Xl0000147" xfId="419"/>
    <cellStyle name="_07. NGTT2009-NN_Book3_So lieu quoc te(GDP)_Xl0000167" xfId="420"/>
    <cellStyle name="_07. NGTT2009-NN_Book3_So lieu quoc te(GDP)_XNK" xfId="421"/>
    <cellStyle name="_07. NGTT2009-NN_Book3_Xl0000147" xfId="422"/>
    <cellStyle name="_07. NGTT2009-NN_Book3_Xl0000167" xfId="423"/>
    <cellStyle name="_07. NGTT2009-NN_Book3_XNK" xfId="424"/>
    <cellStyle name="_07. NGTT2009-NN_Book3_XNK_08 Thuong mai Tong muc - Diep" xfId="425"/>
    <cellStyle name="_07. NGTT2009-NN_Book3_XNK_Bo sung 04 bieu Cong nghiep" xfId="426"/>
    <cellStyle name="_07. NGTT2009-NN_Book3_XNK-2012" xfId="427"/>
    <cellStyle name="_07. NGTT2009-NN_Book3_XNK-Market" xfId="428"/>
    <cellStyle name="_07. NGTT2009-NN_Book4" xfId="429"/>
    <cellStyle name="_07. NGTT2009-NN_Book4_08 Cong nghiep 2010" xfId="430"/>
    <cellStyle name="_07. NGTT2009-NN_Book4_08 Thuong mai va Du lich (Ok)" xfId="431"/>
    <cellStyle name="_07. NGTT2009-NN_Book4_09 Chi so gia 2011- VuTKG-1 (Ok)" xfId="432"/>
    <cellStyle name="_07. NGTT2009-NN_Book4_09 Du lich" xfId="433"/>
    <cellStyle name="_07. NGTT2009-NN_Book4_10 Van tai va BCVT (da sua ok)" xfId="434"/>
    <cellStyle name="_07. NGTT2009-NN_Book4_12 Giao duc, Y Te va Muc songnam2011" xfId="435"/>
    <cellStyle name="_07. NGTT2009-NN_Book4_12 So lieu quoc te (Ok)" xfId="436"/>
    <cellStyle name="_07. NGTT2009-NN_Book4_Book1" xfId="437"/>
    <cellStyle name="_07. NGTT2009-NN_Book4_nien giam tom tat du lich va XNK" xfId="438"/>
    <cellStyle name="_07. NGTT2009-NN_Book4_Nongnghiep" xfId="439"/>
    <cellStyle name="_07. NGTT2009-NN_Book4_XNK" xfId="440"/>
    <cellStyle name="_07. NGTT2009-NN_Book4_XNK-2012" xfId="441"/>
    <cellStyle name="_07. NGTT2009-NN_CSKDCT 2010" xfId="442"/>
    <cellStyle name="_07. NGTT2009-NN_CSKDCT 2010_Bo sung 04 bieu Cong nghiep" xfId="443"/>
    <cellStyle name="_07. NGTT2009-NN_CucThongke-phucdap-Tuan-Anh" xfId="444"/>
    <cellStyle name="_07. NGTT2009-NN_dan so phan tich 10 nam(moi)" xfId="445"/>
    <cellStyle name="_07. NGTT2009-NN_dan so phan tich 10 nam(moi)_01 Don vi HC" xfId="446"/>
    <cellStyle name="_07. NGTT2009-NN_dan so phan tich 10 nam(moi)_02 Danso_Laodong 2012(chuan) CO SO" xfId="447"/>
    <cellStyle name="_07. NGTT2009-NN_dan so phan tich 10 nam(moi)_04 Doanh nghiep va CSKDCT 2012" xfId="448"/>
    <cellStyle name="_07. NGTT2009-NN_dan so phan tich 10 nam(moi)_NGDD 2013 Thu chi NSNN " xfId="449"/>
    <cellStyle name="_07. NGTT2009-NN_dan so phan tich 10 nam(moi)_Nien giam KT_TV 2010" xfId="450"/>
    <cellStyle name="_07. NGTT2009-NN_dan so phan tich 10 nam(moi)_Xl0000167" xfId="451"/>
    <cellStyle name="_07. NGTT2009-NN_Dat Dai NGTT -2013" xfId="452"/>
    <cellStyle name="_07. NGTT2009-NN_Giaoduc2013(ok)" xfId="453"/>
    <cellStyle name="_07. NGTT2009-NN_GTSXNN" xfId="454"/>
    <cellStyle name="_07. NGTT2009-NN_GTSXNN_Nongnghiep NGDD 2012_cap nhat den 24-5-2013(1)" xfId="455"/>
    <cellStyle name="_07. NGTT2009-NN_Lam nghiep, thuy san 2010 (ok)" xfId="456"/>
    <cellStyle name="_07. NGTT2009-NN_Lam nghiep, thuy san 2010 (ok)_08 Cong nghiep 2010" xfId="457"/>
    <cellStyle name="_07. NGTT2009-NN_Lam nghiep, thuy san 2010 (ok)_08 Thuong mai va Du lich (Ok)" xfId="458"/>
    <cellStyle name="_07. NGTT2009-NN_Lam nghiep, thuy san 2010 (ok)_09 Chi so gia 2011- VuTKG-1 (Ok)" xfId="459"/>
    <cellStyle name="_07. NGTT2009-NN_Lam nghiep, thuy san 2010 (ok)_09 Du lich" xfId="460"/>
    <cellStyle name="_07. NGTT2009-NN_Lam nghiep, thuy san 2010 (ok)_10 Van tai va BCVT (da sua ok)" xfId="461"/>
    <cellStyle name="_07. NGTT2009-NN_Lam nghiep, thuy san 2010 (ok)_12 Giao duc, Y Te va Muc songnam2011" xfId="462"/>
    <cellStyle name="_07. NGTT2009-NN_Lam nghiep, thuy san 2010 (ok)_nien giam tom tat du lich va XNK" xfId="463"/>
    <cellStyle name="_07. NGTT2009-NN_Lam nghiep, thuy san 2010 (ok)_Nongnghiep" xfId="464"/>
    <cellStyle name="_07. NGTT2009-NN_Lam nghiep, thuy san 2010 (ok)_XNK" xfId="465"/>
    <cellStyle name="_07. NGTT2009-NN_Maket NGTT Cong nghiep 2011" xfId="466"/>
    <cellStyle name="_07. NGTT2009-NN_Maket NGTT Cong nghiep 2011_08 Cong nghiep 2010" xfId="467"/>
    <cellStyle name="_07. NGTT2009-NN_Maket NGTT Cong nghiep 2011_08 Thuong mai va Du lich (Ok)" xfId="468"/>
    <cellStyle name="_07. NGTT2009-NN_Maket NGTT Cong nghiep 2011_09 Chi so gia 2011- VuTKG-1 (Ok)" xfId="469"/>
    <cellStyle name="_07. NGTT2009-NN_Maket NGTT Cong nghiep 2011_09 Du lich" xfId="470"/>
    <cellStyle name="_07. NGTT2009-NN_Maket NGTT Cong nghiep 2011_10 Van tai va BCVT (da sua ok)" xfId="471"/>
    <cellStyle name="_07. NGTT2009-NN_Maket NGTT Cong nghiep 2011_12 Giao duc, Y Te va Muc songnam2011" xfId="472"/>
    <cellStyle name="_07. NGTT2009-NN_Maket NGTT Cong nghiep 2011_nien giam tom tat du lich va XNK" xfId="473"/>
    <cellStyle name="_07. NGTT2009-NN_Maket NGTT Cong nghiep 2011_Nongnghiep" xfId="474"/>
    <cellStyle name="_07. NGTT2009-NN_Maket NGTT Cong nghiep 2011_XNK" xfId="475"/>
    <cellStyle name="_07. NGTT2009-NN_Maket NGTT Doanh Nghiep 2011" xfId="476"/>
    <cellStyle name="_07. NGTT2009-NN_Maket NGTT Doanh Nghiep 2011_08 Cong nghiep 2010" xfId="477"/>
    <cellStyle name="_07. NGTT2009-NN_Maket NGTT Doanh Nghiep 2011_08 Thuong mai va Du lich (Ok)" xfId="478"/>
    <cellStyle name="_07. NGTT2009-NN_Maket NGTT Doanh Nghiep 2011_09 Chi so gia 2011- VuTKG-1 (Ok)" xfId="479"/>
    <cellStyle name="_07. NGTT2009-NN_Maket NGTT Doanh Nghiep 2011_09 Du lich" xfId="480"/>
    <cellStyle name="_07. NGTT2009-NN_Maket NGTT Doanh Nghiep 2011_10 Van tai va BCVT (da sua ok)" xfId="481"/>
    <cellStyle name="_07. NGTT2009-NN_Maket NGTT Doanh Nghiep 2011_12 Giao duc, Y Te va Muc songnam2011" xfId="482"/>
    <cellStyle name="_07. NGTT2009-NN_Maket NGTT Doanh Nghiep 2011_nien giam tom tat du lich va XNK" xfId="483"/>
    <cellStyle name="_07. NGTT2009-NN_Maket NGTT Doanh Nghiep 2011_Nongnghiep" xfId="484"/>
    <cellStyle name="_07. NGTT2009-NN_Maket NGTT Doanh Nghiep 2011_XNK" xfId="485"/>
    <cellStyle name="_07. NGTT2009-NN_Maket NGTT Thu chi NS 2011" xfId="486"/>
    <cellStyle name="_07. NGTT2009-NN_Maket NGTT Thu chi NS 2011_08 Cong nghiep 2010" xfId="487"/>
    <cellStyle name="_07. NGTT2009-NN_Maket NGTT Thu chi NS 2011_08 Thuong mai va Du lich (Ok)" xfId="488"/>
    <cellStyle name="_07. NGTT2009-NN_Maket NGTT Thu chi NS 2011_09 Chi so gia 2011- VuTKG-1 (Ok)" xfId="489"/>
    <cellStyle name="_07. NGTT2009-NN_Maket NGTT Thu chi NS 2011_09 Du lich" xfId="490"/>
    <cellStyle name="_07. NGTT2009-NN_Maket NGTT Thu chi NS 2011_10 Van tai va BCVT (da sua ok)" xfId="491"/>
    <cellStyle name="_07. NGTT2009-NN_Maket NGTT Thu chi NS 2011_12 Giao duc, Y Te va Muc songnam2011" xfId="492"/>
    <cellStyle name="_07. NGTT2009-NN_Maket NGTT Thu chi NS 2011_nien giam tom tat du lich va XNK" xfId="493"/>
    <cellStyle name="_07. NGTT2009-NN_Maket NGTT Thu chi NS 2011_Nongnghiep" xfId="494"/>
    <cellStyle name="_07. NGTT2009-NN_Maket NGTT Thu chi NS 2011_XNK" xfId="495"/>
    <cellStyle name="_07. NGTT2009-NN_Maket NGTT2012 LN,TS (7-1-2013)" xfId="496"/>
    <cellStyle name="_07. NGTT2009-NN_Maket NGTT2012 LN,TS (7-1-2013)_Nongnghiep" xfId="497"/>
    <cellStyle name="_07. NGTT2009-NN_Ngiam_lamnghiep_2011_v2(1)(1)" xfId="498"/>
    <cellStyle name="_07. NGTT2009-NN_Ngiam_lamnghiep_2011_v2(1)(1)_Nongnghiep" xfId="499"/>
    <cellStyle name="_07. NGTT2009-NN_NGTT Ca the 2011 Diep" xfId="500"/>
    <cellStyle name="_07. NGTT2009-NN_NGTT Ca the 2011 Diep_08 Cong nghiep 2010" xfId="501"/>
    <cellStyle name="_07. NGTT2009-NN_NGTT Ca the 2011 Diep_08 Thuong mai va Du lich (Ok)" xfId="502"/>
    <cellStyle name="_07. NGTT2009-NN_NGTT Ca the 2011 Diep_09 Chi so gia 2011- VuTKG-1 (Ok)" xfId="503"/>
    <cellStyle name="_07. NGTT2009-NN_NGTT Ca the 2011 Diep_09 Du lich" xfId="504"/>
    <cellStyle name="_07. NGTT2009-NN_NGTT Ca the 2011 Diep_10 Van tai va BCVT (da sua ok)" xfId="505"/>
    <cellStyle name="_07. NGTT2009-NN_NGTT Ca the 2011 Diep_12 Giao duc, Y Te va Muc songnam2011" xfId="506"/>
    <cellStyle name="_07. NGTT2009-NN_NGTT Ca the 2011 Diep_nien giam tom tat du lich va XNK" xfId="507"/>
    <cellStyle name="_07. NGTT2009-NN_NGTT Ca the 2011 Diep_Nongnghiep" xfId="508"/>
    <cellStyle name="_07. NGTT2009-NN_NGTT Ca the 2011 Diep_XNK" xfId="509"/>
    <cellStyle name="_07. NGTT2009-NN_NGTT LN,TS 2012 (Chuan)" xfId="510"/>
    <cellStyle name="_07. NGTT2009-NN_Nien giam day du  Nong nghiep 2010" xfId="511"/>
    <cellStyle name="_07. NGTT2009-NN_Nien giam TT Vu Nong nghiep 2012(solieu)-gui Vu TH 29-3-2013" xfId="512"/>
    <cellStyle name="_07. NGTT2009-NN_Nongnghiep" xfId="513"/>
    <cellStyle name="_07. NGTT2009-NN_Nongnghiep_Bo sung 04 bieu Cong nghiep" xfId="514"/>
    <cellStyle name="_07. NGTT2009-NN_Nongnghiep_Mau" xfId="515"/>
    <cellStyle name="_07. NGTT2009-NN_Nongnghiep_NGDD 2013 Thu chi NSNN " xfId="516"/>
    <cellStyle name="_07. NGTT2009-NN_Nongnghiep_Nongnghiep NGDD 2012_cap nhat den 24-5-2013(1)" xfId="517"/>
    <cellStyle name="_07. NGTT2009-NN_Phan i (in)" xfId="518"/>
    <cellStyle name="_07. NGTT2009-NN_So lieu quoc te TH" xfId="519"/>
    <cellStyle name="_07. NGTT2009-NN_So lieu quoc te TH_08 Cong nghiep 2010" xfId="520"/>
    <cellStyle name="_07. NGTT2009-NN_So lieu quoc te TH_08 Thuong mai va Du lich (Ok)" xfId="521"/>
    <cellStyle name="_07. NGTT2009-NN_So lieu quoc te TH_09 Chi so gia 2011- VuTKG-1 (Ok)" xfId="522"/>
    <cellStyle name="_07. NGTT2009-NN_So lieu quoc te TH_09 Du lich" xfId="523"/>
    <cellStyle name="_07. NGTT2009-NN_So lieu quoc te TH_10 Van tai va BCVT (da sua ok)" xfId="524"/>
    <cellStyle name="_07. NGTT2009-NN_So lieu quoc te TH_12 Giao duc, Y Te va Muc songnam2011" xfId="525"/>
    <cellStyle name="_07. NGTT2009-NN_So lieu quoc te TH_nien giam tom tat du lich va XNK" xfId="526"/>
    <cellStyle name="_07. NGTT2009-NN_So lieu quoc te TH_Nongnghiep" xfId="527"/>
    <cellStyle name="_07. NGTT2009-NN_So lieu quoc te TH_XNK" xfId="528"/>
    <cellStyle name="_07. NGTT2009-NN_So lieu quoc te(GDP)" xfId="529"/>
    <cellStyle name="_07. NGTT2009-NN_So lieu quoc te(GDP)_02  Dan so lao dong(OK)" xfId="530"/>
    <cellStyle name="_07. NGTT2009-NN_So lieu quoc te(GDP)_03 TKQG va Thu chi NSNN 2012" xfId="531"/>
    <cellStyle name="_07. NGTT2009-NN_So lieu quoc te(GDP)_04 Doanh nghiep va CSKDCT 2012" xfId="532"/>
    <cellStyle name="_07. NGTT2009-NN_So lieu quoc te(GDP)_05 Doanh nghiep va Ca the_2011 (Ok)" xfId="533"/>
    <cellStyle name="_07. NGTT2009-NN_So lieu quoc te(GDP)_07 NGTT CN 2012" xfId="534"/>
    <cellStyle name="_07. NGTT2009-NN_So lieu quoc te(GDP)_08 Thuong mai Tong muc - Diep" xfId="535"/>
    <cellStyle name="_07. NGTT2009-NN_So lieu quoc te(GDP)_08 Thuong mai va Du lich (Ok)" xfId="536"/>
    <cellStyle name="_07. NGTT2009-NN_So lieu quoc te(GDP)_09 Chi so gia 2011- VuTKG-1 (Ok)" xfId="537"/>
    <cellStyle name="_07. NGTT2009-NN_So lieu quoc te(GDP)_09 Du lich" xfId="538"/>
    <cellStyle name="_07. NGTT2009-NN_So lieu quoc te(GDP)_10 Van tai va BCVT (da sua ok)" xfId="539"/>
    <cellStyle name="_07. NGTT2009-NN_So lieu quoc te(GDP)_11 (3)" xfId="540"/>
    <cellStyle name="_07. NGTT2009-NN_So lieu quoc te(GDP)_11 (3)_04 Doanh nghiep va CSKDCT 2012" xfId="541"/>
    <cellStyle name="_07. NGTT2009-NN_So lieu quoc te(GDP)_11 (3)_Xl0000167" xfId="542"/>
    <cellStyle name="_07. NGTT2009-NN_So lieu quoc te(GDP)_12 (2)" xfId="543"/>
    <cellStyle name="_07. NGTT2009-NN_So lieu quoc te(GDP)_12 (2)_04 Doanh nghiep va CSKDCT 2012" xfId="544"/>
    <cellStyle name="_07. NGTT2009-NN_So lieu quoc te(GDP)_12 (2)_Xl0000167" xfId="545"/>
    <cellStyle name="_07. NGTT2009-NN_So lieu quoc te(GDP)_12 Giao duc, Y Te va Muc songnam2011" xfId="546"/>
    <cellStyle name="_07. NGTT2009-NN_So lieu quoc te(GDP)_12 So lieu quoc te (Ok)" xfId="547"/>
    <cellStyle name="_07. NGTT2009-NN_So lieu quoc te(GDP)_13 Van tai 2012" xfId="548"/>
    <cellStyle name="_07. NGTT2009-NN_So lieu quoc te(GDP)_Giaoduc2013(ok)" xfId="549"/>
    <cellStyle name="_07. NGTT2009-NN_So lieu quoc te(GDP)_Maket NGTT2012 LN,TS (7-1-2013)" xfId="550"/>
    <cellStyle name="_07. NGTT2009-NN_So lieu quoc te(GDP)_Maket NGTT2012 LN,TS (7-1-2013)_Nongnghiep" xfId="551"/>
    <cellStyle name="_07. NGTT2009-NN_So lieu quoc te(GDP)_Ngiam_lamnghiep_2011_v2(1)(1)" xfId="552"/>
    <cellStyle name="_07. NGTT2009-NN_So lieu quoc te(GDP)_Ngiam_lamnghiep_2011_v2(1)(1)_Nongnghiep" xfId="553"/>
    <cellStyle name="_07. NGTT2009-NN_So lieu quoc te(GDP)_NGTT LN,TS 2012 (Chuan)" xfId="554"/>
    <cellStyle name="_07. NGTT2009-NN_So lieu quoc te(GDP)_Nien giam TT Vu Nong nghiep 2012(solieu)-gui Vu TH 29-3-2013" xfId="555"/>
    <cellStyle name="_07. NGTT2009-NN_So lieu quoc te(GDP)_Nongnghiep" xfId="556"/>
    <cellStyle name="_07. NGTT2009-NN_So lieu quoc te(GDP)_Nongnghiep NGDD 2012_cap nhat den 24-5-2013(1)" xfId="557"/>
    <cellStyle name="_07. NGTT2009-NN_So lieu quoc te(GDP)_Nongnghiep_Nongnghiep NGDD 2012_cap nhat den 24-5-2013(1)" xfId="558"/>
    <cellStyle name="_07. NGTT2009-NN_So lieu quoc te(GDP)_Xl0000147" xfId="559"/>
    <cellStyle name="_07. NGTT2009-NN_So lieu quoc te(GDP)_Xl0000167" xfId="560"/>
    <cellStyle name="_07. NGTT2009-NN_So lieu quoc te(GDP)_XNK" xfId="561"/>
    <cellStyle name="_07. NGTT2009-NN_Thuong mai va Du lich" xfId="562"/>
    <cellStyle name="_07. NGTT2009-NN_Thuong mai va Du lich_01 Don vi HC" xfId="563"/>
    <cellStyle name="_07. NGTT2009-NN_Thuong mai va Du lich_NGDD 2013 Thu chi NSNN " xfId="564"/>
    <cellStyle name="_07. NGTT2009-NN_Tong hop 1" xfId="565"/>
    <cellStyle name="_07. NGTT2009-NN_Tong hop NGTT" xfId="566"/>
    <cellStyle name="_07. NGTT2009-NN_Xl0000167" xfId="567"/>
    <cellStyle name="_07. NGTT2009-NN_XNK" xfId="568"/>
    <cellStyle name="_07. NGTT2009-NN_XNK (10-6)" xfId="569"/>
    <cellStyle name="_07. NGTT2009-NN_XNK_08 Thuong mai Tong muc - Diep" xfId="570"/>
    <cellStyle name="_07. NGTT2009-NN_XNK_Bo sung 04 bieu Cong nghiep" xfId="571"/>
    <cellStyle name="_07. NGTT2009-NN_XNK-2012" xfId="572"/>
    <cellStyle name="_07. NGTT2009-NN_XNK-Market" xfId="573"/>
    <cellStyle name="_09 VAN TAI(OK)" xfId="574"/>
    <cellStyle name="_09.GD-Yte_TT_MSDC2008" xfId="575"/>
    <cellStyle name="_09.GD-Yte_TT_MSDC2008 10" xfId="576"/>
    <cellStyle name="_09.GD-Yte_TT_MSDC2008 11" xfId="577"/>
    <cellStyle name="_09.GD-Yte_TT_MSDC2008 12" xfId="578"/>
    <cellStyle name="_09.GD-Yte_TT_MSDC2008 13" xfId="579"/>
    <cellStyle name="_09.GD-Yte_TT_MSDC2008 14" xfId="580"/>
    <cellStyle name="_09.GD-Yte_TT_MSDC2008 15" xfId="581"/>
    <cellStyle name="_09.GD-Yte_TT_MSDC2008 16" xfId="582"/>
    <cellStyle name="_09.GD-Yte_TT_MSDC2008 17" xfId="583"/>
    <cellStyle name="_09.GD-Yte_TT_MSDC2008 18" xfId="584"/>
    <cellStyle name="_09.GD-Yte_TT_MSDC2008 19" xfId="585"/>
    <cellStyle name="_09.GD-Yte_TT_MSDC2008 2" xfId="586"/>
    <cellStyle name="_09.GD-Yte_TT_MSDC2008 3" xfId="587"/>
    <cellStyle name="_09.GD-Yte_TT_MSDC2008 4" xfId="588"/>
    <cellStyle name="_09.GD-Yte_TT_MSDC2008 5" xfId="589"/>
    <cellStyle name="_09.GD-Yte_TT_MSDC2008 6" xfId="590"/>
    <cellStyle name="_09.GD-Yte_TT_MSDC2008 7" xfId="591"/>
    <cellStyle name="_09.GD-Yte_TT_MSDC2008 8" xfId="592"/>
    <cellStyle name="_09.GD-Yte_TT_MSDC2008 9" xfId="593"/>
    <cellStyle name="_09.GD-Yte_TT_MSDC2008_01 Don vi HC" xfId="594"/>
    <cellStyle name="_09.GD-Yte_TT_MSDC2008_01 DVHC-DSLD 2010" xfId="595"/>
    <cellStyle name="_09.GD-Yte_TT_MSDC2008_01 DVHC-DSLD 2010_01 Don vi HC" xfId="596"/>
    <cellStyle name="_09.GD-Yte_TT_MSDC2008_01 DVHC-DSLD 2010_02 Danso_Laodong 2012(chuan) CO SO" xfId="597"/>
    <cellStyle name="_09.GD-Yte_TT_MSDC2008_01 DVHC-DSLD 2010_04 Doanh nghiep va CSKDCT 2012" xfId="598"/>
    <cellStyle name="_09.GD-Yte_TT_MSDC2008_01 DVHC-DSLD 2010_08 Thuong mai Tong muc - Diep" xfId="599"/>
    <cellStyle name="_09.GD-Yte_TT_MSDC2008_01 DVHC-DSLD 2010_Bo sung 04 bieu Cong nghiep" xfId="600"/>
    <cellStyle name="_09.GD-Yte_TT_MSDC2008_01 DVHC-DSLD 2010_Mau" xfId="601"/>
    <cellStyle name="_09.GD-Yte_TT_MSDC2008_01 DVHC-DSLD 2010_NGDD 2013 Thu chi NSNN " xfId="602"/>
    <cellStyle name="_09.GD-Yte_TT_MSDC2008_01 DVHC-DSLD 2010_Nien giam KT_TV 2010" xfId="603"/>
    <cellStyle name="_09.GD-Yte_TT_MSDC2008_01 DVHC-DSLD 2010_nien giam tom tat 2010 (thuy)" xfId="604"/>
    <cellStyle name="_09.GD-Yte_TT_MSDC2008_01 DVHC-DSLD 2010_nien giam tom tat 2010 (thuy)_01 Don vi HC" xfId="605"/>
    <cellStyle name="_09.GD-Yte_TT_MSDC2008_01 DVHC-DSLD 2010_nien giam tom tat 2010 (thuy)_02 Danso_Laodong 2012(chuan) CO SO" xfId="606"/>
    <cellStyle name="_09.GD-Yte_TT_MSDC2008_01 DVHC-DSLD 2010_nien giam tom tat 2010 (thuy)_04 Doanh nghiep va CSKDCT 2012" xfId="607"/>
    <cellStyle name="_09.GD-Yte_TT_MSDC2008_01 DVHC-DSLD 2010_nien giam tom tat 2010 (thuy)_08 Thuong mai Tong muc - Diep" xfId="608"/>
    <cellStyle name="_09.GD-Yte_TT_MSDC2008_01 DVHC-DSLD 2010_nien giam tom tat 2010 (thuy)_09 Thuong mai va Du lich" xfId="609"/>
    <cellStyle name="_09.GD-Yte_TT_MSDC2008_01 DVHC-DSLD 2010_nien giam tom tat 2010 (thuy)_09 Thuong mai va Du lich_01 Don vi HC" xfId="610"/>
    <cellStyle name="_09.GD-Yte_TT_MSDC2008_01 DVHC-DSLD 2010_nien giam tom tat 2010 (thuy)_09 Thuong mai va Du lich_NGDD 2013 Thu chi NSNN " xfId="611"/>
    <cellStyle name="_09.GD-Yte_TT_MSDC2008_01 DVHC-DSLD 2010_nien giam tom tat 2010 (thuy)_Xl0000167" xfId="612"/>
    <cellStyle name="_09.GD-Yte_TT_MSDC2008_01 DVHC-DSLD 2010_Tong hop NGTT" xfId="613"/>
    <cellStyle name="_09.GD-Yte_TT_MSDC2008_01 DVHC-DSLD 2010_Tong hop NGTT_09 Thuong mai va Du lich" xfId="614"/>
    <cellStyle name="_09.GD-Yte_TT_MSDC2008_01 DVHC-DSLD 2010_Tong hop NGTT_09 Thuong mai va Du lich_01 Don vi HC" xfId="615"/>
    <cellStyle name="_09.GD-Yte_TT_MSDC2008_01 DVHC-DSLD 2010_Tong hop NGTT_09 Thuong mai va Du lich_NGDD 2013 Thu chi NSNN " xfId="616"/>
    <cellStyle name="_09.GD-Yte_TT_MSDC2008_01 DVHC-DSLD 2010_Xl0000167" xfId="617"/>
    <cellStyle name="_09.GD-Yte_TT_MSDC2008_02  Dan so lao dong(OK)" xfId="618"/>
    <cellStyle name="_09.GD-Yte_TT_MSDC2008_02 Danso_Laodong 2012(chuan) CO SO" xfId="619"/>
    <cellStyle name="_09.GD-Yte_TT_MSDC2008_03 Dautu 2010" xfId="620"/>
    <cellStyle name="_09.GD-Yte_TT_MSDC2008_03 Dautu 2010_01 Don vi HC" xfId="621"/>
    <cellStyle name="_09.GD-Yte_TT_MSDC2008_03 Dautu 2010_02 Danso_Laodong 2012(chuan) CO SO" xfId="622"/>
    <cellStyle name="_09.GD-Yte_TT_MSDC2008_03 Dautu 2010_04 Doanh nghiep va CSKDCT 2012" xfId="623"/>
    <cellStyle name="_09.GD-Yte_TT_MSDC2008_03 Dautu 2010_08 Thuong mai Tong muc - Diep" xfId="624"/>
    <cellStyle name="_09.GD-Yte_TT_MSDC2008_03 Dautu 2010_09 Thuong mai va Du lich" xfId="625"/>
    <cellStyle name="_09.GD-Yte_TT_MSDC2008_03 Dautu 2010_09 Thuong mai va Du lich_01 Don vi HC" xfId="626"/>
    <cellStyle name="_09.GD-Yte_TT_MSDC2008_03 Dautu 2010_09 Thuong mai va Du lich_NGDD 2013 Thu chi NSNN " xfId="627"/>
    <cellStyle name="_09.GD-Yte_TT_MSDC2008_03 Dautu 2010_Xl0000167" xfId="628"/>
    <cellStyle name="_09.GD-Yte_TT_MSDC2008_03 TKQG" xfId="629"/>
    <cellStyle name="_09.GD-Yte_TT_MSDC2008_03 TKQG_02  Dan so lao dong(OK)" xfId="630"/>
    <cellStyle name="_09.GD-Yte_TT_MSDC2008_03 TKQG_Xl0000167" xfId="631"/>
    <cellStyle name="_09.GD-Yte_TT_MSDC2008_04 Doanh nghiep va CSKDCT 2012" xfId="632"/>
    <cellStyle name="_09.GD-Yte_TT_MSDC2008_05 Doanh nghiep va Ca the_2011 (Ok)" xfId="633"/>
    <cellStyle name="_09.GD-Yte_TT_MSDC2008_05 NGTT DN 2010 (OK)" xfId="634"/>
    <cellStyle name="_09.GD-Yte_TT_MSDC2008_05 NGTT DN 2010 (OK)_Bo sung 04 bieu Cong nghiep" xfId="635"/>
    <cellStyle name="_09.GD-Yte_TT_MSDC2008_05 Thu chi NSNN" xfId="636"/>
    <cellStyle name="_09.GD-Yte_TT_MSDC2008_06 Nong, lam nghiep 2010  (ok)" xfId="637"/>
    <cellStyle name="_09.GD-Yte_TT_MSDC2008_07 NGTT CN 2012" xfId="638"/>
    <cellStyle name="_09.GD-Yte_TT_MSDC2008_08 Thuong mai Tong muc - Diep" xfId="639"/>
    <cellStyle name="_09.GD-Yte_TT_MSDC2008_08 Thuong mai va Du lich (Ok)" xfId="640"/>
    <cellStyle name="_09.GD-Yte_TT_MSDC2008_09 Chi so gia 2011- VuTKG-1 (Ok)" xfId="641"/>
    <cellStyle name="_09.GD-Yte_TT_MSDC2008_09 Du lich" xfId="642"/>
    <cellStyle name="_09.GD-Yte_TT_MSDC2008_10 Market VH, YT, GD, NGTT 2011 " xfId="643"/>
    <cellStyle name="_09.GD-Yte_TT_MSDC2008_10 Market VH, YT, GD, NGTT 2011 _02  Dan so lao dong(OK)" xfId="644"/>
    <cellStyle name="_09.GD-Yte_TT_MSDC2008_10 Market VH, YT, GD, NGTT 2011 _03 TKQG va Thu chi NSNN 2012" xfId="645"/>
    <cellStyle name="_09.GD-Yte_TT_MSDC2008_10 Market VH, YT, GD, NGTT 2011 _04 Doanh nghiep va CSKDCT 2012" xfId="646"/>
    <cellStyle name="_09.GD-Yte_TT_MSDC2008_10 Market VH, YT, GD, NGTT 2011 _05 Doanh nghiep va Ca the_2011 (Ok)" xfId="647"/>
    <cellStyle name="_09.GD-Yte_TT_MSDC2008_10 Market VH, YT, GD, NGTT 2011 _07 NGTT CN 2012" xfId="648"/>
    <cellStyle name="_09.GD-Yte_TT_MSDC2008_10 Market VH, YT, GD, NGTT 2011 _08 Thuong mai Tong muc - Diep" xfId="649"/>
    <cellStyle name="_09.GD-Yte_TT_MSDC2008_10 Market VH, YT, GD, NGTT 2011 _08 Thuong mai va Du lich (Ok)" xfId="650"/>
    <cellStyle name="_09.GD-Yte_TT_MSDC2008_10 Market VH, YT, GD, NGTT 2011 _09 Chi so gia 2011- VuTKG-1 (Ok)" xfId="651"/>
    <cellStyle name="_09.GD-Yte_TT_MSDC2008_10 Market VH, YT, GD, NGTT 2011 _09 Du lich" xfId="652"/>
    <cellStyle name="_09.GD-Yte_TT_MSDC2008_10 Market VH, YT, GD, NGTT 2011 _10 Van tai va BCVT (da sua ok)" xfId="653"/>
    <cellStyle name="_09.GD-Yte_TT_MSDC2008_10 Market VH, YT, GD, NGTT 2011 _11 (3)" xfId="654"/>
    <cellStyle name="_09.GD-Yte_TT_MSDC2008_10 Market VH, YT, GD, NGTT 2011 _11 (3)_04 Doanh nghiep va CSKDCT 2012" xfId="655"/>
    <cellStyle name="_09.GD-Yte_TT_MSDC2008_10 Market VH, YT, GD, NGTT 2011 _11 (3)_Xl0000167" xfId="656"/>
    <cellStyle name="_09.GD-Yte_TT_MSDC2008_10 Market VH, YT, GD, NGTT 2011 _12 (2)" xfId="657"/>
    <cellStyle name="_09.GD-Yte_TT_MSDC2008_10 Market VH, YT, GD, NGTT 2011 _12 (2)_04 Doanh nghiep va CSKDCT 2012" xfId="658"/>
    <cellStyle name="_09.GD-Yte_TT_MSDC2008_10 Market VH, YT, GD, NGTT 2011 _12 (2)_Xl0000167" xfId="659"/>
    <cellStyle name="_09.GD-Yte_TT_MSDC2008_10 Market VH, YT, GD, NGTT 2011 _12 Giao duc, Y Te va Muc songnam2011" xfId="660"/>
    <cellStyle name="_09.GD-Yte_TT_MSDC2008_10 Market VH, YT, GD, NGTT 2011 _13 Van tai 2012" xfId="661"/>
    <cellStyle name="_09.GD-Yte_TT_MSDC2008_10 Market VH, YT, GD, NGTT 2011 _Giaoduc2013(ok)" xfId="662"/>
    <cellStyle name="_09.GD-Yte_TT_MSDC2008_10 Market VH, YT, GD, NGTT 2011 _Maket NGTT2012 LN,TS (7-1-2013)" xfId="663"/>
    <cellStyle name="_09.GD-Yte_TT_MSDC2008_10 Market VH, YT, GD, NGTT 2011 _Maket NGTT2012 LN,TS (7-1-2013)_Nongnghiep" xfId="664"/>
    <cellStyle name="_09.GD-Yte_TT_MSDC2008_10 Market VH, YT, GD, NGTT 2011 _Ngiam_lamnghiep_2011_v2(1)(1)" xfId="665"/>
    <cellStyle name="_09.GD-Yte_TT_MSDC2008_10 Market VH, YT, GD, NGTT 2011 _Ngiam_lamnghiep_2011_v2(1)(1)_Nongnghiep" xfId="666"/>
    <cellStyle name="_09.GD-Yte_TT_MSDC2008_10 Market VH, YT, GD, NGTT 2011 _NGTT LN,TS 2012 (Chuan)" xfId="667"/>
    <cellStyle name="_09.GD-Yte_TT_MSDC2008_10 Market VH, YT, GD, NGTT 2011 _Nien giam TT Vu Nong nghiep 2012(solieu)-gui Vu TH 29-3-2013" xfId="668"/>
    <cellStyle name="_09.GD-Yte_TT_MSDC2008_10 Market VH, YT, GD, NGTT 2011 _Nongnghiep" xfId="669"/>
    <cellStyle name="_09.GD-Yte_TT_MSDC2008_10 Market VH, YT, GD, NGTT 2011 _Nongnghiep NGDD 2012_cap nhat den 24-5-2013(1)" xfId="670"/>
    <cellStyle name="_09.GD-Yte_TT_MSDC2008_10 Market VH, YT, GD, NGTT 2011 _Nongnghiep_Nongnghiep NGDD 2012_cap nhat den 24-5-2013(1)" xfId="671"/>
    <cellStyle name="_09.GD-Yte_TT_MSDC2008_10 Market VH, YT, GD, NGTT 2011 _So lieu quoc te TH" xfId="672"/>
    <cellStyle name="_09.GD-Yte_TT_MSDC2008_10 Market VH, YT, GD, NGTT 2011 _Xl0000147" xfId="673"/>
    <cellStyle name="_09.GD-Yte_TT_MSDC2008_10 Market VH, YT, GD, NGTT 2011 _Xl0000167" xfId="674"/>
    <cellStyle name="_09.GD-Yte_TT_MSDC2008_10 Market VH, YT, GD, NGTT 2011 _XNK" xfId="675"/>
    <cellStyle name="_09.GD-Yte_TT_MSDC2008_10 Van tai va BCVT (da sua ok)" xfId="676"/>
    <cellStyle name="_09.GD-Yte_TT_MSDC2008_10 VH, YT, GD, NGTT 2010 - (OK)" xfId="677"/>
    <cellStyle name="_09.GD-Yte_TT_MSDC2008_10 VH, YT, GD, NGTT 2010 - (OK)_Bo sung 04 bieu Cong nghiep" xfId="678"/>
    <cellStyle name="_09.GD-Yte_TT_MSDC2008_11 (3)" xfId="679"/>
    <cellStyle name="_09.GD-Yte_TT_MSDC2008_11 (3)_04 Doanh nghiep va CSKDCT 2012" xfId="680"/>
    <cellStyle name="_09.GD-Yte_TT_MSDC2008_11 (3)_Xl0000167" xfId="681"/>
    <cellStyle name="_09.GD-Yte_TT_MSDC2008_11 So lieu quoc te 2010-final" xfId="682"/>
    <cellStyle name="_09.GD-Yte_TT_MSDC2008_12 (2)" xfId="683"/>
    <cellStyle name="_09.GD-Yte_TT_MSDC2008_12 (2)_04 Doanh nghiep va CSKDCT 2012" xfId="684"/>
    <cellStyle name="_09.GD-Yte_TT_MSDC2008_12 (2)_Xl0000167" xfId="685"/>
    <cellStyle name="_09.GD-Yte_TT_MSDC2008_12 Chi so gia 2012(chuan) co so" xfId="686"/>
    <cellStyle name="_09.GD-Yte_TT_MSDC2008_12 Giao duc, Y Te va Muc songnam2011" xfId="687"/>
    <cellStyle name="_09.GD-Yte_TT_MSDC2008_13 Van tai 2012" xfId="688"/>
    <cellStyle name="_09.GD-Yte_TT_MSDC2008_Book1" xfId="689"/>
    <cellStyle name="_09.GD-Yte_TT_MSDC2008_Dat Dai NGTT -2013" xfId="690"/>
    <cellStyle name="_09.GD-Yte_TT_MSDC2008_Giaoduc2013(ok)" xfId="691"/>
    <cellStyle name="_09.GD-Yte_TT_MSDC2008_GTSXNN" xfId="692"/>
    <cellStyle name="_09.GD-Yte_TT_MSDC2008_GTSXNN_Nongnghiep NGDD 2012_cap nhat den 24-5-2013(1)" xfId="693"/>
    <cellStyle name="_09.GD-Yte_TT_MSDC2008_Maket NGTT Thu chi NS 2011" xfId="694"/>
    <cellStyle name="_09.GD-Yte_TT_MSDC2008_Maket NGTT Thu chi NS 2011_08 Cong nghiep 2010" xfId="695"/>
    <cellStyle name="_09.GD-Yte_TT_MSDC2008_Maket NGTT Thu chi NS 2011_08 Thuong mai va Du lich (Ok)" xfId="696"/>
    <cellStyle name="_09.GD-Yte_TT_MSDC2008_Maket NGTT Thu chi NS 2011_09 Chi so gia 2011- VuTKG-1 (Ok)" xfId="697"/>
    <cellStyle name="_09.GD-Yte_TT_MSDC2008_Maket NGTT Thu chi NS 2011_09 Du lich" xfId="698"/>
    <cellStyle name="_09.GD-Yte_TT_MSDC2008_Maket NGTT Thu chi NS 2011_10 Van tai va BCVT (da sua ok)" xfId="699"/>
    <cellStyle name="_09.GD-Yte_TT_MSDC2008_Maket NGTT Thu chi NS 2011_12 Giao duc, Y Te va Muc songnam2011" xfId="700"/>
    <cellStyle name="_09.GD-Yte_TT_MSDC2008_Maket NGTT Thu chi NS 2011_nien giam tom tat du lich va XNK" xfId="701"/>
    <cellStyle name="_09.GD-Yte_TT_MSDC2008_Maket NGTT Thu chi NS 2011_Nongnghiep" xfId="702"/>
    <cellStyle name="_09.GD-Yte_TT_MSDC2008_Maket NGTT Thu chi NS 2011_XNK" xfId="703"/>
    <cellStyle name="_09.GD-Yte_TT_MSDC2008_Maket NGTT2012 LN,TS (7-1-2013)" xfId="704"/>
    <cellStyle name="_09.GD-Yte_TT_MSDC2008_Maket NGTT2012 LN,TS (7-1-2013)_Nongnghiep" xfId="705"/>
    <cellStyle name="_09.GD-Yte_TT_MSDC2008_Mau" xfId="706"/>
    <cellStyle name="_09.GD-Yte_TT_MSDC2008_Ngiam_lamnghiep_2011_v2(1)(1)" xfId="707"/>
    <cellStyle name="_09.GD-Yte_TT_MSDC2008_Ngiam_lamnghiep_2011_v2(1)(1)_Nongnghiep" xfId="708"/>
    <cellStyle name="_09.GD-Yte_TT_MSDC2008_NGTT LN,TS 2012 (Chuan)" xfId="709"/>
    <cellStyle name="_09.GD-Yte_TT_MSDC2008_Nien giam day du  Nong nghiep 2010" xfId="710"/>
    <cellStyle name="_09.GD-Yte_TT_MSDC2008_Nien giam KT_TV 2010" xfId="711"/>
    <cellStyle name="_09.GD-Yte_TT_MSDC2008_Nien giam TT Vu Nong nghiep 2012(solieu)-gui Vu TH 29-3-2013" xfId="712"/>
    <cellStyle name="_09.GD-Yte_TT_MSDC2008_Nongnghiep" xfId="713"/>
    <cellStyle name="_09.GD-Yte_TT_MSDC2008_Nongnghiep_Bo sung 04 bieu Cong nghiep" xfId="714"/>
    <cellStyle name="_09.GD-Yte_TT_MSDC2008_Nongnghiep_Mau" xfId="715"/>
    <cellStyle name="_09.GD-Yte_TT_MSDC2008_Nongnghiep_NGDD 2013 Thu chi NSNN " xfId="716"/>
    <cellStyle name="_09.GD-Yte_TT_MSDC2008_Nongnghiep_Nongnghiep NGDD 2012_cap nhat den 24-5-2013(1)" xfId="717"/>
    <cellStyle name="_09.GD-Yte_TT_MSDC2008_Phan i (in)" xfId="718"/>
    <cellStyle name="_09.GD-Yte_TT_MSDC2008_So lieu quoc te TH" xfId="719"/>
    <cellStyle name="_09.GD-Yte_TT_MSDC2008_So lieu quoc te TH_08 Cong nghiep 2010" xfId="720"/>
    <cellStyle name="_09.GD-Yte_TT_MSDC2008_So lieu quoc te TH_08 Thuong mai va Du lich (Ok)" xfId="721"/>
    <cellStyle name="_09.GD-Yte_TT_MSDC2008_So lieu quoc te TH_09 Chi so gia 2011- VuTKG-1 (Ok)" xfId="722"/>
    <cellStyle name="_09.GD-Yte_TT_MSDC2008_So lieu quoc te TH_09 Du lich" xfId="723"/>
    <cellStyle name="_09.GD-Yte_TT_MSDC2008_So lieu quoc te TH_10 Van tai va BCVT (da sua ok)" xfId="724"/>
    <cellStyle name="_09.GD-Yte_TT_MSDC2008_So lieu quoc te TH_12 Giao duc, Y Te va Muc songnam2011" xfId="725"/>
    <cellStyle name="_09.GD-Yte_TT_MSDC2008_So lieu quoc te TH_nien giam tom tat du lich va XNK" xfId="726"/>
    <cellStyle name="_09.GD-Yte_TT_MSDC2008_So lieu quoc te TH_Nongnghiep" xfId="727"/>
    <cellStyle name="_09.GD-Yte_TT_MSDC2008_So lieu quoc te TH_XNK" xfId="728"/>
    <cellStyle name="_09.GD-Yte_TT_MSDC2008_So lieu quoc te(GDP)" xfId="729"/>
    <cellStyle name="_09.GD-Yte_TT_MSDC2008_So lieu quoc te(GDP)_02  Dan so lao dong(OK)" xfId="730"/>
    <cellStyle name="_09.GD-Yte_TT_MSDC2008_So lieu quoc te(GDP)_03 TKQG va Thu chi NSNN 2012" xfId="731"/>
    <cellStyle name="_09.GD-Yte_TT_MSDC2008_So lieu quoc te(GDP)_04 Doanh nghiep va CSKDCT 2012" xfId="732"/>
    <cellStyle name="_09.GD-Yte_TT_MSDC2008_So lieu quoc te(GDP)_05 Doanh nghiep va Ca the_2011 (Ok)" xfId="733"/>
    <cellStyle name="_09.GD-Yte_TT_MSDC2008_So lieu quoc te(GDP)_07 NGTT CN 2012" xfId="734"/>
    <cellStyle name="_09.GD-Yte_TT_MSDC2008_So lieu quoc te(GDP)_08 Thuong mai Tong muc - Diep" xfId="735"/>
    <cellStyle name="_09.GD-Yte_TT_MSDC2008_So lieu quoc te(GDP)_08 Thuong mai va Du lich (Ok)" xfId="736"/>
    <cellStyle name="_09.GD-Yte_TT_MSDC2008_So lieu quoc te(GDP)_09 Chi so gia 2011- VuTKG-1 (Ok)" xfId="737"/>
    <cellStyle name="_09.GD-Yte_TT_MSDC2008_So lieu quoc te(GDP)_09 Du lich" xfId="738"/>
    <cellStyle name="_09.GD-Yte_TT_MSDC2008_So lieu quoc te(GDP)_10 Van tai va BCVT (da sua ok)" xfId="739"/>
    <cellStyle name="_09.GD-Yte_TT_MSDC2008_So lieu quoc te(GDP)_11 (3)" xfId="740"/>
    <cellStyle name="_09.GD-Yte_TT_MSDC2008_So lieu quoc te(GDP)_11 (3)_04 Doanh nghiep va CSKDCT 2012" xfId="741"/>
    <cellStyle name="_09.GD-Yte_TT_MSDC2008_So lieu quoc te(GDP)_11 (3)_Xl0000167" xfId="742"/>
    <cellStyle name="_09.GD-Yte_TT_MSDC2008_So lieu quoc te(GDP)_12 (2)" xfId="743"/>
    <cellStyle name="_09.GD-Yte_TT_MSDC2008_So lieu quoc te(GDP)_12 (2)_04 Doanh nghiep va CSKDCT 2012" xfId="744"/>
    <cellStyle name="_09.GD-Yte_TT_MSDC2008_So lieu quoc te(GDP)_12 (2)_Xl0000167" xfId="745"/>
    <cellStyle name="_09.GD-Yte_TT_MSDC2008_So lieu quoc te(GDP)_12 Giao duc, Y Te va Muc songnam2011" xfId="746"/>
    <cellStyle name="_09.GD-Yte_TT_MSDC2008_So lieu quoc te(GDP)_12 So lieu quoc te (Ok)" xfId="747"/>
    <cellStyle name="_09.GD-Yte_TT_MSDC2008_So lieu quoc te(GDP)_13 Van tai 2012" xfId="748"/>
    <cellStyle name="_09.GD-Yte_TT_MSDC2008_So lieu quoc te(GDP)_Giaoduc2013(ok)" xfId="749"/>
    <cellStyle name="_09.GD-Yte_TT_MSDC2008_So lieu quoc te(GDP)_Maket NGTT2012 LN,TS (7-1-2013)" xfId="750"/>
    <cellStyle name="_09.GD-Yte_TT_MSDC2008_So lieu quoc te(GDP)_Maket NGTT2012 LN,TS (7-1-2013)_Nongnghiep" xfId="751"/>
    <cellStyle name="_09.GD-Yte_TT_MSDC2008_So lieu quoc te(GDP)_Ngiam_lamnghiep_2011_v2(1)(1)" xfId="752"/>
    <cellStyle name="_09.GD-Yte_TT_MSDC2008_So lieu quoc te(GDP)_Ngiam_lamnghiep_2011_v2(1)(1)_Nongnghiep" xfId="753"/>
    <cellStyle name="_09.GD-Yte_TT_MSDC2008_So lieu quoc te(GDP)_NGTT LN,TS 2012 (Chuan)" xfId="754"/>
    <cellStyle name="_09.GD-Yte_TT_MSDC2008_So lieu quoc te(GDP)_Nien giam TT Vu Nong nghiep 2012(solieu)-gui Vu TH 29-3-2013" xfId="755"/>
    <cellStyle name="_09.GD-Yte_TT_MSDC2008_So lieu quoc te(GDP)_Nongnghiep" xfId="756"/>
    <cellStyle name="_09.GD-Yte_TT_MSDC2008_So lieu quoc te(GDP)_Nongnghiep NGDD 2012_cap nhat den 24-5-2013(1)" xfId="757"/>
    <cellStyle name="_09.GD-Yte_TT_MSDC2008_So lieu quoc te(GDP)_Nongnghiep_Nongnghiep NGDD 2012_cap nhat den 24-5-2013(1)" xfId="758"/>
    <cellStyle name="_09.GD-Yte_TT_MSDC2008_So lieu quoc te(GDP)_Xl0000147" xfId="759"/>
    <cellStyle name="_09.GD-Yte_TT_MSDC2008_So lieu quoc te(GDP)_Xl0000167" xfId="760"/>
    <cellStyle name="_09.GD-Yte_TT_MSDC2008_So lieu quoc te(GDP)_XNK" xfId="761"/>
    <cellStyle name="_09.GD-Yte_TT_MSDC2008_Tong hop 1" xfId="762"/>
    <cellStyle name="_09.GD-Yte_TT_MSDC2008_Tong hop NGTT" xfId="763"/>
    <cellStyle name="_09.GD-Yte_TT_MSDC2008_Xl0000167" xfId="764"/>
    <cellStyle name="_09.GD-Yte_TT_MSDC2008_XNK" xfId="765"/>
    <cellStyle name="_09.GD-Yte_TT_MSDC2008_XNK_08 Thuong mai Tong muc - Diep" xfId="766"/>
    <cellStyle name="_09.GD-Yte_TT_MSDC2008_XNK_Bo sung 04 bieu Cong nghiep" xfId="767"/>
    <cellStyle name="_09.GD-Yte_TT_MSDC2008_XNK-2012" xfId="768"/>
    <cellStyle name="_09.GD-Yte_TT_MSDC2008_XNK-Market" xfId="769"/>
    <cellStyle name="_1.OK" xfId="770"/>
    <cellStyle name="_10.Bieuthegioi-tan_NGTT2008(1)" xfId="771"/>
    <cellStyle name="_10.Bieuthegioi-tan_NGTT2008(1) 10" xfId="772"/>
    <cellStyle name="_10.Bieuthegioi-tan_NGTT2008(1) 11" xfId="773"/>
    <cellStyle name="_10.Bieuthegioi-tan_NGTT2008(1) 12" xfId="774"/>
    <cellStyle name="_10.Bieuthegioi-tan_NGTT2008(1) 13" xfId="775"/>
    <cellStyle name="_10.Bieuthegioi-tan_NGTT2008(1) 14" xfId="776"/>
    <cellStyle name="_10.Bieuthegioi-tan_NGTT2008(1) 15" xfId="777"/>
    <cellStyle name="_10.Bieuthegioi-tan_NGTT2008(1) 16" xfId="778"/>
    <cellStyle name="_10.Bieuthegioi-tan_NGTT2008(1) 17" xfId="779"/>
    <cellStyle name="_10.Bieuthegioi-tan_NGTT2008(1) 18" xfId="780"/>
    <cellStyle name="_10.Bieuthegioi-tan_NGTT2008(1) 19" xfId="781"/>
    <cellStyle name="_10.Bieuthegioi-tan_NGTT2008(1) 2" xfId="782"/>
    <cellStyle name="_10.Bieuthegioi-tan_NGTT2008(1) 3" xfId="783"/>
    <cellStyle name="_10.Bieuthegioi-tan_NGTT2008(1) 4" xfId="784"/>
    <cellStyle name="_10.Bieuthegioi-tan_NGTT2008(1) 5" xfId="785"/>
    <cellStyle name="_10.Bieuthegioi-tan_NGTT2008(1) 6" xfId="786"/>
    <cellStyle name="_10.Bieuthegioi-tan_NGTT2008(1) 7" xfId="787"/>
    <cellStyle name="_10.Bieuthegioi-tan_NGTT2008(1) 8" xfId="788"/>
    <cellStyle name="_10.Bieuthegioi-tan_NGTT2008(1) 9" xfId="789"/>
    <cellStyle name="_10.Bieuthegioi-tan_NGTT2008(1)_01 Don vi HC" xfId="790"/>
    <cellStyle name="_10.Bieuthegioi-tan_NGTT2008(1)_01 DVHC-DSLD 2010" xfId="791"/>
    <cellStyle name="_10.Bieuthegioi-tan_NGTT2008(1)_01 DVHC-DSLD 2010_01 Don vi HC" xfId="792"/>
    <cellStyle name="_10.Bieuthegioi-tan_NGTT2008(1)_01 DVHC-DSLD 2010_02 Danso_Laodong 2012(chuan) CO SO" xfId="793"/>
    <cellStyle name="_10.Bieuthegioi-tan_NGTT2008(1)_01 DVHC-DSLD 2010_04 Doanh nghiep va CSKDCT 2012" xfId="794"/>
    <cellStyle name="_10.Bieuthegioi-tan_NGTT2008(1)_01 DVHC-DSLD 2010_08 Thuong mai Tong muc - Diep" xfId="795"/>
    <cellStyle name="_10.Bieuthegioi-tan_NGTT2008(1)_01 DVHC-DSLD 2010_Bo sung 04 bieu Cong nghiep" xfId="796"/>
    <cellStyle name="_10.Bieuthegioi-tan_NGTT2008(1)_01 DVHC-DSLD 2010_Mau" xfId="797"/>
    <cellStyle name="_10.Bieuthegioi-tan_NGTT2008(1)_01 DVHC-DSLD 2010_NGDD 2013 Thu chi NSNN " xfId="798"/>
    <cellStyle name="_10.Bieuthegioi-tan_NGTT2008(1)_01 DVHC-DSLD 2010_Nien giam KT_TV 2010" xfId="799"/>
    <cellStyle name="_10.Bieuthegioi-tan_NGTT2008(1)_01 DVHC-DSLD 2010_nien giam tom tat 2010 (thuy)" xfId="800"/>
    <cellStyle name="_10.Bieuthegioi-tan_NGTT2008(1)_01 DVHC-DSLD 2010_nien giam tom tat 2010 (thuy)_01 Don vi HC" xfId="801"/>
    <cellStyle name="_10.Bieuthegioi-tan_NGTT2008(1)_01 DVHC-DSLD 2010_nien giam tom tat 2010 (thuy)_02 Danso_Laodong 2012(chuan) CO SO" xfId="802"/>
    <cellStyle name="_10.Bieuthegioi-tan_NGTT2008(1)_01 DVHC-DSLD 2010_nien giam tom tat 2010 (thuy)_04 Doanh nghiep va CSKDCT 2012" xfId="803"/>
    <cellStyle name="_10.Bieuthegioi-tan_NGTT2008(1)_01 DVHC-DSLD 2010_nien giam tom tat 2010 (thuy)_08 Thuong mai Tong muc - Diep" xfId="804"/>
    <cellStyle name="_10.Bieuthegioi-tan_NGTT2008(1)_01 DVHC-DSLD 2010_nien giam tom tat 2010 (thuy)_09 Thuong mai va Du lich" xfId="805"/>
    <cellStyle name="_10.Bieuthegioi-tan_NGTT2008(1)_01 DVHC-DSLD 2010_nien giam tom tat 2010 (thuy)_09 Thuong mai va Du lich_01 Don vi HC" xfId="806"/>
    <cellStyle name="_10.Bieuthegioi-tan_NGTT2008(1)_01 DVHC-DSLD 2010_nien giam tom tat 2010 (thuy)_09 Thuong mai va Du lich_NGDD 2013 Thu chi NSNN " xfId="807"/>
    <cellStyle name="_10.Bieuthegioi-tan_NGTT2008(1)_01 DVHC-DSLD 2010_nien giam tom tat 2010 (thuy)_Xl0000167" xfId="808"/>
    <cellStyle name="_10.Bieuthegioi-tan_NGTT2008(1)_01 DVHC-DSLD 2010_Tong hop NGTT" xfId="809"/>
    <cellStyle name="_10.Bieuthegioi-tan_NGTT2008(1)_01 DVHC-DSLD 2010_Tong hop NGTT_09 Thuong mai va Du lich" xfId="810"/>
    <cellStyle name="_10.Bieuthegioi-tan_NGTT2008(1)_01 DVHC-DSLD 2010_Tong hop NGTT_09 Thuong mai va Du lich_01 Don vi HC" xfId="811"/>
    <cellStyle name="_10.Bieuthegioi-tan_NGTT2008(1)_01 DVHC-DSLD 2010_Tong hop NGTT_09 Thuong mai va Du lich_NGDD 2013 Thu chi NSNN " xfId="812"/>
    <cellStyle name="_10.Bieuthegioi-tan_NGTT2008(1)_01 DVHC-DSLD 2010_Xl0000167" xfId="813"/>
    <cellStyle name="_10.Bieuthegioi-tan_NGTT2008(1)_02  Dan so lao dong(OK)" xfId="814"/>
    <cellStyle name="_10.Bieuthegioi-tan_NGTT2008(1)_02 Danso_Laodong 2012(chuan) CO SO" xfId="815"/>
    <cellStyle name="_10.Bieuthegioi-tan_NGTT2008(1)_03 Dautu 2010" xfId="816"/>
    <cellStyle name="_10.Bieuthegioi-tan_NGTT2008(1)_03 Dautu 2010_01 Don vi HC" xfId="817"/>
    <cellStyle name="_10.Bieuthegioi-tan_NGTT2008(1)_03 Dautu 2010_02 Danso_Laodong 2012(chuan) CO SO" xfId="818"/>
    <cellStyle name="_10.Bieuthegioi-tan_NGTT2008(1)_03 Dautu 2010_04 Doanh nghiep va CSKDCT 2012" xfId="819"/>
    <cellStyle name="_10.Bieuthegioi-tan_NGTT2008(1)_03 Dautu 2010_08 Thuong mai Tong muc - Diep" xfId="820"/>
    <cellStyle name="_10.Bieuthegioi-tan_NGTT2008(1)_03 Dautu 2010_09 Thuong mai va Du lich" xfId="821"/>
    <cellStyle name="_10.Bieuthegioi-tan_NGTT2008(1)_03 Dautu 2010_09 Thuong mai va Du lich_01 Don vi HC" xfId="822"/>
    <cellStyle name="_10.Bieuthegioi-tan_NGTT2008(1)_03 Dautu 2010_09 Thuong mai va Du lich_NGDD 2013 Thu chi NSNN " xfId="823"/>
    <cellStyle name="_10.Bieuthegioi-tan_NGTT2008(1)_03 Dautu 2010_Xl0000167" xfId="824"/>
    <cellStyle name="_10.Bieuthegioi-tan_NGTT2008(1)_03 TKQG" xfId="825"/>
    <cellStyle name="_10.Bieuthegioi-tan_NGTT2008(1)_03 TKQG_02  Dan so lao dong(OK)" xfId="826"/>
    <cellStyle name="_10.Bieuthegioi-tan_NGTT2008(1)_03 TKQG_Xl0000167" xfId="827"/>
    <cellStyle name="_10.Bieuthegioi-tan_NGTT2008(1)_04 Doanh nghiep va CSKDCT 2012" xfId="828"/>
    <cellStyle name="_10.Bieuthegioi-tan_NGTT2008(1)_05 Doanh nghiep va Ca the_2011 (Ok)" xfId="829"/>
    <cellStyle name="_10.Bieuthegioi-tan_NGTT2008(1)_05 Thu chi NSNN" xfId="830"/>
    <cellStyle name="_10.Bieuthegioi-tan_NGTT2008(1)_05 Thuong mai" xfId="831"/>
    <cellStyle name="_10.Bieuthegioi-tan_NGTT2008(1)_05 Thuong mai_01 Don vi HC" xfId="832"/>
    <cellStyle name="_10.Bieuthegioi-tan_NGTT2008(1)_05 Thuong mai_02 Danso_Laodong 2012(chuan) CO SO" xfId="833"/>
    <cellStyle name="_10.Bieuthegioi-tan_NGTT2008(1)_05 Thuong mai_04 Doanh nghiep va CSKDCT 2012" xfId="834"/>
    <cellStyle name="_10.Bieuthegioi-tan_NGTT2008(1)_05 Thuong mai_NGDD 2013 Thu chi NSNN " xfId="835"/>
    <cellStyle name="_10.Bieuthegioi-tan_NGTT2008(1)_05 Thuong mai_Nien giam KT_TV 2010" xfId="836"/>
    <cellStyle name="_10.Bieuthegioi-tan_NGTT2008(1)_05 Thuong mai_Xl0000167" xfId="837"/>
    <cellStyle name="_10.Bieuthegioi-tan_NGTT2008(1)_06 Nong, lam nghiep 2010  (ok)" xfId="838"/>
    <cellStyle name="_10.Bieuthegioi-tan_NGTT2008(1)_06 Van tai" xfId="839"/>
    <cellStyle name="_10.Bieuthegioi-tan_NGTT2008(1)_06 Van tai_01 Don vi HC" xfId="840"/>
    <cellStyle name="_10.Bieuthegioi-tan_NGTT2008(1)_06 Van tai_02 Danso_Laodong 2012(chuan) CO SO" xfId="841"/>
    <cellStyle name="_10.Bieuthegioi-tan_NGTT2008(1)_06 Van tai_04 Doanh nghiep va CSKDCT 2012" xfId="842"/>
    <cellStyle name="_10.Bieuthegioi-tan_NGTT2008(1)_06 Van tai_NGDD 2013 Thu chi NSNN " xfId="843"/>
    <cellStyle name="_10.Bieuthegioi-tan_NGTT2008(1)_06 Van tai_Nien giam KT_TV 2010" xfId="844"/>
    <cellStyle name="_10.Bieuthegioi-tan_NGTT2008(1)_06 Van tai_Xl0000167" xfId="845"/>
    <cellStyle name="_10.Bieuthegioi-tan_NGTT2008(1)_07 Buu dien" xfId="846"/>
    <cellStyle name="_10.Bieuthegioi-tan_NGTT2008(1)_07 Buu dien_01 Don vi HC" xfId="847"/>
    <cellStyle name="_10.Bieuthegioi-tan_NGTT2008(1)_07 Buu dien_02 Danso_Laodong 2012(chuan) CO SO" xfId="848"/>
    <cellStyle name="_10.Bieuthegioi-tan_NGTT2008(1)_07 Buu dien_04 Doanh nghiep va CSKDCT 2012" xfId="849"/>
    <cellStyle name="_10.Bieuthegioi-tan_NGTT2008(1)_07 Buu dien_NGDD 2013 Thu chi NSNN " xfId="850"/>
    <cellStyle name="_10.Bieuthegioi-tan_NGTT2008(1)_07 Buu dien_Nien giam KT_TV 2010" xfId="851"/>
    <cellStyle name="_10.Bieuthegioi-tan_NGTT2008(1)_07 Buu dien_Xl0000167" xfId="852"/>
    <cellStyle name="_10.Bieuthegioi-tan_NGTT2008(1)_07 NGTT CN 2012" xfId="853"/>
    <cellStyle name="_10.Bieuthegioi-tan_NGTT2008(1)_08 Thuong mai Tong muc - Diep" xfId="854"/>
    <cellStyle name="_10.Bieuthegioi-tan_NGTT2008(1)_08 Thuong mai va Du lich (Ok)" xfId="855"/>
    <cellStyle name="_10.Bieuthegioi-tan_NGTT2008(1)_08 Van tai" xfId="856"/>
    <cellStyle name="_10.Bieuthegioi-tan_NGTT2008(1)_08 Van tai_01 Don vi HC" xfId="857"/>
    <cellStyle name="_10.Bieuthegioi-tan_NGTT2008(1)_08 Van tai_02 Danso_Laodong 2012(chuan) CO SO" xfId="858"/>
    <cellStyle name="_10.Bieuthegioi-tan_NGTT2008(1)_08 Van tai_04 Doanh nghiep va CSKDCT 2012" xfId="859"/>
    <cellStyle name="_10.Bieuthegioi-tan_NGTT2008(1)_08 Van tai_NGDD 2013 Thu chi NSNN " xfId="860"/>
    <cellStyle name="_10.Bieuthegioi-tan_NGTT2008(1)_08 Van tai_Nien giam KT_TV 2010" xfId="861"/>
    <cellStyle name="_10.Bieuthegioi-tan_NGTT2008(1)_08 Van tai_Xl0000167" xfId="862"/>
    <cellStyle name="_10.Bieuthegioi-tan_NGTT2008(1)_08 Yte-van hoa" xfId="863"/>
    <cellStyle name="_10.Bieuthegioi-tan_NGTT2008(1)_08 Yte-van hoa_01 Don vi HC" xfId="864"/>
    <cellStyle name="_10.Bieuthegioi-tan_NGTT2008(1)_08 Yte-van hoa_02 Danso_Laodong 2012(chuan) CO SO" xfId="865"/>
    <cellStyle name="_10.Bieuthegioi-tan_NGTT2008(1)_08 Yte-van hoa_04 Doanh nghiep va CSKDCT 2012" xfId="866"/>
    <cellStyle name="_10.Bieuthegioi-tan_NGTT2008(1)_08 Yte-van hoa_NGDD 2013 Thu chi NSNN " xfId="867"/>
    <cellStyle name="_10.Bieuthegioi-tan_NGTT2008(1)_08 Yte-van hoa_Nien giam KT_TV 2010" xfId="868"/>
    <cellStyle name="_10.Bieuthegioi-tan_NGTT2008(1)_08 Yte-van hoa_Xl0000167" xfId="869"/>
    <cellStyle name="_10.Bieuthegioi-tan_NGTT2008(1)_09 Chi so gia 2011- VuTKG-1 (Ok)" xfId="870"/>
    <cellStyle name="_10.Bieuthegioi-tan_NGTT2008(1)_09 Du lich" xfId="871"/>
    <cellStyle name="_10.Bieuthegioi-tan_NGTT2008(1)_09 Thuong mai va Du lich" xfId="872"/>
    <cellStyle name="_10.Bieuthegioi-tan_NGTT2008(1)_09 Thuong mai va Du lich_01 Don vi HC" xfId="873"/>
    <cellStyle name="_10.Bieuthegioi-tan_NGTT2008(1)_09 Thuong mai va Du lich_NGDD 2013 Thu chi NSNN " xfId="874"/>
    <cellStyle name="_10.Bieuthegioi-tan_NGTT2008(1)_10 Market VH, YT, GD, NGTT 2011 " xfId="875"/>
    <cellStyle name="_10.Bieuthegioi-tan_NGTT2008(1)_10 Market VH, YT, GD, NGTT 2011 _02  Dan so lao dong(OK)" xfId="876"/>
    <cellStyle name="_10.Bieuthegioi-tan_NGTT2008(1)_10 Market VH, YT, GD, NGTT 2011 _03 TKQG va Thu chi NSNN 2012" xfId="877"/>
    <cellStyle name="_10.Bieuthegioi-tan_NGTT2008(1)_10 Market VH, YT, GD, NGTT 2011 _04 Doanh nghiep va CSKDCT 2012" xfId="878"/>
    <cellStyle name="_10.Bieuthegioi-tan_NGTT2008(1)_10 Market VH, YT, GD, NGTT 2011 _05 Doanh nghiep va Ca the_2011 (Ok)" xfId="879"/>
    <cellStyle name="_10.Bieuthegioi-tan_NGTT2008(1)_10 Market VH, YT, GD, NGTT 2011 _07 NGTT CN 2012" xfId="880"/>
    <cellStyle name="_10.Bieuthegioi-tan_NGTT2008(1)_10 Market VH, YT, GD, NGTT 2011 _08 Thuong mai Tong muc - Diep" xfId="881"/>
    <cellStyle name="_10.Bieuthegioi-tan_NGTT2008(1)_10 Market VH, YT, GD, NGTT 2011 _08 Thuong mai va Du lich (Ok)" xfId="882"/>
    <cellStyle name="_10.Bieuthegioi-tan_NGTT2008(1)_10 Market VH, YT, GD, NGTT 2011 _09 Chi so gia 2011- VuTKG-1 (Ok)" xfId="883"/>
    <cellStyle name="_10.Bieuthegioi-tan_NGTT2008(1)_10 Market VH, YT, GD, NGTT 2011 _09 Du lich" xfId="884"/>
    <cellStyle name="_10.Bieuthegioi-tan_NGTT2008(1)_10 Market VH, YT, GD, NGTT 2011 _10 Van tai va BCVT (da sua ok)" xfId="885"/>
    <cellStyle name="_10.Bieuthegioi-tan_NGTT2008(1)_10 Market VH, YT, GD, NGTT 2011 _11 (3)" xfId="886"/>
    <cellStyle name="_10.Bieuthegioi-tan_NGTT2008(1)_10 Market VH, YT, GD, NGTT 2011 _11 (3)_04 Doanh nghiep va CSKDCT 2012" xfId="887"/>
    <cellStyle name="_10.Bieuthegioi-tan_NGTT2008(1)_10 Market VH, YT, GD, NGTT 2011 _11 (3)_Xl0000167" xfId="888"/>
    <cellStyle name="_10.Bieuthegioi-tan_NGTT2008(1)_10 Market VH, YT, GD, NGTT 2011 _12 (2)" xfId="889"/>
    <cellStyle name="_10.Bieuthegioi-tan_NGTT2008(1)_10 Market VH, YT, GD, NGTT 2011 _12 (2)_04 Doanh nghiep va CSKDCT 2012" xfId="890"/>
    <cellStyle name="_10.Bieuthegioi-tan_NGTT2008(1)_10 Market VH, YT, GD, NGTT 2011 _12 (2)_Xl0000167" xfId="891"/>
    <cellStyle name="_10.Bieuthegioi-tan_NGTT2008(1)_10 Market VH, YT, GD, NGTT 2011 _12 Giao duc, Y Te va Muc songnam2011" xfId="892"/>
    <cellStyle name="_10.Bieuthegioi-tan_NGTT2008(1)_10 Market VH, YT, GD, NGTT 2011 _13 Van tai 2012" xfId="893"/>
    <cellStyle name="_10.Bieuthegioi-tan_NGTT2008(1)_10 Market VH, YT, GD, NGTT 2011 _Giaoduc2013(ok)" xfId="894"/>
    <cellStyle name="_10.Bieuthegioi-tan_NGTT2008(1)_10 Market VH, YT, GD, NGTT 2011 _Maket NGTT2012 LN,TS (7-1-2013)" xfId="895"/>
    <cellStyle name="_10.Bieuthegioi-tan_NGTT2008(1)_10 Market VH, YT, GD, NGTT 2011 _Maket NGTT2012 LN,TS (7-1-2013)_Nongnghiep" xfId="896"/>
    <cellStyle name="_10.Bieuthegioi-tan_NGTT2008(1)_10 Market VH, YT, GD, NGTT 2011 _Ngiam_lamnghiep_2011_v2(1)(1)" xfId="897"/>
    <cellStyle name="_10.Bieuthegioi-tan_NGTT2008(1)_10 Market VH, YT, GD, NGTT 2011 _Ngiam_lamnghiep_2011_v2(1)(1)_Nongnghiep" xfId="898"/>
    <cellStyle name="_10.Bieuthegioi-tan_NGTT2008(1)_10 Market VH, YT, GD, NGTT 2011 _NGTT LN,TS 2012 (Chuan)" xfId="899"/>
    <cellStyle name="_10.Bieuthegioi-tan_NGTT2008(1)_10 Market VH, YT, GD, NGTT 2011 _Nien giam TT Vu Nong nghiep 2012(solieu)-gui Vu TH 29-3-2013" xfId="900"/>
    <cellStyle name="_10.Bieuthegioi-tan_NGTT2008(1)_10 Market VH, YT, GD, NGTT 2011 _Nongnghiep" xfId="901"/>
    <cellStyle name="_10.Bieuthegioi-tan_NGTT2008(1)_10 Market VH, YT, GD, NGTT 2011 _Nongnghiep NGDD 2012_cap nhat den 24-5-2013(1)" xfId="902"/>
    <cellStyle name="_10.Bieuthegioi-tan_NGTT2008(1)_10 Market VH, YT, GD, NGTT 2011 _Nongnghiep_Nongnghiep NGDD 2012_cap nhat den 24-5-2013(1)" xfId="903"/>
    <cellStyle name="_10.Bieuthegioi-tan_NGTT2008(1)_10 Market VH, YT, GD, NGTT 2011 _So lieu quoc te TH" xfId="904"/>
    <cellStyle name="_10.Bieuthegioi-tan_NGTT2008(1)_10 Market VH, YT, GD, NGTT 2011 _Xl0000147" xfId="905"/>
    <cellStyle name="_10.Bieuthegioi-tan_NGTT2008(1)_10 Market VH, YT, GD, NGTT 2011 _Xl0000167" xfId="906"/>
    <cellStyle name="_10.Bieuthegioi-tan_NGTT2008(1)_10 Market VH, YT, GD, NGTT 2011 _XNK" xfId="907"/>
    <cellStyle name="_10.Bieuthegioi-tan_NGTT2008(1)_10 Van tai va BCVT (da sua ok)" xfId="908"/>
    <cellStyle name="_10.Bieuthegioi-tan_NGTT2008(1)_10 VH, YT, GD, NGTT 2010 - (OK)" xfId="909"/>
    <cellStyle name="_10.Bieuthegioi-tan_NGTT2008(1)_10 VH, YT, GD, NGTT 2010 - (OK)_Bo sung 04 bieu Cong nghiep" xfId="910"/>
    <cellStyle name="_10.Bieuthegioi-tan_NGTT2008(1)_11 (3)" xfId="911"/>
    <cellStyle name="_10.Bieuthegioi-tan_NGTT2008(1)_11 (3)_04 Doanh nghiep va CSKDCT 2012" xfId="912"/>
    <cellStyle name="_10.Bieuthegioi-tan_NGTT2008(1)_11 (3)_Xl0000167" xfId="913"/>
    <cellStyle name="_10.Bieuthegioi-tan_NGTT2008(1)_11 So lieu quoc te 2010-final" xfId="914"/>
    <cellStyle name="_10.Bieuthegioi-tan_NGTT2008(1)_12 (2)" xfId="915"/>
    <cellStyle name="_10.Bieuthegioi-tan_NGTT2008(1)_12 (2)_04 Doanh nghiep va CSKDCT 2012" xfId="916"/>
    <cellStyle name="_10.Bieuthegioi-tan_NGTT2008(1)_12 (2)_Xl0000167" xfId="917"/>
    <cellStyle name="_10.Bieuthegioi-tan_NGTT2008(1)_12 Chi so gia 2012(chuan) co so" xfId="918"/>
    <cellStyle name="_10.Bieuthegioi-tan_NGTT2008(1)_12 Giao duc, Y Te va Muc songnam2011" xfId="919"/>
    <cellStyle name="_10.Bieuthegioi-tan_NGTT2008(1)_13 Van tai 2012" xfId="920"/>
    <cellStyle name="_10.Bieuthegioi-tan_NGTT2008(1)_Book1" xfId="921"/>
    <cellStyle name="_10.Bieuthegioi-tan_NGTT2008(1)_Book3" xfId="922"/>
    <cellStyle name="_10.Bieuthegioi-tan_NGTT2008(1)_Book3 10" xfId="923"/>
    <cellStyle name="_10.Bieuthegioi-tan_NGTT2008(1)_Book3 11" xfId="924"/>
    <cellStyle name="_10.Bieuthegioi-tan_NGTT2008(1)_Book3 12" xfId="925"/>
    <cellStyle name="_10.Bieuthegioi-tan_NGTT2008(1)_Book3 13" xfId="926"/>
    <cellStyle name="_10.Bieuthegioi-tan_NGTT2008(1)_Book3 14" xfId="927"/>
    <cellStyle name="_10.Bieuthegioi-tan_NGTT2008(1)_Book3 15" xfId="928"/>
    <cellStyle name="_10.Bieuthegioi-tan_NGTT2008(1)_Book3 16" xfId="929"/>
    <cellStyle name="_10.Bieuthegioi-tan_NGTT2008(1)_Book3 17" xfId="930"/>
    <cellStyle name="_10.Bieuthegioi-tan_NGTT2008(1)_Book3 18" xfId="931"/>
    <cellStyle name="_10.Bieuthegioi-tan_NGTT2008(1)_Book3 19" xfId="932"/>
    <cellStyle name="_10.Bieuthegioi-tan_NGTT2008(1)_Book3 2" xfId="933"/>
    <cellStyle name="_10.Bieuthegioi-tan_NGTT2008(1)_Book3 3" xfId="934"/>
    <cellStyle name="_10.Bieuthegioi-tan_NGTT2008(1)_Book3 4" xfId="935"/>
    <cellStyle name="_10.Bieuthegioi-tan_NGTT2008(1)_Book3 5" xfId="936"/>
    <cellStyle name="_10.Bieuthegioi-tan_NGTT2008(1)_Book3 6" xfId="937"/>
    <cellStyle name="_10.Bieuthegioi-tan_NGTT2008(1)_Book3 7" xfId="938"/>
    <cellStyle name="_10.Bieuthegioi-tan_NGTT2008(1)_Book3 8" xfId="939"/>
    <cellStyle name="_10.Bieuthegioi-tan_NGTT2008(1)_Book3 9" xfId="940"/>
    <cellStyle name="_10.Bieuthegioi-tan_NGTT2008(1)_Book3_01 Don vi HC" xfId="941"/>
    <cellStyle name="_10.Bieuthegioi-tan_NGTT2008(1)_Book3_01 DVHC-DSLD 2010" xfId="942"/>
    <cellStyle name="_10.Bieuthegioi-tan_NGTT2008(1)_Book3_02  Dan so lao dong(OK)" xfId="943"/>
    <cellStyle name="_10.Bieuthegioi-tan_NGTT2008(1)_Book3_02 Danso_Laodong 2012(chuan) CO SO" xfId="944"/>
    <cellStyle name="_10.Bieuthegioi-tan_NGTT2008(1)_Book3_03 TKQG va Thu chi NSNN 2012" xfId="945"/>
    <cellStyle name="_10.Bieuthegioi-tan_NGTT2008(1)_Book3_04 Doanh nghiep va CSKDCT 2012" xfId="946"/>
    <cellStyle name="_10.Bieuthegioi-tan_NGTT2008(1)_Book3_05 Doanh nghiep va Ca the_2011 (Ok)" xfId="947"/>
    <cellStyle name="_10.Bieuthegioi-tan_NGTT2008(1)_Book3_05 NGTT DN 2010 (OK)" xfId="948"/>
    <cellStyle name="_10.Bieuthegioi-tan_NGTT2008(1)_Book3_05 NGTT DN 2010 (OK)_Bo sung 04 bieu Cong nghiep" xfId="949"/>
    <cellStyle name="_10.Bieuthegioi-tan_NGTT2008(1)_Book3_06 Nong, lam nghiep 2010  (ok)" xfId="950"/>
    <cellStyle name="_10.Bieuthegioi-tan_NGTT2008(1)_Book3_07 NGTT CN 2012" xfId="951"/>
    <cellStyle name="_10.Bieuthegioi-tan_NGTT2008(1)_Book3_08 Thuong mai Tong muc - Diep" xfId="952"/>
    <cellStyle name="_10.Bieuthegioi-tan_NGTT2008(1)_Book3_08 Thuong mai va Du lich (Ok)" xfId="953"/>
    <cellStyle name="_10.Bieuthegioi-tan_NGTT2008(1)_Book3_09 Chi so gia 2011- VuTKG-1 (Ok)" xfId="954"/>
    <cellStyle name="_10.Bieuthegioi-tan_NGTT2008(1)_Book3_09 Du lich" xfId="955"/>
    <cellStyle name="_10.Bieuthegioi-tan_NGTT2008(1)_Book3_10 Market VH, YT, GD, NGTT 2011 " xfId="956"/>
    <cellStyle name="_10.Bieuthegioi-tan_NGTT2008(1)_Book3_10 Market VH, YT, GD, NGTT 2011 _02  Dan so lao dong(OK)" xfId="957"/>
    <cellStyle name="_10.Bieuthegioi-tan_NGTT2008(1)_Book3_10 Market VH, YT, GD, NGTT 2011 _03 TKQG va Thu chi NSNN 2012" xfId="958"/>
    <cellStyle name="_10.Bieuthegioi-tan_NGTT2008(1)_Book3_10 Market VH, YT, GD, NGTT 2011 _04 Doanh nghiep va CSKDCT 2012" xfId="959"/>
    <cellStyle name="_10.Bieuthegioi-tan_NGTT2008(1)_Book3_10 Market VH, YT, GD, NGTT 2011 _05 Doanh nghiep va Ca the_2011 (Ok)" xfId="960"/>
    <cellStyle name="_10.Bieuthegioi-tan_NGTT2008(1)_Book3_10 Market VH, YT, GD, NGTT 2011 _07 NGTT CN 2012" xfId="961"/>
    <cellStyle name="_10.Bieuthegioi-tan_NGTT2008(1)_Book3_10 Market VH, YT, GD, NGTT 2011 _08 Thuong mai Tong muc - Diep" xfId="962"/>
    <cellStyle name="_10.Bieuthegioi-tan_NGTT2008(1)_Book3_10 Market VH, YT, GD, NGTT 2011 _08 Thuong mai va Du lich (Ok)" xfId="963"/>
    <cellStyle name="_10.Bieuthegioi-tan_NGTT2008(1)_Book3_10 Market VH, YT, GD, NGTT 2011 _09 Chi so gia 2011- VuTKG-1 (Ok)" xfId="964"/>
    <cellStyle name="_10.Bieuthegioi-tan_NGTT2008(1)_Book3_10 Market VH, YT, GD, NGTT 2011 _09 Du lich" xfId="965"/>
    <cellStyle name="_10.Bieuthegioi-tan_NGTT2008(1)_Book3_10 Market VH, YT, GD, NGTT 2011 _10 Van tai va BCVT (da sua ok)" xfId="966"/>
    <cellStyle name="_10.Bieuthegioi-tan_NGTT2008(1)_Book3_10 Market VH, YT, GD, NGTT 2011 _11 (3)" xfId="967"/>
    <cellStyle name="_10.Bieuthegioi-tan_NGTT2008(1)_Book3_10 Market VH, YT, GD, NGTT 2011 _11 (3)_04 Doanh nghiep va CSKDCT 2012" xfId="968"/>
    <cellStyle name="_10.Bieuthegioi-tan_NGTT2008(1)_Book3_10 Market VH, YT, GD, NGTT 2011 _11 (3)_Xl0000167" xfId="969"/>
    <cellStyle name="_10.Bieuthegioi-tan_NGTT2008(1)_Book3_10 Market VH, YT, GD, NGTT 2011 _12 (2)" xfId="970"/>
    <cellStyle name="_10.Bieuthegioi-tan_NGTT2008(1)_Book3_10 Market VH, YT, GD, NGTT 2011 _12 (2)_04 Doanh nghiep va CSKDCT 2012" xfId="971"/>
    <cellStyle name="_10.Bieuthegioi-tan_NGTT2008(1)_Book3_10 Market VH, YT, GD, NGTT 2011 _12 (2)_Xl0000167" xfId="972"/>
    <cellStyle name="_10.Bieuthegioi-tan_NGTT2008(1)_Book3_10 Market VH, YT, GD, NGTT 2011 _12 Giao duc, Y Te va Muc songnam2011" xfId="973"/>
    <cellStyle name="_10.Bieuthegioi-tan_NGTT2008(1)_Book3_10 Market VH, YT, GD, NGTT 2011 _13 Van tai 2012" xfId="974"/>
    <cellStyle name="_10.Bieuthegioi-tan_NGTT2008(1)_Book3_10 Market VH, YT, GD, NGTT 2011 _Giaoduc2013(ok)" xfId="975"/>
    <cellStyle name="_10.Bieuthegioi-tan_NGTT2008(1)_Book3_10 Market VH, YT, GD, NGTT 2011 _Maket NGTT2012 LN,TS (7-1-2013)" xfId="976"/>
    <cellStyle name="_10.Bieuthegioi-tan_NGTT2008(1)_Book3_10 Market VH, YT, GD, NGTT 2011 _Maket NGTT2012 LN,TS (7-1-2013)_Nongnghiep" xfId="977"/>
    <cellStyle name="_10.Bieuthegioi-tan_NGTT2008(1)_Book3_10 Market VH, YT, GD, NGTT 2011 _Ngiam_lamnghiep_2011_v2(1)(1)" xfId="978"/>
    <cellStyle name="_10.Bieuthegioi-tan_NGTT2008(1)_Book3_10 Market VH, YT, GD, NGTT 2011 _Ngiam_lamnghiep_2011_v2(1)(1)_Nongnghiep" xfId="979"/>
    <cellStyle name="_10.Bieuthegioi-tan_NGTT2008(1)_Book3_10 Market VH, YT, GD, NGTT 2011 _NGTT LN,TS 2012 (Chuan)" xfId="980"/>
    <cellStyle name="_10.Bieuthegioi-tan_NGTT2008(1)_Book3_10 Market VH, YT, GD, NGTT 2011 _Nien giam TT Vu Nong nghiep 2012(solieu)-gui Vu TH 29-3-2013" xfId="981"/>
    <cellStyle name="_10.Bieuthegioi-tan_NGTT2008(1)_Book3_10 Market VH, YT, GD, NGTT 2011 _Nongnghiep" xfId="982"/>
    <cellStyle name="_10.Bieuthegioi-tan_NGTT2008(1)_Book3_10 Market VH, YT, GD, NGTT 2011 _Nongnghiep NGDD 2012_cap nhat den 24-5-2013(1)" xfId="983"/>
    <cellStyle name="_10.Bieuthegioi-tan_NGTT2008(1)_Book3_10 Market VH, YT, GD, NGTT 2011 _Nongnghiep_Nongnghiep NGDD 2012_cap nhat den 24-5-2013(1)" xfId="984"/>
    <cellStyle name="_10.Bieuthegioi-tan_NGTT2008(1)_Book3_10 Market VH, YT, GD, NGTT 2011 _So lieu quoc te TH" xfId="985"/>
    <cellStyle name="_10.Bieuthegioi-tan_NGTT2008(1)_Book3_10 Market VH, YT, GD, NGTT 2011 _Xl0000147" xfId="986"/>
    <cellStyle name="_10.Bieuthegioi-tan_NGTT2008(1)_Book3_10 Market VH, YT, GD, NGTT 2011 _Xl0000167" xfId="987"/>
    <cellStyle name="_10.Bieuthegioi-tan_NGTT2008(1)_Book3_10 Market VH, YT, GD, NGTT 2011 _XNK" xfId="988"/>
    <cellStyle name="_10.Bieuthegioi-tan_NGTT2008(1)_Book3_10 Van tai va BCVT (da sua ok)" xfId="989"/>
    <cellStyle name="_10.Bieuthegioi-tan_NGTT2008(1)_Book3_10 VH, YT, GD, NGTT 2010 - (OK)" xfId="990"/>
    <cellStyle name="_10.Bieuthegioi-tan_NGTT2008(1)_Book3_10 VH, YT, GD, NGTT 2010 - (OK)_Bo sung 04 bieu Cong nghiep" xfId="991"/>
    <cellStyle name="_10.Bieuthegioi-tan_NGTT2008(1)_Book3_11 (3)" xfId="992"/>
    <cellStyle name="_10.Bieuthegioi-tan_NGTT2008(1)_Book3_11 (3)_04 Doanh nghiep va CSKDCT 2012" xfId="993"/>
    <cellStyle name="_10.Bieuthegioi-tan_NGTT2008(1)_Book3_11 (3)_Xl0000167" xfId="994"/>
    <cellStyle name="_10.Bieuthegioi-tan_NGTT2008(1)_Book3_12 (2)" xfId="995"/>
    <cellStyle name="_10.Bieuthegioi-tan_NGTT2008(1)_Book3_12 (2)_04 Doanh nghiep va CSKDCT 2012" xfId="996"/>
    <cellStyle name="_10.Bieuthegioi-tan_NGTT2008(1)_Book3_12 (2)_Xl0000167" xfId="997"/>
    <cellStyle name="_10.Bieuthegioi-tan_NGTT2008(1)_Book3_12 Chi so gia 2012(chuan) co so" xfId="998"/>
    <cellStyle name="_10.Bieuthegioi-tan_NGTT2008(1)_Book3_12 Giao duc, Y Te va Muc songnam2011" xfId="999"/>
    <cellStyle name="_10.Bieuthegioi-tan_NGTT2008(1)_Book3_13 Van tai 2012" xfId="1000"/>
    <cellStyle name="_10.Bieuthegioi-tan_NGTT2008(1)_Book3_Book1" xfId="1001"/>
    <cellStyle name="_10.Bieuthegioi-tan_NGTT2008(1)_Book3_CucThongke-phucdap-Tuan-Anh" xfId="1002"/>
    <cellStyle name="_10.Bieuthegioi-tan_NGTT2008(1)_Book3_Giaoduc2013(ok)" xfId="1003"/>
    <cellStyle name="_10.Bieuthegioi-tan_NGTT2008(1)_Book3_GTSXNN" xfId="1004"/>
    <cellStyle name="_10.Bieuthegioi-tan_NGTT2008(1)_Book3_GTSXNN_Nongnghiep NGDD 2012_cap nhat den 24-5-2013(1)" xfId="1005"/>
    <cellStyle name="_10.Bieuthegioi-tan_NGTT2008(1)_Book3_Maket NGTT2012 LN,TS (7-1-2013)" xfId="1006"/>
    <cellStyle name="_10.Bieuthegioi-tan_NGTT2008(1)_Book3_Maket NGTT2012 LN,TS (7-1-2013)_Nongnghiep" xfId="1007"/>
    <cellStyle name="_10.Bieuthegioi-tan_NGTT2008(1)_Book3_Ngiam_lamnghiep_2011_v2(1)(1)" xfId="1008"/>
    <cellStyle name="_10.Bieuthegioi-tan_NGTT2008(1)_Book3_Ngiam_lamnghiep_2011_v2(1)(1)_Nongnghiep" xfId="1009"/>
    <cellStyle name="_10.Bieuthegioi-tan_NGTT2008(1)_Book3_NGTT LN,TS 2012 (Chuan)" xfId="1010"/>
    <cellStyle name="_10.Bieuthegioi-tan_NGTT2008(1)_Book3_Nien giam day du  Nong nghiep 2010" xfId="1011"/>
    <cellStyle name="_10.Bieuthegioi-tan_NGTT2008(1)_Book3_Nien giam TT Vu Nong nghiep 2012(solieu)-gui Vu TH 29-3-2013" xfId="1012"/>
    <cellStyle name="_10.Bieuthegioi-tan_NGTT2008(1)_Book3_Nongnghiep" xfId="1013"/>
    <cellStyle name="_10.Bieuthegioi-tan_NGTT2008(1)_Book3_Nongnghiep_Bo sung 04 bieu Cong nghiep" xfId="1014"/>
    <cellStyle name="_10.Bieuthegioi-tan_NGTT2008(1)_Book3_Nongnghiep_Mau" xfId="1015"/>
    <cellStyle name="_10.Bieuthegioi-tan_NGTT2008(1)_Book3_Nongnghiep_NGDD 2013 Thu chi NSNN " xfId="1016"/>
    <cellStyle name="_10.Bieuthegioi-tan_NGTT2008(1)_Book3_Nongnghiep_Nongnghiep NGDD 2012_cap nhat den 24-5-2013(1)" xfId="1017"/>
    <cellStyle name="_10.Bieuthegioi-tan_NGTT2008(1)_Book3_So lieu quoc te TH" xfId="1018"/>
    <cellStyle name="_10.Bieuthegioi-tan_NGTT2008(1)_Book3_So lieu quoc te TH_08 Cong nghiep 2010" xfId="1019"/>
    <cellStyle name="_10.Bieuthegioi-tan_NGTT2008(1)_Book3_So lieu quoc te TH_08 Thuong mai va Du lich (Ok)" xfId="1020"/>
    <cellStyle name="_10.Bieuthegioi-tan_NGTT2008(1)_Book3_So lieu quoc te TH_09 Chi so gia 2011- VuTKG-1 (Ok)" xfId="1021"/>
    <cellStyle name="_10.Bieuthegioi-tan_NGTT2008(1)_Book3_So lieu quoc te TH_09 Du lich" xfId="1022"/>
    <cellStyle name="_10.Bieuthegioi-tan_NGTT2008(1)_Book3_So lieu quoc te TH_10 Van tai va BCVT (da sua ok)" xfId="1023"/>
    <cellStyle name="_10.Bieuthegioi-tan_NGTT2008(1)_Book3_So lieu quoc te TH_12 Giao duc, Y Te va Muc songnam2011" xfId="1024"/>
    <cellStyle name="_10.Bieuthegioi-tan_NGTT2008(1)_Book3_So lieu quoc te TH_nien giam tom tat du lich va XNK" xfId="1025"/>
    <cellStyle name="_10.Bieuthegioi-tan_NGTT2008(1)_Book3_So lieu quoc te TH_Nongnghiep" xfId="1026"/>
    <cellStyle name="_10.Bieuthegioi-tan_NGTT2008(1)_Book3_So lieu quoc te TH_XNK" xfId="1027"/>
    <cellStyle name="_10.Bieuthegioi-tan_NGTT2008(1)_Book3_So lieu quoc te(GDP)" xfId="1028"/>
    <cellStyle name="_10.Bieuthegioi-tan_NGTT2008(1)_Book3_So lieu quoc te(GDP)_02  Dan so lao dong(OK)" xfId="1029"/>
    <cellStyle name="_10.Bieuthegioi-tan_NGTT2008(1)_Book3_So lieu quoc te(GDP)_03 TKQG va Thu chi NSNN 2012" xfId="1030"/>
    <cellStyle name="_10.Bieuthegioi-tan_NGTT2008(1)_Book3_So lieu quoc te(GDP)_04 Doanh nghiep va CSKDCT 2012" xfId="1031"/>
    <cellStyle name="_10.Bieuthegioi-tan_NGTT2008(1)_Book3_So lieu quoc te(GDP)_05 Doanh nghiep va Ca the_2011 (Ok)" xfId="1032"/>
    <cellStyle name="_10.Bieuthegioi-tan_NGTT2008(1)_Book3_So lieu quoc te(GDP)_07 NGTT CN 2012" xfId="1033"/>
    <cellStyle name="_10.Bieuthegioi-tan_NGTT2008(1)_Book3_So lieu quoc te(GDP)_08 Thuong mai Tong muc - Diep" xfId="1034"/>
    <cellStyle name="_10.Bieuthegioi-tan_NGTT2008(1)_Book3_So lieu quoc te(GDP)_08 Thuong mai va Du lich (Ok)" xfId="1035"/>
    <cellStyle name="_10.Bieuthegioi-tan_NGTT2008(1)_Book3_So lieu quoc te(GDP)_09 Chi so gia 2011- VuTKG-1 (Ok)" xfId="1036"/>
    <cellStyle name="_10.Bieuthegioi-tan_NGTT2008(1)_Book3_So lieu quoc te(GDP)_09 Du lich" xfId="1037"/>
    <cellStyle name="_10.Bieuthegioi-tan_NGTT2008(1)_Book3_So lieu quoc te(GDP)_10 Van tai va BCVT (da sua ok)" xfId="1038"/>
    <cellStyle name="_10.Bieuthegioi-tan_NGTT2008(1)_Book3_So lieu quoc te(GDP)_11 (3)" xfId="1039"/>
    <cellStyle name="_10.Bieuthegioi-tan_NGTT2008(1)_Book3_So lieu quoc te(GDP)_11 (3)_04 Doanh nghiep va CSKDCT 2012" xfId="1040"/>
    <cellStyle name="_10.Bieuthegioi-tan_NGTT2008(1)_Book3_So lieu quoc te(GDP)_11 (3)_Xl0000167" xfId="1041"/>
    <cellStyle name="_10.Bieuthegioi-tan_NGTT2008(1)_Book3_So lieu quoc te(GDP)_12 (2)" xfId="1042"/>
    <cellStyle name="_10.Bieuthegioi-tan_NGTT2008(1)_Book3_So lieu quoc te(GDP)_12 (2)_04 Doanh nghiep va CSKDCT 2012" xfId="1043"/>
    <cellStyle name="_10.Bieuthegioi-tan_NGTT2008(1)_Book3_So lieu quoc te(GDP)_12 (2)_Xl0000167" xfId="1044"/>
    <cellStyle name="_10.Bieuthegioi-tan_NGTT2008(1)_Book3_So lieu quoc te(GDP)_12 Giao duc, Y Te va Muc songnam2011" xfId="1045"/>
    <cellStyle name="_10.Bieuthegioi-tan_NGTT2008(1)_Book3_So lieu quoc te(GDP)_12 So lieu quoc te (Ok)" xfId="1046"/>
    <cellStyle name="_10.Bieuthegioi-tan_NGTT2008(1)_Book3_So lieu quoc te(GDP)_13 Van tai 2012" xfId="1047"/>
    <cellStyle name="_10.Bieuthegioi-tan_NGTT2008(1)_Book3_So lieu quoc te(GDP)_Giaoduc2013(ok)" xfId="1048"/>
    <cellStyle name="_10.Bieuthegioi-tan_NGTT2008(1)_Book3_So lieu quoc te(GDP)_Maket NGTT2012 LN,TS (7-1-2013)" xfId="1049"/>
    <cellStyle name="_10.Bieuthegioi-tan_NGTT2008(1)_Book3_So lieu quoc te(GDP)_Maket NGTT2012 LN,TS (7-1-2013)_Nongnghiep" xfId="1050"/>
    <cellStyle name="_10.Bieuthegioi-tan_NGTT2008(1)_Book3_So lieu quoc te(GDP)_Ngiam_lamnghiep_2011_v2(1)(1)" xfId="1051"/>
    <cellStyle name="_10.Bieuthegioi-tan_NGTT2008(1)_Book3_So lieu quoc te(GDP)_Ngiam_lamnghiep_2011_v2(1)(1)_Nongnghiep" xfId="1052"/>
    <cellStyle name="_10.Bieuthegioi-tan_NGTT2008(1)_Book3_So lieu quoc te(GDP)_NGTT LN,TS 2012 (Chuan)" xfId="1053"/>
    <cellStyle name="_10.Bieuthegioi-tan_NGTT2008(1)_Book3_So lieu quoc te(GDP)_Nien giam TT Vu Nong nghiep 2012(solieu)-gui Vu TH 29-3-2013" xfId="1054"/>
    <cellStyle name="_10.Bieuthegioi-tan_NGTT2008(1)_Book3_So lieu quoc te(GDP)_Nongnghiep" xfId="1055"/>
    <cellStyle name="_10.Bieuthegioi-tan_NGTT2008(1)_Book3_So lieu quoc te(GDP)_Nongnghiep NGDD 2012_cap nhat den 24-5-2013(1)" xfId="1056"/>
    <cellStyle name="_10.Bieuthegioi-tan_NGTT2008(1)_Book3_So lieu quoc te(GDP)_Nongnghiep_Nongnghiep NGDD 2012_cap nhat den 24-5-2013(1)" xfId="1057"/>
    <cellStyle name="_10.Bieuthegioi-tan_NGTT2008(1)_Book3_So lieu quoc te(GDP)_Xl0000147" xfId="1058"/>
    <cellStyle name="_10.Bieuthegioi-tan_NGTT2008(1)_Book3_So lieu quoc te(GDP)_Xl0000167" xfId="1059"/>
    <cellStyle name="_10.Bieuthegioi-tan_NGTT2008(1)_Book3_So lieu quoc te(GDP)_XNK" xfId="1060"/>
    <cellStyle name="_10.Bieuthegioi-tan_NGTT2008(1)_Book3_Xl0000147" xfId="1061"/>
    <cellStyle name="_10.Bieuthegioi-tan_NGTT2008(1)_Book3_Xl0000167" xfId="1062"/>
    <cellStyle name="_10.Bieuthegioi-tan_NGTT2008(1)_Book3_XNK" xfId="1063"/>
    <cellStyle name="_10.Bieuthegioi-tan_NGTT2008(1)_Book3_XNK_08 Thuong mai Tong muc - Diep" xfId="1064"/>
    <cellStyle name="_10.Bieuthegioi-tan_NGTT2008(1)_Book3_XNK_Bo sung 04 bieu Cong nghiep" xfId="1065"/>
    <cellStyle name="_10.Bieuthegioi-tan_NGTT2008(1)_Book3_XNK-2012" xfId="1066"/>
    <cellStyle name="_10.Bieuthegioi-tan_NGTT2008(1)_Book3_XNK-Market" xfId="1067"/>
    <cellStyle name="_10.Bieuthegioi-tan_NGTT2008(1)_Book4" xfId="1068"/>
    <cellStyle name="_10.Bieuthegioi-tan_NGTT2008(1)_Book4_08 Cong nghiep 2010" xfId="1069"/>
    <cellStyle name="_10.Bieuthegioi-tan_NGTT2008(1)_Book4_08 Thuong mai va Du lich (Ok)" xfId="1070"/>
    <cellStyle name="_10.Bieuthegioi-tan_NGTT2008(1)_Book4_09 Chi so gia 2011- VuTKG-1 (Ok)" xfId="1071"/>
    <cellStyle name="_10.Bieuthegioi-tan_NGTT2008(1)_Book4_09 Du lich" xfId="1072"/>
    <cellStyle name="_10.Bieuthegioi-tan_NGTT2008(1)_Book4_10 Van tai va BCVT (da sua ok)" xfId="1073"/>
    <cellStyle name="_10.Bieuthegioi-tan_NGTT2008(1)_Book4_12 Giao duc, Y Te va Muc songnam2011" xfId="1074"/>
    <cellStyle name="_10.Bieuthegioi-tan_NGTT2008(1)_Book4_12 So lieu quoc te (Ok)" xfId="1075"/>
    <cellStyle name="_10.Bieuthegioi-tan_NGTT2008(1)_Book4_Book1" xfId="1076"/>
    <cellStyle name="_10.Bieuthegioi-tan_NGTT2008(1)_Book4_nien giam tom tat du lich va XNK" xfId="1077"/>
    <cellStyle name="_10.Bieuthegioi-tan_NGTT2008(1)_Book4_Nongnghiep" xfId="1078"/>
    <cellStyle name="_10.Bieuthegioi-tan_NGTT2008(1)_Book4_XNK" xfId="1079"/>
    <cellStyle name="_10.Bieuthegioi-tan_NGTT2008(1)_Book4_XNK-2012" xfId="1080"/>
    <cellStyle name="_10.Bieuthegioi-tan_NGTT2008(1)_CSKDCT 2010" xfId="1081"/>
    <cellStyle name="_10.Bieuthegioi-tan_NGTT2008(1)_CSKDCT 2010_Bo sung 04 bieu Cong nghiep" xfId="1082"/>
    <cellStyle name="_10.Bieuthegioi-tan_NGTT2008(1)_CucThongke-phucdap-Tuan-Anh" xfId="1083"/>
    <cellStyle name="_10.Bieuthegioi-tan_NGTT2008(1)_dan so phan tich 10 nam(moi)" xfId="1084"/>
    <cellStyle name="_10.Bieuthegioi-tan_NGTT2008(1)_dan so phan tich 10 nam(moi)_01 Don vi HC" xfId="1085"/>
    <cellStyle name="_10.Bieuthegioi-tan_NGTT2008(1)_dan so phan tich 10 nam(moi)_02 Danso_Laodong 2012(chuan) CO SO" xfId="1086"/>
    <cellStyle name="_10.Bieuthegioi-tan_NGTT2008(1)_dan so phan tich 10 nam(moi)_04 Doanh nghiep va CSKDCT 2012" xfId="1087"/>
    <cellStyle name="_10.Bieuthegioi-tan_NGTT2008(1)_dan so phan tich 10 nam(moi)_NGDD 2013 Thu chi NSNN " xfId="1088"/>
    <cellStyle name="_10.Bieuthegioi-tan_NGTT2008(1)_dan so phan tich 10 nam(moi)_Nien giam KT_TV 2010" xfId="1089"/>
    <cellStyle name="_10.Bieuthegioi-tan_NGTT2008(1)_dan so phan tich 10 nam(moi)_Xl0000167" xfId="1090"/>
    <cellStyle name="_10.Bieuthegioi-tan_NGTT2008(1)_Dat Dai NGTT -2013" xfId="1091"/>
    <cellStyle name="_10.Bieuthegioi-tan_NGTT2008(1)_Giaoduc2013(ok)" xfId="1092"/>
    <cellStyle name="_10.Bieuthegioi-tan_NGTT2008(1)_GTSXNN" xfId="1093"/>
    <cellStyle name="_10.Bieuthegioi-tan_NGTT2008(1)_GTSXNN_Nongnghiep NGDD 2012_cap nhat den 24-5-2013(1)" xfId="1094"/>
    <cellStyle name="_10.Bieuthegioi-tan_NGTT2008(1)_Lam nghiep, thuy san 2010 (ok)" xfId="1095"/>
    <cellStyle name="_10.Bieuthegioi-tan_NGTT2008(1)_Lam nghiep, thuy san 2010 (ok)_08 Cong nghiep 2010" xfId="1096"/>
    <cellStyle name="_10.Bieuthegioi-tan_NGTT2008(1)_Lam nghiep, thuy san 2010 (ok)_08 Thuong mai va Du lich (Ok)" xfId="1097"/>
    <cellStyle name="_10.Bieuthegioi-tan_NGTT2008(1)_Lam nghiep, thuy san 2010 (ok)_09 Chi so gia 2011- VuTKG-1 (Ok)" xfId="1098"/>
    <cellStyle name="_10.Bieuthegioi-tan_NGTT2008(1)_Lam nghiep, thuy san 2010 (ok)_09 Du lich" xfId="1099"/>
    <cellStyle name="_10.Bieuthegioi-tan_NGTT2008(1)_Lam nghiep, thuy san 2010 (ok)_10 Van tai va BCVT (da sua ok)" xfId="1100"/>
    <cellStyle name="_10.Bieuthegioi-tan_NGTT2008(1)_Lam nghiep, thuy san 2010 (ok)_12 Giao duc, Y Te va Muc songnam2011" xfId="1101"/>
    <cellStyle name="_10.Bieuthegioi-tan_NGTT2008(1)_Lam nghiep, thuy san 2010 (ok)_nien giam tom tat du lich va XNK" xfId="1102"/>
    <cellStyle name="_10.Bieuthegioi-tan_NGTT2008(1)_Lam nghiep, thuy san 2010 (ok)_Nongnghiep" xfId="1103"/>
    <cellStyle name="_10.Bieuthegioi-tan_NGTT2008(1)_Lam nghiep, thuy san 2010 (ok)_XNK" xfId="1104"/>
    <cellStyle name="_10.Bieuthegioi-tan_NGTT2008(1)_Maket NGTT Cong nghiep 2011" xfId="1105"/>
    <cellStyle name="_10.Bieuthegioi-tan_NGTT2008(1)_Maket NGTT Cong nghiep 2011_08 Cong nghiep 2010" xfId="1106"/>
    <cellStyle name="_10.Bieuthegioi-tan_NGTT2008(1)_Maket NGTT Cong nghiep 2011_08 Thuong mai va Du lich (Ok)" xfId="1107"/>
    <cellStyle name="_10.Bieuthegioi-tan_NGTT2008(1)_Maket NGTT Cong nghiep 2011_09 Chi so gia 2011- VuTKG-1 (Ok)" xfId="1108"/>
    <cellStyle name="_10.Bieuthegioi-tan_NGTT2008(1)_Maket NGTT Cong nghiep 2011_09 Du lich" xfId="1109"/>
    <cellStyle name="_10.Bieuthegioi-tan_NGTT2008(1)_Maket NGTT Cong nghiep 2011_10 Van tai va BCVT (da sua ok)" xfId="1110"/>
    <cellStyle name="_10.Bieuthegioi-tan_NGTT2008(1)_Maket NGTT Cong nghiep 2011_12 Giao duc, Y Te va Muc songnam2011" xfId="1111"/>
    <cellStyle name="_10.Bieuthegioi-tan_NGTT2008(1)_Maket NGTT Cong nghiep 2011_nien giam tom tat du lich va XNK" xfId="1112"/>
    <cellStyle name="_10.Bieuthegioi-tan_NGTT2008(1)_Maket NGTT Cong nghiep 2011_Nongnghiep" xfId="1113"/>
    <cellStyle name="_10.Bieuthegioi-tan_NGTT2008(1)_Maket NGTT Cong nghiep 2011_XNK" xfId="1114"/>
    <cellStyle name="_10.Bieuthegioi-tan_NGTT2008(1)_Maket NGTT Doanh Nghiep 2011" xfId="1115"/>
    <cellStyle name="_10.Bieuthegioi-tan_NGTT2008(1)_Maket NGTT Doanh Nghiep 2011_08 Cong nghiep 2010" xfId="1116"/>
    <cellStyle name="_10.Bieuthegioi-tan_NGTT2008(1)_Maket NGTT Doanh Nghiep 2011_08 Thuong mai va Du lich (Ok)" xfId="1117"/>
    <cellStyle name="_10.Bieuthegioi-tan_NGTT2008(1)_Maket NGTT Doanh Nghiep 2011_09 Chi so gia 2011- VuTKG-1 (Ok)" xfId="1118"/>
    <cellStyle name="_10.Bieuthegioi-tan_NGTT2008(1)_Maket NGTT Doanh Nghiep 2011_09 Du lich" xfId="1119"/>
    <cellStyle name="_10.Bieuthegioi-tan_NGTT2008(1)_Maket NGTT Doanh Nghiep 2011_10 Van tai va BCVT (da sua ok)" xfId="1120"/>
    <cellStyle name="_10.Bieuthegioi-tan_NGTT2008(1)_Maket NGTT Doanh Nghiep 2011_12 Giao duc, Y Te va Muc songnam2011" xfId="1121"/>
    <cellStyle name="_10.Bieuthegioi-tan_NGTT2008(1)_Maket NGTT Doanh Nghiep 2011_nien giam tom tat du lich va XNK" xfId="1122"/>
    <cellStyle name="_10.Bieuthegioi-tan_NGTT2008(1)_Maket NGTT Doanh Nghiep 2011_Nongnghiep" xfId="1123"/>
    <cellStyle name="_10.Bieuthegioi-tan_NGTT2008(1)_Maket NGTT Doanh Nghiep 2011_XNK" xfId="1124"/>
    <cellStyle name="_10.Bieuthegioi-tan_NGTT2008(1)_Maket NGTT Thu chi NS 2011" xfId="1125"/>
    <cellStyle name="_10.Bieuthegioi-tan_NGTT2008(1)_Maket NGTT Thu chi NS 2011_08 Cong nghiep 2010" xfId="1126"/>
    <cellStyle name="_10.Bieuthegioi-tan_NGTT2008(1)_Maket NGTT Thu chi NS 2011_08 Thuong mai va Du lich (Ok)" xfId="1127"/>
    <cellStyle name="_10.Bieuthegioi-tan_NGTT2008(1)_Maket NGTT Thu chi NS 2011_09 Chi so gia 2011- VuTKG-1 (Ok)" xfId="1128"/>
    <cellStyle name="_10.Bieuthegioi-tan_NGTT2008(1)_Maket NGTT Thu chi NS 2011_09 Du lich" xfId="1129"/>
    <cellStyle name="_10.Bieuthegioi-tan_NGTT2008(1)_Maket NGTT Thu chi NS 2011_10 Van tai va BCVT (da sua ok)" xfId="1130"/>
    <cellStyle name="_10.Bieuthegioi-tan_NGTT2008(1)_Maket NGTT Thu chi NS 2011_12 Giao duc, Y Te va Muc songnam2011" xfId="1131"/>
    <cellStyle name="_10.Bieuthegioi-tan_NGTT2008(1)_Maket NGTT Thu chi NS 2011_nien giam tom tat du lich va XNK" xfId="1132"/>
    <cellStyle name="_10.Bieuthegioi-tan_NGTT2008(1)_Maket NGTT Thu chi NS 2011_Nongnghiep" xfId="1133"/>
    <cellStyle name="_10.Bieuthegioi-tan_NGTT2008(1)_Maket NGTT Thu chi NS 2011_XNK" xfId="1134"/>
    <cellStyle name="_10.Bieuthegioi-tan_NGTT2008(1)_Maket NGTT2012 LN,TS (7-1-2013)" xfId="1135"/>
    <cellStyle name="_10.Bieuthegioi-tan_NGTT2008(1)_Maket NGTT2012 LN,TS (7-1-2013)_Nongnghiep" xfId="1136"/>
    <cellStyle name="_10.Bieuthegioi-tan_NGTT2008(1)_Ngiam_lamnghiep_2011_v2(1)(1)" xfId="1137"/>
    <cellStyle name="_10.Bieuthegioi-tan_NGTT2008(1)_Ngiam_lamnghiep_2011_v2(1)(1)_Nongnghiep" xfId="1138"/>
    <cellStyle name="_10.Bieuthegioi-tan_NGTT2008(1)_NGTT Ca the 2011 Diep" xfId="1139"/>
    <cellStyle name="_10.Bieuthegioi-tan_NGTT2008(1)_NGTT Ca the 2011 Diep_08 Cong nghiep 2010" xfId="1140"/>
    <cellStyle name="_10.Bieuthegioi-tan_NGTT2008(1)_NGTT Ca the 2011 Diep_08 Thuong mai va Du lich (Ok)" xfId="1141"/>
    <cellStyle name="_10.Bieuthegioi-tan_NGTT2008(1)_NGTT Ca the 2011 Diep_09 Chi so gia 2011- VuTKG-1 (Ok)" xfId="1142"/>
    <cellStyle name="_10.Bieuthegioi-tan_NGTT2008(1)_NGTT Ca the 2011 Diep_09 Du lich" xfId="1143"/>
    <cellStyle name="_10.Bieuthegioi-tan_NGTT2008(1)_NGTT Ca the 2011 Diep_10 Van tai va BCVT (da sua ok)" xfId="1144"/>
    <cellStyle name="_10.Bieuthegioi-tan_NGTT2008(1)_NGTT Ca the 2011 Diep_12 Giao duc, Y Te va Muc songnam2011" xfId="1145"/>
    <cellStyle name="_10.Bieuthegioi-tan_NGTT2008(1)_NGTT Ca the 2011 Diep_nien giam tom tat du lich va XNK" xfId="1146"/>
    <cellStyle name="_10.Bieuthegioi-tan_NGTT2008(1)_NGTT Ca the 2011 Diep_Nongnghiep" xfId="1147"/>
    <cellStyle name="_10.Bieuthegioi-tan_NGTT2008(1)_NGTT Ca the 2011 Diep_XNK" xfId="1148"/>
    <cellStyle name="_10.Bieuthegioi-tan_NGTT2008(1)_NGTT LN,TS 2012 (Chuan)" xfId="1149"/>
    <cellStyle name="_10.Bieuthegioi-tan_NGTT2008(1)_Nien giam day du  Nong nghiep 2010" xfId="1150"/>
    <cellStyle name="_10.Bieuthegioi-tan_NGTT2008(1)_Nien giam TT Vu Nong nghiep 2012(solieu)-gui Vu TH 29-3-2013" xfId="1151"/>
    <cellStyle name="_10.Bieuthegioi-tan_NGTT2008(1)_Nongnghiep" xfId="1152"/>
    <cellStyle name="_10.Bieuthegioi-tan_NGTT2008(1)_Nongnghiep_Bo sung 04 bieu Cong nghiep" xfId="1153"/>
    <cellStyle name="_10.Bieuthegioi-tan_NGTT2008(1)_Nongnghiep_Mau" xfId="1154"/>
    <cellStyle name="_10.Bieuthegioi-tan_NGTT2008(1)_Nongnghiep_NGDD 2013 Thu chi NSNN " xfId="1155"/>
    <cellStyle name="_10.Bieuthegioi-tan_NGTT2008(1)_Nongnghiep_Nongnghiep NGDD 2012_cap nhat den 24-5-2013(1)" xfId="1156"/>
    <cellStyle name="_10.Bieuthegioi-tan_NGTT2008(1)_Phan i (in)" xfId="1157"/>
    <cellStyle name="_10.Bieuthegioi-tan_NGTT2008(1)_So lieu quoc te TH" xfId="1158"/>
    <cellStyle name="_10.Bieuthegioi-tan_NGTT2008(1)_So lieu quoc te TH_08 Cong nghiep 2010" xfId="1159"/>
    <cellStyle name="_10.Bieuthegioi-tan_NGTT2008(1)_So lieu quoc te TH_08 Thuong mai va Du lich (Ok)" xfId="1160"/>
    <cellStyle name="_10.Bieuthegioi-tan_NGTT2008(1)_So lieu quoc te TH_09 Chi so gia 2011- VuTKG-1 (Ok)" xfId="1161"/>
    <cellStyle name="_10.Bieuthegioi-tan_NGTT2008(1)_So lieu quoc te TH_09 Du lich" xfId="1162"/>
    <cellStyle name="_10.Bieuthegioi-tan_NGTT2008(1)_So lieu quoc te TH_10 Van tai va BCVT (da sua ok)" xfId="1163"/>
    <cellStyle name="_10.Bieuthegioi-tan_NGTT2008(1)_So lieu quoc te TH_12 Giao duc, Y Te va Muc songnam2011" xfId="1164"/>
    <cellStyle name="_10.Bieuthegioi-tan_NGTT2008(1)_So lieu quoc te TH_nien giam tom tat du lich va XNK" xfId="1165"/>
    <cellStyle name="_10.Bieuthegioi-tan_NGTT2008(1)_So lieu quoc te TH_Nongnghiep" xfId="1166"/>
    <cellStyle name="_10.Bieuthegioi-tan_NGTT2008(1)_So lieu quoc te TH_XNK" xfId="1167"/>
    <cellStyle name="_10.Bieuthegioi-tan_NGTT2008(1)_So lieu quoc te(GDP)" xfId="1168"/>
    <cellStyle name="_10.Bieuthegioi-tan_NGTT2008(1)_So lieu quoc te(GDP)_02  Dan so lao dong(OK)" xfId="1169"/>
    <cellStyle name="_10.Bieuthegioi-tan_NGTT2008(1)_So lieu quoc te(GDP)_03 TKQG va Thu chi NSNN 2012" xfId="1170"/>
    <cellStyle name="_10.Bieuthegioi-tan_NGTT2008(1)_So lieu quoc te(GDP)_04 Doanh nghiep va CSKDCT 2012" xfId="1171"/>
    <cellStyle name="_10.Bieuthegioi-tan_NGTT2008(1)_So lieu quoc te(GDP)_05 Doanh nghiep va Ca the_2011 (Ok)" xfId="1172"/>
    <cellStyle name="_10.Bieuthegioi-tan_NGTT2008(1)_So lieu quoc te(GDP)_07 NGTT CN 2012" xfId="1173"/>
    <cellStyle name="_10.Bieuthegioi-tan_NGTT2008(1)_So lieu quoc te(GDP)_08 Thuong mai Tong muc - Diep" xfId="1174"/>
    <cellStyle name="_10.Bieuthegioi-tan_NGTT2008(1)_So lieu quoc te(GDP)_08 Thuong mai va Du lich (Ok)" xfId="1175"/>
    <cellStyle name="_10.Bieuthegioi-tan_NGTT2008(1)_So lieu quoc te(GDP)_09 Chi so gia 2011- VuTKG-1 (Ok)" xfId="1176"/>
    <cellStyle name="_10.Bieuthegioi-tan_NGTT2008(1)_So lieu quoc te(GDP)_09 Du lich" xfId="1177"/>
    <cellStyle name="_10.Bieuthegioi-tan_NGTT2008(1)_So lieu quoc te(GDP)_10 Van tai va BCVT (da sua ok)" xfId="1178"/>
    <cellStyle name="_10.Bieuthegioi-tan_NGTT2008(1)_So lieu quoc te(GDP)_11 (3)" xfId="1179"/>
    <cellStyle name="_10.Bieuthegioi-tan_NGTT2008(1)_So lieu quoc te(GDP)_11 (3)_04 Doanh nghiep va CSKDCT 2012" xfId="1180"/>
    <cellStyle name="_10.Bieuthegioi-tan_NGTT2008(1)_So lieu quoc te(GDP)_11 (3)_Xl0000167" xfId="1181"/>
    <cellStyle name="_10.Bieuthegioi-tan_NGTT2008(1)_So lieu quoc te(GDP)_12 (2)" xfId="1182"/>
    <cellStyle name="_10.Bieuthegioi-tan_NGTT2008(1)_So lieu quoc te(GDP)_12 (2)_04 Doanh nghiep va CSKDCT 2012" xfId="1183"/>
    <cellStyle name="_10.Bieuthegioi-tan_NGTT2008(1)_So lieu quoc te(GDP)_12 (2)_Xl0000167" xfId="1184"/>
    <cellStyle name="_10.Bieuthegioi-tan_NGTT2008(1)_So lieu quoc te(GDP)_12 Giao duc, Y Te va Muc songnam2011" xfId="1185"/>
    <cellStyle name="_10.Bieuthegioi-tan_NGTT2008(1)_So lieu quoc te(GDP)_12 So lieu quoc te (Ok)" xfId="1186"/>
    <cellStyle name="_10.Bieuthegioi-tan_NGTT2008(1)_So lieu quoc te(GDP)_13 Van tai 2012" xfId="1187"/>
    <cellStyle name="_10.Bieuthegioi-tan_NGTT2008(1)_So lieu quoc te(GDP)_Giaoduc2013(ok)" xfId="1188"/>
    <cellStyle name="_10.Bieuthegioi-tan_NGTT2008(1)_So lieu quoc te(GDP)_Maket NGTT2012 LN,TS (7-1-2013)" xfId="1189"/>
    <cellStyle name="_10.Bieuthegioi-tan_NGTT2008(1)_So lieu quoc te(GDP)_Maket NGTT2012 LN,TS (7-1-2013)_Nongnghiep" xfId="1190"/>
    <cellStyle name="_10.Bieuthegioi-tan_NGTT2008(1)_So lieu quoc te(GDP)_Ngiam_lamnghiep_2011_v2(1)(1)" xfId="1191"/>
    <cellStyle name="_10.Bieuthegioi-tan_NGTT2008(1)_So lieu quoc te(GDP)_Ngiam_lamnghiep_2011_v2(1)(1)_Nongnghiep" xfId="1192"/>
    <cellStyle name="_10.Bieuthegioi-tan_NGTT2008(1)_So lieu quoc te(GDP)_NGTT LN,TS 2012 (Chuan)" xfId="1193"/>
    <cellStyle name="_10.Bieuthegioi-tan_NGTT2008(1)_So lieu quoc te(GDP)_Nien giam TT Vu Nong nghiep 2012(solieu)-gui Vu TH 29-3-2013" xfId="1194"/>
    <cellStyle name="_10.Bieuthegioi-tan_NGTT2008(1)_So lieu quoc te(GDP)_Nongnghiep" xfId="1195"/>
    <cellStyle name="_10.Bieuthegioi-tan_NGTT2008(1)_So lieu quoc te(GDP)_Nongnghiep NGDD 2012_cap nhat den 24-5-2013(1)" xfId="1196"/>
    <cellStyle name="_10.Bieuthegioi-tan_NGTT2008(1)_So lieu quoc te(GDP)_Nongnghiep_Nongnghiep NGDD 2012_cap nhat den 24-5-2013(1)" xfId="1197"/>
    <cellStyle name="_10.Bieuthegioi-tan_NGTT2008(1)_So lieu quoc te(GDP)_Xl0000147" xfId="1198"/>
    <cellStyle name="_10.Bieuthegioi-tan_NGTT2008(1)_So lieu quoc te(GDP)_Xl0000167" xfId="1199"/>
    <cellStyle name="_10.Bieuthegioi-tan_NGTT2008(1)_So lieu quoc te(GDP)_XNK" xfId="1200"/>
    <cellStyle name="_10.Bieuthegioi-tan_NGTT2008(1)_Thuong mai va Du lich" xfId="1201"/>
    <cellStyle name="_10.Bieuthegioi-tan_NGTT2008(1)_Thuong mai va Du lich_01 Don vi HC" xfId="1202"/>
    <cellStyle name="_10.Bieuthegioi-tan_NGTT2008(1)_Thuong mai va Du lich_NGDD 2013 Thu chi NSNN " xfId="1203"/>
    <cellStyle name="_10.Bieuthegioi-tan_NGTT2008(1)_Tong hop 1" xfId="1204"/>
    <cellStyle name="_10.Bieuthegioi-tan_NGTT2008(1)_Tong hop NGTT" xfId="1205"/>
    <cellStyle name="_10.Bieuthegioi-tan_NGTT2008(1)_Xl0000167" xfId="1206"/>
    <cellStyle name="_10.Bieuthegioi-tan_NGTT2008(1)_XNK" xfId="1207"/>
    <cellStyle name="_10.Bieuthegioi-tan_NGTT2008(1)_XNK (10-6)" xfId="1208"/>
    <cellStyle name="_10.Bieuthegioi-tan_NGTT2008(1)_XNK_08 Thuong mai Tong muc - Diep" xfId="1209"/>
    <cellStyle name="_10.Bieuthegioi-tan_NGTT2008(1)_XNK_Bo sung 04 bieu Cong nghiep" xfId="1210"/>
    <cellStyle name="_10.Bieuthegioi-tan_NGTT2008(1)_XNK-2012" xfId="1211"/>
    <cellStyle name="_10.Bieuthegioi-tan_NGTT2008(1)_XNK-Market" xfId="1212"/>
    <cellStyle name="_10_Market_VH_YT_GD_NGTT_2011" xfId="1213"/>
    <cellStyle name="_10_Market_VH_YT_GD_NGTT_2011_02  Dan so lao dong(OK)" xfId="1214"/>
    <cellStyle name="_10_Market_VH_YT_GD_NGTT_2011_03 TKQG va Thu chi NSNN 2012" xfId="1215"/>
    <cellStyle name="_10_Market_VH_YT_GD_NGTT_2011_04 Doanh nghiep va CSKDCT 2012" xfId="1216"/>
    <cellStyle name="_10_Market_VH_YT_GD_NGTT_2011_05 Doanh nghiep va Ca the_2011 (Ok)" xfId="1217"/>
    <cellStyle name="_10_Market_VH_YT_GD_NGTT_2011_07 NGTT CN 2012" xfId="1218"/>
    <cellStyle name="_10_Market_VH_YT_GD_NGTT_2011_08 Thuong mai Tong muc - Diep" xfId="1219"/>
    <cellStyle name="_10_Market_VH_YT_GD_NGTT_2011_08 Thuong mai va Du lich (Ok)" xfId="1220"/>
    <cellStyle name="_10_Market_VH_YT_GD_NGTT_2011_09 Chi so gia 2011- VuTKG-1 (Ok)" xfId="1221"/>
    <cellStyle name="_10_Market_VH_YT_GD_NGTT_2011_09 Du lich" xfId="1222"/>
    <cellStyle name="_10_Market_VH_YT_GD_NGTT_2011_10 Van tai va BCVT (da sua ok)" xfId="1223"/>
    <cellStyle name="_10_Market_VH_YT_GD_NGTT_2011_11 (3)" xfId="1224"/>
    <cellStyle name="_10_Market_VH_YT_GD_NGTT_2011_11 (3)_04 Doanh nghiep va CSKDCT 2012" xfId="1225"/>
    <cellStyle name="_10_Market_VH_YT_GD_NGTT_2011_11 (3)_Xl0000167" xfId="1226"/>
    <cellStyle name="_10_Market_VH_YT_GD_NGTT_2011_12 (2)" xfId="1227"/>
    <cellStyle name="_10_Market_VH_YT_GD_NGTT_2011_12 (2)_04 Doanh nghiep va CSKDCT 2012" xfId="1228"/>
    <cellStyle name="_10_Market_VH_YT_GD_NGTT_2011_12 (2)_Xl0000167" xfId="1229"/>
    <cellStyle name="_10_Market_VH_YT_GD_NGTT_2011_12 Giao duc, Y Te va Muc songnam2011" xfId="1230"/>
    <cellStyle name="_10_Market_VH_YT_GD_NGTT_2011_13 Van tai 2012" xfId="1231"/>
    <cellStyle name="_10_Market_VH_YT_GD_NGTT_2011_Giaoduc2013(ok)" xfId="1232"/>
    <cellStyle name="_10_Market_VH_YT_GD_NGTT_2011_Maket NGTT2012 LN,TS (7-1-2013)" xfId="1233"/>
    <cellStyle name="_10_Market_VH_YT_GD_NGTT_2011_Maket NGTT2012 LN,TS (7-1-2013)_Nongnghiep" xfId="1234"/>
    <cellStyle name="_10_Market_VH_YT_GD_NGTT_2011_Ngiam_lamnghiep_2011_v2(1)(1)" xfId="1235"/>
    <cellStyle name="_10_Market_VH_YT_GD_NGTT_2011_Ngiam_lamnghiep_2011_v2(1)(1)_Nongnghiep" xfId="1236"/>
    <cellStyle name="_10_Market_VH_YT_GD_NGTT_2011_NGTT LN,TS 2012 (Chuan)" xfId="1237"/>
    <cellStyle name="_10_Market_VH_YT_GD_NGTT_2011_Nien giam TT Vu Nong nghiep 2012(solieu)-gui Vu TH 29-3-2013" xfId="1238"/>
    <cellStyle name="_10_Market_VH_YT_GD_NGTT_2011_Nongnghiep" xfId="1239"/>
    <cellStyle name="_10_Market_VH_YT_GD_NGTT_2011_Nongnghiep NGDD 2012_cap nhat den 24-5-2013(1)" xfId="1240"/>
    <cellStyle name="_10_Market_VH_YT_GD_NGTT_2011_Nongnghiep_Nongnghiep NGDD 2012_cap nhat den 24-5-2013(1)" xfId="1241"/>
    <cellStyle name="_10_Market_VH_YT_GD_NGTT_2011_Xl0000147" xfId="1242"/>
    <cellStyle name="_10_Market_VH_YT_GD_NGTT_2011_Xl0000167" xfId="1243"/>
    <cellStyle name="_10_Market_VH_YT_GD_NGTT_2011_XNK" xfId="1244"/>
    <cellStyle name="_12 So lieu quoc te (Ok)" xfId="1245"/>
    <cellStyle name="_15.Quoc te" xfId="1246"/>
    <cellStyle name="_2.OK" xfId="1247"/>
    <cellStyle name="_3OK" xfId="1248"/>
    <cellStyle name="_4OK" xfId="1249"/>
    <cellStyle name="_5OK" xfId="1250"/>
    <cellStyle name="_6OK" xfId="1251"/>
    <cellStyle name="_7OK" xfId="1252"/>
    <cellStyle name="_8OK" xfId="1253"/>
    <cellStyle name="_Book1" xfId="1254"/>
    <cellStyle name="_Book2" xfId="1255"/>
    <cellStyle name="_Book2 10" xfId="1256"/>
    <cellStyle name="_Book2 11" xfId="1257"/>
    <cellStyle name="_Book2 12" xfId="1258"/>
    <cellStyle name="_Book2 13" xfId="1259"/>
    <cellStyle name="_Book2 14" xfId="1260"/>
    <cellStyle name="_Book2 15" xfId="1261"/>
    <cellStyle name="_Book2 16" xfId="1262"/>
    <cellStyle name="_Book2 17" xfId="1263"/>
    <cellStyle name="_Book2 18" xfId="1264"/>
    <cellStyle name="_Book2 19" xfId="1265"/>
    <cellStyle name="_Book2 2" xfId="1266"/>
    <cellStyle name="_Book2 3" xfId="1267"/>
    <cellStyle name="_Book2 4" xfId="1268"/>
    <cellStyle name="_Book2 5" xfId="1269"/>
    <cellStyle name="_Book2 6" xfId="1270"/>
    <cellStyle name="_Book2 7" xfId="1271"/>
    <cellStyle name="_Book2 8" xfId="1272"/>
    <cellStyle name="_Book2 9" xfId="1273"/>
    <cellStyle name="_Book2_01 Don vi HC" xfId="1274"/>
    <cellStyle name="_Book2_01 DVHC-DSLD 2010" xfId="1275"/>
    <cellStyle name="_Book2_02  Dan so lao dong(OK)" xfId="1276"/>
    <cellStyle name="_Book2_02 Danso_Laodong 2012(chuan) CO SO" xfId="1277"/>
    <cellStyle name="_Book2_03 TKQG va Thu chi NSNN 2012" xfId="1278"/>
    <cellStyle name="_Book2_04 Doanh nghiep va CSKDCT 2012" xfId="1279"/>
    <cellStyle name="_Book2_05 Doanh nghiep va Ca the_2011 (Ok)" xfId="1280"/>
    <cellStyle name="_Book2_05 NGTT DN 2010 (OK)" xfId="1281"/>
    <cellStyle name="_Book2_05 NGTT DN 2010 (OK)_Bo sung 04 bieu Cong nghiep" xfId="1282"/>
    <cellStyle name="_Book2_06 Nong, lam nghiep 2010  (ok)" xfId="1283"/>
    <cellStyle name="_Book2_07 NGTT CN 2012" xfId="1284"/>
    <cellStyle name="_Book2_08 Thuong mai Tong muc - Diep" xfId="1285"/>
    <cellStyle name="_Book2_08 Thuong mai va Du lich (Ok)" xfId="1286"/>
    <cellStyle name="_Book2_09 Chi so gia 2011- VuTKG-1 (Ok)" xfId="1287"/>
    <cellStyle name="_Book2_09 Du lich" xfId="1288"/>
    <cellStyle name="_Book2_10 Market VH, YT, GD, NGTT 2011 " xfId="1289"/>
    <cellStyle name="_Book2_10 Market VH, YT, GD, NGTT 2011 _02  Dan so lao dong(OK)" xfId="1290"/>
    <cellStyle name="_Book2_10 Market VH, YT, GD, NGTT 2011 _03 TKQG va Thu chi NSNN 2012" xfId="1291"/>
    <cellStyle name="_Book2_10 Market VH, YT, GD, NGTT 2011 _04 Doanh nghiep va CSKDCT 2012" xfId="1292"/>
    <cellStyle name="_Book2_10 Market VH, YT, GD, NGTT 2011 _05 Doanh nghiep va Ca the_2011 (Ok)" xfId="1293"/>
    <cellStyle name="_Book2_10 Market VH, YT, GD, NGTT 2011 _07 NGTT CN 2012" xfId="1294"/>
    <cellStyle name="_Book2_10 Market VH, YT, GD, NGTT 2011 _08 Thuong mai Tong muc - Diep" xfId="1295"/>
    <cellStyle name="_Book2_10 Market VH, YT, GD, NGTT 2011 _08 Thuong mai va Du lich (Ok)" xfId="1296"/>
    <cellStyle name="_Book2_10 Market VH, YT, GD, NGTT 2011 _09 Chi so gia 2011- VuTKG-1 (Ok)" xfId="1297"/>
    <cellStyle name="_Book2_10 Market VH, YT, GD, NGTT 2011 _09 Du lich" xfId="1298"/>
    <cellStyle name="_Book2_10 Market VH, YT, GD, NGTT 2011 _10 Van tai va BCVT (da sua ok)" xfId="1299"/>
    <cellStyle name="_Book2_10 Market VH, YT, GD, NGTT 2011 _11 (3)" xfId="1300"/>
    <cellStyle name="_Book2_10 Market VH, YT, GD, NGTT 2011 _11 (3)_04 Doanh nghiep va CSKDCT 2012" xfId="1301"/>
    <cellStyle name="_Book2_10 Market VH, YT, GD, NGTT 2011 _11 (3)_Xl0000167" xfId="1302"/>
    <cellStyle name="_Book2_10 Market VH, YT, GD, NGTT 2011 _12 (2)" xfId="1303"/>
    <cellStyle name="_Book2_10 Market VH, YT, GD, NGTT 2011 _12 (2)_04 Doanh nghiep va CSKDCT 2012" xfId="1304"/>
    <cellStyle name="_Book2_10 Market VH, YT, GD, NGTT 2011 _12 (2)_Xl0000167" xfId="1305"/>
    <cellStyle name="_Book2_10 Market VH, YT, GD, NGTT 2011 _12 Giao duc, Y Te va Muc songnam2011" xfId="1306"/>
    <cellStyle name="_Book2_10 Market VH, YT, GD, NGTT 2011 _13 Van tai 2012" xfId="1307"/>
    <cellStyle name="_Book2_10 Market VH, YT, GD, NGTT 2011 _Giaoduc2013(ok)" xfId="1308"/>
    <cellStyle name="_Book2_10 Market VH, YT, GD, NGTT 2011 _Maket NGTT2012 LN,TS (7-1-2013)" xfId="1309"/>
    <cellStyle name="_Book2_10 Market VH, YT, GD, NGTT 2011 _Maket NGTT2012 LN,TS (7-1-2013)_Nongnghiep" xfId="1310"/>
    <cellStyle name="_Book2_10 Market VH, YT, GD, NGTT 2011 _Ngiam_lamnghiep_2011_v2(1)(1)" xfId="1311"/>
    <cellStyle name="_Book2_10 Market VH, YT, GD, NGTT 2011 _Ngiam_lamnghiep_2011_v2(1)(1)_Nongnghiep" xfId="1312"/>
    <cellStyle name="_Book2_10 Market VH, YT, GD, NGTT 2011 _NGTT LN,TS 2012 (Chuan)" xfId="1313"/>
    <cellStyle name="_Book2_10 Market VH, YT, GD, NGTT 2011 _Nien giam TT Vu Nong nghiep 2012(solieu)-gui Vu TH 29-3-2013" xfId="1314"/>
    <cellStyle name="_Book2_10 Market VH, YT, GD, NGTT 2011 _Nongnghiep" xfId="1315"/>
    <cellStyle name="_Book2_10 Market VH, YT, GD, NGTT 2011 _Nongnghiep NGDD 2012_cap nhat den 24-5-2013(1)" xfId="1316"/>
    <cellStyle name="_Book2_10 Market VH, YT, GD, NGTT 2011 _Nongnghiep_Nongnghiep NGDD 2012_cap nhat den 24-5-2013(1)" xfId="1317"/>
    <cellStyle name="_Book2_10 Market VH, YT, GD, NGTT 2011 _So lieu quoc te TH" xfId="1318"/>
    <cellStyle name="_Book2_10 Market VH, YT, GD, NGTT 2011 _Xl0000147" xfId="1319"/>
    <cellStyle name="_Book2_10 Market VH, YT, GD, NGTT 2011 _Xl0000167" xfId="1320"/>
    <cellStyle name="_Book2_10 Market VH, YT, GD, NGTT 2011 _XNK" xfId="1321"/>
    <cellStyle name="_Book2_10 Van tai va BCVT (da sua ok)" xfId="1322"/>
    <cellStyle name="_Book2_10 VH, YT, GD, NGTT 2010 - (OK)" xfId="1323"/>
    <cellStyle name="_Book2_10 VH, YT, GD, NGTT 2010 - (OK)_Bo sung 04 bieu Cong nghiep" xfId="1324"/>
    <cellStyle name="_Book2_11 (3)" xfId="1325"/>
    <cellStyle name="_Book2_11 (3)_04 Doanh nghiep va CSKDCT 2012" xfId="1326"/>
    <cellStyle name="_Book2_11 (3)_Xl0000167" xfId="1327"/>
    <cellStyle name="_Book2_12 (2)" xfId="1328"/>
    <cellStyle name="_Book2_12 (2)_04 Doanh nghiep va CSKDCT 2012" xfId="1329"/>
    <cellStyle name="_Book2_12 (2)_Xl0000167" xfId="1330"/>
    <cellStyle name="_Book2_12 Chi so gia 2012(chuan) co so" xfId="1331"/>
    <cellStyle name="_Book2_12 Giao duc, Y Te va Muc songnam2011" xfId="1332"/>
    <cellStyle name="_Book2_13 Van tai 2012" xfId="1333"/>
    <cellStyle name="_Book2_Book1" xfId="1334"/>
    <cellStyle name="_Book2_CucThongke-phucdap-Tuan-Anh" xfId="1335"/>
    <cellStyle name="_Book2_dan so phan tich 10 nam(moi)" xfId="1336"/>
    <cellStyle name="_Book2_Giaoduc2013(ok)" xfId="1337"/>
    <cellStyle name="_Book2_GTSXNN" xfId="1338"/>
    <cellStyle name="_Book2_GTSXNN_Nongnghiep NGDD 2012_cap nhat den 24-5-2013(1)" xfId="1339"/>
    <cellStyle name="_Book2_Maket NGTT2012 LN,TS (7-1-2013)" xfId="1340"/>
    <cellStyle name="_Book2_Maket NGTT2012 LN,TS (7-1-2013)_Nongnghiep" xfId="1341"/>
    <cellStyle name="_Book2_Mau" xfId="1342"/>
    <cellStyle name="_Book2_NGDD 2013 Thu chi NSNN " xfId="1343"/>
    <cellStyle name="_Book2_Ngiam_lamnghiep_2011_v2(1)(1)" xfId="1344"/>
    <cellStyle name="_Book2_Ngiam_lamnghiep_2011_v2(1)(1)_Nongnghiep" xfId="1345"/>
    <cellStyle name="_Book2_NGTT LN,TS 2012 (Chuan)" xfId="1346"/>
    <cellStyle name="_Book2_Nien giam day du  Nong nghiep 2010" xfId="1347"/>
    <cellStyle name="_Book2_Nien giam TT Vu Nong nghiep 2012(solieu)-gui Vu TH 29-3-2013" xfId="1348"/>
    <cellStyle name="_Book2_Nongnghiep" xfId="1349"/>
    <cellStyle name="_Book2_Nongnghiep_Bo sung 04 bieu Cong nghiep" xfId="1350"/>
    <cellStyle name="_Book2_Nongnghiep_Mau" xfId="1351"/>
    <cellStyle name="_Book2_Nongnghiep_NGDD 2013 Thu chi NSNN " xfId="1352"/>
    <cellStyle name="_Book2_Nongnghiep_Nongnghiep NGDD 2012_cap nhat den 24-5-2013(1)" xfId="1353"/>
    <cellStyle name="_Book2_So lieu quoc te TH" xfId="1354"/>
    <cellStyle name="_Book2_So lieu quoc te TH_08 Cong nghiep 2010" xfId="1355"/>
    <cellStyle name="_Book2_So lieu quoc te TH_08 Thuong mai va Du lich (Ok)" xfId="1356"/>
    <cellStyle name="_Book2_So lieu quoc te TH_09 Chi so gia 2011- VuTKG-1 (Ok)" xfId="1357"/>
    <cellStyle name="_Book2_So lieu quoc te TH_09 Du lich" xfId="1358"/>
    <cellStyle name="_Book2_So lieu quoc te TH_10 Van tai va BCVT (da sua ok)" xfId="1359"/>
    <cellStyle name="_Book2_So lieu quoc te TH_12 Giao duc, Y Te va Muc songnam2011" xfId="1360"/>
    <cellStyle name="_Book2_So lieu quoc te TH_nien giam tom tat du lich va XNK" xfId="1361"/>
    <cellStyle name="_Book2_So lieu quoc te TH_Nongnghiep" xfId="1362"/>
    <cellStyle name="_Book2_So lieu quoc te TH_XNK" xfId="1363"/>
    <cellStyle name="_Book2_So lieu quoc te(GDP)" xfId="1364"/>
    <cellStyle name="_Book2_So lieu quoc te(GDP)_02  Dan so lao dong(OK)" xfId="1365"/>
    <cellStyle name="_Book2_So lieu quoc te(GDP)_03 TKQG va Thu chi NSNN 2012" xfId="1366"/>
    <cellStyle name="_Book2_So lieu quoc te(GDP)_04 Doanh nghiep va CSKDCT 2012" xfId="1367"/>
    <cellStyle name="_Book2_So lieu quoc te(GDP)_05 Doanh nghiep va Ca the_2011 (Ok)" xfId="1368"/>
    <cellStyle name="_Book2_So lieu quoc te(GDP)_07 NGTT CN 2012" xfId="1369"/>
    <cellStyle name="_Book2_So lieu quoc te(GDP)_08 Thuong mai Tong muc - Diep" xfId="1370"/>
    <cellStyle name="_Book2_So lieu quoc te(GDP)_08 Thuong mai va Du lich (Ok)" xfId="1371"/>
    <cellStyle name="_Book2_So lieu quoc te(GDP)_09 Chi so gia 2011- VuTKG-1 (Ok)" xfId="1372"/>
    <cellStyle name="_Book2_So lieu quoc te(GDP)_09 Du lich" xfId="1373"/>
    <cellStyle name="_Book2_So lieu quoc te(GDP)_10 Van tai va BCVT (da sua ok)" xfId="1374"/>
    <cellStyle name="_Book2_So lieu quoc te(GDP)_11 (3)" xfId="1375"/>
    <cellStyle name="_Book2_So lieu quoc te(GDP)_11 (3)_04 Doanh nghiep va CSKDCT 2012" xfId="1376"/>
    <cellStyle name="_Book2_So lieu quoc te(GDP)_11 (3)_Xl0000167" xfId="1377"/>
    <cellStyle name="_Book2_So lieu quoc te(GDP)_12 (2)" xfId="1378"/>
    <cellStyle name="_Book2_So lieu quoc te(GDP)_12 (2)_04 Doanh nghiep va CSKDCT 2012" xfId="1379"/>
    <cellStyle name="_Book2_So lieu quoc te(GDP)_12 (2)_Xl0000167" xfId="1380"/>
    <cellStyle name="_Book2_So lieu quoc te(GDP)_12 Giao duc, Y Te va Muc songnam2011" xfId="1381"/>
    <cellStyle name="_Book2_So lieu quoc te(GDP)_12 So lieu quoc te (Ok)" xfId="1382"/>
    <cellStyle name="_Book2_So lieu quoc te(GDP)_13 Van tai 2012" xfId="1383"/>
    <cellStyle name="_Book2_So lieu quoc te(GDP)_Giaoduc2013(ok)" xfId="1384"/>
    <cellStyle name="_Book2_So lieu quoc te(GDP)_Maket NGTT2012 LN,TS (7-1-2013)" xfId="1385"/>
    <cellStyle name="_Book2_So lieu quoc te(GDP)_Maket NGTT2012 LN,TS (7-1-2013)_Nongnghiep" xfId="1386"/>
    <cellStyle name="_Book2_So lieu quoc te(GDP)_Ngiam_lamnghiep_2011_v2(1)(1)" xfId="1387"/>
    <cellStyle name="_Book2_So lieu quoc te(GDP)_Ngiam_lamnghiep_2011_v2(1)(1)_Nongnghiep" xfId="1388"/>
    <cellStyle name="_Book2_So lieu quoc te(GDP)_NGTT LN,TS 2012 (Chuan)" xfId="1389"/>
    <cellStyle name="_Book2_So lieu quoc te(GDP)_Nien giam TT Vu Nong nghiep 2012(solieu)-gui Vu TH 29-3-2013" xfId="1390"/>
    <cellStyle name="_Book2_So lieu quoc te(GDP)_Nongnghiep" xfId="1391"/>
    <cellStyle name="_Book2_So lieu quoc te(GDP)_Nongnghiep NGDD 2012_cap nhat den 24-5-2013(1)" xfId="1392"/>
    <cellStyle name="_Book2_So lieu quoc te(GDP)_Nongnghiep_Nongnghiep NGDD 2012_cap nhat den 24-5-2013(1)" xfId="1393"/>
    <cellStyle name="_Book2_So lieu quoc te(GDP)_Xl0000147" xfId="1394"/>
    <cellStyle name="_Book2_So lieu quoc te(GDP)_Xl0000167" xfId="1395"/>
    <cellStyle name="_Book2_So lieu quoc te(GDP)_XNK" xfId="1396"/>
    <cellStyle name="_Book2_Tong hop NGTT" xfId="1397"/>
    <cellStyle name="_Book2_Xl0000147" xfId="1398"/>
    <cellStyle name="_Book2_Xl0000167" xfId="1399"/>
    <cellStyle name="_Book2_XNK" xfId="1400"/>
    <cellStyle name="_Book2_XNK_08 Thuong mai Tong muc - Diep" xfId="1401"/>
    <cellStyle name="_Book2_XNK_Bo sung 04 bieu Cong nghiep" xfId="1402"/>
    <cellStyle name="_Book2_XNK-2012" xfId="1403"/>
    <cellStyle name="_Book2_XNK-Market" xfId="1404"/>
    <cellStyle name="_Book4" xfId="1405"/>
    <cellStyle name="_Buuchinh - Market" xfId="1406"/>
    <cellStyle name="_Buuchinh - Market_02  Dan so lao dong(OK)" xfId="1407"/>
    <cellStyle name="_Buuchinh - Market_03 TKQG va Thu chi NSNN 2012" xfId="1408"/>
    <cellStyle name="_Buuchinh - Market_04 Doanh nghiep va CSKDCT 2012" xfId="1409"/>
    <cellStyle name="_Buuchinh - Market_05 Doanh nghiep va Ca the_2011 (Ok)" xfId="1410"/>
    <cellStyle name="_Buuchinh - Market_07 NGTT CN 2012" xfId="1411"/>
    <cellStyle name="_Buuchinh - Market_08 Thuong mai Tong muc - Diep" xfId="1412"/>
    <cellStyle name="_Buuchinh - Market_08 Thuong mai va Du lich (Ok)" xfId="1413"/>
    <cellStyle name="_Buuchinh - Market_09 Chi so gia 2011- VuTKG-1 (Ok)" xfId="1414"/>
    <cellStyle name="_Buuchinh - Market_09 Du lich" xfId="1415"/>
    <cellStyle name="_Buuchinh - Market_10 Van tai va BCVT (da sua ok)" xfId="1416"/>
    <cellStyle name="_Buuchinh - Market_11 (3)" xfId="1417"/>
    <cellStyle name="_Buuchinh - Market_11 (3)_04 Doanh nghiep va CSKDCT 2012" xfId="1418"/>
    <cellStyle name="_Buuchinh - Market_11 (3)_Xl0000167" xfId="1419"/>
    <cellStyle name="_Buuchinh - Market_12 (2)" xfId="1420"/>
    <cellStyle name="_Buuchinh - Market_12 (2)_04 Doanh nghiep va CSKDCT 2012" xfId="1421"/>
    <cellStyle name="_Buuchinh - Market_12 (2)_Xl0000167" xfId="1422"/>
    <cellStyle name="_Buuchinh - Market_12 Giao duc, Y Te va Muc songnam2011" xfId="1423"/>
    <cellStyle name="_Buuchinh - Market_13 Van tai 2012" xfId="1424"/>
    <cellStyle name="_Buuchinh - Market_Giaoduc2013(ok)" xfId="1425"/>
    <cellStyle name="_Buuchinh - Market_Maket NGTT2012 LN,TS (7-1-2013)" xfId="1426"/>
    <cellStyle name="_Buuchinh - Market_Maket NGTT2012 LN,TS (7-1-2013)_Nongnghiep" xfId="1427"/>
    <cellStyle name="_Buuchinh - Market_Ngiam_lamnghiep_2011_v2(1)(1)" xfId="1428"/>
    <cellStyle name="_Buuchinh - Market_Ngiam_lamnghiep_2011_v2(1)(1)_Nongnghiep" xfId="1429"/>
    <cellStyle name="_Buuchinh - Market_NGTT LN,TS 2012 (Chuan)" xfId="1430"/>
    <cellStyle name="_Buuchinh - Market_Nien giam TT Vu Nong nghiep 2012(solieu)-gui Vu TH 29-3-2013" xfId="1431"/>
    <cellStyle name="_Buuchinh - Market_Nongnghiep" xfId="1432"/>
    <cellStyle name="_Buuchinh - Market_Nongnghiep NGDD 2012_cap nhat den 24-5-2013(1)" xfId="1433"/>
    <cellStyle name="_Buuchinh - Market_Nongnghiep_Nongnghiep NGDD 2012_cap nhat den 24-5-2013(1)" xfId="1434"/>
    <cellStyle name="_Buuchinh - Market_Xl0000147" xfId="1435"/>
    <cellStyle name="_Buuchinh - Market_Xl0000167" xfId="1436"/>
    <cellStyle name="_Buuchinh - Market_XNK" xfId="1437"/>
    <cellStyle name="_csGDPngVN" xfId="1438"/>
    <cellStyle name="_CSKDCT 2010" xfId="1439"/>
    <cellStyle name="_CSKDCT 2010_Bo sung 04 bieu Cong nghiep" xfId="1440"/>
    <cellStyle name="_da sua bo nam 2000 VT- 2011 - NGTT diep" xfId="1441"/>
    <cellStyle name="_da sua bo nam 2000 VT- 2011 - NGTT diep_02  Dan so lao dong(OK)" xfId="1442"/>
    <cellStyle name="_da sua bo nam 2000 VT- 2011 - NGTT diep_03 TKQG va Thu chi NSNN 2012" xfId="1443"/>
    <cellStyle name="_da sua bo nam 2000 VT- 2011 - NGTT diep_04 Doanh nghiep va CSKDCT 2012" xfId="1444"/>
    <cellStyle name="_da sua bo nam 2000 VT- 2011 - NGTT diep_05 Doanh nghiep va Ca the_2011 (Ok)" xfId="1445"/>
    <cellStyle name="_da sua bo nam 2000 VT- 2011 - NGTT diep_07 NGTT CN 2012" xfId="1446"/>
    <cellStyle name="_da sua bo nam 2000 VT- 2011 - NGTT diep_08 Thuong mai Tong muc - Diep" xfId="1447"/>
    <cellStyle name="_da sua bo nam 2000 VT- 2011 - NGTT diep_08 Thuong mai va Du lich (Ok)" xfId="1448"/>
    <cellStyle name="_da sua bo nam 2000 VT- 2011 - NGTT diep_09 Chi so gia 2011- VuTKG-1 (Ok)" xfId="1449"/>
    <cellStyle name="_da sua bo nam 2000 VT- 2011 - NGTT diep_09 Du lich" xfId="1450"/>
    <cellStyle name="_da sua bo nam 2000 VT- 2011 - NGTT diep_10 Van tai va BCVT (da sua ok)" xfId="1451"/>
    <cellStyle name="_da sua bo nam 2000 VT- 2011 - NGTT diep_11 (3)" xfId="1452"/>
    <cellStyle name="_da sua bo nam 2000 VT- 2011 - NGTT diep_11 (3)_04 Doanh nghiep va CSKDCT 2012" xfId="1453"/>
    <cellStyle name="_da sua bo nam 2000 VT- 2011 - NGTT diep_11 (3)_Xl0000167" xfId="1454"/>
    <cellStyle name="_da sua bo nam 2000 VT- 2011 - NGTT diep_12 (2)" xfId="1455"/>
    <cellStyle name="_da sua bo nam 2000 VT- 2011 - NGTT diep_12 (2)_04 Doanh nghiep va CSKDCT 2012" xfId="1456"/>
    <cellStyle name="_da sua bo nam 2000 VT- 2011 - NGTT diep_12 (2)_Xl0000167" xfId="1457"/>
    <cellStyle name="_da sua bo nam 2000 VT- 2011 - NGTT diep_12 Giao duc, Y Te va Muc songnam2011" xfId="1458"/>
    <cellStyle name="_da sua bo nam 2000 VT- 2011 - NGTT diep_13 Van tai 2012" xfId="1459"/>
    <cellStyle name="_da sua bo nam 2000 VT- 2011 - NGTT diep_Giaoduc2013(ok)" xfId="1460"/>
    <cellStyle name="_da sua bo nam 2000 VT- 2011 - NGTT diep_Maket NGTT2012 LN,TS (7-1-2013)" xfId="1461"/>
    <cellStyle name="_da sua bo nam 2000 VT- 2011 - NGTT diep_Maket NGTT2012 LN,TS (7-1-2013)_Nongnghiep" xfId="1462"/>
    <cellStyle name="_da sua bo nam 2000 VT- 2011 - NGTT diep_Ngiam_lamnghiep_2011_v2(1)(1)" xfId="1463"/>
    <cellStyle name="_da sua bo nam 2000 VT- 2011 - NGTT diep_Ngiam_lamnghiep_2011_v2(1)(1)_Nongnghiep" xfId="1464"/>
    <cellStyle name="_da sua bo nam 2000 VT- 2011 - NGTT diep_NGTT LN,TS 2012 (Chuan)" xfId="1465"/>
    <cellStyle name="_da sua bo nam 2000 VT- 2011 - NGTT diep_Nien giam TT Vu Nong nghiep 2012(solieu)-gui Vu TH 29-3-2013" xfId="1466"/>
    <cellStyle name="_da sua bo nam 2000 VT- 2011 - NGTT diep_Nongnghiep" xfId="1467"/>
    <cellStyle name="_da sua bo nam 2000 VT- 2011 - NGTT diep_Nongnghiep NGDD 2012_cap nhat den 24-5-2013(1)" xfId="1468"/>
    <cellStyle name="_da sua bo nam 2000 VT- 2011 - NGTT diep_Nongnghiep_Nongnghiep NGDD 2012_cap nhat den 24-5-2013(1)" xfId="1469"/>
    <cellStyle name="_da sua bo nam 2000 VT- 2011 - NGTT diep_Xl0000147" xfId="1470"/>
    <cellStyle name="_da sua bo nam 2000 VT- 2011 - NGTT diep_Xl0000167" xfId="1471"/>
    <cellStyle name="_da sua bo nam 2000 VT- 2011 - NGTT diep_XNK" xfId="1472"/>
    <cellStyle name="_Doi Ngheo(TV)" xfId="1473"/>
    <cellStyle name="_Du lich" xfId="1474"/>
    <cellStyle name="_Du lich_02  Dan so lao dong(OK)" xfId="1475"/>
    <cellStyle name="_Du lich_03 TKQG va Thu chi NSNN 2012" xfId="1476"/>
    <cellStyle name="_Du lich_04 Doanh nghiep va CSKDCT 2012" xfId="1477"/>
    <cellStyle name="_Du lich_05 Doanh nghiep va Ca the_2011 (Ok)" xfId="1478"/>
    <cellStyle name="_Du lich_07 NGTT CN 2012" xfId="1479"/>
    <cellStyle name="_Du lich_08 Thuong mai Tong muc - Diep" xfId="1480"/>
    <cellStyle name="_Du lich_08 Thuong mai va Du lich (Ok)" xfId="1481"/>
    <cellStyle name="_Du lich_09 Chi so gia 2011- VuTKG-1 (Ok)" xfId="1482"/>
    <cellStyle name="_Du lich_09 Du lich" xfId="1483"/>
    <cellStyle name="_Du lich_10 Van tai va BCVT (da sua ok)" xfId="1484"/>
    <cellStyle name="_Du lich_11 (3)" xfId="1485"/>
    <cellStyle name="_Du lich_11 (3)_04 Doanh nghiep va CSKDCT 2012" xfId="1486"/>
    <cellStyle name="_Du lich_11 (3)_Xl0000167" xfId="1487"/>
    <cellStyle name="_Du lich_12 (2)" xfId="1488"/>
    <cellStyle name="_Du lich_12 (2)_04 Doanh nghiep va CSKDCT 2012" xfId="1489"/>
    <cellStyle name="_Du lich_12 (2)_Xl0000167" xfId="1490"/>
    <cellStyle name="_Du lich_12 Giao duc, Y Te va Muc songnam2011" xfId="1491"/>
    <cellStyle name="_Du lich_13 Van tai 2012" xfId="1492"/>
    <cellStyle name="_Du lich_Giaoduc2013(ok)" xfId="1493"/>
    <cellStyle name="_Du lich_Maket NGTT2012 LN,TS (7-1-2013)" xfId="1494"/>
    <cellStyle name="_Du lich_Maket NGTT2012 LN,TS (7-1-2013)_Nongnghiep" xfId="1495"/>
    <cellStyle name="_Du lich_Ngiam_lamnghiep_2011_v2(1)(1)" xfId="1496"/>
    <cellStyle name="_Du lich_Ngiam_lamnghiep_2011_v2(1)(1)_Nongnghiep" xfId="1497"/>
    <cellStyle name="_Du lich_NGTT LN,TS 2012 (Chuan)" xfId="1498"/>
    <cellStyle name="_Du lich_Nien giam TT Vu Nong nghiep 2012(solieu)-gui Vu TH 29-3-2013" xfId="1499"/>
    <cellStyle name="_Du lich_Nongnghiep" xfId="1500"/>
    <cellStyle name="_Du lich_Nongnghiep NGDD 2012_cap nhat den 24-5-2013(1)" xfId="1501"/>
    <cellStyle name="_Du lich_Nongnghiep_Nongnghiep NGDD 2012_cap nhat den 24-5-2013(1)" xfId="1502"/>
    <cellStyle name="_Du lich_Xl0000147" xfId="1503"/>
    <cellStyle name="_Du lich_Xl0000167" xfId="1504"/>
    <cellStyle name="_Du lich_XNK" xfId="1505"/>
    <cellStyle name="_KT (2)" xfId="1506"/>
    <cellStyle name="_KT (2)_1" xfId="1507"/>
    <cellStyle name="_KT (2)_2" xfId="1508"/>
    <cellStyle name="_KT (2)_2_TG-TH" xfId="1509"/>
    <cellStyle name="_KT (2)_3" xfId="1510"/>
    <cellStyle name="_KT (2)_3_TG-TH" xfId="1511"/>
    <cellStyle name="_KT (2)_4" xfId="1512"/>
    <cellStyle name="_KT (2)_4_TG-TH" xfId="1513"/>
    <cellStyle name="_KT (2)_5" xfId="1514"/>
    <cellStyle name="_KT (2)_TG-TH" xfId="1515"/>
    <cellStyle name="_KT_TG" xfId="1516"/>
    <cellStyle name="_KT_TG_1" xfId="1517"/>
    <cellStyle name="_KT_TG_2" xfId="1518"/>
    <cellStyle name="_KT_TG_3" xfId="1519"/>
    <cellStyle name="_KT_TG_4" xfId="1520"/>
    <cellStyle name="_NGTK-tomtat-2010-DSLD-10-3-2011_final_4" xfId="1521"/>
    <cellStyle name="_NGTK-tomtat-2010-DSLD-10-3-2011_final_4_01 Don vi HC" xfId="1522"/>
    <cellStyle name="_NGTK-tomtat-2010-DSLD-10-3-2011_final_4_02 Danso_Laodong 2012(chuan) CO SO" xfId="1523"/>
    <cellStyle name="_NGTK-tomtat-2010-DSLD-10-3-2011_final_4_04 Doanh nghiep va CSKDCT 2012" xfId="1524"/>
    <cellStyle name="_NGTK-tomtat-2010-DSLD-10-3-2011_final_4_NGDD 2013 Thu chi NSNN " xfId="1525"/>
    <cellStyle name="_NGTK-tomtat-2010-DSLD-10-3-2011_final_4_Nien giam KT_TV 2010" xfId="1526"/>
    <cellStyle name="_NGTK-tomtat-2010-DSLD-10-3-2011_final_4_Xl0000167" xfId="1527"/>
    <cellStyle name="_NGTT 2011 - XNK" xfId="1528"/>
    <cellStyle name="_NGTT 2011 - XNK - Market dasua" xfId="1529"/>
    <cellStyle name="_NGTT 2011 - XNK - Market dasua_02  Dan so lao dong(OK)" xfId="1530"/>
    <cellStyle name="_NGTT 2011 - XNK - Market dasua_03 TKQG va Thu chi NSNN 2012" xfId="1531"/>
    <cellStyle name="_NGTT 2011 - XNK - Market dasua_04 Doanh nghiep va CSKDCT 2012" xfId="1532"/>
    <cellStyle name="_NGTT 2011 - XNK - Market dasua_05 Doanh nghiep va Ca the_2011 (Ok)" xfId="1533"/>
    <cellStyle name="_NGTT 2011 - XNK - Market dasua_07 NGTT CN 2012" xfId="1534"/>
    <cellStyle name="_NGTT 2011 - XNK - Market dasua_08 Thuong mai Tong muc - Diep" xfId="1535"/>
    <cellStyle name="_NGTT 2011 - XNK - Market dasua_08 Thuong mai va Du lich (Ok)" xfId="1536"/>
    <cellStyle name="_NGTT 2011 - XNK - Market dasua_09 Chi so gia 2011- VuTKG-1 (Ok)" xfId="1537"/>
    <cellStyle name="_NGTT 2011 - XNK - Market dasua_09 Du lich" xfId="1538"/>
    <cellStyle name="_NGTT 2011 - XNK - Market dasua_10 Van tai va BCVT (da sua ok)" xfId="1539"/>
    <cellStyle name="_NGTT 2011 - XNK - Market dasua_11 (3)" xfId="1540"/>
    <cellStyle name="_NGTT 2011 - XNK - Market dasua_11 (3)_04 Doanh nghiep va CSKDCT 2012" xfId="1541"/>
    <cellStyle name="_NGTT 2011 - XNK - Market dasua_11 (3)_Xl0000167" xfId="1542"/>
    <cellStyle name="_NGTT 2011 - XNK - Market dasua_12 (2)" xfId="1543"/>
    <cellStyle name="_NGTT 2011 - XNK - Market dasua_12 (2)_04 Doanh nghiep va CSKDCT 2012" xfId="1544"/>
    <cellStyle name="_NGTT 2011 - XNK - Market dasua_12 (2)_Xl0000167" xfId="1545"/>
    <cellStyle name="_NGTT 2011 - XNK - Market dasua_12 Giao duc, Y Te va Muc songnam2011" xfId="1546"/>
    <cellStyle name="_NGTT 2011 - XNK - Market dasua_13 Van tai 2012" xfId="1547"/>
    <cellStyle name="_NGTT 2011 - XNK - Market dasua_Giaoduc2013(ok)" xfId="1548"/>
    <cellStyle name="_NGTT 2011 - XNK - Market dasua_Maket NGTT2012 LN,TS (7-1-2013)" xfId="1549"/>
    <cellStyle name="_NGTT 2011 - XNK - Market dasua_Maket NGTT2012 LN,TS (7-1-2013)_Nongnghiep" xfId="1550"/>
    <cellStyle name="_NGTT 2011 - XNK - Market dasua_Ngiam_lamnghiep_2011_v2(1)(1)" xfId="1551"/>
    <cellStyle name="_NGTT 2011 - XNK - Market dasua_Ngiam_lamnghiep_2011_v2(1)(1)_Nongnghiep" xfId="1552"/>
    <cellStyle name="_NGTT 2011 - XNK - Market dasua_NGTT LN,TS 2012 (Chuan)" xfId="1553"/>
    <cellStyle name="_NGTT 2011 - XNK - Market dasua_Nien giam TT Vu Nong nghiep 2012(solieu)-gui Vu TH 29-3-2013" xfId="1554"/>
    <cellStyle name="_NGTT 2011 - XNK - Market dasua_Nongnghiep" xfId="1555"/>
    <cellStyle name="_NGTT 2011 - XNK - Market dasua_Nongnghiep NGDD 2012_cap nhat den 24-5-2013(1)" xfId="1556"/>
    <cellStyle name="_NGTT 2011 - XNK - Market dasua_Nongnghiep_Nongnghiep NGDD 2012_cap nhat den 24-5-2013(1)" xfId="1557"/>
    <cellStyle name="_NGTT 2011 - XNK - Market dasua_Xl0000147" xfId="1558"/>
    <cellStyle name="_NGTT 2011 - XNK - Market dasua_Xl0000167" xfId="1559"/>
    <cellStyle name="_NGTT 2011 - XNK - Market dasua_XNK" xfId="1560"/>
    <cellStyle name="_Nonglamthuysan" xfId="1561"/>
    <cellStyle name="_Nonglamthuysan_02  Dan so lao dong(OK)" xfId="1562"/>
    <cellStyle name="_Nonglamthuysan_03 TKQG va Thu chi NSNN 2012" xfId="1563"/>
    <cellStyle name="_Nonglamthuysan_04 Doanh nghiep va CSKDCT 2012" xfId="1564"/>
    <cellStyle name="_Nonglamthuysan_05 Doanh nghiep va Ca the_2011 (Ok)" xfId="1565"/>
    <cellStyle name="_Nonglamthuysan_07 NGTT CN 2012" xfId="1566"/>
    <cellStyle name="_Nonglamthuysan_08 Thuong mai Tong muc - Diep" xfId="1567"/>
    <cellStyle name="_Nonglamthuysan_08 Thuong mai va Du lich (Ok)" xfId="1568"/>
    <cellStyle name="_Nonglamthuysan_09 Chi so gia 2011- VuTKG-1 (Ok)" xfId="1569"/>
    <cellStyle name="_Nonglamthuysan_09 Du lich" xfId="1570"/>
    <cellStyle name="_Nonglamthuysan_10 Van tai va BCVT (da sua ok)" xfId="1571"/>
    <cellStyle name="_Nonglamthuysan_11 (3)" xfId="1572"/>
    <cellStyle name="_Nonglamthuysan_11 (3)_04 Doanh nghiep va CSKDCT 2012" xfId="1573"/>
    <cellStyle name="_Nonglamthuysan_11 (3)_Xl0000167" xfId="1574"/>
    <cellStyle name="_Nonglamthuysan_12 (2)" xfId="1575"/>
    <cellStyle name="_Nonglamthuysan_12 (2)_04 Doanh nghiep va CSKDCT 2012" xfId="1576"/>
    <cellStyle name="_Nonglamthuysan_12 (2)_Xl0000167" xfId="1577"/>
    <cellStyle name="_Nonglamthuysan_12 Giao duc, Y Te va Muc songnam2011" xfId="1578"/>
    <cellStyle name="_Nonglamthuysan_13 Van tai 2012" xfId="1579"/>
    <cellStyle name="_Nonglamthuysan_Giaoduc2013(ok)" xfId="1580"/>
    <cellStyle name="_Nonglamthuysan_Maket NGTT2012 LN,TS (7-1-2013)" xfId="1581"/>
    <cellStyle name="_Nonglamthuysan_Maket NGTT2012 LN,TS (7-1-2013)_Nongnghiep" xfId="1582"/>
    <cellStyle name="_Nonglamthuysan_Ngiam_lamnghiep_2011_v2(1)(1)" xfId="1583"/>
    <cellStyle name="_Nonglamthuysan_Ngiam_lamnghiep_2011_v2(1)(1)_Nongnghiep" xfId="1584"/>
    <cellStyle name="_Nonglamthuysan_NGTT LN,TS 2012 (Chuan)" xfId="1585"/>
    <cellStyle name="_Nonglamthuysan_Nien giam TT Vu Nong nghiep 2012(solieu)-gui Vu TH 29-3-2013" xfId="1586"/>
    <cellStyle name="_Nonglamthuysan_Nongnghiep" xfId="1587"/>
    <cellStyle name="_Nonglamthuysan_Nongnghiep NGDD 2012_cap nhat den 24-5-2013(1)" xfId="1588"/>
    <cellStyle name="_Nonglamthuysan_Nongnghiep_Nongnghiep NGDD 2012_cap nhat den 24-5-2013(1)" xfId="1589"/>
    <cellStyle name="_Nonglamthuysan_Xl0000147" xfId="1590"/>
    <cellStyle name="_Nonglamthuysan_Xl0000167" xfId="1591"/>
    <cellStyle name="_Nonglamthuysan_XNK" xfId="1592"/>
    <cellStyle name="_NSNN" xfId="1593"/>
    <cellStyle name="_So lieu quoc te TH" xfId="1594"/>
    <cellStyle name="_So lieu quoc te TH_02  Dan so lao dong(OK)" xfId="1595"/>
    <cellStyle name="_So lieu quoc te TH_03 TKQG va Thu chi NSNN 2012" xfId="1596"/>
    <cellStyle name="_So lieu quoc te TH_04 Doanh nghiep va CSKDCT 2012" xfId="1597"/>
    <cellStyle name="_So lieu quoc te TH_05 Doanh nghiep va Ca the_2011 (Ok)" xfId="1598"/>
    <cellStyle name="_So lieu quoc te TH_07 NGTT CN 2012" xfId="1599"/>
    <cellStyle name="_So lieu quoc te TH_08 Thuong mai Tong muc - Diep" xfId="1600"/>
    <cellStyle name="_So lieu quoc te TH_08 Thuong mai va Du lich (Ok)" xfId="1601"/>
    <cellStyle name="_So lieu quoc te TH_09 Chi so gia 2011- VuTKG-1 (Ok)" xfId="1602"/>
    <cellStyle name="_So lieu quoc te TH_09 Du lich" xfId="1603"/>
    <cellStyle name="_So lieu quoc te TH_10 Van tai va BCVT (da sua ok)" xfId="1604"/>
    <cellStyle name="_So lieu quoc te TH_11 (3)" xfId="1605"/>
    <cellStyle name="_So lieu quoc te TH_11 (3)_04 Doanh nghiep va CSKDCT 2012" xfId="1606"/>
    <cellStyle name="_So lieu quoc te TH_11 (3)_Xl0000167" xfId="1607"/>
    <cellStyle name="_So lieu quoc te TH_12 (2)" xfId="1608"/>
    <cellStyle name="_So lieu quoc te TH_12 (2)_04 Doanh nghiep va CSKDCT 2012" xfId="1609"/>
    <cellStyle name="_So lieu quoc te TH_12 (2)_Xl0000167" xfId="1610"/>
    <cellStyle name="_So lieu quoc te TH_12 Giao duc, Y Te va Muc songnam2011" xfId="1611"/>
    <cellStyle name="_So lieu quoc te TH_13 Van tai 2012" xfId="1612"/>
    <cellStyle name="_So lieu quoc te TH_Giaoduc2013(ok)" xfId="1613"/>
    <cellStyle name="_So lieu quoc te TH_Maket NGTT2012 LN,TS (7-1-2013)" xfId="1614"/>
    <cellStyle name="_So lieu quoc te TH_Maket NGTT2012 LN,TS (7-1-2013)_Nongnghiep" xfId="1615"/>
    <cellStyle name="_So lieu quoc te TH_Ngiam_lamnghiep_2011_v2(1)(1)" xfId="1616"/>
    <cellStyle name="_So lieu quoc te TH_Ngiam_lamnghiep_2011_v2(1)(1)_Nongnghiep" xfId="1617"/>
    <cellStyle name="_So lieu quoc te TH_NGTT LN,TS 2012 (Chuan)" xfId="1618"/>
    <cellStyle name="_So lieu quoc te TH_Nien giam TT Vu Nong nghiep 2012(solieu)-gui Vu TH 29-3-2013" xfId="1619"/>
    <cellStyle name="_So lieu quoc te TH_Nongnghiep" xfId="1620"/>
    <cellStyle name="_So lieu quoc te TH_Nongnghiep NGDD 2012_cap nhat den 24-5-2013(1)" xfId="1621"/>
    <cellStyle name="_So lieu quoc te TH_Nongnghiep_Nongnghiep NGDD 2012_cap nhat den 24-5-2013(1)" xfId="1622"/>
    <cellStyle name="_So lieu quoc te TH_Xl0000147" xfId="1623"/>
    <cellStyle name="_So lieu quoc te TH_Xl0000167" xfId="1624"/>
    <cellStyle name="_So lieu quoc te TH_XNK" xfId="1625"/>
    <cellStyle name="_TangGDP" xfId="1626"/>
    <cellStyle name="_TG-TH" xfId="1627"/>
    <cellStyle name="_TG-TH_1" xfId="1628"/>
    <cellStyle name="_TG-TH_2" xfId="1629"/>
    <cellStyle name="_TG-TH_3" xfId="1630"/>
    <cellStyle name="_TG-TH_4" xfId="1631"/>
    <cellStyle name="_Tich luy" xfId="1632"/>
    <cellStyle name="_Tieudung" xfId="1633"/>
    <cellStyle name="_Tong hop NGTT" xfId="1634"/>
    <cellStyle name="_Tong hop NGTT_01 Don vi HC" xfId="1635"/>
    <cellStyle name="_Tong hop NGTT_02 Danso_Laodong 2012(chuan) CO SO" xfId="1636"/>
    <cellStyle name="_Tong hop NGTT_04 Doanh nghiep va CSKDCT 2012" xfId="1637"/>
    <cellStyle name="_Tong hop NGTT_NGDD 2013 Thu chi NSNN " xfId="1638"/>
    <cellStyle name="_Tong hop NGTT_Nien giam KT_TV 2010" xfId="1639"/>
    <cellStyle name="_Tong hop NGTT_Xl0000167" xfId="1640"/>
    <cellStyle name="1" xfId="1641"/>
    <cellStyle name="1 10" xfId="1642"/>
    <cellStyle name="1 11" xfId="1643"/>
    <cellStyle name="1 12" xfId="1644"/>
    <cellStyle name="1 13" xfId="1645"/>
    <cellStyle name="1 14" xfId="1646"/>
    <cellStyle name="1 15" xfId="1647"/>
    <cellStyle name="1 16" xfId="1648"/>
    <cellStyle name="1 17" xfId="1649"/>
    <cellStyle name="1 18" xfId="1650"/>
    <cellStyle name="1 19" xfId="1651"/>
    <cellStyle name="1 2" xfId="1652"/>
    <cellStyle name="1 3" xfId="1653"/>
    <cellStyle name="1 4" xfId="1654"/>
    <cellStyle name="1 5" xfId="1655"/>
    <cellStyle name="1 6" xfId="1656"/>
    <cellStyle name="1 7" xfId="1657"/>
    <cellStyle name="1 8" xfId="1658"/>
    <cellStyle name="1 9" xfId="1659"/>
    <cellStyle name="1_01 Don vi HC" xfId="1660"/>
    <cellStyle name="1_01 DVHC-DSLD 2010" xfId="1661"/>
    <cellStyle name="1_01 DVHC-DSLD 2010_01 Don vi HC" xfId="1662"/>
    <cellStyle name="1_01 DVHC-DSLD 2010_02 Danso_Laodong 2012(chuan) CO SO" xfId="1663"/>
    <cellStyle name="1_01 DVHC-DSLD 2010_04 Doanh nghiep va CSKDCT 2012" xfId="1664"/>
    <cellStyle name="1_01 DVHC-DSLD 2010_08 Thuong mai Tong muc - Diep" xfId="1665"/>
    <cellStyle name="1_01 DVHC-DSLD 2010_Bo sung 04 bieu Cong nghiep" xfId="1666"/>
    <cellStyle name="1_01 DVHC-DSLD 2010_Mau" xfId="1667"/>
    <cellStyle name="1_01 DVHC-DSLD 2010_NGDD 2013 Thu chi NSNN " xfId="1668"/>
    <cellStyle name="1_01 DVHC-DSLD 2010_Nien giam KT_TV 2010" xfId="1669"/>
    <cellStyle name="1_01 DVHC-DSLD 2010_nien giam tom tat 2010 (thuy)" xfId="1670"/>
    <cellStyle name="1_01 DVHC-DSLD 2010_nien giam tom tat 2010 (thuy)_01 Don vi HC" xfId="1671"/>
    <cellStyle name="1_01 DVHC-DSLD 2010_nien giam tom tat 2010 (thuy)_02 Danso_Laodong 2012(chuan) CO SO" xfId="1672"/>
    <cellStyle name="1_01 DVHC-DSLD 2010_nien giam tom tat 2010 (thuy)_04 Doanh nghiep va CSKDCT 2012" xfId="1673"/>
    <cellStyle name="1_01 DVHC-DSLD 2010_nien giam tom tat 2010 (thuy)_08 Thuong mai Tong muc - Diep" xfId="1674"/>
    <cellStyle name="1_01 DVHC-DSLD 2010_nien giam tom tat 2010 (thuy)_09 Thuong mai va Du lich" xfId="1675"/>
    <cellStyle name="1_01 DVHC-DSLD 2010_nien giam tom tat 2010 (thuy)_09 Thuong mai va Du lich_01 Don vi HC" xfId="1676"/>
    <cellStyle name="1_01 DVHC-DSLD 2010_nien giam tom tat 2010 (thuy)_09 Thuong mai va Du lich_NGDD 2013 Thu chi NSNN " xfId="1677"/>
    <cellStyle name="1_01 DVHC-DSLD 2010_nien giam tom tat 2010 (thuy)_Xl0000167" xfId="1678"/>
    <cellStyle name="1_01 DVHC-DSLD 2010_Tong hop NGTT" xfId="1679"/>
    <cellStyle name="1_01 DVHC-DSLD 2010_Tong hop NGTT_09 Thuong mai va Du lich" xfId="1680"/>
    <cellStyle name="1_01 DVHC-DSLD 2010_Tong hop NGTT_09 Thuong mai va Du lich_01 Don vi HC" xfId="1681"/>
    <cellStyle name="1_01 DVHC-DSLD 2010_Tong hop NGTT_09 Thuong mai va Du lich_NGDD 2013 Thu chi NSNN " xfId="1682"/>
    <cellStyle name="1_01 DVHC-DSLD 2010_Xl0000167" xfId="1683"/>
    <cellStyle name="1_02  Dan so lao dong(OK)" xfId="1684"/>
    <cellStyle name="1_02 Danso_Laodong 2012(chuan) CO SO" xfId="1685"/>
    <cellStyle name="1_03 Dautu 2010" xfId="1686"/>
    <cellStyle name="1_03 Dautu 2010_01 Don vi HC" xfId="1687"/>
    <cellStyle name="1_03 Dautu 2010_02 Danso_Laodong 2012(chuan) CO SO" xfId="1688"/>
    <cellStyle name="1_03 Dautu 2010_04 Doanh nghiep va CSKDCT 2012" xfId="1689"/>
    <cellStyle name="1_03 Dautu 2010_08 Thuong mai Tong muc - Diep" xfId="1690"/>
    <cellStyle name="1_03 Dautu 2010_09 Thuong mai va Du lich" xfId="1691"/>
    <cellStyle name="1_03 Dautu 2010_09 Thuong mai va Du lich_01 Don vi HC" xfId="1692"/>
    <cellStyle name="1_03 Dautu 2010_09 Thuong mai va Du lich_NGDD 2013 Thu chi NSNN " xfId="1693"/>
    <cellStyle name="1_03 Dautu 2010_Xl0000167" xfId="1694"/>
    <cellStyle name="1_03 TKQG" xfId="1695"/>
    <cellStyle name="1_03 TKQG_02  Dan so lao dong(OK)" xfId="1696"/>
    <cellStyle name="1_03 TKQG_Xl0000167" xfId="1697"/>
    <cellStyle name="1_04 Doanh nghiep va CSKDCT 2012" xfId="1698"/>
    <cellStyle name="1_05 Doanh nghiep va Ca the_2011 (Ok)" xfId="1699"/>
    <cellStyle name="1_05 Thu chi NSNN" xfId="1700"/>
    <cellStyle name="1_05 Thuong mai" xfId="1701"/>
    <cellStyle name="1_05 Thuong mai_01 Don vi HC" xfId="1702"/>
    <cellStyle name="1_05 Thuong mai_02 Danso_Laodong 2012(chuan) CO SO" xfId="1703"/>
    <cellStyle name="1_05 Thuong mai_04 Doanh nghiep va CSKDCT 2012" xfId="1704"/>
    <cellStyle name="1_05 Thuong mai_NGDD 2013 Thu chi NSNN " xfId="1705"/>
    <cellStyle name="1_05 Thuong mai_Nien giam KT_TV 2010" xfId="1706"/>
    <cellStyle name="1_05 Thuong mai_Xl0000167" xfId="1707"/>
    <cellStyle name="1_06 Nong, lam nghiep 2010  (ok)" xfId="1708"/>
    <cellStyle name="1_06 Van tai" xfId="1709"/>
    <cellStyle name="1_06 Van tai_01 Don vi HC" xfId="1710"/>
    <cellStyle name="1_06 Van tai_02 Danso_Laodong 2012(chuan) CO SO" xfId="1711"/>
    <cellStyle name="1_06 Van tai_04 Doanh nghiep va CSKDCT 2012" xfId="1712"/>
    <cellStyle name="1_06 Van tai_NGDD 2013 Thu chi NSNN " xfId="1713"/>
    <cellStyle name="1_06 Van tai_Nien giam KT_TV 2010" xfId="1714"/>
    <cellStyle name="1_06 Van tai_Xl0000167" xfId="1715"/>
    <cellStyle name="1_07 Buu dien" xfId="1716"/>
    <cellStyle name="1_07 Buu dien_01 Don vi HC" xfId="1717"/>
    <cellStyle name="1_07 Buu dien_02 Danso_Laodong 2012(chuan) CO SO" xfId="1718"/>
    <cellStyle name="1_07 Buu dien_04 Doanh nghiep va CSKDCT 2012" xfId="1719"/>
    <cellStyle name="1_07 Buu dien_NGDD 2013 Thu chi NSNN " xfId="1720"/>
    <cellStyle name="1_07 Buu dien_Nien giam KT_TV 2010" xfId="1721"/>
    <cellStyle name="1_07 Buu dien_Xl0000167" xfId="1722"/>
    <cellStyle name="1_07 NGTT CN 2012" xfId="1723"/>
    <cellStyle name="1_08 Thuong mai Tong muc - Diep" xfId="1724"/>
    <cellStyle name="1_08 Thuong mai va Du lich (Ok)" xfId="1725"/>
    <cellStyle name="1_08 Van tai" xfId="1726"/>
    <cellStyle name="1_08 Van tai_01 Don vi HC" xfId="1727"/>
    <cellStyle name="1_08 Van tai_02 Danso_Laodong 2012(chuan) CO SO" xfId="1728"/>
    <cellStyle name="1_08 Van tai_04 Doanh nghiep va CSKDCT 2012" xfId="1729"/>
    <cellStyle name="1_08 Van tai_NGDD 2013 Thu chi NSNN " xfId="1730"/>
    <cellStyle name="1_08 Van tai_Nien giam KT_TV 2010" xfId="1731"/>
    <cellStyle name="1_08 Van tai_Xl0000167" xfId="1732"/>
    <cellStyle name="1_08 Yte-van hoa" xfId="1733"/>
    <cellStyle name="1_08 Yte-van hoa_01 Don vi HC" xfId="1734"/>
    <cellStyle name="1_08 Yte-van hoa_02 Danso_Laodong 2012(chuan) CO SO" xfId="1735"/>
    <cellStyle name="1_08 Yte-van hoa_04 Doanh nghiep va CSKDCT 2012" xfId="1736"/>
    <cellStyle name="1_08 Yte-van hoa_NGDD 2013 Thu chi NSNN " xfId="1737"/>
    <cellStyle name="1_08 Yte-van hoa_Nien giam KT_TV 2010" xfId="1738"/>
    <cellStyle name="1_08 Yte-van hoa_Xl0000167" xfId="1739"/>
    <cellStyle name="1_09 Chi so gia 2011- VuTKG-1 (Ok)" xfId="1740"/>
    <cellStyle name="1_09 Du lich" xfId="1741"/>
    <cellStyle name="1_09 Thuong mai va Du lich" xfId="1742"/>
    <cellStyle name="1_09 Thuong mai va Du lich_01 Don vi HC" xfId="1743"/>
    <cellStyle name="1_09 Thuong mai va Du lich_NGDD 2013 Thu chi NSNN " xfId="1744"/>
    <cellStyle name="1_10 Market VH, YT, GD, NGTT 2011 " xfId="1745"/>
    <cellStyle name="1_10 Market VH, YT, GD, NGTT 2011 _02  Dan so lao dong(OK)" xfId="1746"/>
    <cellStyle name="1_10 Market VH, YT, GD, NGTT 2011 _03 TKQG va Thu chi NSNN 2012" xfId="1747"/>
    <cellStyle name="1_10 Market VH, YT, GD, NGTT 2011 _04 Doanh nghiep va CSKDCT 2012" xfId="1748"/>
    <cellStyle name="1_10 Market VH, YT, GD, NGTT 2011 _05 Doanh nghiep va Ca the_2011 (Ok)" xfId="1749"/>
    <cellStyle name="1_10 Market VH, YT, GD, NGTT 2011 _07 NGTT CN 2012" xfId="1750"/>
    <cellStyle name="1_10 Market VH, YT, GD, NGTT 2011 _08 Thuong mai Tong muc - Diep" xfId="1751"/>
    <cellStyle name="1_10 Market VH, YT, GD, NGTT 2011 _08 Thuong mai va Du lich (Ok)" xfId="1752"/>
    <cellStyle name="1_10 Market VH, YT, GD, NGTT 2011 _09 Chi so gia 2011- VuTKG-1 (Ok)" xfId="1753"/>
    <cellStyle name="1_10 Market VH, YT, GD, NGTT 2011 _09 Du lich" xfId="1754"/>
    <cellStyle name="1_10 Market VH, YT, GD, NGTT 2011 _10 Van tai va BCVT (da sua ok)" xfId="1755"/>
    <cellStyle name="1_10 Market VH, YT, GD, NGTT 2011 _11 (3)" xfId="1756"/>
    <cellStyle name="1_10 Market VH, YT, GD, NGTT 2011 _11 (3)_04 Doanh nghiep va CSKDCT 2012" xfId="1757"/>
    <cellStyle name="1_10 Market VH, YT, GD, NGTT 2011 _11 (3)_Xl0000167" xfId="1758"/>
    <cellStyle name="1_10 Market VH, YT, GD, NGTT 2011 _12 (2)" xfId="1759"/>
    <cellStyle name="1_10 Market VH, YT, GD, NGTT 2011 _12 (2)_04 Doanh nghiep va CSKDCT 2012" xfId="1760"/>
    <cellStyle name="1_10 Market VH, YT, GD, NGTT 2011 _12 (2)_Xl0000167" xfId="1761"/>
    <cellStyle name="1_10 Market VH, YT, GD, NGTT 2011 _12 Giao duc, Y Te va Muc songnam2011" xfId="1762"/>
    <cellStyle name="1_10 Market VH, YT, GD, NGTT 2011 _13 Van tai 2012" xfId="1763"/>
    <cellStyle name="1_10 Market VH, YT, GD, NGTT 2011 _Giaoduc2013(ok)" xfId="1764"/>
    <cellStyle name="1_10 Market VH, YT, GD, NGTT 2011 _Maket NGTT2012 LN,TS (7-1-2013)" xfId="1765"/>
    <cellStyle name="1_10 Market VH, YT, GD, NGTT 2011 _Maket NGTT2012 LN,TS (7-1-2013)_Nongnghiep" xfId="1766"/>
    <cellStyle name="1_10 Market VH, YT, GD, NGTT 2011 _Ngiam_lamnghiep_2011_v2(1)(1)" xfId="1767"/>
    <cellStyle name="1_10 Market VH, YT, GD, NGTT 2011 _Ngiam_lamnghiep_2011_v2(1)(1)_Nongnghiep" xfId="1768"/>
    <cellStyle name="1_10 Market VH, YT, GD, NGTT 2011 _NGTT LN,TS 2012 (Chuan)" xfId="1769"/>
    <cellStyle name="1_10 Market VH, YT, GD, NGTT 2011 _Nien giam TT Vu Nong nghiep 2012(solieu)-gui Vu TH 29-3-2013" xfId="1770"/>
    <cellStyle name="1_10 Market VH, YT, GD, NGTT 2011 _Nongnghiep" xfId="1771"/>
    <cellStyle name="1_10 Market VH, YT, GD, NGTT 2011 _Nongnghiep NGDD 2012_cap nhat den 24-5-2013(1)" xfId="1772"/>
    <cellStyle name="1_10 Market VH, YT, GD, NGTT 2011 _Nongnghiep_Nongnghiep NGDD 2012_cap nhat den 24-5-2013(1)" xfId="1773"/>
    <cellStyle name="1_10 Market VH, YT, GD, NGTT 2011 _So lieu quoc te TH" xfId="1774"/>
    <cellStyle name="1_10 Market VH, YT, GD, NGTT 2011 _Xl0000147" xfId="1775"/>
    <cellStyle name="1_10 Market VH, YT, GD, NGTT 2011 _Xl0000167" xfId="1776"/>
    <cellStyle name="1_10 Market VH, YT, GD, NGTT 2011 _XNK" xfId="1777"/>
    <cellStyle name="1_10 Van tai va BCVT (da sua ok)" xfId="1778"/>
    <cellStyle name="1_10 VH, YT, GD, NGTT 2010 - (OK)" xfId="1779"/>
    <cellStyle name="1_10 VH, YT, GD, NGTT 2010 - (OK)_Bo sung 04 bieu Cong nghiep" xfId="1780"/>
    <cellStyle name="1_11 (3)" xfId="1781"/>
    <cellStyle name="1_11 (3)_04 Doanh nghiep va CSKDCT 2012" xfId="1782"/>
    <cellStyle name="1_11 (3)_Xl0000167" xfId="1783"/>
    <cellStyle name="1_11 So lieu quoc te 2010-final" xfId="1784"/>
    <cellStyle name="1_11.Bieuthegioi-hien_NGTT2009" xfId="1785"/>
    <cellStyle name="1_11.Bieuthegioi-hien_NGTT2009_01 Don vi HC" xfId="1786"/>
    <cellStyle name="1_11.Bieuthegioi-hien_NGTT2009_02  Dan so lao dong(OK)" xfId="1787"/>
    <cellStyle name="1_11.Bieuthegioi-hien_NGTT2009_02 Danso_Laodong 2012(chuan) CO SO" xfId="1788"/>
    <cellStyle name="1_11.Bieuthegioi-hien_NGTT2009_03 TKQG va Thu chi NSNN 2012" xfId="1789"/>
    <cellStyle name="1_11.Bieuthegioi-hien_NGTT2009_04 Doanh nghiep va CSKDCT 2012" xfId="1790"/>
    <cellStyle name="1_11.Bieuthegioi-hien_NGTT2009_05 Doanh nghiep va Ca the_2011 (Ok)" xfId="1791"/>
    <cellStyle name="1_11.Bieuthegioi-hien_NGTT2009_07 NGTT CN 2012" xfId="1792"/>
    <cellStyle name="1_11.Bieuthegioi-hien_NGTT2009_08 Thuong mai Tong muc - Diep" xfId="1793"/>
    <cellStyle name="1_11.Bieuthegioi-hien_NGTT2009_08 Thuong mai va Du lich (Ok)" xfId="1794"/>
    <cellStyle name="1_11.Bieuthegioi-hien_NGTT2009_09 Chi so gia 2011- VuTKG-1 (Ok)" xfId="1795"/>
    <cellStyle name="1_11.Bieuthegioi-hien_NGTT2009_09 Du lich" xfId="1796"/>
    <cellStyle name="1_11.Bieuthegioi-hien_NGTT2009_10 Van tai va BCVT (da sua ok)" xfId="1797"/>
    <cellStyle name="1_11.Bieuthegioi-hien_NGTT2009_11 (3)" xfId="1798"/>
    <cellStyle name="1_11.Bieuthegioi-hien_NGTT2009_11 (3)_04 Doanh nghiep va CSKDCT 2012" xfId="1799"/>
    <cellStyle name="1_11.Bieuthegioi-hien_NGTT2009_11 (3)_Xl0000167" xfId="1800"/>
    <cellStyle name="1_11.Bieuthegioi-hien_NGTT2009_12 (2)" xfId="1801"/>
    <cellStyle name="1_11.Bieuthegioi-hien_NGTT2009_12 (2)_04 Doanh nghiep va CSKDCT 2012" xfId="1802"/>
    <cellStyle name="1_11.Bieuthegioi-hien_NGTT2009_12 (2)_Xl0000167" xfId="1803"/>
    <cellStyle name="1_11.Bieuthegioi-hien_NGTT2009_12 Chi so gia 2012(chuan) co so" xfId="1804"/>
    <cellStyle name="1_11.Bieuthegioi-hien_NGTT2009_12 Giao duc, Y Te va Muc songnam2011" xfId="1805"/>
    <cellStyle name="1_11.Bieuthegioi-hien_NGTT2009_13 Van tai 2012" xfId="1806"/>
    <cellStyle name="1_11.Bieuthegioi-hien_NGTT2009_Bo sung 04 bieu Cong nghiep" xfId="1807"/>
    <cellStyle name="1_11.Bieuthegioi-hien_NGTT2009_CucThongke-phucdap-Tuan-Anh" xfId="1808"/>
    <cellStyle name="1_11.Bieuthegioi-hien_NGTT2009_Giaoduc2013(ok)" xfId="1809"/>
    <cellStyle name="1_11.Bieuthegioi-hien_NGTT2009_Maket NGTT2012 LN,TS (7-1-2013)" xfId="1810"/>
    <cellStyle name="1_11.Bieuthegioi-hien_NGTT2009_Maket NGTT2012 LN,TS (7-1-2013)_Nongnghiep" xfId="1811"/>
    <cellStyle name="1_11.Bieuthegioi-hien_NGTT2009_Mau" xfId="1812"/>
    <cellStyle name="1_11.Bieuthegioi-hien_NGTT2009_NGDD 2013 Thu chi NSNN " xfId="1813"/>
    <cellStyle name="1_11.Bieuthegioi-hien_NGTT2009_Ngiam_lamnghiep_2011_v2(1)(1)" xfId="1814"/>
    <cellStyle name="1_11.Bieuthegioi-hien_NGTT2009_Ngiam_lamnghiep_2011_v2(1)(1)_Nongnghiep" xfId="1815"/>
    <cellStyle name="1_11.Bieuthegioi-hien_NGTT2009_NGTT LN,TS 2012 (Chuan)" xfId="1816"/>
    <cellStyle name="1_11.Bieuthegioi-hien_NGTT2009_Nien giam TT Vu Nong nghiep 2012(solieu)-gui Vu TH 29-3-2013" xfId="1817"/>
    <cellStyle name="1_11.Bieuthegioi-hien_NGTT2009_Nongnghiep" xfId="1818"/>
    <cellStyle name="1_11.Bieuthegioi-hien_NGTT2009_Nongnghiep NGDD 2012_cap nhat den 24-5-2013(1)" xfId="1819"/>
    <cellStyle name="1_11.Bieuthegioi-hien_NGTT2009_Nongnghiep_Nongnghiep NGDD 2012_cap nhat den 24-5-2013(1)" xfId="1820"/>
    <cellStyle name="1_11.Bieuthegioi-hien_NGTT2009_Xl0000147" xfId="1821"/>
    <cellStyle name="1_11.Bieuthegioi-hien_NGTT2009_Xl0000167" xfId="1822"/>
    <cellStyle name="1_11.Bieuthegioi-hien_NGTT2009_XNK" xfId="1823"/>
    <cellStyle name="1_11.Bieuthegioi-hien_NGTT2009_XNK-2012" xfId="1824"/>
    <cellStyle name="1_11.Bieuthegioi-hien_NGTT2009_XNK-Market" xfId="1825"/>
    <cellStyle name="1_12 (2)" xfId="1826"/>
    <cellStyle name="1_12 (2)_04 Doanh nghiep va CSKDCT 2012" xfId="1827"/>
    <cellStyle name="1_12 (2)_Xl0000167" xfId="1828"/>
    <cellStyle name="1_12 Chi so gia 2012(chuan) co so" xfId="1829"/>
    <cellStyle name="1_12 Giao duc, Y Te va Muc songnam2011" xfId="1830"/>
    <cellStyle name="1_13 Van tai 2012" xfId="1831"/>
    <cellStyle name="1_Book1" xfId="1832"/>
    <cellStyle name="1_Book3" xfId="1833"/>
    <cellStyle name="1_Book3 10" xfId="1834"/>
    <cellStyle name="1_Book3 11" xfId="1835"/>
    <cellStyle name="1_Book3 12" xfId="1836"/>
    <cellStyle name="1_Book3 13" xfId="1837"/>
    <cellStyle name="1_Book3 14" xfId="1838"/>
    <cellStyle name="1_Book3 15" xfId="1839"/>
    <cellStyle name="1_Book3 16" xfId="1840"/>
    <cellStyle name="1_Book3 17" xfId="1841"/>
    <cellStyle name="1_Book3 18" xfId="1842"/>
    <cellStyle name="1_Book3 19" xfId="1843"/>
    <cellStyle name="1_Book3 2" xfId="1844"/>
    <cellStyle name="1_Book3 3" xfId="1845"/>
    <cellStyle name="1_Book3 4" xfId="1846"/>
    <cellStyle name="1_Book3 5" xfId="1847"/>
    <cellStyle name="1_Book3 6" xfId="1848"/>
    <cellStyle name="1_Book3 7" xfId="1849"/>
    <cellStyle name="1_Book3 8" xfId="1850"/>
    <cellStyle name="1_Book3 9" xfId="1851"/>
    <cellStyle name="1_Book3_01 Don vi HC" xfId="1852"/>
    <cellStyle name="1_Book3_01 DVHC-DSLD 2010" xfId="1853"/>
    <cellStyle name="1_Book3_02  Dan so lao dong(OK)" xfId="1854"/>
    <cellStyle name="1_Book3_02 Danso_Laodong 2012(chuan) CO SO" xfId="1855"/>
    <cellStyle name="1_Book3_03 TKQG va Thu chi NSNN 2012" xfId="1856"/>
    <cellStyle name="1_Book3_04 Doanh nghiep va CSKDCT 2012" xfId="1857"/>
    <cellStyle name="1_Book3_05 Doanh nghiep va Ca the_2011 (Ok)" xfId="1858"/>
    <cellStyle name="1_Book3_05 NGTT DN 2010 (OK)" xfId="1859"/>
    <cellStyle name="1_Book3_05 NGTT DN 2010 (OK)_Bo sung 04 bieu Cong nghiep" xfId="1860"/>
    <cellStyle name="1_Book3_06 Nong, lam nghiep 2010  (ok)" xfId="1861"/>
    <cellStyle name="1_Book3_07 NGTT CN 2012" xfId="1862"/>
    <cellStyle name="1_Book3_08 Thuong mai Tong muc - Diep" xfId="1863"/>
    <cellStyle name="1_Book3_08 Thuong mai va Du lich (Ok)" xfId="1864"/>
    <cellStyle name="1_Book3_09 Chi so gia 2011- VuTKG-1 (Ok)" xfId="1865"/>
    <cellStyle name="1_Book3_09 Du lich" xfId="1866"/>
    <cellStyle name="1_Book3_10 Market VH, YT, GD, NGTT 2011 " xfId="1867"/>
    <cellStyle name="1_Book3_10 Market VH, YT, GD, NGTT 2011 _02  Dan so lao dong(OK)" xfId="1868"/>
    <cellStyle name="1_Book3_10 Market VH, YT, GD, NGTT 2011 _03 TKQG va Thu chi NSNN 2012" xfId="1869"/>
    <cellStyle name="1_Book3_10 Market VH, YT, GD, NGTT 2011 _04 Doanh nghiep va CSKDCT 2012" xfId="1870"/>
    <cellStyle name="1_Book3_10 Market VH, YT, GD, NGTT 2011 _05 Doanh nghiep va Ca the_2011 (Ok)" xfId="1871"/>
    <cellStyle name="1_Book3_10 Market VH, YT, GD, NGTT 2011 _07 NGTT CN 2012" xfId="1872"/>
    <cellStyle name="1_Book3_10 Market VH, YT, GD, NGTT 2011 _08 Thuong mai Tong muc - Diep" xfId="1873"/>
    <cellStyle name="1_Book3_10 Market VH, YT, GD, NGTT 2011 _08 Thuong mai va Du lich (Ok)" xfId="1874"/>
    <cellStyle name="1_Book3_10 Market VH, YT, GD, NGTT 2011 _09 Chi so gia 2011- VuTKG-1 (Ok)" xfId="1875"/>
    <cellStyle name="1_Book3_10 Market VH, YT, GD, NGTT 2011 _09 Du lich" xfId="1876"/>
    <cellStyle name="1_Book3_10 Market VH, YT, GD, NGTT 2011 _10 Van tai va BCVT (da sua ok)" xfId="1877"/>
    <cellStyle name="1_Book3_10 Market VH, YT, GD, NGTT 2011 _11 (3)" xfId="1878"/>
    <cellStyle name="1_Book3_10 Market VH, YT, GD, NGTT 2011 _11 (3)_04 Doanh nghiep va CSKDCT 2012" xfId="1879"/>
    <cellStyle name="1_Book3_10 Market VH, YT, GD, NGTT 2011 _11 (3)_Xl0000167" xfId="1880"/>
    <cellStyle name="1_Book3_10 Market VH, YT, GD, NGTT 2011 _12 (2)" xfId="1881"/>
    <cellStyle name="1_Book3_10 Market VH, YT, GD, NGTT 2011 _12 (2)_04 Doanh nghiep va CSKDCT 2012" xfId="1882"/>
    <cellStyle name="1_Book3_10 Market VH, YT, GD, NGTT 2011 _12 (2)_Xl0000167" xfId="1883"/>
    <cellStyle name="1_Book3_10 Market VH, YT, GD, NGTT 2011 _12 Giao duc, Y Te va Muc songnam2011" xfId="1884"/>
    <cellStyle name="1_Book3_10 Market VH, YT, GD, NGTT 2011 _13 Van tai 2012" xfId="1885"/>
    <cellStyle name="1_Book3_10 Market VH, YT, GD, NGTT 2011 _Giaoduc2013(ok)" xfId="1886"/>
    <cellStyle name="1_Book3_10 Market VH, YT, GD, NGTT 2011 _Maket NGTT2012 LN,TS (7-1-2013)" xfId="1887"/>
    <cellStyle name="1_Book3_10 Market VH, YT, GD, NGTT 2011 _Maket NGTT2012 LN,TS (7-1-2013)_Nongnghiep" xfId="1888"/>
    <cellStyle name="1_Book3_10 Market VH, YT, GD, NGTT 2011 _Ngiam_lamnghiep_2011_v2(1)(1)" xfId="1889"/>
    <cellStyle name="1_Book3_10 Market VH, YT, GD, NGTT 2011 _Ngiam_lamnghiep_2011_v2(1)(1)_Nongnghiep" xfId="1890"/>
    <cellStyle name="1_Book3_10 Market VH, YT, GD, NGTT 2011 _NGTT LN,TS 2012 (Chuan)" xfId="1891"/>
    <cellStyle name="1_Book3_10 Market VH, YT, GD, NGTT 2011 _Nien giam TT Vu Nong nghiep 2012(solieu)-gui Vu TH 29-3-2013" xfId="1892"/>
    <cellStyle name="1_Book3_10 Market VH, YT, GD, NGTT 2011 _Nongnghiep" xfId="1893"/>
    <cellStyle name="1_Book3_10 Market VH, YT, GD, NGTT 2011 _Nongnghiep NGDD 2012_cap nhat den 24-5-2013(1)" xfId="1894"/>
    <cellStyle name="1_Book3_10 Market VH, YT, GD, NGTT 2011 _Nongnghiep_Nongnghiep NGDD 2012_cap nhat den 24-5-2013(1)" xfId="1895"/>
    <cellStyle name="1_Book3_10 Market VH, YT, GD, NGTT 2011 _So lieu quoc te TH" xfId="1896"/>
    <cellStyle name="1_Book3_10 Market VH, YT, GD, NGTT 2011 _Xl0000147" xfId="1897"/>
    <cellStyle name="1_Book3_10 Market VH, YT, GD, NGTT 2011 _Xl0000167" xfId="1898"/>
    <cellStyle name="1_Book3_10 Market VH, YT, GD, NGTT 2011 _XNK" xfId="1899"/>
    <cellStyle name="1_Book3_10 Van tai va BCVT (da sua ok)" xfId="1900"/>
    <cellStyle name="1_Book3_10 VH, YT, GD, NGTT 2010 - (OK)" xfId="1901"/>
    <cellStyle name="1_Book3_10 VH, YT, GD, NGTT 2010 - (OK)_Bo sung 04 bieu Cong nghiep" xfId="1902"/>
    <cellStyle name="1_Book3_11 (3)" xfId="1903"/>
    <cellStyle name="1_Book3_11 (3)_04 Doanh nghiep va CSKDCT 2012" xfId="1904"/>
    <cellStyle name="1_Book3_11 (3)_Xl0000167" xfId="1905"/>
    <cellStyle name="1_Book3_12 (2)" xfId="1906"/>
    <cellStyle name="1_Book3_12 (2)_04 Doanh nghiep va CSKDCT 2012" xfId="1907"/>
    <cellStyle name="1_Book3_12 (2)_Xl0000167" xfId="1908"/>
    <cellStyle name="1_Book3_12 Chi so gia 2012(chuan) co so" xfId="1909"/>
    <cellStyle name="1_Book3_12 Giao duc, Y Te va Muc songnam2011" xfId="1910"/>
    <cellStyle name="1_Book3_13 Van tai 2012" xfId="1911"/>
    <cellStyle name="1_Book3_Book1" xfId="1912"/>
    <cellStyle name="1_Book3_CucThongke-phucdap-Tuan-Anh" xfId="1913"/>
    <cellStyle name="1_Book3_Giaoduc2013(ok)" xfId="1914"/>
    <cellStyle name="1_Book3_GTSXNN" xfId="1915"/>
    <cellStyle name="1_Book3_GTSXNN_Nongnghiep NGDD 2012_cap nhat den 24-5-2013(1)" xfId="1916"/>
    <cellStyle name="1_Book3_Maket NGTT2012 LN,TS (7-1-2013)" xfId="1917"/>
    <cellStyle name="1_Book3_Maket NGTT2012 LN,TS (7-1-2013)_Nongnghiep" xfId="1918"/>
    <cellStyle name="1_Book3_Ngiam_lamnghiep_2011_v2(1)(1)" xfId="1919"/>
    <cellStyle name="1_Book3_Ngiam_lamnghiep_2011_v2(1)(1)_Nongnghiep" xfId="1920"/>
    <cellStyle name="1_Book3_NGTT LN,TS 2012 (Chuan)" xfId="1921"/>
    <cellStyle name="1_Book3_Nien giam day du  Nong nghiep 2010" xfId="1922"/>
    <cellStyle name="1_Book3_Nien giam TT Vu Nong nghiep 2012(solieu)-gui Vu TH 29-3-2013" xfId="1923"/>
    <cellStyle name="1_Book3_Nongnghiep" xfId="1924"/>
    <cellStyle name="1_Book3_Nongnghiep_Bo sung 04 bieu Cong nghiep" xfId="1925"/>
    <cellStyle name="1_Book3_Nongnghiep_Mau" xfId="1926"/>
    <cellStyle name="1_Book3_Nongnghiep_NGDD 2013 Thu chi NSNN " xfId="1927"/>
    <cellStyle name="1_Book3_Nongnghiep_Nongnghiep NGDD 2012_cap nhat den 24-5-2013(1)" xfId="1928"/>
    <cellStyle name="1_Book3_So lieu quoc te TH" xfId="1929"/>
    <cellStyle name="1_Book3_So lieu quoc te TH_08 Cong nghiep 2010" xfId="1930"/>
    <cellStyle name="1_Book3_So lieu quoc te TH_08 Thuong mai va Du lich (Ok)" xfId="1931"/>
    <cellStyle name="1_Book3_So lieu quoc te TH_09 Chi so gia 2011- VuTKG-1 (Ok)" xfId="1932"/>
    <cellStyle name="1_Book3_So lieu quoc te TH_09 Du lich" xfId="1933"/>
    <cellStyle name="1_Book3_So lieu quoc te TH_10 Van tai va BCVT (da sua ok)" xfId="1934"/>
    <cellStyle name="1_Book3_So lieu quoc te TH_12 Giao duc, Y Te va Muc songnam2011" xfId="1935"/>
    <cellStyle name="1_Book3_So lieu quoc te TH_nien giam tom tat du lich va XNK" xfId="1936"/>
    <cellStyle name="1_Book3_So lieu quoc te TH_Nongnghiep" xfId="1937"/>
    <cellStyle name="1_Book3_So lieu quoc te TH_XNK" xfId="1938"/>
    <cellStyle name="1_Book3_So lieu quoc te(GDP)" xfId="1939"/>
    <cellStyle name="1_Book3_So lieu quoc te(GDP)_02  Dan so lao dong(OK)" xfId="1940"/>
    <cellStyle name="1_Book3_So lieu quoc te(GDP)_03 TKQG va Thu chi NSNN 2012" xfId="1941"/>
    <cellStyle name="1_Book3_So lieu quoc te(GDP)_04 Doanh nghiep va CSKDCT 2012" xfId="1942"/>
    <cellStyle name="1_Book3_So lieu quoc te(GDP)_05 Doanh nghiep va Ca the_2011 (Ok)" xfId="1943"/>
    <cellStyle name="1_Book3_So lieu quoc te(GDP)_07 NGTT CN 2012" xfId="1944"/>
    <cellStyle name="1_Book3_So lieu quoc te(GDP)_08 Thuong mai Tong muc - Diep" xfId="1945"/>
    <cellStyle name="1_Book3_So lieu quoc te(GDP)_08 Thuong mai va Du lich (Ok)" xfId="1946"/>
    <cellStyle name="1_Book3_So lieu quoc te(GDP)_09 Chi so gia 2011- VuTKG-1 (Ok)" xfId="1947"/>
    <cellStyle name="1_Book3_So lieu quoc te(GDP)_09 Du lich" xfId="1948"/>
    <cellStyle name="1_Book3_So lieu quoc te(GDP)_10 Van tai va BCVT (da sua ok)" xfId="1949"/>
    <cellStyle name="1_Book3_So lieu quoc te(GDP)_11 (3)" xfId="1950"/>
    <cellStyle name="1_Book3_So lieu quoc te(GDP)_11 (3)_04 Doanh nghiep va CSKDCT 2012" xfId="1951"/>
    <cellStyle name="1_Book3_So lieu quoc te(GDP)_11 (3)_Xl0000167" xfId="1952"/>
    <cellStyle name="1_Book3_So lieu quoc te(GDP)_12 (2)" xfId="1953"/>
    <cellStyle name="1_Book3_So lieu quoc te(GDP)_12 (2)_04 Doanh nghiep va CSKDCT 2012" xfId="1954"/>
    <cellStyle name="1_Book3_So lieu quoc te(GDP)_12 (2)_Xl0000167" xfId="1955"/>
    <cellStyle name="1_Book3_So lieu quoc te(GDP)_12 Giao duc, Y Te va Muc songnam2011" xfId="1956"/>
    <cellStyle name="1_Book3_So lieu quoc te(GDP)_12 So lieu quoc te (Ok)" xfId="1957"/>
    <cellStyle name="1_Book3_So lieu quoc te(GDP)_13 Van tai 2012" xfId="1958"/>
    <cellStyle name="1_Book3_So lieu quoc te(GDP)_Giaoduc2013(ok)" xfId="1959"/>
    <cellStyle name="1_Book3_So lieu quoc te(GDP)_Maket NGTT2012 LN,TS (7-1-2013)" xfId="1960"/>
    <cellStyle name="1_Book3_So lieu quoc te(GDP)_Maket NGTT2012 LN,TS (7-1-2013)_Nongnghiep" xfId="1961"/>
    <cellStyle name="1_Book3_So lieu quoc te(GDP)_Ngiam_lamnghiep_2011_v2(1)(1)" xfId="1962"/>
    <cellStyle name="1_Book3_So lieu quoc te(GDP)_Ngiam_lamnghiep_2011_v2(1)(1)_Nongnghiep" xfId="1963"/>
    <cellStyle name="1_Book3_So lieu quoc te(GDP)_NGTT LN,TS 2012 (Chuan)" xfId="1964"/>
    <cellStyle name="1_Book3_So lieu quoc te(GDP)_Nien giam TT Vu Nong nghiep 2012(solieu)-gui Vu TH 29-3-2013" xfId="1965"/>
    <cellStyle name="1_Book3_So lieu quoc te(GDP)_Nongnghiep" xfId="1966"/>
    <cellStyle name="1_Book3_So lieu quoc te(GDP)_Nongnghiep NGDD 2012_cap nhat den 24-5-2013(1)" xfId="1967"/>
    <cellStyle name="1_Book3_So lieu quoc te(GDP)_Nongnghiep_Nongnghiep NGDD 2012_cap nhat den 24-5-2013(1)" xfId="1968"/>
    <cellStyle name="1_Book3_So lieu quoc te(GDP)_Xl0000147" xfId="1969"/>
    <cellStyle name="1_Book3_So lieu quoc te(GDP)_Xl0000167" xfId="1970"/>
    <cellStyle name="1_Book3_So lieu quoc te(GDP)_XNK" xfId="1971"/>
    <cellStyle name="1_Book3_Xl0000147" xfId="1972"/>
    <cellStyle name="1_Book3_Xl0000167" xfId="1973"/>
    <cellStyle name="1_Book3_XNK" xfId="1974"/>
    <cellStyle name="1_Book3_XNK_08 Thuong mai Tong muc - Diep" xfId="1975"/>
    <cellStyle name="1_Book3_XNK_Bo sung 04 bieu Cong nghiep" xfId="1976"/>
    <cellStyle name="1_Book3_XNK-2012" xfId="1977"/>
    <cellStyle name="1_Book3_XNK-Market" xfId="1978"/>
    <cellStyle name="1_Book4" xfId="1979"/>
    <cellStyle name="1_Book4_08 Cong nghiep 2010" xfId="1980"/>
    <cellStyle name="1_Book4_08 Thuong mai va Du lich (Ok)" xfId="1981"/>
    <cellStyle name="1_Book4_09 Chi so gia 2011- VuTKG-1 (Ok)" xfId="1982"/>
    <cellStyle name="1_Book4_09 Du lich" xfId="1983"/>
    <cellStyle name="1_Book4_10 Van tai va BCVT (da sua ok)" xfId="1984"/>
    <cellStyle name="1_Book4_12 Giao duc, Y Te va Muc songnam2011" xfId="1985"/>
    <cellStyle name="1_Book4_12 So lieu quoc te (Ok)" xfId="1986"/>
    <cellStyle name="1_Book4_Book1" xfId="1987"/>
    <cellStyle name="1_Book4_nien giam tom tat du lich va XNK" xfId="1988"/>
    <cellStyle name="1_Book4_Nongnghiep" xfId="1989"/>
    <cellStyle name="1_Book4_XNK" xfId="1990"/>
    <cellStyle name="1_Book4_XNK-2012" xfId="1991"/>
    <cellStyle name="1_BRU-KI 2010-updated" xfId="1992"/>
    <cellStyle name="1_CAM-KI 2010-updated" xfId="1993"/>
    <cellStyle name="1_CAM-KI 2010-updated 2" xfId="1994"/>
    <cellStyle name="1_CSKDCT 2010" xfId="1995"/>
    <cellStyle name="1_CSKDCT 2010_Bo sung 04 bieu Cong nghiep" xfId="1996"/>
    <cellStyle name="1_CucThongke-phucdap-Tuan-Anh" xfId="1997"/>
    <cellStyle name="1_dan so phan tich 10 nam(moi)" xfId="1998"/>
    <cellStyle name="1_dan so phan tich 10 nam(moi)_01 Don vi HC" xfId="1999"/>
    <cellStyle name="1_dan so phan tich 10 nam(moi)_02 Danso_Laodong 2012(chuan) CO SO" xfId="2000"/>
    <cellStyle name="1_dan so phan tich 10 nam(moi)_04 Doanh nghiep va CSKDCT 2012" xfId="2001"/>
    <cellStyle name="1_dan so phan tich 10 nam(moi)_NGDD 2013 Thu chi NSNN " xfId="2002"/>
    <cellStyle name="1_dan so phan tich 10 nam(moi)_Nien giam KT_TV 2010" xfId="2003"/>
    <cellStyle name="1_dan so phan tich 10 nam(moi)_Xl0000167" xfId="2004"/>
    <cellStyle name="1_Dat Dai NGTT -2013" xfId="2005"/>
    <cellStyle name="1_Giaoduc2013(ok)" xfId="2006"/>
    <cellStyle name="1_GTSXNN" xfId="2007"/>
    <cellStyle name="1_GTSXNN_Nongnghiep NGDD 2012_cap nhat den 24-5-2013(1)" xfId="2008"/>
    <cellStyle name="1_KI2008 Prototype-Balance of Payments-Mar2008-for typesetting" xfId="2009"/>
    <cellStyle name="1_Lam nghiep, thuy san 2010" xfId="2010"/>
    <cellStyle name="1_Lam nghiep, thuy san 2010 (ok)" xfId="2011"/>
    <cellStyle name="1_Lam nghiep, thuy san 2010 (ok)_01 Don vi HC" xfId="2012"/>
    <cellStyle name="1_Lam nghiep, thuy san 2010 (ok)_08 Cong nghiep 2010" xfId="2013"/>
    <cellStyle name="1_Lam nghiep, thuy san 2010 (ok)_08 Thuong mai va Du lich (Ok)" xfId="2014"/>
    <cellStyle name="1_Lam nghiep, thuy san 2010 (ok)_09 Chi so gia 2011- VuTKG-1 (Ok)" xfId="2015"/>
    <cellStyle name="1_Lam nghiep, thuy san 2010 (ok)_09 Du lich" xfId="2016"/>
    <cellStyle name="1_Lam nghiep, thuy san 2010 (ok)_09 Thuong mai va Du lich" xfId="2017"/>
    <cellStyle name="1_Lam nghiep, thuy san 2010 (ok)_10 Van tai va BCVT (da sua ok)" xfId="2018"/>
    <cellStyle name="1_Lam nghiep, thuy san 2010 (ok)_11 (3)" xfId="2019"/>
    <cellStyle name="1_Lam nghiep, thuy san 2010 (ok)_12 (2)" xfId="2020"/>
    <cellStyle name="1_Lam nghiep, thuy san 2010 (ok)_12 Giao duc, Y Te va Muc songnam2011" xfId="2021"/>
    <cellStyle name="1_Lam nghiep, thuy san 2010 (ok)_nien giam tom tat du lich va XNK" xfId="2022"/>
    <cellStyle name="1_Lam nghiep, thuy san 2010 (ok)_Nongnghiep" xfId="2023"/>
    <cellStyle name="1_Lam nghiep, thuy san 2010 (ok)_XNK" xfId="2024"/>
    <cellStyle name="1_Lam nghiep, thuy san 2010 10" xfId="2025"/>
    <cellStyle name="1_Lam nghiep, thuy san 2010 11" xfId="2026"/>
    <cellStyle name="1_Lam nghiep, thuy san 2010 12" xfId="2027"/>
    <cellStyle name="1_Lam nghiep, thuy san 2010 13" xfId="2028"/>
    <cellStyle name="1_Lam nghiep, thuy san 2010 14" xfId="2029"/>
    <cellStyle name="1_Lam nghiep, thuy san 2010 15" xfId="2030"/>
    <cellStyle name="1_Lam nghiep, thuy san 2010 16" xfId="2031"/>
    <cellStyle name="1_Lam nghiep, thuy san 2010 17" xfId="2032"/>
    <cellStyle name="1_Lam nghiep, thuy san 2010 18" xfId="2033"/>
    <cellStyle name="1_Lam nghiep, thuy san 2010 19" xfId="2034"/>
    <cellStyle name="1_Lam nghiep, thuy san 2010 2" xfId="2035"/>
    <cellStyle name="1_Lam nghiep, thuy san 2010 3" xfId="2036"/>
    <cellStyle name="1_Lam nghiep, thuy san 2010 4" xfId="2037"/>
    <cellStyle name="1_Lam nghiep, thuy san 2010 5" xfId="2038"/>
    <cellStyle name="1_Lam nghiep, thuy san 2010 6" xfId="2039"/>
    <cellStyle name="1_Lam nghiep, thuy san 2010 7" xfId="2040"/>
    <cellStyle name="1_Lam nghiep, thuy san 2010 8" xfId="2041"/>
    <cellStyle name="1_Lam nghiep, thuy san 2010 9" xfId="2042"/>
    <cellStyle name="1_Lam nghiep, thuy san 2010_01 Don vi HC" xfId="2043"/>
    <cellStyle name="1_Lam nghiep, thuy san 2010_02  Dan so lao dong(OK)" xfId="2044"/>
    <cellStyle name="1_Lam nghiep, thuy san 2010_02 Danso_Laodong 2012(chuan) CO SO" xfId="2045"/>
    <cellStyle name="1_Lam nghiep, thuy san 2010_03 TKQG va Thu chi NSNN 2012" xfId="2046"/>
    <cellStyle name="1_Lam nghiep, thuy san 2010_04 Doanh nghiep va CSKDCT 2012" xfId="2047"/>
    <cellStyle name="1_Lam nghiep, thuy san 2010_05 Doanh nghiep va Ca the_2011 (Ok)" xfId="2048"/>
    <cellStyle name="1_Lam nghiep, thuy san 2010_06 Nong, lam nghiep 2010  (ok)" xfId="2049"/>
    <cellStyle name="1_Lam nghiep, thuy san 2010_07 NGTT CN 2012" xfId="2050"/>
    <cellStyle name="1_Lam nghiep, thuy san 2010_08 Thuong mai Tong muc - Diep" xfId="2051"/>
    <cellStyle name="1_Lam nghiep, thuy san 2010_08 Thuong mai va Du lich (Ok)" xfId="2052"/>
    <cellStyle name="1_Lam nghiep, thuy san 2010_09 Chi so gia 2011- VuTKG-1 (Ok)" xfId="2053"/>
    <cellStyle name="1_Lam nghiep, thuy san 2010_09 Du lich" xfId="2054"/>
    <cellStyle name="1_Lam nghiep, thuy san 2010_09 Thuong mai va Du lich" xfId="2055"/>
    <cellStyle name="1_Lam nghiep, thuy san 2010_10 Van tai va BCVT (da sua ok)" xfId="2056"/>
    <cellStyle name="1_Lam nghiep, thuy san 2010_11 (3)" xfId="2057"/>
    <cellStyle name="1_Lam nghiep, thuy san 2010_11 (3)_04 Doanh nghiep va CSKDCT 2012" xfId="2058"/>
    <cellStyle name="1_Lam nghiep, thuy san 2010_11 (3)_Xl0000167" xfId="2059"/>
    <cellStyle name="1_Lam nghiep, thuy san 2010_12 (2)" xfId="2060"/>
    <cellStyle name="1_Lam nghiep, thuy san 2010_12 (2)_04 Doanh nghiep va CSKDCT 2012" xfId="2061"/>
    <cellStyle name="1_Lam nghiep, thuy san 2010_12 (2)_Xl0000167" xfId="2062"/>
    <cellStyle name="1_Lam nghiep, thuy san 2010_12 Giao duc, Y Te va Muc songnam2011" xfId="2063"/>
    <cellStyle name="1_Lam nghiep, thuy san 2010_13 Van tai 2012" xfId="2064"/>
    <cellStyle name="1_Lam nghiep, thuy san 2010_Bo sung 04 bieu Cong nghiep" xfId="2065"/>
    <cellStyle name="1_Lam nghiep, thuy san 2010_Bo sung 04 bieu Cong nghiep_01 Don vi HC" xfId="2066"/>
    <cellStyle name="1_Lam nghiep, thuy san 2010_Bo sung 04 bieu Cong nghiep_09 Thuong mai va Du lich" xfId="2067"/>
    <cellStyle name="1_Lam nghiep, thuy san 2010_CucThongke-phucdap-Tuan-Anh" xfId="2068"/>
    <cellStyle name="1_Lam nghiep, thuy san 2010_Giaoduc2013(ok)" xfId="2069"/>
    <cellStyle name="1_Lam nghiep, thuy san 2010_GTSXNN" xfId="2070"/>
    <cellStyle name="1_Lam nghiep, thuy san 2010_GTSXNN_Nongnghiep NGDD 2012_cap nhat den 24-5-2013(1)" xfId="2071"/>
    <cellStyle name="1_Lam nghiep, thuy san 2010_Maket NGTT2012 LN,TS (7-1-2013)" xfId="2072"/>
    <cellStyle name="1_Lam nghiep, thuy san 2010_Maket NGTT2012 LN,TS (7-1-2013)_Nongnghiep" xfId="2073"/>
    <cellStyle name="1_Lam nghiep, thuy san 2010_Ngiam_lamnghiep_2011_v2(1)(1)" xfId="2074"/>
    <cellStyle name="1_Lam nghiep, thuy san 2010_Ngiam_lamnghiep_2011_v2(1)(1)_Nongnghiep" xfId="2075"/>
    <cellStyle name="1_Lam nghiep, thuy san 2010_NGTT LN,TS 2012 (Chuan)" xfId="2076"/>
    <cellStyle name="1_Lam nghiep, thuy san 2010_Nien giam day du  Nong nghiep 2010" xfId="2077"/>
    <cellStyle name="1_Lam nghiep, thuy san 2010_nien giam tom tat 2010 (thuy)" xfId="2078"/>
    <cellStyle name="1_Lam nghiep, thuy san 2010_nien giam tom tat 2010 (thuy)_01 Don vi HC" xfId="2079"/>
    <cellStyle name="1_Lam nghiep, thuy san 2010_nien giam tom tat 2010 (thuy)_09 Thuong mai va Du lich" xfId="2080"/>
    <cellStyle name="1_Lam nghiep, thuy san 2010_Nien giam TT Vu Nong nghiep 2012(solieu)-gui Vu TH 29-3-2013" xfId="2081"/>
    <cellStyle name="1_Lam nghiep, thuy san 2010_Nongnghiep" xfId="2082"/>
    <cellStyle name="1_Lam nghiep, thuy san 2010_Nongnghiep_Nongnghiep NGDD 2012_cap nhat den 24-5-2013(1)" xfId="2083"/>
    <cellStyle name="1_Lam nghiep, thuy san 2010_Xl0000147" xfId="2084"/>
    <cellStyle name="1_Lam nghiep, thuy san 2010_Xl0000167" xfId="2085"/>
    <cellStyle name="1_Lam nghiep, thuy san 2010_XNK" xfId="2086"/>
    <cellStyle name="1_Lam nghiep, thuy san 2010_XNK-Market" xfId="2087"/>
    <cellStyle name="1_LAO-KI 2010-updated" xfId="2088"/>
    <cellStyle name="1_Maket NGTT Cong nghiep 2011" xfId="2089"/>
    <cellStyle name="1_Maket NGTT Cong nghiep 2011_08 Cong nghiep 2010" xfId="2090"/>
    <cellStyle name="1_Maket NGTT Cong nghiep 2011_08 Thuong mai va Du lich (Ok)" xfId="2091"/>
    <cellStyle name="1_Maket NGTT Cong nghiep 2011_09 Chi so gia 2011- VuTKG-1 (Ok)" xfId="2092"/>
    <cellStyle name="1_Maket NGTT Cong nghiep 2011_09 Du lich" xfId="2093"/>
    <cellStyle name="1_Maket NGTT Cong nghiep 2011_10 Van tai va BCVT (da sua ok)" xfId="2094"/>
    <cellStyle name="1_Maket NGTT Cong nghiep 2011_12 Giao duc, Y Te va Muc songnam2011" xfId="2095"/>
    <cellStyle name="1_Maket NGTT Cong nghiep 2011_nien giam tom tat du lich va XNK" xfId="2096"/>
    <cellStyle name="1_Maket NGTT Cong nghiep 2011_Nongnghiep" xfId="2097"/>
    <cellStyle name="1_Maket NGTT Cong nghiep 2011_XNK" xfId="2098"/>
    <cellStyle name="1_Maket NGTT Doanh Nghiep 2011" xfId="2099"/>
    <cellStyle name="1_Maket NGTT Doanh Nghiep 2011_08 Cong nghiep 2010" xfId="2100"/>
    <cellStyle name="1_Maket NGTT Doanh Nghiep 2011_08 Thuong mai va Du lich (Ok)" xfId="2101"/>
    <cellStyle name="1_Maket NGTT Doanh Nghiep 2011_09 Chi so gia 2011- VuTKG-1 (Ok)" xfId="2102"/>
    <cellStyle name="1_Maket NGTT Doanh Nghiep 2011_09 Du lich" xfId="2103"/>
    <cellStyle name="1_Maket NGTT Doanh Nghiep 2011_10 Van tai va BCVT (da sua ok)" xfId="2104"/>
    <cellStyle name="1_Maket NGTT Doanh Nghiep 2011_12 Giao duc, Y Te va Muc songnam2011" xfId="2105"/>
    <cellStyle name="1_Maket NGTT Doanh Nghiep 2011_nien giam tom tat du lich va XNK" xfId="2106"/>
    <cellStyle name="1_Maket NGTT Doanh Nghiep 2011_Nongnghiep" xfId="2107"/>
    <cellStyle name="1_Maket NGTT Doanh Nghiep 2011_XNK" xfId="2108"/>
    <cellStyle name="1_Maket NGTT Thu chi NS 2011" xfId="2109"/>
    <cellStyle name="1_Maket NGTT Thu chi NS 2011_08 Cong nghiep 2010" xfId="2110"/>
    <cellStyle name="1_Maket NGTT Thu chi NS 2011_08 Thuong mai va Du lich (Ok)" xfId="2111"/>
    <cellStyle name="1_Maket NGTT Thu chi NS 2011_09 Chi so gia 2011- VuTKG-1 (Ok)" xfId="2112"/>
    <cellStyle name="1_Maket NGTT Thu chi NS 2011_09 Du lich" xfId="2113"/>
    <cellStyle name="1_Maket NGTT Thu chi NS 2011_10 Van tai va BCVT (da sua ok)" xfId="2114"/>
    <cellStyle name="1_Maket NGTT Thu chi NS 2011_12 Giao duc, Y Te va Muc songnam2011" xfId="2115"/>
    <cellStyle name="1_Maket NGTT Thu chi NS 2011_nien giam tom tat du lich va XNK" xfId="2116"/>
    <cellStyle name="1_Maket NGTT Thu chi NS 2011_Nongnghiep" xfId="2117"/>
    <cellStyle name="1_Maket NGTT Thu chi NS 2011_XNK" xfId="2118"/>
    <cellStyle name="1_Maket NGTT2012 LN,TS (7-1-2013)" xfId="2119"/>
    <cellStyle name="1_Maket NGTT2012 LN,TS (7-1-2013)_Nongnghiep" xfId="2120"/>
    <cellStyle name="1_Ngiam_lamnghiep_2011_v2(1)(1)" xfId="2121"/>
    <cellStyle name="1_Ngiam_lamnghiep_2011_v2(1)(1)_Nongnghiep" xfId="2122"/>
    <cellStyle name="1_NGTT Ca the 2011 Diep" xfId="2123"/>
    <cellStyle name="1_NGTT Ca the 2011 Diep_08 Cong nghiep 2010" xfId="2124"/>
    <cellStyle name="1_NGTT Ca the 2011 Diep_08 Thuong mai va Du lich (Ok)" xfId="2125"/>
    <cellStyle name="1_NGTT Ca the 2011 Diep_09 Chi so gia 2011- VuTKG-1 (Ok)" xfId="2126"/>
    <cellStyle name="1_NGTT Ca the 2011 Diep_09 Du lich" xfId="2127"/>
    <cellStyle name="1_NGTT Ca the 2011 Diep_10 Van tai va BCVT (da sua ok)" xfId="2128"/>
    <cellStyle name="1_NGTT Ca the 2011 Diep_12 Giao duc, Y Te va Muc songnam2011" xfId="2129"/>
    <cellStyle name="1_NGTT Ca the 2011 Diep_nien giam tom tat du lich va XNK" xfId="2130"/>
    <cellStyle name="1_NGTT Ca the 2011 Diep_Nongnghiep" xfId="2131"/>
    <cellStyle name="1_NGTT Ca the 2011 Diep_XNK" xfId="2132"/>
    <cellStyle name="1_NGTT LN,TS 2012 (Chuan)" xfId="2133"/>
    <cellStyle name="1_Nien giam day du  Nong nghiep 2010" xfId="2134"/>
    <cellStyle name="1_Nien giam TT Vu Nong nghiep 2012(solieu)-gui Vu TH 29-3-2013" xfId="2135"/>
    <cellStyle name="1_Nongnghiep" xfId="2136"/>
    <cellStyle name="1_Nongnghiep_Bo sung 04 bieu Cong nghiep" xfId="2137"/>
    <cellStyle name="1_Nongnghiep_Mau" xfId="2138"/>
    <cellStyle name="1_Nongnghiep_NGDD 2013 Thu chi NSNN " xfId="2139"/>
    <cellStyle name="1_Nongnghiep_Nongnghiep NGDD 2012_cap nhat den 24-5-2013(1)" xfId="2140"/>
    <cellStyle name="1_Phan i (in)" xfId="2141"/>
    <cellStyle name="1_So lieu quoc te TH" xfId="2142"/>
    <cellStyle name="1_So lieu quoc te TH_08 Cong nghiep 2010" xfId="2143"/>
    <cellStyle name="1_So lieu quoc te TH_08 Thuong mai va Du lich (Ok)" xfId="2144"/>
    <cellStyle name="1_So lieu quoc te TH_09 Chi so gia 2011- VuTKG-1 (Ok)" xfId="2145"/>
    <cellStyle name="1_So lieu quoc te TH_09 Du lich" xfId="2146"/>
    <cellStyle name="1_So lieu quoc te TH_10 Van tai va BCVT (da sua ok)" xfId="2147"/>
    <cellStyle name="1_So lieu quoc te TH_12 Giao duc, Y Te va Muc songnam2011" xfId="2148"/>
    <cellStyle name="1_So lieu quoc te TH_nien giam tom tat du lich va XNK" xfId="2149"/>
    <cellStyle name="1_So lieu quoc te TH_Nongnghiep" xfId="2150"/>
    <cellStyle name="1_So lieu quoc te TH_XNK" xfId="2151"/>
    <cellStyle name="1_So lieu quoc te(GDP)" xfId="2152"/>
    <cellStyle name="1_So lieu quoc te(GDP)_02  Dan so lao dong(OK)" xfId="2153"/>
    <cellStyle name="1_So lieu quoc te(GDP)_03 TKQG va Thu chi NSNN 2012" xfId="2154"/>
    <cellStyle name="1_So lieu quoc te(GDP)_04 Doanh nghiep va CSKDCT 2012" xfId="2155"/>
    <cellStyle name="1_So lieu quoc te(GDP)_05 Doanh nghiep va Ca the_2011 (Ok)" xfId="2156"/>
    <cellStyle name="1_So lieu quoc te(GDP)_07 NGTT CN 2012" xfId="2157"/>
    <cellStyle name="1_So lieu quoc te(GDP)_08 Thuong mai Tong muc - Diep" xfId="2158"/>
    <cellStyle name="1_So lieu quoc te(GDP)_08 Thuong mai va Du lich (Ok)" xfId="2159"/>
    <cellStyle name="1_So lieu quoc te(GDP)_09 Chi so gia 2011- VuTKG-1 (Ok)" xfId="2160"/>
    <cellStyle name="1_So lieu quoc te(GDP)_09 Du lich" xfId="2161"/>
    <cellStyle name="1_So lieu quoc te(GDP)_10 Van tai va BCVT (da sua ok)" xfId="2162"/>
    <cellStyle name="1_So lieu quoc te(GDP)_11 (3)" xfId="2163"/>
    <cellStyle name="1_So lieu quoc te(GDP)_11 (3)_04 Doanh nghiep va CSKDCT 2012" xfId="2164"/>
    <cellStyle name="1_So lieu quoc te(GDP)_11 (3)_Xl0000167" xfId="2165"/>
    <cellStyle name="1_So lieu quoc te(GDP)_12 (2)" xfId="2166"/>
    <cellStyle name="1_So lieu quoc te(GDP)_12 (2)_04 Doanh nghiep va CSKDCT 2012" xfId="2167"/>
    <cellStyle name="1_So lieu quoc te(GDP)_12 (2)_Xl0000167" xfId="2168"/>
    <cellStyle name="1_So lieu quoc te(GDP)_12 Giao duc, Y Te va Muc songnam2011" xfId="2169"/>
    <cellStyle name="1_So lieu quoc te(GDP)_12 So lieu quoc te (Ok)" xfId="2170"/>
    <cellStyle name="1_So lieu quoc te(GDP)_13 Van tai 2012" xfId="2171"/>
    <cellStyle name="1_So lieu quoc te(GDP)_Giaoduc2013(ok)" xfId="2172"/>
    <cellStyle name="1_So lieu quoc te(GDP)_Maket NGTT2012 LN,TS (7-1-2013)" xfId="2173"/>
    <cellStyle name="1_So lieu quoc te(GDP)_Maket NGTT2012 LN,TS (7-1-2013)_Nongnghiep" xfId="2174"/>
    <cellStyle name="1_So lieu quoc te(GDP)_Ngiam_lamnghiep_2011_v2(1)(1)" xfId="2175"/>
    <cellStyle name="1_So lieu quoc te(GDP)_Ngiam_lamnghiep_2011_v2(1)(1)_Nongnghiep" xfId="2176"/>
    <cellStyle name="1_So lieu quoc te(GDP)_NGTT LN,TS 2012 (Chuan)" xfId="2177"/>
    <cellStyle name="1_So lieu quoc te(GDP)_Nien giam TT Vu Nong nghiep 2012(solieu)-gui Vu TH 29-3-2013" xfId="2178"/>
    <cellStyle name="1_So lieu quoc te(GDP)_Nongnghiep" xfId="2179"/>
    <cellStyle name="1_So lieu quoc te(GDP)_Nongnghiep NGDD 2012_cap nhat den 24-5-2013(1)" xfId="2180"/>
    <cellStyle name="1_So lieu quoc te(GDP)_Nongnghiep_Nongnghiep NGDD 2012_cap nhat den 24-5-2013(1)" xfId="2181"/>
    <cellStyle name="1_So lieu quoc te(GDP)_Xl0000147" xfId="2182"/>
    <cellStyle name="1_So lieu quoc te(GDP)_Xl0000167" xfId="2183"/>
    <cellStyle name="1_So lieu quoc te(GDP)_XNK" xfId="2184"/>
    <cellStyle name="1_Thuong mai va Du lich" xfId="2185"/>
    <cellStyle name="1_Thuong mai va Du lich_01 Don vi HC" xfId="2186"/>
    <cellStyle name="1_Thuong mai va Du lich_NGDD 2013 Thu chi NSNN " xfId="2187"/>
    <cellStyle name="1_Tong hop 1" xfId="2188"/>
    <cellStyle name="1_Tong hop NGTT" xfId="2189"/>
    <cellStyle name="1_Xl0000167" xfId="2190"/>
    <cellStyle name="1_XNK" xfId="2191"/>
    <cellStyle name="1_XNK (10-6)" xfId="2192"/>
    <cellStyle name="1_XNK_08 Thuong mai Tong muc - Diep" xfId="2193"/>
    <cellStyle name="1_XNK_Bo sung 04 bieu Cong nghiep" xfId="2194"/>
    <cellStyle name="1_XNK-2012" xfId="2195"/>
    <cellStyle name="1_XNK-Market" xfId="2196"/>
    <cellStyle name="¹éºÐÀ²_      " xfId="2197"/>
    <cellStyle name="2" xfId="2198"/>
    <cellStyle name="20% - Accent1 2" xfId="2199"/>
    <cellStyle name="20% - Accent2 2" xfId="2200"/>
    <cellStyle name="20% - Accent3 2" xfId="2201"/>
    <cellStyle name="20% - Accent4 2" xfId="2202"/>
    <cellStyle name="20% - Accent5 2" xfId="2203"/>
    <cellStyle name="20% - Accent6 2" xfId="2204"/>
    <cellStyle name="3" xfId="2205"/>
    <cellStyle name="4" xfId="2206"/>
    <cellStyle name="40% - Accent1 2" xfId="2207"/>
    <cellStyle name="40% - Accent2 2" xfId="2208"/>
    <cellStyle name="40% - Accent3 2" xfId="2209"/>
    <cellStyle name="40% - Accent4 2" xfId="2210"/>
    <cellStyle name="40% - Accent5 2" xfId="2211"/>
    <cellStyle name="40% - Accent6 2" xfId="2212"/>
    <cellStyle name="60% - Accent1 2" xfId="2213"/>
    <cellStyle name="60% - Accent2 2" xfId="2214"/>
    <cellStyle name="60% - Accent3 2" xfId="2215"/>
    <cellStyle name="60% - Accent4 2" xfId="2216"/>
    <cellStyle name="60% - Accent5 2" xfId="2217"/>
    <cellStyle name="60% - Accent6 2" xfId="2218"/>
    <cellStyle name="Accent1 2" xfId="2219"/>
    <cellStyle name="Accent2 2" xfId="2220"/>
    <cellStyle name="Accent3 2" xfId="2221"/>
    <cellStyle name="Accent4 2" xfId="2222"/>
    <cellStyle name="Accent5 2" xfId="2223"/>
    <cellStyle name="Accent6 2" xfId="2224"/>
    <cellStyle name="ÅëÈ­ [0]_      " xfId="2225"/>
    <cellStyle name="AeE­ [0]_INQUIRY ¿μ¾÷AßAø " xfId="2226"/>
    <cellStyle name="ÅëÈ­ [0]_S" xfId="2227"/>
    <cellStyle name="ÅëÈ­_      " xfId="2228"/>
    <cellStyle name="AeE­_INQUIRY ¿?¾÷AßAø " xfId="2229"/>
    <cellStyle name="ÅëÈ­_L601CPT" xfId="2230"/>
    <cellStyle name="ÄÞ¸¶ [0]_      " xfId="2231"/>
    <cellStyle name="AÞ¸¶ [0]_INQUIRY ¿?¾÷AßAø " xfId="2232"/>
    <cellStyle name="ÄÞ¸¶ [0]_L601CPT" xfId="2233"/>
    <cellStyle name="ÄÞ¸¶_      " xfId="2234"/>
    <cellStyle name="AÞ¸¶_INQUIRY ¿?¾÷AßAø " xfId="2235"/>
    <cellStyle name="ÄÞ¸¶_L601CPT" xfId="2236"/>
    <cellStyle name="AutoFormat Options" xfId="2237"/>
    <cellStyle name="Bad 2" xfId="2238"/>
    <cellStyle name="C?AØ_¿?¾÷CoE² " xfId="2239"/>
    <cellStyle name="Ç¥ÁØ_      " xfId="2240"/>
    <cellStyle name="C￥AØ_¿μ¾÷CoE² " xfId="2241"/>
    <cellStyle name="Ç¥ÁØ_S" xfId="2242"/>
    <cellStyle name="C￥AØ_Sheet1_¿μ¾÷CoE² " xfId="2243"/>
    <cellStyle name="Calc Currency (0)" xfId="2244"/>
    <cellStyle name="Calc Currency (0) 2" xfId="2245"/>
    <cellStyle name="Calc Currency (0) 3" xfId="2246"/>
    <cellStyle name="Calculation 2" xfId="2247"/>
    <cellStyle name="category" xfId="2248"/>
    <cellStyle name="Cerrency_Sheet2_XANGDAU" xfId="2249"/>
    <cellStyle name="Check Cell 2" xfId="2250"/>
    <cellStyle name="Comma [0] 2" xfId="2251"/>
    <cellStyle name="Comma 10" xfId="2252"/>
    <cellStyle name="Comma 10 2" xfId="2253"/>
    <cellStyle name="Comma 10_Mau" xfId="2254"/>
    <cellStyle name="Comma 11" xfId="2255"/>
    <cellStyle name="Comma 12" xfId="2256"/>
    <cellStyle name="Comma 13" xfId="2257"/>
    <cellStyle name="Comma 14" xfId="2258"/>
    <cellStyle name="Comma 15" xfId="2259"/>
    <cellStyle name="Comma 2" xfId="1"/>
    <cellStyle name="Comma 2 2" xfId="41"/>
    <cellStyle name="Comma 2 2 2" xfId="2260"/>
    <cellStyle name="Comma 2 2 3" xfId="2261"/>
    <cellStyle name="Comma 2 2 4" xfId="2262"/>
    <cellStyle name="Comma 2 2 5" xfId="2263"/>
    <cellStyle name="Comma 2 3" xfId="2264"/>
    <cellStyle name="Comma 2 4" xfId="2265"/>
    <cellStyle name="Comma 2 5" xfId="2266"/>
    <cellStyle name="Comma 2 6" xfId="2267"/>
    <cellStyle name="Comma 2_CS TT TK" xfId="2607"/>
    <cellStyle name="Comma 3" xfId="2"/>
    <cellStyle name="Comma 3 2" xfId="42"/>
    <cellStyle name="Comma 3 2 2" xfId="2268"/>
    <cellStyle name="Comma 3 2 3" xfId="2269"/>
    <cellStyle name="Comma 3 2 4" xfId="2270"/>
    <cellStyle name="Comma 3 2 5" xfId="2608"/>
    <cellStyle name="Comma 3 2 5 2" xfId="2609"/>
    <cellStyle name="Comma 3 3" xfId="2271"/>
    <cellStyle name="Comma 3 3 2" xfId="2272"/>
    <cellStyle name="Comma 3 3 3" xfId="2273"/>
    <cellStyle name="Comma 3 4" xfId="2274"/>
    <cellStyle name="Comma 3 5" xfId="2275"/>
    <cellStyle name="Comma 3_CS TT TK" xfId="2610"/>
    <cellStyle name="Comma 4" xfId="2276"/>
    <cellStyle name="Comma 4 2" xfId="2277"/>
    <cellStyle name="Comma 4 3" xfId="2611"/>
    <cellStyle name="Comma 4 4" xfId="2612"/>
    <cellStyle name="Comma 4_Xl0000115" xfId="2278"/>
    <cellStyle name="Comma 5" xfId="2279"/>
    <cellStyle name="Comma 5 2" xfId="2280"/>
    <cellStyle name="Comma 5_Xl0000108" xfId="2281"/>
    <cellStyle name="Comma 6" xfId="2282"/>
    <cellStyle name="Comma 6 2" xfId="2283"/>
    <cellStyle name="Comma 6_Xl0000115" xfId="2284"/>
    <cellStyle name="Comma 7" xfId="2285"/>
    <cellStyle name="Comma 7 2" xfId="2286"/>
    <cellStyle name="Comma 8" xfId="2287"/>
    <cellStyle name="Comma 8 2" xfId="2288"/>
    <cellStyle name="Comma 9" xfId="2289"/>
    <cellStyle name="Comma 9 2" xfId="2290"/>
    <cellStyle name="comma zerodec" xfId="2291"/>
    <cellStyle name="Comma_Bieu 012011" xfId="2658"/>
    <cellStyle name="Comma_Bieu 012011 2" xfId="2660"/>
    <cellStyle name="Comma0" xfId="3"/>
    <cellStyle name="cong" xfId="2292"/>
    <cellStyle name="Currency 2" xfId="2293"/>
    <cellStyle name="Currency0" xfId="4"/>
    <cellStyle name="Currency1" xfId="2294"/>
    <cellStyle name="Date" xfId="5"/>
    <cellStyle name="DAUDE" xfId="2295"/>
    <cellStyle name="Dollar (zero dec)" xfId="2296"/>
    <cellStyle name="Euro" xfId="6"/>
    <cellStyle name="Explanatory Text 2" xfId="2297"/>
    <cellStyle name="Fixed" xfId="7"/>
    <cellStyle name="gia" xfId="2298"/>
    <cellStyle name="Good 2" xfId="2299"/>
    <cellStyle name="Grey" xfId="2300"/>
    <cellStyle name="HEADER" xfId="2301"/>
    <cellStyle name="Header1" xfId="8"/>
    <cellStyle name="Header2" xfId="9"/>
    <cellStyle name="Heading 1 2" xfId="2302"/>
    <cellStyle name="Heading 1 3" xfId="2303"/>
    <cellStyle name="Heading 1 4" xfId="2304"/>
    <cellStyle name="Heading 1 5" xfId="2305"/>
    <cellStyle name="Heading 1 6" xfId="2306"/>
    <cellStyle name="Heading 1 7" xfId="2307"/>
    <cellStyle name="Heading 1 8" xfId="2308"/>
    <cellStyle name="Heading 1 9" xfId="2309"/>
    <cellStyle name="Heading 2 2" xfId="2310"/>
    <cellStyle name="Heading 2 3" xfId="2311"/>
    <cellStyle name="Heading 2 4" xfId="2312"/>
    <cellStyle name="Heading 2 5" xfId="2313"/>
    <cellStyle name="Heading 2 6" xfId="2314"/>
    <cellStyle name="Heading 2 7" xfId="2315"/>
    <cellStyle name="Heading 2 8" xfId="2316"/>
    <cellStyle name="Heading 2 9" xfId="2317"/>
    <cellStyle name="Heading 3 2" xfId="2318"/>
    <cellStyle name="Heading 4 2" xfId="2319"/>
    <cellStyle name="HEADING1" xfId="2320"/>
    <cellStyle name="HEADING2" xfId="2321"/>
    <cellStyle name="Hyperlink 2" xfId="2322"/>
    <cellStyle name="Input [yellow]" xfId="2323"/>
    <cellStyle name="Input 2" xfId="2324"/>
    <cellStyle name="Ledger 17 x 11 in" xfId="2325"/>
    <cellStyle name="Linked Cell 2" xfId="2326"/>
    <cellStyle name="Model" xfId="2327"/>
    <cellStyle name="moi" xfId="2328"/>
    <cellStyle name="moi 2" xfId="2329"/>
    <cellStyle name="moi 3" xfId="2330"/>
    <cellStyle name="Monétaire [0]_TARIFFS DB" xfId="2331"/>
    <cellStyle name="Monétaire_TARIFFS DB" xfId="2332"/>
    <cellStyle name="n" xfId="2333"/>
    <cellStyle name="Neutral 2" xfId="2334"/>
    <cellStyle name="New Times Roman" xfId="2335"/>
    <cellStyle name="No" xfId="10"/>
    <cellStyle name="no dec" xfId="2336"/>
    <cellStyle name="No_01 Don vi HC" xfId="2337"/>
    <cellStyle name="Normal" xfId="0" builtinId="0"/>
    <cellStyle name="Normal - Style1" xfId="2338"/>
    <cellStyle name="Normal - Style1 2" xfId="2339"/>
    <cellStyle name="Normal - Style1_01 Don vi HC" xfId="2340"/>
    <cellStyle name="Normal 10" xfId="37"/>
    <cellStyle name="Normal 10 2" xfId="2341"/>
    <cellStyle name="Normal 10 3" xfId="2342"/>
    <cellStyle name="Normal 10_Xl0000115" xfId="2343"/>
    <cellStyle name="Normal 100" xfId="2344"/>
    <cellStyle name="Normal 101" xfId="2345"/>
    <cellStyle name="Normal 102" xfId="2346"/>
    <cellStyle name="Normal 103" xfId="2347"/>
    <cellStyle name="Normal 104" xfId="2348"/>
    <cellStyle name="Normal 105" xfId="2349"/>
    <cellStyle name="Normal 106" xfId="2350"/>
    <cellStyle name="Normal 107" xfId="2351"/>
    <cellStyle name="Normal 108" xfId="2352"/>
    <cellStyle name="Normal 109" xfId="2353"/>
    <cellStyle name="Normal 11" xfId="2354"/>
    <cellStyle name="Normal 11 2" xfId="2355"/>
    <cellStyle name="Normal 11 3" xfId="2356"/>
    <cellStyle name="Normal 11_Mau" xfId="2357"/>
    <cellStyle name="Normal 110" xfId="2358"/>
    <cellStyle name="Normal 111" xfId="2359"/>
    <cellStyle name="Normal 112" xfId="2360"/>
    <cellStyle name="Normal 113" xfId="2361"/>
    <cellStyle name="Normal 114" xfId="2362"/>
    <cellStyle name="Normal 115" xfId="2363"/>
    <cellStyle name="Normal 116" xfId="2364"/>
    <cellStyle name="Normal 117" xfId="2365"/>
    <cellStyle name="Normal 118" xfId="2366"/>
    <cellStyle name="Normal 119" xfId="2367"/>
    <cellStyle name="Normal 12" xfId="2368"/>
    <cellStyle name="Normal 12 2" xfId="2369"/>
    <cellStyle name="Normal 120" xfId="2370"/>
    <cellStyle name="Normal 121" xfId="2371"/>
    <cellStyle name="Normal 122" xfId="2372"/>
    <cellStyle name="Normal 123" xfId="2373"/>
    <cellStyle name="Normal 124" xfId="2374"/>
    <cellStyle name="Normal 125" xfId="2375"/>
    <cellStyle name="Normal 126" xfId="2376"/>
    <cellStyle name="Normal 127" xfId="2377"/>
    <cellStyle name="Normal 128" xfId="2378"/>
    <cellStyle name="Normal 129" xfId="2379"/>
    <cellStyle name="Normal 13" xfId="2380"/>
    <cellStyle name="Normal 130" xfId="2381"/>
    <cellStyle name="Normal 131" xfId="2382"/>
    <cellStyle name="Normal 132" xfId="2383"/>
    <cellStyle name="Normal 133" xfId="2384"/>
    <cellStyle name="Normal 134" xfId="2385"/>
    <cellStyle name="Normal 135" xfId="2386"/>
    <cellStyle name="Normal 136" xfId="2387"/>
    <cellStyle name="Normal 137" xfId="2388"/>
    <cellStyle name="Normal 138" xfId="2389"/>
    <cellStyle name="Normal 139" xfId="2390"/>
    <cellStyle name="Normal 14" xfId="2391"/>
    <cellStyle name="Normal 140" xfId="2392"/>
    <cellStyle name="Normal 141" xfId="2393"/>
    <cellStyle name="Normal 142" xfId="2394"/>
    <cellStyle name="Normal 143" xfId="2395"/>
    <cellStyle name="Normal 144" xfId="2396"/>
    <cellStyle name="Normal 145" xfId="2397"/>
    <cellStyle name="Normal 146" xfId="2398"/>
    <cellStyle name="Normal 147" xfId="2399"/>
    <cellStyle name="Normal 148" xfId="2400"/>
    <cellStyle name="Normal 149" xfId="2401"/>
    <cellStyle name="Normal 15" xfId="2402"/>
    <cellStyle name="Normal 150" xfId="2403"/>
    <cellStyle name="Normal 151" xfId="2404"/>
    <cellStyle name="Normal 152" xfId="2405"/>
    <cellStyle name="Normal 153" xfId="2613"/>
    <cellStyle name="Normal 16" xfId="2406"/>
    <cellStyle name="Normal 17" xfId="2407"/>
    <cellStyle name="Normal 18" xfId="2408"/>
    <cellStyle name="Normal 19" xfId="2409"/>
    <cellStyle name="Normal 2" xfId="11"/>
    <cellStyle name="Normal 2 10" xfId="45"/>
    <cellStyle name="Normal 2 11" xfId="2410"/>
    <cellStyle name="Normal 2 12" xfId="2411"/>
    <cellStyle name="Normal 2 13" xfId="2614"/>
    <cellStyle name="Normal 2 13 2" xfId="2615"/>
    <cellStyle name="Normal 2 2" xfId="12"/>
    <cellStyle name="Normal 2 2 2" xfId="46"/>
    <cellStyle name="Normal 2 2 2 2" xfId="2412"/>
    <cellStyle name="Normal 2 2 2 3" xfId="2413"/>
    <cellStyle name="Normal 2 2 3" xfId="2414"/>
    <cellStyle name="Normal 2 2 3 2" xfId="2415"/>
    <cellStyle name="Normal 2 2 3 3" xfId="2416"/>
    <cellStyle name="Normal 2 2 4" xfId="2417"/>
    <cellStyle name="Normal 2 2 5" xfId="2418"/>
    <cellStyle name="Normal 2 2_CS TT TK" xfId="2616"/>
    <cellStyle name="Normal 2 3" xfId="13"/>
    <cellStyle name="Normal 2 3 2" xfId="2419"/>
    <cellStyle name="Normal 2 3 3" xfId="2420"/>
    <cellStyle name="Normal 2 4" xfId="43"/>
    <cellStyle name="Normal 2 4 2" xfId="2421"/>
    <cellStyle name="Normal 2 4 3" xfId="2422"/>
    <cellStyle name="Normal 2 5" xfId="44"/>
    <cellStyle name="Normal 2 6" xfId="47"/>
    <cellStyle name="Normal 2 7" xfId="48"/>
    <cellStyle name="Normal 2 7 2" xfId="2617"/>
    <cellStyle name="Normal 2 8" xfId="49"/>
    <cellStyle name="Normal 2 9" xfId="50"/>
    <cellStyle name="Normal 2_12 Chi so gia 2012(chuan) co so" xfId="2423"/>
    <cellStyle name="Normal 20" xfId="2424"/>
    <cellStyle name="Normal 21" xfId="2425"/>
    <cellStyle name="Normal 22" xfId="2426"/>
    <cellStyle name="Normal 23" xfId="2427"/>
    <cellStyle name="Normal 24" xfId="2428"/>
    <cellStyle name="Normal 24 2" xfId="2618"/>
    <cellStyle name="Normal 24 3" xfId="2619"/>
    <cellStyle name="Normal 24 4" xfId="2620"/>
    <cellStyle name="Normal 24 5" xfId="2621"/>
    <cellStyle name="Normal 25" xfId="14"/>
    <cellStyle name="Normal 25 2" xfId="2622"/>
    <cellStyle name="Normal 25 3" xfId="2623"/>
    <cellStyle name="Normal 25 4" xfId="2624"/>
    <cellStyle name="Normal 25_CS TT TK" xfId="2625"/>
    <cellStyle name="Normal 26" xfId="15"/>
    <cellStyle name="Normal 27" xfId="2429"/>
    <cellStyle name="Normal 28" xfId="2430"/>
    <cellStyle name="Normal 29" xfId="2431"/>
    <cellStyle name="Normal 3" xfId="16"/>
    <cellStyle name="Normal 3 2" xfId="17"/>
    <cellStyle name="Normal 3 2 2" xfId="2432"/>
    <cellStyle name="Normal 3 2 2 2" xfId="2626"/>
    <cellStyle name="Normal 3 2 3" xfId="2433"/>
    <cellStyle name="Normal 3 2 4" xfId="2627"/>
    <cellStyle name="Normal 3 2_08 Thuong mai Tong muc - Diep" xfId="2434"/>
    <cellStyle name="Normal 3 3" xfId="2435"/>
    <cellStyle name="Normal 3 4" xfId="2436"/>
    <cellStyle name="Normal 3 5" xfId="2437"/>
    <cellStyle name="Normal 3 6" xfId="2438"/>
    <cellStyle name="Normal 3_01 Don vi HC" xfId="2439"/>
    <cellStyle name="Normal 30" xfId="2440"/>
    <cellStyle name="Normal 31" xfId="2441"/>
    <cellStyle name="Normal 32" xfId="2442"/>
    <cellStyle name="Normal 33" xfId="2443"/>
    <cellStyle name="Normal 34" xfId="2444"/>
    <cellStyle name="Normal 35" xfId="2445"/>
    <cellStyle name="Normal 36" xfId="2446"/>
    <cellStyle name="Normal 37" xfId="2447"/>
    <cellStyle name="Normal 38" xfId="2448"/>
    <cellStyle name="Normal 39" xfId="2449"/>
    <cellStyle name="Normal 4" xfId="18"/>
    <cellStyle name="Normal 4 2" xfId="2450"/>
    <cellStyle name="Normal 4 2 2" xfId="2451"/>
    <cellStyle name="Normal 4 3" xfId="2452"/>
    <cellStyle name="Normal 4 4" xfId="2453"/>
    <cellStyle name="Normal 4 5" xfId="2454"/>
    <cellStyle name="Normal 4 6" xfId="2455"/>
    <cellStyle name="Normal 4_07 NGTT CN 2012" xfId="2456"/>
    <cellStyle name="Normal 40" xfId="2457"/>
    <cellStyle name="Normal 41" xfId="2458"/>
    <cellStyle name="Normal 42" xfId="2459"/>
    <cellStyle name="Normal 43" xfId="2460"/>
    <cellStyle name="Normal 44" xfId="2461"/>
    <cellStyle name="Normal 45" xfId="2462"/>
    <cellStyle name="Normal 46" xfId="2463"/>
    <cellStyle name="Normal 47" xfId="2464"/>
    <cellStyle name="Normal 48" xfId="2465"/>
    <cellStyle name="Normal 49" xfId="2466"/>
    <cellStyle name="Normal 5" xfId="19"/>
    <cellStyle name="Normal 5 2" xfId="2467"/>
    <cellStyle name="Normal 5 3" xfId="2468"/>
    <cellStyle name="Normal 5 4" xfId="2469"/>
    <cellStyle name="Normal 5 5" xfId="2470"/>
    <cellStyle name="Normal 5 6" xfId="2471"/>
    <cellStyle name="Normal 5_Bieu GDP" xfId="2472"/>
    <cellStyle name="Normal 50" xfId="2473"/>
    <cellStyle name="Normal 51" xfId="2474"/>
    <cellStyle name="Normal 52" xfId="2475"/>
    <cellStyle name="Normal 53" xfId="2476"/>
    <cellStyle name="Normal 54" xfId="2477"/>
    <cellStyle name="Normal 55" xfId="2478"/>
    <cellStyle name="Normal 56" xfId="2479"/>
    <cellStyle name="Normal 57" xfId="2480"/>
    <cellStyle name="Normal 58" xfId="2481"/>
    <cellStyle name="Normal 59" xfId="2482"/>
    <cellStyle name="Normal 6" xfId="20"/>
    <cellStyle name="Normal 6 2" xfId="2483"/>
    <cellStyle name="Normal 6 3" xfId="2484"/>
    <cellStyle name="Normal 6 4" xfId="2628"/>
    <cellStyle name="Normal 6 5" xfId="2629"/>
    <cellStyle name="Normal 6 6" xfId="2630"/>
    <cellStyle name="Normal 6_CS TT TK" xfId="2631"/>
    <cellStyle name="Normal 60" xfId="2485"/>
    <cellStyle name="Normal 61" xfId="2486"/>
    <cellStyle name="Normal 62" xfId="2487"/>
    <cellStyle name="Normal 63" xfId="2488"/>
    <cellStyle name="Normal 64" xfId="2489"/>
    <cellStyle name="Normal 65" xfId="2490"/>
    <cellStyle name="Normal 66" xfId="2491"/>
    <cellStyle name="Normal 67" xfId="2492"/>
    <cellStyle name="Normal 68" xfId="2493"/>
    <cellStyle name="Normal 69" xfId="2494"/>
    <cellStyle name="Normal 7" xfId="39"/>
    <cellStyle name="Normal 7 2" xfId="2495"/>
    <cellStyle name="Normal 7 2 2" xfId="2632"/>
    <cellStyle name="Normal 7 2 3" xfId="2633"/>
    <cellStyle name="Normal 7 2 4" xfId="2634"/>
    <cellStyle name="Normal 7 3" xfId="2496"/>
    <cellStyle name="Normal 7 4" xfId="2497"/>
    <cellStyle name="Normal 7 5" xfId="2498"/>
    <cellStyle name="Normal 7 6" xfId="2635"/>
    <cellStyle name="Normal 7_Bieu GDP" xfId="2499"/>
    <cellStyle name="Normal 70" xfId="2500"/>
    <cellStyle name="Normal 71" xfId="2501"/>
    <cellStyle name="Normal 72" xfId="2502"/>
    <cellStyle name="Normal 73" xfId="2503"/>
    <cellStyle name="Normal 74" xfId="2504"/>
    <cellStyle name="Normal 75" xfId="2505"/>
    <cellStyle name="Normal 76" xfId="2506"/>
    <cellStyle name="Normal 77" xfId="2507"/>
    <cellStyle name="Normal 78" xfId="2508"/>
    <cellStyle name="Normal 79" xfId="2509"/>
    <cellStyle name="Normal 8" xfId="21"/>
    <cellStyle name="Normal 8 2" xfId="2510"/>
    <cellStyle name="Normal 8 2 2" xfId="2636"/>
    <cellStyle name="Normal 8 2 3" xfId="2637"/>
    <cellStyle name="Normal 8 2 4" xfId="2638"/>
    <cellStyle name="Normal 8 2_CS TT TK" xfId="2639"/>
    <cellStyle name="Normal 8 3" xfId="2511"/>
    <cellStyle name="Normal 8 4" xfId="2640"/>
    <cellStyle name="Normal 8 5" xfId="2641"/>
    <cellStyle name="Normal 8 6" xfId="2642"/>
    <cellStyle name="Normal 8 7" xfId="2643"/>
    <cellStyle name="Normal 8_Bieu GDP" xfId="2512"/>
    <cellStyle name="Normal 80" xfId="2513"/>
    <cellStyle name="Normal 81" xfId="2514"/>
    <cellStyle name="Normal 82" xfId="2515"/>
    <cellStyle name="Normal 83" xfId="2516"/>
    <cellStyle name="Normal 84" xfId="2517"/>
    <cellStyle name="Normal 85" xfId="2518"/>
    <cellStyle name="Normal 86" xfId="2519"/>
    <cellStyle name="Normal 87" xfId="2520"/>
    <cellStyle name="Normal 88" xfId="2521"/>
    <cellStyle name="Normal 89" xfId="2522"/>
    <cellStyle name="Normal 9" xfId="22"/>
    <cellStyle name="Normal 9 2" xfId="2523"/>
    <cellStyle name="Normal 9 3" xfId="2524"/>
    <cellStyle name="Normal 9_FDI " xfId="2525"/>
    <cellStyle name="Normal 90" xfId="2526"/>
    <cellStyle name="Normal 91" xfId="2527"/>
    <cellStyle name="Normal 92" xfId="2528"/>
    <cellStyle name="Normal 93" xfId="2529"/>
    <cellStyle name="Normal 94" xfId="2530"/>
    <cellStyle name="Normal 95" xfId="2531"/>
    <cellStyle name="Normal 96" xfId="2532"/>
    <cellStyle name="Normal 97" xfId="2533"/>
    <cellStyle name="Normal 98" xfId="2534"/>
    <cellStyle name="Normal 99" xfId="2535"/>
    <cellStyle name="Normal_02NN" xfId="38"/>
    <cellStyle name="Normal_03&amp;04CN" xfId="2594"/>
    <cellStyle name="Normal_05XD" xfId="2599"/>
    <cellStyle name="Normal_05XD_Dautu(6-2011)" xfId="2595"/>
    <cellStyle name="Normal_06DTNN" xfId="2661"/>
    <cellStyle name="Normal_07Dulich11" xfId="2646"/>
    <cellStyle name="Normal_07gia" xfId="2606"/>
    <cellStyle name="Normal_07VT" xfId="2651"/>
    <cellStyle name="Normal_08-12TM" xfId="2655"/>
    <cellStyle name="Normal_08tmt3" xfId="2648"/>
    <cellStyle name="Normal_08tmt3_VT- TM Diep" xfId="2650"/>
    <cellStyle name="Normal_08tmt3_Xl0000253" xfId="2659"/>
    <cellStyle name="Normal_Bctiendo2000" xfId="40"/>
    <cellStyle name="Normal_Bieu04.072" xfId="2662"/>
    <cellStyle name="Normal_Book1" xfId="2652"/>
    <cellStyle name="Normal_Book2" xfId="2605"/>
    <cellStyle name="Normal_Dau tu" xfId="2601"/>
    <cellStyle name="Normal_Gui Vu TH-Bao cao nhanh VDT 2006" xfId="2600"/>
    <cellStyle name="Normal_nhanh sap xep lai" xfId="2649"/>
    <cellStyle name="Normal_nhanh sap xep lai 2" xfId="2656"/>
    <cellStyle name="Normal_Sheet1" xfId="2593"/>
    <cellStyle name="Normal_SPT3-96" xfId="2596"/>
    <cellStyle name="Normal_SPT3-96_Bieu 012011" xfId="2602"/>
    <cellStyle name="Normal_SPT3-96_Bieudautu_Dautu(6-2011)" xfId="2603"/>
    <cellStyle name="Normal_SPT3-96_Van tai12.2010" xfId="2653"/>
    <cellStyle name="Normal_Tieu thu-Ton kho thang 7.2012 (dieu chinh)" xfId="2597"/>
    <cellStyle name="Normal_VT- TM Diep" xfId="2654"/>
    <cellStyle name="Normal_Xl0000008" xfId="2647"/>
    <cellStyle name="Normal_Xl0000107" xfId="2598"/>
    <cellStyle name="Normal_Xl0000141" xfId="2592"/>
    <cellStyle name="Normal_Xl0000156" xfId="2645"/>
    <cellStyle name="Normal_Xl0000163" xfId="2604"/>
    <cellStyle name="Normal_Xl0000203" xfId="2657"/>
    <cellStyle name="Normal1" xfId="2536"/>
    <cellStyle name="Normal1 2" xfId="2537"/>
    <cellStyle name="Normal1 3" xfId="2538"/>
    <cellStyle name="Note 2" xfId="2539"/>
    <cellStyle name="Output 2" xfId="2540"/>
    <cellStyle name="Percent [2]" xfId="2541"/>
    <cellStyle name="Percent 2" xfId="23"/>
    <cellStyle name="Percent 2 2" xfId="2542"/>
    <cellStyle name="Percent 2 3" xfId="2543"/>
    <cellStyle name="Percent 3" xfId="24"/>
    <cellStyle name="Percent 3 2" xfId="2544"/>
    <cellStyle name="Percent 3 3" xfId="2545"/>
    <cellStyle name="Percent 4" xfId="25"/>
    <cellStyle name="Percent 4 2" xfId="2546"/>
    <cellStyle name="Percent 4 3" xfId="2547"/>
    <cellStyle name="Percent 5" xfId="2548"/>
    <cellStyle name="Percent 5 2" xfId="2549"/>
    <cellStyle name="Percent 5 3" xfId="2550"/>
    <cellStyle name="Style 1" xfId="2551"/>
    <cellStyle name="Style 10" xfId="2552"/>
    <cellStyle name="Style 11" xfId="2553"/>
    <cellStyle name="Style 2" xfId="2554"/>
    <cellStyle name="Style 3" xfId="2555"/>
    <cellStyle name="Style 4" xfId="2556"/>
    <cellStyle name="Style 5" xfId="2557"/>
    <cellStyle name="Style 6" xfId="2558"/>
    <cellStyle name="Style 7" xfId="2559"/>
    <cellStyle name="Style 8" xfId="2560"/>
    <cellStyle name="Style 9" xfId="2561"/>
    <cellStyle name="Style1" xfId="2562"/>
    <cellStyle name="Style2" xfId="2563"/>
    <cellStyle name="Style3" xfId="2564"/>
    <cellStyle name="Style4" xfId="2565"/>
    <cellStyle name="Style5" xfId="2566"/>
    <cellStyle name="Style6" xfId="2567"/>
    <cellStyle name="Style7" xfId="2568"/>
    <cellStyle name="subhead" xfId="2569"/>
    <cellStyle name="thvt" xfId="2570"/>
    <cellStyle name="Total 2" xfId="2571"/>
    <cellStyle name="Total 3" xfId="2572"/>
    <cellStyle name="Total 4" xfId="2573"/>
    <cellStyle name="Total 5" xfId="2574"/>
    <cellStyle name="Total 6" xfId="2575"/>
    <cellStyle name="Total 7" xfId="2576"/>
    <cellStyle name="Total 8" xfId="2577"/>
    <cellStyle name="Total 9" xfId="2578"/>
    <cellStyle name="Warning Text 2" xfId="2579"/>
    <cellStyle name="xanh" xfId="2644"/>
    <cellStyle name="xuan" xfId="2580"/>
    <cellStyle name="ปกติ_gdp2006q4" xfId="2581"/>
    <cellStyle name=" [0.00]_ Att. 1- Cover" xfId="2582"/>
    <cellStyle name="_ Att. 1- Cover" xfId="2583"/>
    <cellStyle name="?_ Att. 1- Cover" xfId="2584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95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  <cellStyle name="一般_00Q3902REV.1" xfId="2585"/>
    <cellStyle name="千分位[0]_00Q3902REV.1" xfId="2586"/>
    <cellStyle name="千分位_00Q3902REV.1" xfId="2587"/>
    <cellStyle name="標準_list of commodities" xfId="2588"/>
    <cellStyle name="貨幣 [0]_00Q3902REV.1" xfId="2589"/>
    <cellStyle name="貨幣[0]_BRE" xfId="2590"/>
    <cellStyle name="貨幣_00Q3902REV.1" xfId="25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/>
  </sheetViews>
  <sheetFormatPr defaultColWidth="8" defaultRowHeight="15"/>
  <cols>
    <col min="1" max="1" width="3.88671875" style="1" customWidth="1"/>
    <col min="2" max="2" width="30.33203125" style="1" customWidth="1"/>
    <col min="3" max="3" width="11.77734375" style="1" customWidth="1"/>
    <col min="4" max="4" width="8.88671875" style="1" customWidth="1"/>
    <col min="5" max="5" width="12.21875" style="1" customWidth="1"/>
    <col min="6" max="16384" width="8" style="1"/>
  </cols>
  <sheetData>
    <row r="1" spans="1:5" ht="20.100000000000001" customHeight="1">
      <c r="A1" s="16" t="s">
        <v>15</v>
      </c>
      <c r="B1" s="16"/>
      <c r="C1" s="16"/>
      <c r="D1" s="16"/>
      <c r="E1" s="16"/>
    </row>
    <row r="2" spans="1:5" ht="20.100000000000001" customHeight="1">
      <c r="A2" s="16"/>
      <c r="B2" s="16"/>
      <c r="C2" s="16"/>
      <c r="D2" s="16"/>
      <c r="E2" s="16"/>
    </row>
    <row r="3" spans="1:5" s="17" customFormat="1" ht="20.100000000000001" customHeight="1">
      <c r="E3" s="20" t="s">
        <v>14</v>
      </c>
    </row>
    <row r="4" spans="1:5" s="17" customFormat="1" ht="46.5" customHeight="1">
      <c r="A4" s="19"/>
      <c r="B4" s="19"/>
      <c r="C4" s="18" t="s">
        <v>13</v>
      </c>
      <c r="D4" s="18" t="s">
        <v>12</v>
      </c>
      <c r="E4" s="18" t="s">
        <v>11</v>
      </c>
    </row>
    <row r="5" spans="1:5" ht="20.100000000000001" customHeight="1">
      <c r="A5" s="16"/>
      <c r="B5" s="16"/>
      <c r="C5" s="16"/>
      <c r="D5" s="16"/>
      <c r="E5" s="16"/>
    </row>
    <row r="6" spans="1:5" ht="20.100000000000001" customHeight="1">
      <c r="A6" s="15"/>
      <c r="B6" s="15"/>
      <c r="C6" s="15"/>
      <c r="D6" s="15"/>
      <c r="E6" s="14"/>
    </row>
    <row r="7" spans="1:5" ht="20.100000000000001" customHeight="1">
      <c r="A7" s="10" t="s">
        <v>10</v>
      </c>
      <c r="B7" s="13"/>
      <c r="C7" s="12">
        <v>1090.2</v>
      </c>
      <c r="D7" s="12">
        <v>997.1</v>
      </c>
      <c r="E7" s="11">
        <f>+D7/C7*100</f>
        <v>91.460282516969357</v>
      </c>
    </row>
    <row r="8" spans="1:5" ht="20.100000000000001" customHeight="1">
      <c r="A8" s="10"/>
      <c r="B8" s="5" t="s">
        <v>9</v>
      </c>
      <c r="C8" s="4">
        <v>926.4</v>
      </c>
      <c r="D8" s="4">
        <v>850.6</v>
      </c>
      <c r="E8" s="8">
        <f t="shared" ref="E8:E17" si="0">+D8/C8*100</f>
        <v>91.817789291882562</v>
      </c>
    </row>
    <row r="9" spans="1:5" ht="20.100000000000001" customHeight="1">
      <c r="A9" s="10"/>
      <c r="B9" s="5" t="s">
        <v>8</v>
      </c>
      <c r="C9" s="4">
        <v>163.80000000000001</v>
      </c>
      <c r="D9" s="4">
        <v>146.5</v>
      </c>
      <c r="E9" s="8">
        <f t="shared" si="0"/>
        <v>89.438339438339426</v>
      </c>
    </row>
    <row r="10" spans="1:5" ht="20.100000000000001" customHeight="1">
      <c r="A10" s="10" t="s">
        <v>7</v>
      </c>
      <c r="B10" s="13"/>
      <c r="C10" s="12">
        <v>1929.7</v>
      </c>
      <c r="D10" s="12">
        <v>1927.5</v>
      </c>
      <c r="E10" s="11">
        <f t="shared" si="0"/>
        <v>99.885992641343208</v>
      </c>
    </row>
    <row r="11" spans="1:5" ht="20.100000000000001" customHeight="1">
      <c r="A11" s="10"/>
      <c r="B11" s="9" t="s">
        <v>6</v>
      </c>
      <c r="C11" s="4">
        <v>1673.6</v>
      </c>
      <c r="D11" s="4">
        <v>1670.6</v>
      </c>
      <c r="E11" s="8">
        <f t="shared" si="0"/>
        <v>99.820745697896754</v>
      </c>
    </row>
    <row r="12" spans="1:5" ht="20.100000000000001" customHeight="1">
      <c r="A12" s="10" t="s">
        <v>5</v>
      </c>
      <c r="B12" s="9"/>
      <c r="C12" s="4"/>
      <c r="D12" s="4"/>
      <c r="E12" s="8"/>
    </row>
    <row r="13" spans="1:5" ht="20.100000000000001" customHeight="1">
      <c r="A13" s="7"/>
      <c r="B13" s="5" t="s">
        <v>4</v>
      </c>
      <c r="C13" s="4">
        <v>913.7</v>
      </c>
      <c r="D13" s="4">
        <v>835</v>
      </c>
      <c r="E13" s="8">
        <f t="shared" si="0"/>
        <v>91.386669585203023</v>
      </c>
    </row>
    <row r="14" spans="1:5" ht="20.100000000000001" customHeight="1">
      <c r="A14" s="7"/>
      <c r="B14" s="5" t="s">
        <v>3</v>
      </c>
      <c r="C14" s="4">
        <v>107.1</v>
      </c>
      <c r="D14" s="4">
        <v>95</v>
      </c>
      <c r="E14" s="8">
        <f t="shared" si="0"/>
        <v>88.702147525676949</v>
      </c>
    </row>
    <row r="15" spans="1:5" ht="20.100000000000001" customHeight="1">
      <c r="A15" s="6"/>
      <c r="B15" s="5" t="s">
        <v>2</v>
      </c>
      <c r="C15" s="4">
        <v>169.8</v>
      </c>
      <c r="D15" s="4">
        <v>166.4</v>
      </c>
      <c r="E15" s="8">
        <f t="shared" si="0"/>
        <v>97.997644287396938</v>
      </c>
    </row>
    <row r="16" spans="1:5" ht="20.100000000000001" customHeight="1">
      <c r="A16" s="2"/>
      <c r="B16" s="5" t="s">
        <v>1</v>
      </c>
      <c r="C16" s="4">
        <v>69.099999999999994</v>
      </c>
      <c r="D16" s="4">
        <v>54.5</v>
      </c>
      <c r="E16" s="8">
        <v>78.8</v>
      </c>
    </row>
    <row r="17" spans="1:5" ht="20.100000000000001" customHeight="1">
      <c r="A17" s="2"/>
      <c r="B17" s="5" t="s">
        <v>0</v>
      </c>
      <c r="C17" s="4">
        <v>830.9</v>
      </c>
      <c r="D17" s="4">
        <v>862.3</v>
      </c>
      <c r="E17" s="8">
        <f t="shared" si="0"/>
        <v>103.77903478156216</v>
      </c>
    </row>
    <row r="18" spans="1:5" ht="20.100000000000001" customHeight="1">
      <c r="A18" s="2"/>
      <c r="B18" s="2"/>
      <c r="C18" s="3"/>
      <c r="D18" s="4"/>
      <c r="E18" s="2"/>
    </row>
    <row r="19" spans="1:5" ht="20.100000000000001" customHeight="1">
      <c r="A19" s="2"/>
      <c r="B19" s="2"/>
      <c r="C19" s="3"/>
      <c r="D19" s="3"/>
      <c r="E19" s="2"/>
    </row>
    <row r="20" spans="1:5" ht="20.100000000000001" customHeight="1">
      <c r="A20" s="2"/>
      <c r="B20" s="2"/>
      <c r="C20" s="3"/>
      <c r="D20" s="3"/>
      <c r="E20" s="2"/>
    </row>
    <row r="21" spans="1:5" ht="20.100000000000001" customHeight="1">
      <c r="A21" s="2"/>
      <c r="B21" s="2"/>
      <c r="C21" s="3"/>
      <c r="D21" s="3"/>
      <c r="E21" s="2"/>
    </row>
    <row r="22" spans="1:5" ht="20.100000000000001" customHeight="1">
      <c r="A22" s="2"/>
      <c r="B22" s="2"/>
      <c r="C22" s="3"/>
      <c r="D22" s="3"/>
      <c r="E22" s="2"/>
    </row>
    <row r="23" spans="1:5" ht="20.100000000000001" customHeight="1">
      <c r="A23" s="2"/>
      <c r="B23" s="2"/>
      <c r="C23" s="3"/>
      <c r="D23" s="3"/>
      <c r="E23" s="2"/>
    </row>
    <row r="24" spans="1:5" ht="20.100000000000001" customHeight="1">
      <c r="A24" s="2"/>
      <c r="B24" s="2"/>
      <c r="C24" s="2"/>
      <c r="D24" s="2"/>
      <c r="E24" s="2"/>
    </row>
    <row r="25" spans="1:5" ht="20.100000000000001" customHeight="1">
      <c r="A25" s="2"/>
      <c r="B25" s="2"/>
      <c r="C25" s="2"/>
      <c r="D25" s="2"/>
      <c r="E25" s="2"/>
    </row>
    <row r="26" spans="1:5" ht="20.100000000000001" customHeight="1"/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</sheetData>
  <pageMargins left="0.98425196850393704" right="0.511811023622047" top="0.74803149606299202" bottom="0.511811023622047" header="0.35433070866141703" footer="0.23622047244094499"/>
  <pageSetup firstPageNumber="16" orientation="portrait" useFirstPageNumber="1" r:id="rId1"/>
  <headerFooter alignWithMargins="0">
    <oddHeader>&amp;C&amp;11&amp;P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Q72"/>
  <sheetViews>
    <sheetView workbookViewId="0"/>
  </sheetViews>
  <sheetFormatPr defaultColWidth="8" defaultRowHeight="15"/>
  <cols>
    <col min="1" max="1" width="1.6640625" style="328" customWidth="1"/>
    <col min="2" max="2" width="21.109375" style="329" customWidth="1"/>
    <col min="3" max="4" width="5.21875" style="328" customWidth="1"/>
    <col min="5" max="5" width="0.44140625" style="328" customWidth="1"/>
    <col min="6" max="7" width="5.21875" style="328" customWidth="1"/>
    <col min="8" max="8" width="0.44140625" style="328" customWidth="1"/>
    <col min="9" max="9" width="5.21875" style="328" customWidth="1"/>
    <col min="10" max="10" width="6" style="328" customWidth="1"/>
    <col min="11" max="11" width="0.44140625" style="328" customWidth="1"/>
    <col min="12" max="12" width="6.44140625" style="328" customWidth="1"/>
    <col min="13" max="13" width="5.5546875" style="328" customWidth="1"/>
    <col min="14" max="18" width="0" style="328" hidden="1" customWidth="1"/>
    <col min="19" max="16384" width="8" style="328"/>
  </cols>
  <sheetData>
    <row r="1" spans="1:17" s="282" customFormat="1" ht="18" customHeight="1">
      <c r="A1" s="327" t="s">
        <v>373</v>
      </c>
      <c r="B1" s="327"/>
      <c r="C1" s="327"/>
      <c r="D1" s="327"/>
      <c r="E1" s="327"/>
      <c r="F1" s="326"/>
      <c r="G1" s="326"/>
      <c r="H1" s="326"/>
      <c r="I1" s="326"/>
      <c r="J1" s="326"/>
      <c r="K1" s="326"/>
      <c r="L1" s="326"/>
      <c r="M1" s="326"/>
    </row>
    <row r="2" spans="1:17" s="282" customFormat="1" ht="18" customHeight="1">
      <c r="A2" s="325"/>
      <c r="B2" s="325"/>
      <c r="C2" s="325"/>
      <c r="D2" s="325"/>
      <c r="E2" s="325"/>
      <c r="F2" s="324"/>
      <c r="G2" s="324"/>
      <c r="H2" s="324"/>
      <c r="I2" s="324"/>
      <c r="J2" s="324"/>
      <c r="K2" s="324"/>
      <c r="L2" s="324"/>
      <c r="M2" s="324"/>
    </row>
    <row r="3" spans="1:17" s="313" customFormat="1" ht="18" customHeight="1">
      <c r="A3" s="321"/>
      <c r="B3" s="322"/>
      <c r="C3" s="321"/>
      <c r="D3" s="321"/>
      <c r="E3" s="321"/>
      <c r="F3" s="321"/>
      <c r="G3" s="321"/>
      <c r="H3" s="363"/>
      <c r="I3" s="363"/>
      <c r="J3" s="363"/>
      <c r="K3" s="363"/>
      <c r="L3" s="363"/>
      <c r="M3" s="362" t="s">
        <v>330</v>
      </c>
    </row>
    <row r="4" spans="1:17" s="313" customFormat="1" ht="18" customHeight="1">
      <c r="A4" s="317"/>
      <c r="B4" s="316"/>
      <c r="C4" s="450" t="s">
        <v>329</v>
      </c>
      <c r="D4" s="450"/>
      <c r="E4" s="315"/>
      <c r="F4" s="450" t="s">
        <v>255</v>
      </c>
      <c r="G4" s="450"/>
      <c r="H4" s="315"/>
      <c r="I4" s="450" t="s">
        <v>328</v>
      </c>
      <c r="J4" s="450"/>
      <c r="K4" s="315"/>
      <c r="L4" s="452" t="s">
        <v>327</v>
      </c>
      <c r="M4" s="452"/>
    </row>
    <row r="5" spans="1:17" s="313" customFormat="1" ht="18" customHeight="1">
      <c r="A5" s="454" t="s">
        <v>34</v>
      </c>
      <c r="B5" s="454"/>
      <c r="C5" s="451"/>
      <c r="D5" s="451"/>
      <c r="E5" s="314"/>
      <c r="F5" s="451"/>
      <c r="G5" s="451"/>
      <c r="H5" s="314"/>
      <c r="I5" s="451"/>
      <c r="J5" s="451"/>
      <c r="K5" s="314"/>
      <c r="L5" s="453"/>
      <c r="M5" s="453"/>
    </row>
    <row r="6" spans="1:17" s="307" customFormat="1" ht="18" customHeight="1">
      <c r="A6" s="312"/>
      <c r="B6" s="311"/>
      <c r="C6" s="309" t="s">
        <v>326</v>
      </c>
      <c r="D6" s="309" t="s">
        <v>325</v>
      </c>
      <c r="E6" s="309"/>
      <c r="F6" s="310" t="s">
        <v>326</v>
      </c>
      <c r="G6" s="309" t="s">
        <v>325</v>
      </c>
      <c r="H6" s="309"/>
      <c r="I6" s="310" t="s">
        <v>326</v>
      </c>
      <c r="J6" s="309" t="s">
        <v>325</v>
      </c>
      <c r="K6" s="309"/>
      <c r="L6" s="308" t="s">
        <v>326</v>
      </c>
      <c r="M6" s="308" t="s">
        <v>325</v>
      </c>
      <c r="O6" s="307" t="s">
        <v>321</v>
      </c>
    </row>
    <row r="7" spans="1:17" ht="12.75" customHeight="1">
      <c r="A7" s="296"/>
      <c r="B7" s="361"/>
      <c r="C7" s="296"/>
      <c r="D7" s="289"/>
      <c r="E7" s="289"/>
      <c r="F7" s="296"/>
      <c r="G7" s="296"/>
      <c r="H7" s="296"/>
      <c r="I7" s="296"/>
      <c r="J7" s="296"/>
      <c r="K7" s="296"/>
      <c r="L7" s="296"/>
      <c r="M7" s="296"/>
    </row>
    <row r="8" spans="1:17" s="360" customFormat="1" ht="17.100000000000001" customHeight="1">
      <c r="A8" s="456" t="s">
        <v>318</v>
      </c>
      <c r="B8" s="456"/>
      <c r="C8" s="341"/>
      <c r="D8" s="355">
        <v>14742</v>
      </c>
      <c r="E8" s="359"/>
      <c r="F8" s="359"/>
      <c r="G8" s="357">
        <v>14600</v>
      </c>
      <c r="H8" s="357"/>
      <c r="I8" s="359"/>
      <c r="J8" s="357">
        <v>95034</v>
      </c>
      <c r="K8" s="357"/>
      <c r="L8" s="340"/>
      <c r="M8" s="358">
        <f>100-0.9</f>
        <v>99.1</v>
      </c>
      <c r="O8" s="357">
        <v>14900</v>
      </c>
      <c r="P8" s="347">
        <f t="shared" ref="P8:P43" si="0">D8-O8</f>
        <v>-158</v>
      </c>
      <c r="Q8" s="346">
        <f>G8/D8*100-100</f>
        <v>-0.96323429656763437</v>
      </c>
    </row>
    <row r="9" spans="1:17" s="356" customFormat="1" ht="17.100000000000001" customHeight="1">
      <c r="A9" s="296"/>
      <c r="B9" s="304" t="s">
        <v>317</v>
      </c>
      <c r="C9" s="341"/>
      <c r="D9" s="355">
        <v>6395</v>
      </c>
      <c r="E9" s="359"/>
      <c r="F9" s="358"/>
      <c r="G9" s="357">
        <v>6300</v>
      </c>
      <c r="H9" s="357"/>
      <c r="I9" s="359"/>
      <c r="J9" s="357">
        <v>39637</v>
      </c>
      <c r="K9" s="357"/>
      <c r="L9" s="340"/>
      <c r="M9" s="358">
        <v>101.2</v>
      </c>
      <c r="O9" s="357">
        <v>6400</v>
      </c>
      <c r="P9" s="347">
        <f t="shared" si="0"/>
        <v>-5</v>
      </c>
      <c r="Q9" s="346">
        <f>G9/D9*100-100</f>
        <v>-1.4855355746677077</v>
      </c>
    </row>
    <row r="10" spans="1:17" s="356" customFormat="1" ht="17.100000000000001" customHeight="1">
      <c r="A10" s="296"/>
      <c r="B10" s="304" t="s">
        <v>316</v>
      </c>
      <c r="C10" s="341"/>
      <c r="D10" s="355">
        <f>D8-D9</f>
        <v>8347</v>
      </c>
      <c r="E10" s="359"/>
      <c r="F10" s="358"/>
      <c r="G10" s="357">
        <f>G8-G9</f>
        <v>8300</v>
      </c>
      <c r="H10" s="357"/>
      <c r="I10" s="359"/>
      <c r="J10" s="357">
        <f>J8-J9</f>
        <v>55397</v>
      </c>
      <c r="K10" s="357"/>
      <c r="L10" s="340"/>
      <c r="M10" s="358">
        <f>100-2.4</f>
        <v>97.6</v>
      </c>
      <c r="O10" s="357">
        <f>O8-O9</f>
        <v>8500</v>
      </c>
      <c r="P10" s="347">
        <f t="shared" si="0"/>
        <v>-153</v>
      </c>
      <c r="Q10" s="346">
        <f>G10/D10*100-100</f>
        <v>-0.56307655445070282</v>
      </c>
    </row>
    <row r="11" spans="1:17" ht="17.100000000000001" customHeight="1">
      <c r="A11" s="449" t="s">
        <v>313</v>
      </c>
      <c r="B11" s="449"/>
      <c r="C11" s="351"/>
      <c r="D11" s="351"/>
      <c r="E11" s="355"/>
      <c r="F11" s="341"/>
      <c r="G11" s="341"/>
      <c r="H11" s="341"/>
      <c r="I11" s="341"/>
      <c r="J11" s="341"/>
      <c r="K11" s="341"/>
      <c r="L11" s="340"/>
      <c r="M11" s="340"/>
      <c r="O11" s="341"/>
      <c r="P11" s="347">
        <f t="shared" si="0"/>
        <v>0</v>
      </c>
      <c r="Q11" s="346"/>
    </row>
    <row r="12" spans="1:17" ht="17.100000000000001" customHeight="1">
      <c r="A12" s="349"/>
      <c r="B12" s="290" t="s">
        <v>358</v>
      </c>
      <c r="C12" s="351"/>
      <c r="D12" s="351">
        <v>89.527439000000001</v>
      </c>
      <c r="E12" s="348"/>
      <c r="F12" s="342"/>
      <c r="G12" s="342">
        <v>100</v>
      </c>
      <c r="H12" s="342"/>
      <c r="I12" s="342"/>
      <c r="J12" s="341">
        <v>584.38424599999996</v>
      </c>
      <c r="K12" s="341"/>
      <c r="L12" s="340"/>
      <c r="M12" s="339">
        <v>94.980219405378179</v>
      </c>
      <c r="O12" s="342">
        <v>100</v>
      </c>
      <c r="P12" s="347">
        <f t="shared" si="0"/>
        <v>-10.472560999999999</v>
      </c>
      <c r="Q12" s="346">
        <f t="shared" ref="Q12:Q43" si="1">G12/D12*100-100</f>
        <v>11.69759921313063</v>
      </c>
    </row>
    <row r="13" spans="1:17" ht="17.100000000000001" customHeight="1">
      <c r="A13" s="349"/>
      <c r="B13" s="292" t="s">
        <v>357</v>
      </c>
      <c r="C13" s="351"/>
      <c r="D13" s="351">
        <v>69.090625000000003</v>
      </c>
      <c r="E13" s="348"/>
      <c r="F13" s="342"/>
      <c r="G13" s="342">
        <v>70</v>
      </c>
      <c r="H13" s="342"/>
      <c r="I13" s="342"/>
      <c r="J13" s="341">
        <v>500.54652700000003</v>
      </c>
      <c r="K13" s="341"/>
      <c r="L13" s="340"/>
      <c r="M13" s="339">
        <v>85.693149000312928</v>
      </c>
      <c r="O13" s="342">
        <v>80</v>
      </c>
      <c r="P13" s="347">
        <f t="shared" si="0"/>
        <v>-10.909374999999997</v>
      </c>
      <c r="Q13" s="346">
        <f t="shared" si="1"/>
        <v>1.3162060699262668</v>
      </c>
    </row>
    <row r="14" spans="1:17" ht="17.100000000000001" customHeight="1">
      <c r="A14" s="349"/>
      <c r="B14" s="290" t="s">
        <v>311</v>
      </c>
      <c r="C14" s="351"/>
      <c r="D14" s="351">
        <v>72.163391000000004</v>
      </c>
      <c r="E14" s="354"/>
      <c r="F14" s="342"/>
      <c r="G14" s="342">
        <v>65</v>
      </c>
      <c r="H14" s="342"/>
      <c r="I14" s="342"/>
      <c r="J14" s="341">
        <v>416.23862300000002</v>
      </c>
      <c r="K14" s="341"/>
      <c r="L14" s="340"/>
      <c r="M14" s="339">
        <v>135.16992943375024</v>
      </c>
      <c r="O14" s="342">
        <v>80</v>
      </c>
      <c r="P14" s="347">
        <f t="shared" si="0"/>
        <v>-7.8366089999999957</v>
      </c>
      <c r="Q14" s="346">
        <f t="shared" si="1"/>
        <v>-9.9266274779132857</v>
      </c>
    </row>
    <row r="15" spans="1:17" ht="17.100000000000001" customHeight="1">
      <c r="A15" s="349"/>
      <c r="B15" s="292" t="s">
        <v>356</v>
      </c>
      <c r="C15" s="288">
        <v>182.64599999999999</v>
      </c>
      <c r="D15" s="288">
        <v>38.003368000000002</v>
      </c>
      <c r="E15" s="348"/>
      <c r="F15" s="342">
        <v>150</v>
      </c>
      <c r="G15" s="342">
        <v>34.59170964566929</v>
      </c>
      <c r="H15" s="342"/>
      <c r="I15" s="342">
        <v>1889.7550000000001</v>
      </c>
      <c r="J15" s="341">
        <v>409.2907406456693</v>
      </c>
      <c r="K15" s="341"/>
      <c r="L15" s="340">
        <v>141.25175746694543</v>
      </c>
      <c r="M15" s="339">
        <v>113.53149875253281</v>
      </c>
      <c r="O15" s="342">
        <v>53.157905946553242</v>
      </c>
      <c r="P15" s="352">
        <f t="shared" si="0"/>
        <v>-15.154537946553241</v>
      </c>
      <c r="Q15" s="346">
        <f t="shared" si="1"/>
        <v>-8.9772526327948441</v>
      </c>
    </row>
    <row r="16" spans="1:17" ht="17.100000000000001" customHeight="1">
      <c r="A16" s="349"/>
      <c r="B16" s="292" t="s">
        <v>355</v>
      </c>
      <c r="C16" s="351"/>
      <c r="D16" s="351">
        <v>51.705196999999998</v>
      </c>
      <c r="E16" s="288"/>
      <c r="F16" s="288"/>
      <c r="G16" s="288">
        <v>44.788527000000002</v>
      </c>
      <c r="H16" s="288"/>
      <c r="I16" s="288"/>
      <c r="J16" s="288">
        <v>348.695381</v>
      </c>
      <c r="K16" s="296"/>
      <c r="L16" s="340"/>
      <c r="M16" s="339">
        <v>94.116618302086081</v>
      </c>
      <c r="O16" s="288">
        <v>65</v>
      </c>
      <c r="P16" s="347">
        <f t="shared" si="0"/>
        <v>-13.294803000000002</v>
      </c>
      <c r="Q16" s="346">
        <f t="shared" si="1"/>
        <v>-13.37712725473223</v>
      </c>
    </row>
    <row r="17" spans="1:17" ht="17.100000000000001" customHeight="1">
      <c r="A17" s="349"/>
      <c r="B17" s="292" t="s">
        <v>354</v>
      </c>
      <c r="C17" s="351"/>
      <c r="D17" s="351">
        <v>336.491872</v>
      </c>
      <c r="E17" s="348"/>
      <c r="F17" s="342"/>
      <c r="G17" s="342">
        <v>350</v>
      </c>
      <c r="H17" s="342"/>
      <c r="I17" s="342"/>
      <c r="J17" s="341">
        <v>1838.2013929999998</v>
      </c>
      <c r="K17" s="341"/>
      <c r="L17" s="340"/>
      <c r="M17" s="339">
        <v>94.798890752119618</v>
      </c>
      <c r="O17" s="342">
        <v>320</v>
      </c>
      <c r="P17" s="347">
        <f t="shared" si="0"/>
        <v>16.491872000000001</v>
      </c>
      <c r="Q17" s="346">
        <f t="shared" si="1"/>
        <v>4.0143994919437489</v>
      </c>
    </row>
    <row r="18" spans="1:17" ht="17.100000000000001" customHeight="1">
      <c r="A18" s="349"/>
      <c r="B18" s="292" t="s">
        <v>353</v>
      </c>
      <c r="C18" s="351">
        <v>1046.3109999999999</v>
      </c>
      <c r="D18" s="351">
        <v>473.235591</v>
      </c>
      <c r="E18" s="348"/>
      <c r="F18" s="342">
        <v>950</v>
      </c>
      <c r="G18" s="342">
        <v>407.02836489750359</v>
      </c>
      <c r="H18" s="342"/>
      <c r="I18" s="342">
        <v>7374.66</v>
      </c>
      <c r="J18" s="341">
        <v>2831.4022428975036</v>
      </c>
      <c r="K18" s="341"/>
      <c r="L18" s="340">
        <v>125.08898689532799</v>
      </c>
      <c r="M18" s="339">
        <v>82.948848253034441</v>
      </c>
      <c r="O18" s="342">
        <v>451.80465100446719</v>
      </c>
      <c r="P18" s="347">
        <f t="shared" si="0"/>
        <v>21.43093999553281</v>
      </c>
      <c r="Q18" s="353">
        <f t="shared" si="1"/>
        <v>-13.990331108147018</v>
      </c>
    </row>
    <row r="19" spans="1:17" ht="17.100000000000001" customHeight="1">
      <c r="A19" s="349"/>
      <c r="B19" s="290" t="s">
        <v>352</v>
      </c>
      <c r="C19" s="351">
        <v>93.465000000000003</v>
      </c>
      <c r="D19" s="351">
        <v>35.796336000000004</v>
      </c>
      <c r="E19" s="348"/>
      <c r="F19" s="342">
        <v>80</v>
      </c>
      <c r="G19" s="342">
        <v>31.906527080809827</v>
      </c>
      <c r="H19" s="342"/>
      <c r="I19" s="342">
        <v>686.88099999999997</v>
      </c>
      <c r="J19" s="341">
        <v>272.43544108080982</v>
      </c>
      <c r="K19" s="341"/>
      <c r="L19" s="340">
        <v>116.88368483924432</v>
      </c>
      <c r="M19" s="339">
        <v>88.6089257972327</v>
      </c>
      <c r="O19" s="342">
        <v>43.378722975017652</v>
      </c>
      <c r="P19" s="347">
        <f t="shared" si="0"/>
        <v>-7.5823869750176485</v>
      </c>
      <c r="Q19" s="346">
        <f t="shared" si="1"/>
        <v>-10.866500189265665</v>
      </c>
    </row>
    <row r="20" spans="1:17" ht="17.100000000000001" customHeight="1">
      <c r="A20" s="349"/>
      <c r="B20" s="290" t="s">
        <v>351</v>
      </c>
      <c r="C20" s="351"/>
      <c r="D20" s="351">
        <v>54.377385000000004</v>
      </c>
      <c r="E20" s="348"/>
      <c r="F20" s="342"/>
      <c r="G20" s="342">
        <v>65</v>
      </c>
      <c r="H20" s="342"/>
      <c r="I20" s="342"/>
      <c r="J20" s="341">
        <v>382.27980500000001</v>
      </c>
      <c r="K20" s="341"/>
      <c r="L20" s="340"/>
      <c r="M20" s="339">
        <v>60.045306019107393</v>
      </c>
      <c r="O20" s="342">
        <v>55</v>
      </c>
      <c r="P20" s="347">
        <f t="shared" si="0"/>
        <v>-0.62261499999999614</v>
      </c>
      <c r="Q20" s="346">
        <f t="shared" si="1"/>
        <v>19.534986833221197</v>
      </c>
    </row>
    <row r="21" spans="1:17" ht="17.100000000000001" customHeight="1">
      <c r="A21" s="349"/>
      <c r="B21" s="292" t="s">
        <v>301</v>
      </c>
      <c r="C21" s="351"/>
      <c r="D21" s="351">
        <v>258.71389199999999</v>
      </c>
      <c r="E21" s="348"/>
      <c r="F21" s="342"/>
      <c r="G21" s="342">
        <v>300</v>
      </c>
      <c r="H21" s="342"/>
      <c r="I21" s="342"/>
      <c r="J21" s="341">
        <v>1753.8399899999999</v>
      </c>
      <c r="K21" s="341"/>
      <c r="L21" s="340"/>
      <c r="M21" s="339">
        <v>93.578405202462932</v>
      </c>
      <c r="O21" s="342">
        <v>270</v>
      </c>
      <c r="P21" s="347">
        <f t="shared" si="0"/>
        <v>-11.286108000000013</v>
      </c>
      <c r="Q21" s="346">
        <f t="shared" si="1"/>
        <v>15.958210701727609</v>
      </c>
    </row>
    <row r="22" spans="1:17" ht="17.100000000000001" customHeight="1">
      <c r="A22" s="349"/>
      <c r="B22" s="292" t="s">
        <v>350</v>
      </c>
      <c r="C22" s="351"/>
      <c r="D22" s="351">
        <v>323.78651400000001</v>
      </c>
      <c r="E22" s="348"/>
      <c r="F22" s="342"/>
      <c r="G22" s="342">
        <v>320</v>
      </c>
      <c r="H22" s="342"/>
      <c r="I22" s="342"/>
      <c r="J22" s="341">
        <v>2085.4822379999996</v>
      </c>
      <c r="K22" s="341"/>
      <c r="L22" s="340"/>
      <c r="M22" s="339">
        <v>108.10949555465648</v>
      </c>
      <c r="O22" s="342">
        <v>330</v>
      </c>
      <c r="P22" s="347">
        <f t="shared" si="0"/>
        <v>-6.213485999999989</v>
      </c>
      <c r="Q22" s="346">
        <f t="shared" si="1"/>
        <v>-1.1694477182579703</v>
      </c>
    </row>
    <row r="23" spans="1:17" ht="17.100000000000001" customHeight="1">
      <c r="A23" s="349"/>
      <c r="B23" s="292" t="s">
        <v>349</v>
      </c>
      <c r="C23" s="351"/>
      <c r="D23" s="351">
        <v>261.88669500000003</v>
      </c>
      <c r="E23" s="348"/>
      <c r="F23" s="342"/>
      <c r="G23" s="342">
        <v>240</v>
      </c>
      <c r="H23" s="342"/>
      <c r="I23" s="342"/>
      <c r="J23" s="341">
        <v>1522.6218140000001</v>
      </c>
      <c r="K23" s="341"/>
      <c r="L23" s="340"/>
      <c r="M23" s="339">
        <v>121.74182720507807</v>
      </c>
      <c r="O23" s="342">
        <v>230</v>
      </c>
      <c r="P23" s="352">
        <f t="shared" si="0"/>
        <v>31.886695000000032</v>
      </c>
      <c r="Q23" s="353">
        <f t="shared" si="1"/>
        <v>-8.3573146012629707</v>
      </c>
    </row>
    <row r="24" spans="1:17" ht="17.100000000000001" customHeight="1">
      <c r="A24" s="349"/>
      <c r="B24" s="292" t="s">
        <v>348</v>
      </c>
      <c r="C24" s="351">
        <v>368.31</v>
      </c>
      <c r="D24" s="351">
        <v>95.775609000000003</v>
      </c>
      <c r="E24" s="348"/>
      <c r="F24" s="342">
        <v>380</v>
      </c>
      <c r="G24" s="342">
        <v>100.35656985764214</v>
      </c>
      <c r="H24" s="342"/>
      <c r="I24" s="342">
        <v>2294.0950000000003</v>
      </c>
      <c r="J24" s="341">
        <v>639.72082485764213</v>
      </c>
      <c r="K24" s="341"/>
      <c r="L24" s="340">
        <v>91.052967691823497</v>
      </c>
      <c r="M24" s="339">
        <v>79.460345170072785</v>
      </c>
      <c r="O24" s="342">
        <v>86.963102934804496</v>
      </c>
      <c r="P24" s="347">
        <f t="shared" si="0"/>
        <v>8.8125060651955067</v>
      </c>
      <c r="Q24" s="346">
        <f t="shared" si="1"/>
        <v>4.7830140737002722</v>
      </c>
    </row>
    <row r="25" spans="1:17" ht="17.100000000000001" customHeight="1">
      <c r="A25" s="349"/>
      <c r="B25" s="292" t="s">
        <v>347</v>
      </c>
      <c r="C25" s="351"/>
      <c r="D25" s="351">
        <v>59.638256999999996</v>
      </c>
      <c r="E25" s="348"/>
      <c r="F25" s="342"/>
      <c r="G25" s="342">
        <v>55</v>
      </c>
      <c r="H25" s="342"/>
      <c r="I25" s="342"/>
      <c r="J25" s="341">
        <v>398.82647700000001</v>
      </c>
      <c r="K25" s="341"/>
      <c r="L25" s="340"/>
      <c r="M25" s="339">
        <v>89.582485551369501</v>
      </c>
      <c r="O25" s="342">
        <v>59.748668000000002</v>
      </c>
      <c r="P25" s="347">
        <f t="shared" si="0"/>
        <v>-0.11041100000000625</v>
      </c>
      <c r="Q25" s="346">
        <f t="shared" si="1"/>
        <v>-7.77731817346708</v>
      </c>
    </row>
    <row r="26" spans="1:17" ht="17.100000000000001" customHeight="1">
      <c r="A26" s="349"/>
      <c r="B26" s="292" t="s">
        <v>346</v>
      </c>
      <c r="C26" s="351">
        <v>371.84800000000001</v>
      </c>
      <c r="D26" s="351">
        <v>518.44018500000004</v>
      </c>
      <c r="E26" s="348"/>
      <c r="F26" s="342">
        <v>370</v>
      </c>
      <c r="G26" s="342">
        <v>514.55178396995984</v>
      </c>
      <c r="H26" s="342"/>
      <c r="I26" s="342">
        <v>2441.52</v>
      </c>
      <c r="J26" s="341">
        <v>3331.49028996996</v>
      </c>
      <c r="K26" s="341"/>
      <c r="L26" s="340">
        <v>114.34330529295345</v>
      </c>
      <c r="M26" s="339">
        <v>99.364804096582034</v>
      </c>
      <c r="O26" s="342">
        <v>530</v>
      </c>
      <c r="P26" s="347">
        <f t="shared" si="0"/>
        <v>-11.559814999999958</v>
      </c>
      <c r="Q26" s="346">
        <f t="shared" si="1"/>
        <v>-0.75001921967916019</v>
      </c>
    </row>
    <row r="27" spans="1:17" ht="17.100000000000001" customHeight="1">
      <c r="A27" s="349"/>
      <c r="B27" s="290" t="s">
        <v>345</v>
      </c>
      <c r="C27" s="351"/>
      <c r="D27" s="351">
        <v>363.73850099999999</v>
      </c>
      <c r="E27" s="348"/>
      <c r="F27" s="342"/>
      <c r="G27" s="342">
        <v>360</v>
      </c>
      <c r="H27" s="342"/>
      <c r="I27" s="342"/>
      <c r="J27" s="341">
        <v>2405.8077649999996</v>
      </c>
      <c r="K27" s="341"/>
      <c r="L27" s="340"/>
      <c r="M27" s="339">
        <v>114.38815673903045</v>
      </c>
      <c r="O27" s="342">
        <v>380</v>
      </c>
      <c r="P27" s="352">
        <f t="shared" si="0"/>
        <v>-16.261499000000015</v>
      </c>
      <c r="Q27" s="346">
        <f t="shared" si="1"/>
        <v>-1.0277990891043913</v>
      </c>
    </row>
    <row r="28" spans="1:17" ht="17.100000000000001" customHeight="1">
      <c r="A28" s="349"/>
      <c r="B28" s="292" t="s">
        <v>298</v>
      </c>
      <c r="C28" s="351">
        <v>35.485999999999997</v>
      </c>
      <c r="D28" s="351">
        <v>57.085688999999995</v>
      </c>
      <c r="E28" s="348"/>
      <c r="F28" s="342">
        <v>34.747363636363637</v>
      </c>
      <c r="G28" s="342">
        <v>54.888977181818184</v>
      </c>
      <c r="H28" s="342"/>
      <c r="I28" s="342">
        <v>230.33636363636364</v>
      </c>
      <c r="J28" s="341">
        <v>351.13088918181819</v>
      </c>
      <c r="K28" s="341"/>
      <c r="L28" s="340">
        <v>103.91051646442591</v>
      </c>
      <c r="M28" s="339">
        <v>91.464586463863199</v>
      </c>
      <c r="O28" s="342">
        <v>64.510532452390208</v>
      </c>
      <c r="P28" s="347">
        <f t="shared" si="0"/>
        <v>-7.4248434523902134</v>
      </c>
      <c r="Q28" s="346">
        <f t="shared" si="1"/>
        <v>-3.8480954800805023</v>
      </c>
    </row>
    <row r="29" spans="1:17" ht="17.100000000000001" customHeight="1">
      <c r="A29" s="349"/>
      <c r="B29" s="292" t="s">
        <v>295</v>
      </c>
      <c r="C29" s="351"/>
      <c r="D29" s="343">
        <v>146.15915200000001</v>
      </c>
      <c r="E29" s="348"/>
      <c r="F29" s="342"/>
      <c r="G29" s="342">
        <v>140</v>
      </c>
      <c r="H29" s="342"/>
      <c r="I29" s="342"/>
      <c r="J29" s="341">
        <v>1013.2289019999999</v>
      </c>
      <c r="K29" s="341"/>
      <c r="L29" s="340"/>
      <c r="M29" s="339">
        <v>79.413223774593263</v>
      </c>
      <c r="O29" s="342">
        <v>150</v>
      </c>
      <c r="P29" s="347">
        <f t="shared" si="0"/>
        <v>-3.840847999999994</v>
      </c>
      <c r="Q29" s="346">
        <f t="shared" si="1"/>
        <v>-4.2140036499390732</v>
      </c>
    </row>
    <row r="30" spans="1:17" ht="17.100000000000001" customHeight="1">
      <c r="A30" s="349"/>
      <c r="B30" s="292" t="s">
        <v>344</v>
      </c>
      <c r="C30" s="351">
        <v>181.96</v>
      </c>
      <c r="D30" s="343">
        <v>129.29016899999999</v>
      </c>
      <c r="E30" s="348"/>
      <c r="F30" s="342">
        <v>170</v>
      </c>
      <c r="G30" s="342">
        <v>127.08552429845753</v>
      </c>
      <c r="H30" s="342"/>
      <c r="I30" s="342">
        <v>1073.3400000000001</v>
      </c>
      <c r="J30" s="341">
        <v>831.82552529845748</v>
      </c>
      <c r="K30" s="341"/>
      <c r="L30" s="340">
        <v>111.48179153588411</v>
      </c>
      <c r="M30" s="339">
        <v>103.45488211640712</v>
      </c>
      <c r="O30" s="342">
        <v>133.81797101615044</v>
      </c>
      <c r="P30" s="347">
        <f t="shared" si="0"/>
        <v>-4.5278020161504458</v>
      </c>
      <c r="Q30" s="346">
        <f t="shared" si="1"/>
        <v>-1.7051912907179059</v>
      </c>
    </row>
    <row r="31" spans="1:17" ht="17.100000000000001" customHeight="1">
      <c r="A31" s="349"/>
      <c r="B31" s="292" t="s">
        <v>343</v>
      </c>
      <c r="C31" s="351">
        <v>75.912999999999997</v>
      </c>
      <c r="D31" s="343">
        <v>116.821236</v>
      </c>
      <c r="E31" s="348"/>
      <c r="F31" s="342">
        <v>85.477636363636378</v>
      </c>
      <c r="G31" s="342">
        <v>133.71334390909092</v>
      </c>
      <c r="H31" s="342"/>
      <c r="I31" s="342">
        <v>605.95963636363638</v>
      </c>
      <c r="J31" s="341">
        <v>930.05460790909081</v>
      </c>
      <c r="K31" s="341"/>
      <c r="L31" s="340">
        <v>97.33509539211893</v>
      </c>
      <c r="M31" s="339">
        <v>93.481875652179056</v>
      </c>
      <c r="O31" s="342">
        <v>122.20929863255404</v>
      </c>
      <c r="P31" s="347">
        <f t="shared" si="0"/>
        <v>-5.3880626325540391</v>
      </c>
      <c r="Q31" s="353">
        <f t="shared" si="1"/>
        <v>14.459792146944011</v>
      </c>
    </row>
    <row r="32" spans="1:17" ht="17.100000000000001" customHeight="1">
      <c r="A32" s="349"/>
      <c r="B32" s="292" t="s">
        <v>342</v>
      </c>
      <c r="C32" s="351">
        <v>75.192999999999998</v>
      </c>
      <c r="D32" s="343">
        <v>145.092826</v>
      </c>
      <c r="E32" s="348"/>
      <c r="F32" s="342">
        <v>80</v>
      </c>
      <c r="G32" s="342">
        <v>156.15443671172974</v>
      </c>
      <c r="H32" s="342"/>
      <c r="I32" s="342">
        <v>492.64699999999999</v>
      </c>
      <c r="J32" s="341">
        <v>911.87302571172984</v>
      </c>
      <c r="K32" s="341"/>
      <c r="L32" s="340">
        <v>108.78067306864277</v>
      </c>
      <c r="M32" s="339">
        <v>102.52250045450997</v>
      </c>
      <c r="O32" s="342">
        <v>150.74507145230973</v>
      </c>
      <c r="P32" s="347">
        <f t="shared" si="0"/>
        <v>-5.6522454523097281</v>
      </c>
      <c r="Q32" s="346">
        <f t="shared" si="1"/>
        <v>7.6238164330259366</v>
      </c>
    </row>
    <row r="33" spans="1:17" ht="17.100000000000001" customHeight="1">
      <c r="A33" s="349"/>
      <c r="B33" s="292" t="s">
        <v>341</v>
      </c>
      <c r="C33" s="351"/>
      <c r="D33" s="343">
        <v>910.61017400000003</v>
      </c>
      <c r="E33" s="348"/>
      <c r="F33" s="342"/>
      <c r="G33" s="342">
        <v>940</v>
      </c>
      <c r="H33" s="342"/>
      <c r="I33" s="342"/>
      <c r="J33" s="341">
        <v>5996.2798150000008</v>
      </c>
      <c r="K33" s="341"/>
      <c r="L33" s="340"/>
      <c r="M33" s="339">
        <v>101.9790208813268</v>
      </c>
      <c r="O33" s="342">
        <v>1000</v>
      </c>
      <c r="P33" s="352">
        <f t="shared" si="0"/>
        <v>-89.389825999999971</v>
      </c>
      <c r="Q33" s="346">
        <f t="shared" si="1"/>
        <v>3.2274871112959858</v>
      </c>
    </row>
    <row r="34" spans="1:17" ht="17.100000000000001" customHeight="1">
      <c r="A34" s="349"/>
      <c r="B34" s="292" t="s">
        <v>340</v>
      </c>
      <c r="C34" s="351"/>
      <c r="D34" s="343">
        <v>416.33231499999999</v>
      </c>
      <c r="E34" s="348"/>
      <c r="F34" s="342"/>
      <c r="G34" s="342">
        <v>450</v>
      </c>
      <c r="H34" s="342"/>
      <c r="I34" s="342"/>
      <c r="J34" s="341">
        <v>2975.8837680000001</v>
      </c>
      <c r="K34" s="341"/>
      <c r="L34" s="340"/>
      <c r="M34" s="339">
        <v>100.00426620882854</v>
      </c>
      <c r="O34" s="342">
        <v>450</v>
      </c>
      <c r="P34" s="352">
        <f t="shared" si="0"/>
        <v>-33.667685000000006</v>
      </c>
      <c r="Q34" s="346">
        <f t="shared" si="1"/>
        <v>8.0867335508174563</v>
      </c>
    </row>
    <row r="35" spans="1:17" ht="17.100000000000001" customHeight="1">
      <c r="A35" s="349"/>
      <c r="B35" s="290" t="s">
        <v>339</v>
      </c>
      <c r="C35" s="351">
        <v>1840.136</v>
      </c>
      <c r="D35" s="343">
        <v>820.42308200000002</v>
      </c>
      <c r="E35" s="348"/>
      <c r="F35" s="342">
        <v>1500</v>
      </c>
      <c r="G35" s="342">
        <v>727.95353277473873</v>
      </c>
      <c r="H35" s="342"/>
      <c r="I35" s="342">
        <v>11160.324000000001</v>
      </c>
      <c r="J35" s="341">
        <v>4536.9375657747387</v>
      </c>
      <c r="K35" s="341"/>
      <c r="L35" s="340">
        <v>133.3277741884923</v>
      </c>
      <c r="M35" s="339">
        <v>101.80938647166823</v>
      </c>
      <c r="O35" s="342">
        <v>795.34430813024073</v>
      </c>
      <c r="P35" s="347">
        <f t="shared" si="0"/>
        <v>25.078773869759289</v>
      </c>
      <c r="Q35" s="353">
        <f t="shared" si="1"/>
        <v>-11.270959003230644</v>
      </c>
    </row>
    <row r="36" spans="1:17" ht="17.100000000000001" customHeight="1">
      <c r="A36" s="349"/>
      <c r="B36" s="292" t="s">
        <v>338</v>
      </c>
      <c r="C36" s="351">
        <v>164.11500000000001</v>
      </c>
      <c r="D36" s="343">
        <v>403.782532</v>
      </c>
      <c r="E36" s="348"/>
      <c r="F36" s="342">
        <v>150</v>
      </c>
      <c r="G36" s="342">
        <v>412.58552757368011</v>
      </c>
      <c r="H36" s="342"/>
      <c r="I36" s="342">
        <v>1044.796</v>
      </c>
      <c r="J36" s="341">
        <v>2637.1849375736801</v>
      </c>
      <c r="K36" s="341"/>
      <c r="L36" s="340">
        <v>148.0829086043756</v>
      </c>
      <c r="M36" s="339">
        <v>117.95207456007368</v>
      </c>
      <c r="O36" s="342">
        <v>424.52478828060583</v>
      </c>
      <c r="P36" s="347">
        <f t="shared" si="0"/>
        <v>-20.742256280605829</v>
      </c>
      <c r="Q36" s="346">
        <f t="shared" si="1"/>
        <v>2.1801328378613789</v>
      </c>
    </row>
    <row r="37" spans="1:17" ht="17.100000000000001" customHeight="1">
      <c r="A37" s="349"/>
      <c r="B37" s="292" t="s">
        <v>337</v>
      </c>
      <c r="C37" s="351"/>
      <c r="D37" s="343">
        <v>2188.3493859999999</v>
      </c>
      <c r="E37" s="348"/>
      <c r="F37" s="342"/>
      <c r="G37" s="342">
        <v>2350</v>
      </c>
      <c r="H37" s="342"/>
      <c r="I37" s="342"/>
      <c r="J37" s="341">
        <v>14973.934787</v>
      </c>
      <c r="K37" s="341"/>
      <c r="L37" s="340"/>
      <c r="M37" s="339">
        <v>113.96558705307854</v>
      </c>
      <c r="O37" s="342">
        <v>2100</v>
      </c>
      <c r="P37" s="352">
        <f t="shared" si="0"/>
        <v>88.349385999999868</v>
      </c>
      <c r="Q37" s="346">
        <f t="shared" si="1"/>
        <v>7.3868740994542463</v>
      </c>
    </row>
    <row r="38" spans="1:17" ht="17.100000000000001" customHeight="1">
      <c r="A38" s="349"/>
      <c r="B38" s="292" t="s">
        <v>288</v>
      </c>
      <c r="C38" s="351"/>
      <c r="D38" s="343">
        <v>733.76786600000003</v>
      </c>
      <c r="E38" s="348"/>
      <c r="F38" s="342"/>
      <c r="G38" s="342">
        <v>730</v>
      </c>
      <c r="H38" s="342"/>
      <c r="I38" s="342"/>
      <c r="J38" s="341">
        <v>5525.421155</v>
      </c>
      <c r="K38" s="341"/>
      <c r="L38" s="340"/>
      <c r="M38" s="339">
        <v>89.086125637450749</v>
      </c>
      <c r="O38" s="342">
        <v>800</v>
      </c>
      <c r="P38" s="352">
        <f t="shared" si="0"/>
        <v>-66.232133999999974</v>
      </c>
      <c r="Q38" s="346">
        <f t="shared" si="1"/>
        <v>-0.51349564005029436</v>
      </c>
    </row>
    <row r="39" spans="1:17" ht="17.100000000000001" customHeight="1">
      <c r="A39" s="349"/>
      <c r="B39" s="338" t="s">
        <v>336</v>
      </c>
      <c r="C39" s="351"/>
      <c r="D39" s="343">
        <v>2529.6926510000003</v>
      </c>
      <c r="E39" s="348"/>
      <c r="F39" s="342"/>
      <c r="G39" s="342">
        <v>2350</v>
      </c>
      <c r="H39" s="342"/>
      <c r="I39" s="342"/>
      <c r="J39" s="341">
        <v>15435.850017000001</v>
      </c>
      <c r="K39" s="341"/>
      <c r="L39" s="340"/>
      <c r="M39" s="339">
        <v>94.23533107909023</v>
      </c>
      <c r="O39" s="342">
        <v>2500</v>
      </c>
      <c r="P39" s="347">
        <f t="shared" si="0"/>
        <v>29.692651000000296</v>
      </c>
      <c r="Q39" s="346">
        <f t="shared" si="1"/>
        <v>-7.1033392506780189</v>
      </c>
    </row>
    <row r="40" spans="1:17" ht="17.100000000000001" customHeight="1">
      <c r="A40" s="349"/>
      <c r="B40" s="292" t="s">
        <v>335</v>
      </c>
      <c r="C40" s="351"/>
      <c r="D40" s="343">
        <v>574.57774999999992</v>
      </c>
      <c r="E40" s="348"/>
      <c r="F40" s="342"/>
      <c r="G40" s="342">
        <v>512.606496558348</v>
      </c>
      <c r="H40" s="342"/>
      <c r="I40" s="342"/>
      <c r="J40" s="341">
        <v>3385.8587625583477</v>
      </c>
      <c r="K40" s="341"/>
      <c r="L40" s="340"/>
      <c r="M40" s="339">
        <v>99.572404278722331</v>
      </c>
      <c r="O40" s="342">
        <v>545.61070719602981</v>
      </c>
      <c r="P40" s="347">
        <f t="shared" si="0"/>
        <v>28.967042803970116</v>
      </c>
      <c r="Q40" s="346">
        <f t="shared" si="1"/>
        <v>-10.785529624433238</v>
      </c>
    </row>
    <row r="41" spans="1:17" ht="17.100000000000001" customHeight="1">
      <c r="A41" s="349"/>
      <c r="B41" s="350" t="s">
        <v>334</v>
      </c>
      <c r="C41" s="337">
        <v>8.6630000000000003</v>
      </c>
      <c r="D41" s="343">
        <v>247.82507999999999</v>
      </c>
      <c r="E41" s="348"/>
      <c r="F41" s="342">
        <v>12</v>
      </c>
      <c r="G41" s="342">
        <v>192.606496558348</v>
      </c>
      <c r="H41" s="342"/>
      <c r="I41" s="342">
        <v>61.89</v>
      </c>
      <c r="J41" s="341">
        <v>1404.8393425583479</v>
      </c>
      <c r="K41" s="341"/>
      <c r="L41" s="340">
        <v>96.098007856776846</v>
      </c>
      <c r="M41" s="339">
        <v>82.052219232039093</v>
      </c>
      <c r="O41" s="342">
        <v>215.61070719602981</v>
      </c>
      <c r="P41" s="347">
        <f t="shared" si="0"/>
        <v>32.214372803970178</v>
      </c>
      <c r="Q41" s="346">
        <f t="shared" si="1"/>
        <v>-22.281273324577157</v>
      </c>
    </row>
    <row r="42" spans="1:17" ht="17.100000000000001" customHeight="1">
      <c r="A42" s="349"/>
      <c r="B42" s="292" t="s">
        <v>333</v>
      </c>
      <c r="C42" s="343"/>
      <c r="D42" s="288">
        <v>38.267839000000002</v>
      </c>
      <c r="E42" s="348"/>
      <c r="F42" s="342"/>
      <c r="G42" s="342">
        <v>45</v>
      </c>
      <c r="H42" s="342"/>
      <c r="I42" s="342"/>
      <c r="J42" s="341">
        <v>230.64560800000001</v>
      </c>
      <c r="K42" s="341"/>
      <c r="L42" s="340"/>
      <c r="M42" s="339">
        <v>117.57409214084682</v>
      </c>
      <c r="O42" s="342">
        <v>40</v>
      </c>
      <c r="P42" s="347">
        <f t="shared" si="0"/>
        <v>-1.7321609999999978</v>
      </c>
      <c r="Q42" s="346">
        <f t="shared" si="1"/>
        <v>17.592216273304587</v>
      </c>
    </row>
    <row r="43" spans="1:17" ht="21" customHeight="1">
      <c r="A43" s="364"/>
      <c r="B43" s="364" t="s">
        <v>332</v>
      </c>
      <c r="C43" s="365"/>
      <c r="D43" s="344">
        <v>82.386089000000013</v>
      </c>
      <c r="E43" s="337"/>
      <c r="F43" s="337"/>
      <c r="G43" s="337">
        <v>50</v>
      </c>
      <c r="H43" s="337"/>
      <c r="I43" s="337"/>
      <c r="J43" s="336">
        <v>606.23384299999998</v>
      </c>
      <c r="K43" s="335"/>
      <c r="L43" s="335"/>
      <c r="M43" s="334">
        <v>58.477009862479754</v>
      </c>
      <c r="O43" s="342">
        <v>90</v>
      </c>
      <c r="P43" s="347">
        <f t="shared" si="0"/>
        <v>-7.6139109999999874</v>
      </c>
      <c r="Q43" s="346">
        <f t="shared" si="1"/>
        <v>-39.310142516899916</v>
      </c>
    </row>
    <row r="44" spans="1:17" ht="13.5" customHeight="1">
      <c r="A44" s="296"/>
      <c r="B44" s="345" t="s">
        <v>331</v>
      </c>
      <c r="E44" s="342"/>
      <c r="F44" s="342"/>
      <c r="G44" s="342"/>
      <c r="H44" s="342"/>
      <c r="I44" s="342"/>
      <c r="J44" s="341"/>
      <c r="K44" s="340"/>
      <c r="L44" s="340"/>
      <c r="M44" s="339"/>
    </row>
    <row r="45" spans="1:17" ht="18" customHeight="1">
      <c r="A45" s="296"/>
      <c r="B45" s="296"/>
      <c r="C45" s="344"/>
      <c r="D45" s="343"/>
      <c r="E45" s="342"/>
      <c r="F45" s="339"/>
      <c r="G45" s="342"/>
      <c r="H45" s="339"/>
      <c r="I45" s="339"/>
      <c r="J45" s="341"/>
      <c r="K45" s="340"/>
      <c r="L45" s="340"/>
      <c r="M45" s="339"/>
    </row>
    <row r="46" spans="1:17" ht="18" customHeight="1">
      <c r="A46" s="296"/>
      <c r="B46" s="338"/>
      <c r="C46" s="296"/>
      <c r="D46" s="296"/>
      <c r="E46" s="337"/>
      <c r="F46" s="334"/>
      <c r="G46" s="337"/>
      <c r="H46" s="334"/>
      <c r="I46" s="334"/>
      <c r="J46" s="336"/>
      <c r="K46" s="335"/>
      <c r="L46" s="335"/>
      <c r="M46" s="334"/>
    </row>
    <row r="47" spans="1:17" ht="18" customHeight="1">
      <c r="A47" s="296"/>
      <c r="B47" s="333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</row>
    <row r="48" spans="1:17">
      <c r="A48" s="296"/>
      <c r="B48" s="332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</row>
    <row r="49" spans="1:13">
      <c r="A49" s="330"/>
      <c r="B49" s="331"/>
      <c r="C49" s="330"/>
      <c r="D49" s="330"/>
      <c r="E49" s="330"/>
      <c r="F49" s="330"/>
      <c r="G49" s="330"/>
      <c r="H49" s="330"/>
      <c r="I49" s="330"/>
      <c r="J49" s="330"/>
      <c r="K49" s="330"/>
      <c r="L49" s="330"/>
      <c r="M49" s="330"/>
    </row>
    <row r="50" spans="1:13">
      <c r="A50" s="330"/>
      <c r="B50" s="331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</row>
    <row r="51" spans="1:13"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</row>
    <row r="52" spans="1:13"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</row>
    <row r="53" spans="1:13"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2"/>
    </row>
    <row r="54" spans="1:13"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</row>
    <row r="55" spans="1:13"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</row>
    <row r="56" spans="1:13"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</row>
    <row r="57" spans="1:13"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</row>
    <row r="58" spans="1:13"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</row>
    <row r="59" spans="1:13"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</row>
    <row r="60" spans="1:13"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</row>
    <row r="61" spans="1:13"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</row>
    <row r="62" spans="1:13"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</row>
    <row r="63" spans="1:13"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</row>
    <row r="64" spans="1:13"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</row>
    <row r="65" spans="3:13" s="328" customFormat="1"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</row>
    <row r="66" spans="3:13" s="328" customFormat="1"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</row>
    <row r="67" spans="3:13" s="328" customFormat="1"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</row>
    <row r="68" spans="3:13" s="328" customFormat="1"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</row>
    <row r="69" spans="3:13" s="328" customFormat="1"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</row>
    <row r="70" spans="3:13" s="328" customFormat="1"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</row>
    <row r="71" spans="3:13" s="328" customFormat="1"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</row>
    <row r="72" spans="3:13" s="328" customFormat="1"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98425196850393704" right="0.51181102362204722" top="0.74803149606299213" bottom="0.51181102362204722" header="0.35433070866141736" footer="0.23622047244094491"/>
  <pageSetup firstPageNumber="16" orientation="portrait" r:id="rId1"/>
  <headerFooter alignWithMargins="0">
    <oddHeader>&amp;C&amp;11&amp;P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46"/>
  <sheetViews>
    <sheetView workbookViewId="0"/>
  </sheetViews>
  <sheetFormatPr defaultColWidth="7.109375" defaultRowHeight="12.75"/>
  <cols>
    <col min="1" max="1" width="1.77734375" style="152" customWidth="1"/>
    <col min="2" max="2" width="8.77734375" style="152" customWidth="1"/>
    <col min="3" max="3" width="16" style="152" customWidth="1"/>
    <col min="4" max="4" width="6.44140625" style="152" customWidth="1"/>
    <col min="5" max="5" width="7.109375" style="152" customWidth="1"/>
    <col min="6" max="7" width="7.6640625" style="152" customWidth="1"/>
    <col min="8" max="8" width="12.77734375" style="152" customWidth="1"/>
    <col min="9" max="16384" width="7.109375" style="152"/>
  </cols>
  <sheetData>
    <row r="1" spans="1:8" ht="19.5" customHeight="1">
      <c r="A1" s="476" t="s">
        <v>374</v>
      </c>
      <c r="B1" s="180"/>
      <c r="C1" s="180"/>
      <c r="D1" s="180"/>
      <c r="E1" s="180"/>
      <c r="F1" s="170"/>
    </row>
    <row r="2" spans="1:8" ht="18" customHeight="1">
      <c r="A2" s="476" t="s">
        <v>207</v>
      </c>
      <c r="B2" s="180"/>
      <c r="C2" s="180"/>
      <c r="D2" s="180"/>
      <c r="E2" s="180"/>
      <c r="F2" s="170"/>
    </row>
    <row r="3" spans="1:8" ht="15">
      <c r="A3" s="167"/>
      <c r="B3" s="173"/>
      <c r="C3" s="173"/>
      <c r="D3" s="173"/>
      <c r="E3" s="173"/>
      <c r="F3" s="173"/>
      <c r="G3" s="179"/>
      <c r="H3" s="167"/>
    </row>
    <row r="4" spans="1:8" ht="15.95" customHeight="1">
      <c r="A4" s="167"/>
      <c r="B4" s="173"/>
      <c r="C4" s="173"/>
      <c r="D4" s="173"/>
      <c r="E4" s="173"/>
      <c r="F4" s="179"/>
      <c r="G4" s="179"/>
      <c r="H4" s="178" t="s">
        <v>206</v>
      </c>
    </row>
    <row r="5" spans="1:8" ht="15.95" customHeight="1">
      <c r="A5" s="177"/>
      <c r="B5" s="176"/>
      <c r="C5" s="176"/>
      <c r="D5" s="457" t="s">
        <v>205</v>
      </c>
      <c r="E5" s="457"/>
      <c r="F5" s="457"/>
      <c r="G5" s="457"/>
      <c r="H5" s="175" t="s">
        <v>204</v>
      </c>
    </row>
    <row r="6" spans="1:8" ht="15.95" customHeight="1">
      <c r="A6" s="167"/>
      <c r="B6" s="173"/>
      <c r="C6" s="173"/>
      <c r="D6" s="174" t="s">
        <v>203</v>
      </c>
      <c r="E6" s="174" t="s">
        <v>202</v>
      </c>
      <c r="F6" s="174" t="s">
        <v>201</v>
      </c>
      <c r="G6" s="174" t="s">
        <v>200</v>
      </c>
      <c r="H6" s="174" t="s">
        <v>199</v>
      </c>
    </row>
    <row r="7" spans="1:8" ht="15.95" customHeight="1">
      <c r="A7" s="167"/>
      <c r="B7" s="173"/>
      <c r="C7" s="173"/>
      <c r="D7" s="172" t="s">
        <v>198</v>
      </c>
      <c r="E7" s="171" t="s">
        <v>44</v>
      </c>
      <c r="F7" s="171" t="s">
        <v>44</v>
      </c>
      <c r="G7" s="171" t="s">
        <v>45</v>
      </c>
      <c r="H7" s="171" t="s">
        <v>197</v>
      </c>
    </row>
    <row r="8" spans="1:8" ht="15.95" customHeight="1">
      <c r="A8" s="170"/>
      <c r="B8" s="169"/>
      <c r="C8" s="169"/>
      <c r="D8" s="169"/>
      <c r="E8" s="169"/>
      <c r="F8" s="168"/>
    </row>
    <row r="9" spans="1:8" ht="15.95" customHeight="1">
      <c r="A9" s="159" t="s">
        <v>196</v>
      </c>
      <c r="B9" s="167"/>
      <c r="C9" s="167"/>
      <c r="D9" s="156">
        <v>102.65131437063604</v>
      </c>
      <c r="E9" s="156">
        <v>102.39411237899954</v>
      </c>
      <c r="F9" s="156">
        <v>102.47957727679264</v>
      </c>
      <c r="G9" s="156">
        <v>100.128</v>
      </c>
      <c r="H9" s="153">
        <v>101.81599179519125</v>
      </c>
    </row>
    <row r="10" spans="1:8" ht="15.95" customHeight="1">
      <c r="A10" s="162"/>
      <c r="B10" s="166"/>
      <c r="C10" s="166"/>
    </row>
    <row r="11" spans="1:8" ht="15.95" customHeight="1">
      <c r="A11" s="162"/>
      <c r="B11" s="161" t="s">
        <v>195</v>
      </c>
      <c r="C11" s="161"/>
      <c r="D11" s="164">
        <v>104.29450077199168</v>
      </c>
      <c r="E11" s="164">
        <v>102.63620237055223</v>
      </c>
      <c r="F11" s="164">
        <v>102.26067945770826</v>
      </c>
      <c r="G11" s="164">
        <v>99.945400000000006</v>
      </c>
      <c r="H11" s="163">
        <v>102.11253332485178</v>
      </c>
    </row>
    <row r="12" spans="1:8" ht="15.95" customHeight="1">
      <c r="A12" s="162"/>
      <c r="B12" s="165" t="s">
        <v>182</v>
      </c>
      <c r="C12" s="161" t="s">
        <v>194</v>
      </c>
      <c r="D12" s="164">
        <v>101.68416179227994</v>
      </c>
      <c r="E12" s="164">
        <v>102.48166463682993</v>
      </c>
      <c r="F12" s="164">
        <v>102.28383168364832</v>
      </c>
      <c r="G12" s="164">
        <v>99.357900000000001</v>
      </c>
      <c r="H12" s="163">
        <v>100.94311375803822</v>
      </c>
    </row>
    <row r="13" spans="1:8" ht="15.95" customHeight="1">
      <c r="A13" s="162"/>
      <c r="B13" s="161"/>
      <c r="C13" s="161" t="s">
        <v>193</v>
      </c>
      <c r="D13" s="164">
        <v>104.31087288442272</v>
      </c>
      <c r="E13" s="164">
        <v>103.03914773093436</v>
      </c>
      <c r="F13" s="164">
        <v>102.54993400163666</v>
      </c>
      <c r="G13" s="164">
        <v>99.994699999999995</v>
      </c>
      <c r="H13" s="163">
        <v>102.59319205903252</v>
      </c>
    </row>
    <row r="14" spans="1:8" ht="15.95" customHeight="1">
      <c r="A14" s="162"/>
      <c r="B14" s="161"/>
      <c r="C14" s="161" t="s">
        <v>192</v>
      </c>
      <c r="D14" s="164">
        <v>105.56230796341643</v>
      </c>
      <c r="E14" s="164">
        <v>101.78283593817284</v>
      </c>
      <c r="F14" s="164">
        <v>101.53094607802062</v>
      </c>
      <c r="G14" s="164">
        <v>100.1129</v>
      </c>
      <c r="H14" s="163">
        <v>101.98024848774266</v>
      </c>
    </row>
    <row r="15" spans="1:8" ht="15.95" customHeight="1">
      <c r="A15" s="162"/>
      <c r="B15" s="161" t="s">
        <v>191</v>
      </c>
      <c r="C15" s="161"/>
      <c r="D15" s="164">
        <v>103.82101535079231</v>
      </c>
      <c r="E15" s="164">
        <v>102.16121273652226</v>
      </c>
      <c r="F15" s="164">
        <v>101.54814550990048</v>
      </c>
      <c r="G15" s="164">
        <v>100.0859</v>
      </c>
      <c r="H15" s="163">
        <v>102.34160331640618</v>
      </c>
    </row>
    <row r="16" spans="1:8" ht="15.95" customHeight="1">
      <c r="A16" s="162"/>
      <c r="B16" s="161" t="s">
        <v>190</v>
      </c>
      <c r="C16" s="161"/>
      <c r="D16" s="164">
        <v>102.75864411219442</v>
      </c>
      <c r="E16" s="164">
        <v>101.98138284484361</v>
      </c>
      <c r="F16" s="164">
        <v>100.81181732832188</v>
      </c>
      <c r="G16" s="164">
        <v>100.0359</v>
      </c>
      <c r="H16" s="163">
        <v>102.39724366938383</v>
      </c>
    </row>
    <row r="17" spans="1:8" ht="15.95" customHeight="1">
      <c r="A17" s="162"/>
      <c r="B17" s="161" t="s">
        <v>189</v>
      </c>
      <c r="C17" s="161"/>
      <c r="D17" s="164">
        <v>101.26482908279171</v>
      </c>
      <c r="E17" s="164">
        <v>101.8422939519446</v>
      </c>
      <c r="F17" s="164">
        <v>102.17380689412093</v>
      </c>
      <c r="G17" s="164">
        <v>100.1429</v>
      </c>
      <c r="H17" s="163">
        <v>102.05746830957418</v>
      </c>
    </row>
    <row r="18" spans="1:8" ht="15.95" customHeight="1">
      <c r="A18" s="162"/>
      <c r="B18" s="161" t="s">
        <v>188</v>
      </c>
      <c r="C18" s="161"/>
      <c r="D18" s="164">
        <v>103.78387452755047</v>
      </c>
      <c r="E18" s="164">
        <v>101.04056873798871</v>
      </c>
      <c r="F18" s="164">
        <v>100.64765556367581</v>
      </c>
      <c r="G18" s="164">
        <v>100.0643</v>
      </c>
      <c r="H18" s="163">
        <v>101.24895017202485</v>
      </c>
    </row>
    <row r="19" spans="1:8" ht="15.95" customHeight="1">
      <c r="A19" s="162"/>
      <c r="B19" s="161" t="s">
        <v>187</v>
      </c>
      <c r="C19" s="161"/>
      <c r="D19" s="164">
        <v>128.35098255139272</v>
      </c>
      <c r="E19" s="164">
        <v>126.22286771983602</v>
      </c>
      <c r="F19" s="164">
        <v>125.39784648573162</v>
      </c>
      <c r="G19" s="164">
        <v>100.0209</v>
      </c>
      <c r="H19" s="163">
        <v>118.87606400671987</v>
      </c>
    </row>
    <row r="20" spans="1:8" ht="15.95" customHeight="1">
      <c r="A20" s="162"/>
      <c r="B20" s="165" t="s">
        <v>182</v>
      </c>
      <c r="C20" s="161" t="s">
        <v>186</v>
      </c>
      <c r="D20" s="164">
        <v>137.07944708614636</v>
      </c>
      <c r="E20" s="164">
        <v>134.9447804172471</v>
      </c>
      <c r="F20" s="164">
        <v>134.0320925847376</v>
      </c>
      <c r="G20" s="164">
        <v>100.0061</v>
      </c>
      <c r="H20" s="163">
        <v>124.74120645410606</v>
      </c>
    </row>
    <row r="21" spans="1:8" ht="15.95" customHeight="1">
      <c r="A21" s="162"/>
      <c r="B21" s="161" t="s">
        <v>185</v>
      </c>
      <c r="C21" s="161"/>
      <c r="D21" s="164">
        <v>83.460972096691393</v>
      </c>
      <c r="E21" s="164">
        <v>90.680813322733997</v>
      </c>
      <c r="F21" s="164">
        <v>97.623689930575765</v>
      </c>
      <c r="G21" s="164">
        <v>101.18810000000001</v>
      </c>
      <c r="H21" s="163">
        <v>90.633177476224461</v>
      </c>
    </row>
    <row r="22" spans="1:8" ht="15.95" customHeight="1">
      <c r="A22" s="162"/>
      <c r="B22" s="161" t="s">
        <v>184</v>
      </c>
      <c r="C22" s="161"/>
      <c r="D22" s="164">
        <v>98.63067820066901</v>
      </c>
      <c r="E22" s="164">
        <v>99.312422698523079</v>
      </c>
      <c r="F22" s="164">
        <v>99.55472435196522</v>
      </c>
      <c r="G22" s="164">
        <v>99.9041</v>
      </c>
      <c r="H22" s="163">
        <v>99.391230544344111</v>
      </c>
    </row>
    <row r="23" spans="1:8" ht="15.95" customHeight="1">
      <c r="A23" s="162"/>
      <c r="B23" s="161" t="s">
        <v>183</v>
      </c>
      <c r="C23" s="161"/>
      <c r="D23" s="164">
        <v>108.5718233245195</v>
      </c>
      <c r="E23" s="164">
        <v>104.5990837790843</v>
      </c>
      <c r="F23" s="164">
        <v>102.27037770669374</v>
      </c>
      <c r="G23" s="164">
        <v>100.0017</v>
      </c>
      <c r="H23" s="163">
        <v>104.16464531577965</v>
      </c>
    </row>
    <row r="24" spans="1:8" ht="15.95" customHeight="1">
      <c r="A24" s="162"/>
      <c r="B24" s="165" t="s">
        <v>182</v>
      </c>
      <c r="C24" s="161" t="s">
        <v>181</v>
      </c>
      <c r="D24" s="164">
        <v>109.77279727221291</v>
      </c>
      <c r="E24" s="164">
        <v>105.08252146443668</v>
      </c>
      <c r="F24" s="164">
        <v>102.6142109614438</v>
      </c>
      <c r="G24" s="164">
        <v>100</v>
      </c>
      <c r="H24" s="163">
        <v>104.5612332763226</v>
      </c>
    </row>
    <row r="25" spans="1:8" ht="15.95" customHeight="1">
      <c r="A25" s="162"/>
      <c r="B25" s="161" t="s">
        <v>180</v>
      </c>
      <c r="C25" s="161"/>
      <c r="D25" s="164">
        <v>102.62113655072139</v>
      </c>
      <c r="E25" s="164">
        <v>101.33398881188818</v>
      </c>
      <c r="F25" s="164">
        <v>101.31237299662284</v>
      </c>
      <c r="G25" s="164">
        <v>100.0111</v>
      </c>
      <c r="H25" s="163">
        <v>101.67575807538972</v>
      </c>
    </row>
    <row r="26" spans="1:8" ht="15.95" customHeight="1">
      <c r="A26" s="162"/>
      <c r="B26" s="161" t="s">
        <v>179</v>
      </c>
      <c r="C26" s="161"/>
      <c r="D26" s="164">
        <v>106.01642901640183</v>
      </c>
      <c r="E26" s="164">
        <v>102.22918472329241</v>
      </c>
      <c r="F26" s="164">
        <v>101.7327088323605</v>
      </c>
      <c r="G26" s="164">
        <v>100.1704</v>
      </c>
      <c r="H26" s="163">
        <v>102.07344497303733</v>
      </c>
    </row>
    <row r="27" spans="1:8" ht="15.95" customHeight="1">
      <c r="A27" s="162"/>
      <c r="B27" s="161"/>
      <c r="C27" s="161"/>
    </row>
    <row r="28" spans="1:8" ht="15.95" customHeight="1">
      <c r="A28" s="159" t="s">
        <v>178</v>
      </c>
      <c r="B28" s="160"/>
      <c r="C28" s="160"/>
      <c r="D28" s="156">
        <v>106.18263355390201</v>
      </c>
      <c r="E28" s="156">
        <v>110.99159211450849</v>
      </c>
      <c r="F28" s="156">
        <v>115.55390811887808</v>
      </c>
      <c r="G28" s="156">
        <v>105.3622</v>
      </c>
      <c r="H28" s="153">
        <v>101.41295730555898</v>
      </c>
    </row>
    <row r="29" spans="1:8" ht="15.95" customHeight="1">
      <c r="A29" s="159" t="s">
        <v>177</v>
      </c>
      <c r="B29" s="160"/>
      <c r="C29" s="160"/>
      <c r="D29" s="156">
        <v>104.17165980226338</v>
      </c>
      <c r="E29" s="156">
        <v>102.20995972522185</v>
      </c>
      <c r="F29" s="156">
        <v>98.98423028012526</v>
      </c>
      <c r="G29" s="156">
        <v>99.7864</v>
      </c>
      <c r="H29" s="153">
        <v>103.66606353178275</v>
      </c>
    </row>
    <row r="30" spans="1:8" ht="15.95" customHeight="1">
      <c r="A30" s="159" t="s">
        <v>176</v>
      </c>
      <c r="B30" s="158"/>
      <c r="C30" s="158"/>
      <c r="D30" s="157"/>
      <c r="E30" s="156">
        <v>1.85</v>
      </c>
      <c r="F30" s="155"/>
      <c r="G30" s="154">
        <v>0.1</v>
      </c>
      <c r="H30" s="153">
        <v>1.81</v>
      </c>
    </row>
    <row r="31" spans="1:8" ht="15.95" customHeight="1"/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</sheetData>
  <mergeCells count="1">
    <mergeCell ref="D5:G5"/>
  </mergeCells>
  <pageMargins left="0.98425196850393704" right="0.51181102362204722" top="0.74803149606299213" bottom="0.51181102362204722" header="0.35433070866141736" footer="0.23622047244094491"/>
  <pageSetup firstPageNumber="16" orientation="portrait" r:id="rId1"/>
  <headerFooter alignWithMargins="0">
    <oddHeader>&amp;C&amp;11&amp;P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P91"/>
  <sheetViews>
    <sheetView workbookViewId="0"/>
  </sheetViews>
  <sheetFormatPr defaultColWidth="8" defaultRowHeight="15"/>
  <cols>
    <col min="1" max="1" width="2.44140625" style="235" customWidth="1"/>
    <col min="2" max="2" width="23.109375" style="235" customWidth="1"/>
    <col min="3" max="4" width="10.6640625" style="235" customWidth="1"/>
    <col min="5" max="5" width="0.6640625" style="235" customWidth="1"/>
    <col min="6" max="7" width="11.21875" style="235" customWidth="1"/>
    <col min="8" max="8" width="2.33203125" style="235" customWidth="1"/>
    <col min="9" max="10" width="8.109375" style="235" customWidth="1"/>
    <col min="11" max="11" width="1.5546875" style="235" customWidth="1"/>
    <col min="12" max="12" width="9.109375" style="235" customWidth="1"/>
    <col min="13" max="13" width="8.21875" style="235" customWidth="1"/>
    <col min="14" max="15" width="8.88671875" style="235" customWidth="1"/>
    <col min="16" max="16384" width="8" style="235"/>
  </cols>
  <sheetData>
    <row r="1" spans="1:16" ht="20.100000000000001" customHeight="1">
      <c r="A1" s="477" t="s">
        <v>375</v>
      </c>
      <c r="B1" s="281"/>
      <c r="C1" s="281"/>
      <c r="D1" s="281"/>
      <c r="E1" s="281"/>
      <c r="F1" s="281"/>
      <c r="G1" s="281"/>
      <c r="H1" s="281"/>
      <c r="I1" s="277"/>
    </row>
    <row r="2" spans="1:16" ht="20.100000000000001" customHeight="1">
      <c r="A2" s="280"/>
      <c r="B2" s="277"/>
      <c r="C2" s="278"/>
      <c r="D2" s="279"/>
      <c r="E2" s="279"/>
      <c r="F2" s="278"/>
      <c r="G2" s="278"/>
      <c r="H2" s="278"/>
      <c r="I2" s="277"/>
    </row>
    <row r="3" spans="1:16" ht="20.100000000000001" customHeight="1">
      <c r="A3" s="276"/>
      <c r="B3" s="275"/>
      <c r="C3" s="275"/>
      <c r="D3" s="275"/>
      <c r="E3" s="275"/>
      <c r="F3" s="275"/>
      <c r="G3" s="275"/>
      <c r="H3" s="274"/>
    </row>
    <row r="4" spans="1:16" ht="27" customHeight="1">
      <c r="A4" s="273"/>
      <c r="B4" s="273"/>
      <c r="C4" s="458" t="s">
        <v>284</v>
      </c>
      <c r="D4" s="459"/>
      <c r="E4" s="272"/>
      <c r="F4" s="460" t="s">
        <v>283</v>
      </c>
      <c r="G4" s="461"/>
      <c r="H4" s="271"/>
    </row>
    <row r="5" spans="1:16" ht="27" customHeight="1">
      <c r="A5" s="270"/>
      <c r="B5" s="270"/>
      <c r="C5" s="268" t="s">
        <v>282</v>
      </c>
      <c r="D5" s="268" t="s">
        <v>281</v>
      </c>
      <c r="E5" s="269"/>
      <c r="F5" s="268" t="s">
        <v>282</v>
      </c>
      <c r="G5" s="268" t="s">
        <v>281</v>
      </c>
      <c r="H5" s="267"/>
    </row>
    <row r="6" spans="1:16" ht="20.100000000000001" customHeight="1">
      <c r="A6" s="257"/>
      <c r="B6" s="257"/>
      <c r="C6" s="257"/>
      <c r="D6" s="257"/>
      <c r="E6" s="266"/>
      <c r="F6" s="257"/>
      <c r="G6" s="257"/>
      <c r="H6" s="265"/>
    </row>
    <row r="7" spans="1:16" ht="20.100000000000001" customHeight="1">
      <c r="A7" s="463" t="s">
        <v>280</v>
      </c>
      <c r="B7" s="463"/>
      <c r="C7" s="264" t="s">
        <v>279</v>
      </c>
      <c r="D7" s="259" t="s">
        <v>278</v>
      </c>
      <c r="E7" s="262"/>
      <c r="F7" s="261"/>
      <c r="G7" s="261"/>
      <c r="H7" s="261"/>
      <c r="I7" s="263"/>
      <c r="J7" s="259"/>
      <c r="K7" s="262"/>
      <c r="L7" s="261"/>
      <c r="M7" s="261"/>
    </row>
    <row r="8" spans="1:16" ht="20.100000000000001" customHeight="1">
      <c r="A8" s="256" t="s">
        <v>274</v>
      </c>
      <c r="B8" s="251"/>
      <c r="C8" s="255">
        <v>2110455.6</v>
      </c>
      <c r="D8" s="255">
        <v>98903.920008507746</v>
      </c>
      <c r="E8" s="255"/>
      <c r="F8" s="254">
        <v>109.52791110266892</v>
      </c>
      <c r="G8" s="254">
        <v>109.69624430710697</v>
      </c>
      <c r="H8" s="250"/>
      <c r="I8" s="247"/>
      <c r="J8" s="247"/>
      <c r="K8" s="255"/>
      <c r="L8" s="254"/>
      <c r="M8" s="254"/>
    </row>
    <row r="9" spans="1:16" ht="20.100000000000001" customHeight="1">
      <c r="A9" s="252" t="s">
        <v>273</v>
      </c>
      <c r="B9" s="251"/>
      <c r="C9" s="247"/>
      <c r="D9" s="247"/>
      <c r="E9" s="247"/>
      <c r="F9" s="246"/>
      <c r="G9" s="246"/>
      <c r="I9" s="247"/>
      <c r="J9" s="247"/>
      <c r="K9" s="247"/>
      <c r="L9" s="246"/>
      <c r="M9" s="246"/>
    </row>
    <row r="10" spans="1:16" ht="20.100000000000001" customHeight="1">
      <c r="A10" s="251"/>
      <c r="B10" s="253" t="s">
        <v>272</v>
      </c>
      <c r="C10" s="247">
        <v>2105018.2999999998</v>
      </c>
      <c r="D10" s="247">
        <v>83077</v>
      </c>
      <c r="E10" s="247"/>
      <c r="F10" s="246">
        <v>109.5229298147014</v>
      </c>
      <c r="G10" s="246">
        <v>108.41234942562257</v>
      </c>
      <c r="I10" s="247"/>
      <c r="J10" s="247"/>
      <c r="K10" s="247"/>
      <c r="L10" s="246"/>
      <c r="M10" s="246"/>
    </row>
    <row r="11" spans="1:16" ht="20.100000000000001" customHeight="1">
      <c r="A11" s="251"/>
      <c r="B11" s="253" t="s">
        <v>271</v>
      </c>
      <c r="C11" s="247">
        <v>5437.3</v>
      </c>
      <c r="D11" s="247">
        <v>15826.9</v>
      </c>
      <c r="E11" s="247"/>
      <c r="F11" s="246">
        <v>111.49104715455726</v>
      </c>
      <c r="G11" s="246">
        <v>116.96734278885013</v>
      </c>
      <c r="I11" s="247"/>
      <c r="J11" s="247"/>
      <c r="K11" s="247"/>
      <c r="L11" s="246"/>
      <c r="M11" s="246"/>
    </row>
    <row r="12" spans="1:16" ht="20.100000000000001" customHeight="1">
      <c r="A12" s="252" t="s">
        <v>270</v>
      </c>
      <c r="B12" s="251"/>
      <c r="C12" s="247"/>
      <c r="D12" s="247"/>
      <c r="E12" s="247"/>
      <c r="F12" s="246"/>
      <c r="G12" s="246"/>
      <c r="H12" s="250"/>
      <c r="I12" s="247"/>
      <c r="J12" s="247"/>
      <c r="K12" s="247"/>
      <c r="L12" s="246"/>
      <c r="M12" s="246"/>
      <c r="P12" s="250"/>
    </row>
    <row r="13" spans="1:16" ht="20.100000000000001" customHeight="1">
      <c r="A13" s="249"/>
      <c r="B13" s="248" t="s">
        <v>269</v>
      </c>
      <c r="C13" s="247">
        <v>6234</v>
      </c>
      <c r="D13" s="247">
        <v>2314.6999999999998</v>
      </c>
      <c r="E13" s="247"/>
      <c r="F13" s="246">
        <v>95.1413216432924</v>
      </c>
      <c r="G13" s="246">
        <v>92.989939715425947</v>
      </c>
      <c r="I13" s="247"/>
      <c r="J13" s="247"/>
      <c r="K13" s="247"/>
      <c r="L13" s="246"/>
      <c r="M13" s="246"/>
    </row>
    <row r="14" spans="1:16" ht="20.100000000000001" customHeight="1">
      <c r="A14" s="249"/>
      <c r="B14" s="248" t="s">
        <v>248</v>
      </c>
      <c r="C14" s="247">
        <v>3515</v>
      </c>
      <c r="D14" s="247">
        <v>178.1</v>
      </c>
      <c r="E14" s="247"/>
      <c r="F14" s="246">
        <v>104.17654733784852</v>
      </c>
      <c r="G14" s="246">
        <v>102.83430535940363</v>
      </c>
      <c r="I14" s="247"/>
      <c r="J14" s="247"/>
      <c r="K14" s="247"/>
      <c r="L14" s="246"/>
      <c r="M14" s="246"/>
    </row>
    <row r="15" spans="1:16" ht="20.100000000000001" customHeight="1">
      <c r="A15" s="249"/>
      <c r="B15" s="248" t="s">
        <v>268</v>
      </c>
      <c r="C15" s="247">
        <v>95933.7</v>
      </c>
      <c r="D15" s="247">
        <v>1671.5</v>
      </c>
      <c r="E15" s="247"/>
      <c r="F15" s="246">
        <v>104.87882953961858</v>
      </c>
      <c r="G15" s="246">
        <v>105.02361479354254</v>
      </c>
      <c r="I15" s="247"/>
      <c r="J15" s="247"/>
      <c r="K15" s="247"/>
      <c r="L15" s="246"/>
      <c r="M15" s="246"/>
    </row>
    <row r="16" spans="1:16" ht="20.100000000000001" customHeight="1">
      <c r="A16" s="249"/>
      <c r="B16" s="248" t="s">
        <v>247</v>
      </c>
      <c r="C16" s="247">
        <v>1981779</v>
      </c>
      <c r="D16" s="247">
        <v>66369</v>
      </c>
      <c r="E16" s="247"/>
      <c r="F16" s="246">
        <v>109.65319461707095</v>
      </c>
      <c r="G16" s="246">
        <v>108.08223624110336</v>
      </c>
      <c r="I16" s="247"/>
      <c r="J16" s="247"/>
      <c r="K16" s="247"/>
      <c r="L16" s="246"/>
      <c r="M16" s="246"/>
    </row>
    <row r="17" spans="1:13" ht="20.100000000000001" customHeight="1">
      <c r="A17" s="249"/>
      <c r="B17" s="248" t="s">
        <v>267</v>
      </c>
      <c r="C17" s="247">
        <v>22993.9</v>
      </c>
      <c r="D17" s="247">
        <v>28370.6</v>
      </c>
      <c r="E17" s="247"/>
      <c r="F17" s="246">
        <v>126.66864261604722</v>
      </c>
      <c r="G17" s="246">
        <v>115.79055676281618</v>
      </c>
      <c r="I17" s="247"/>
      <c r="J17" s="247"/>
      <c r="K17" s="247"/>
      <c r="L17" s="246"/>
      <c r="M17" s="246"/>
    </row>
    <row r="18" spans="1:13" ht="20.100000000000001" customHeight="1">
      <c r="A18" s="260"/>
      <c r="B18" s="260"/>
      <c r="C18" s="257"/>
      <c r="D18" s="257"/>
      <c r="E18" s="257"/>
      <c r="F18" s="257"/>
      <c r="G18" s="257"/>
      <c r="I18" s="247"/>
      <c r="J18" s="247"/>
    </row>
    <row r="19" spans="1:13" ht="20.100000000000001" customHeight="1">
      <c r="A19" s="462" t="s">
        <v>277</v>
      </c>
      <c r="B19" s="462"/>
      <c r="C19" s="259" t="s">
        <v>276</v>
      </c>
      <c r="D19" s="258" t="s">
        <v>275</v>
      </c>
      <c r="E19" s="257"/>
      <c r="F19" s="257"/>
      <c r="G19" s="257"/>
      <c r="I19" s="247"/>
      <c r="J19" s="247"/>
    </row>
    <row r="20" spans="1:13" ht="20.100000000000001" customHeight="1">
      <c r="A20" s="256" t="s">
        <v>274</v>
      </c>
      <c r="B20" s="251"/>
      <c r="C20" s="255">
        <v>722741.09811137547</v>
      </c>
      <c r="D20" s="255">
        <v>138604.76633700024</v>
      </c>
      <c r="E20" s="255"/>
      <c r="F20" s="254">
        <v>108.47873514799009</v>
      </c>
      <c r="G20" s="254">
        <v>103.36404346057084</v>
      </c>
      <c r="H20" s="250"/>
      <c r="I20" s="247"/>
      <c r="J20" s="247"/>
      <c r="K20" s="255"/>
      <c r="L20" s="254"/>
      <c r="M20" s="254"/>
    </row>
    <row r="21" spans="1:13" ht="20.100000000000001" customHeight="1">
      <c r="A21" s="252" t="s">
        <v>273</v>
      </c>
      <c r="B21" s="251"/>
      <c r="C21" s="247"/>
      <c r="D21" s="247"/>
      <c r="E21" s="247"/>
      <c r="F21" s="246"/>
      <c r="G21" s="246"/>
      <c r="I21" s="247"/>
      <c r="J21" s="247"/>
      <c r="K21" s="247"/>
      <c r="L21" s="246"/>
      <c r="M21" s="246"/>
    </row>
    <row r="22" spans="1:13" ht="20.100000000000001" customHeight="1">
      <c r="A22" s="251"/>
      <c r="B22" s="253" t="s">
        <v>272</v>
      </c>
      <c r="C22" s="247">
        <v>703642.5</v>
      </c>
      <c r="D22" s="247">
        <v>62920.4</v>
      </c>
      <c r="E22" s="247"/>
      <c r="F22" s="246">
        <v>108.65830332009003</v>
      </c>
      <c r="G22" s="246">
        <v>105.75805671835215</v>
      </c>
      <c r="I22" s="247"/>
      <c r="J22" s="247"/>
      <c r="K22" s="247"/>
      <c r="L22" s="246"/>
      <c r="M22" s="246"/>
    </row>
    <row r="23" spans="1:13" ht="20.100000000000001" customHeight="1">
      <c r="A23" s="251"/>
      <c r="B23" s="253" t="s">
        <v>271</v>
      </c>
      <c r="C23" s="247">
        <v>19098.599999999999</v>
      </c>
      <c r="D23" s="247">
        <v>75684.399999999994</v>
      </c>
      <c r="E23" s="247"/>
      <c r="F23" s="246">
        <v>102.25295684790761</v>
      </c>
      <c r="G23" s="246">
        <v>101.45475977981637</v>
      </c>
      <c r="I23" s="247"/>
      <c r="J23" s="247"/>
      <c r="K23" s="247"/>
      <c r="L23" s="246"/>
      <c r="M23" s="246"/>
    </row>
    <row r="24" spans="1:13" ht="20.100000000000001" customHeight="1">
      <c r="A24" s="252" t="s">
        <v>270</v>
      </c>
      <c r="B24" s="251"/>
      <c r="C24" s="247"/>
      <c r="D24" s="247"/>
      <c r="E24" s="247"/>
      <c r="F24" s="246"/>
      <c r="G24" s="246"/>
      <c r="H24" s="250"/>
      <c r="I24" s="247"/>
      <c r="J24" s="247"/>
      <c r="K24" s="247"/>
      <c r="L24" s="246"/>
      <c r="M24" s="246"/>
    </row>
    <row r="25" spans="1:13" ht="20.100000000000001" customHeight="1">
      <c r="A25" s="249"/>
      <c r="B25" s="248" t="s">
        <v>269</v>
      </c>
      <c r="C25" s="247">
        <v>3039.9</v>
      </c>
      <c r="D25" s="247">
        <v>1829.8000000000002</v>
      </c>
      <c r="E25" s="247"/>
      <c r="F25" s="246">
        <v>77.942156812471168</v>
      </c>
      <c r="G25" s="246">
        <v>77.80220511980788</v>
      </c>
      <c r="I25" s="247"/>
      <c r="J25" s="247"/>
      <c r="K25" s="247"/>
      <c r="L25" s="246"/>
      <c r="M25" s="246"/>
    </row>
    <row r="26" spans="1:13" ht="20.100000000000001" customHeight="1">
      <c r="A26" s="249"/>
      <c r="B26" s="248" t="s">
        <v>248</v>
      </c>
      <c r="C26" s="247">
        <v>34437.4</v>
      </c>
      <c r="D26" s="247">
        <v>76826.5</v>
      </c>
      <c r="E26" s="247"/>
      <c r="F26" s="246">
        <v>102.30380013733182</v>
      </c>
      <c r="G26" s="246">
        <v>99.945822506668719</v>
      </c>
      <c r="I26" s="247"/>
      <c r="J26" s="247"/>
      <c r="K26" s="247"/>
      <c r="L26" s="246"/>
      <c r="M26" s="246"/>
    </row>
    <row r="27" spans="1:13" ht="20.100000000000001" customHeight="1">
      <c r="A27" s="249"/>
      <c r="B27" s="248" t="s">
        <v>268</v>
      </c>
      <c r="C27" s="247">
        <v>123798.7</v>
      </c>
      <c r="D27" s="247">
        <v>25604.7</v>
      </c>
      <c r="E27" s="247"/>
      <c r="F27" s="246">
        <v>105.50262563213457</v>
      </c>
      <c r="G27" s="246">
        <v>104.81898846480526</v>
      </c>
      <c r="I27" s="247"/>
      <c r="J27" s="247"/>
      <c r="K27" s="247"/>
      <c r="L27" s="246"/>
      <c r="M27" s="246"/>
    </row>
    <row r="28" spans="1:13" ht="20.100000000000001" customHeight="1">
      <c r="A28" s="249"/>
      <c r="B28" s="248" t="s">
        <v>247</v>
      </c>
      <c r="C28" s="247">
        <v>561308</v>
      </c>
      <c r="D28" s="247">
        <v>33954.400000000001</v>
      </c>
      <c r="E28" s="247"/>
      <c r="F28" s="246">
        <v>109.79652956265906</v>
      </c>
      <c r="G28" s="246">
        <v>112.72251718853157</v>
      </c>
      <c r="I28" s="247"/>
      <c r="J28" s="247"/>
      <c r="K28" s="247"/>
      <c r="L28" s="246"/>
      <c r="M28" s="246"/>
    </row>
    <row r="29" spans="1:13" ht="20.100000000000001" customHeight="1">
      <c r="A29" s="249"/>
      <c r="B29" s="248" t="s">
        <v>267</v>
      </c>
      <c r="C29" s="247">
        <v>157.1</v>
      </c>
      <c r="D29" s="247">
        <v>389.4</v>
      </c>
      <c r="E29" s="247"/>
      <c r="F29" s="246">
        <v>128.91415695320833</v>
      </c>
      <c r="G29" s="246">
        <v>120.12109328290792</v>
      </c>
      <c r="I29" s="247"/>
      <c r="J29" s="247"/>
      <c r="K29" s="247"/>
      <c r="L29" s="246"/>
      <c r="M29" s="246"/>
    </row>
    <row r="30" spans="1:13" ht="15.75">
      <c r="A30" s="236"/>
      <c r="B30" s="236"/>
      <c r="C30" s="245"/>
      <c r="D30" s="244"/>
      <c r="E30" s="244"/>
      <c r="F30" s="243"/>
      <c r="G30" s="236"/>
      <c r="H30" s="236"/>
    </row>
    <row r="31" spans="1:13" ht="15.75">
      <c r="A31" s="236"/>
      <c r="B31" s="236"/>
      <c r="C31" s="236"/>
      <c r="D31" s="242"/>
      <c r="E31" s="242"/>
      <c r="F31" s="241"/>
      <c r="G31" s="236"/>
      <c r="H31" s="236"/>
    </row>
    <row r="32" spans="1:13" ht="15.75">
      <c r="A32" s="236"/>
      <c r="B32" s="236"/>
      <c r="C32" s="236"/>
      <c r="D32" s="236"/>
      <c r="E32" s="236"/>
      <c r="F32" s="241"/>
      <c r="G32" s="236"/>
      <c r="H32" s="236"/>
    </row>
    <row r="33" spans="1:8" ht="15.75">
      <c r="A33" s="236"/>
      <c r="B33" s="236"/>
      <c r="C33" s="236"/>
      <c r="D33" s="236"/>
      <c r="E33" s="236"/>
      <c r="F33" s="241"/>
      <c r="G33" s="236"/>
      <c r="H33" s="236"/>
    </row>
    <row r="34" spans="1:8" ht="15.75">
      <c r="A34" s="236"/>
      <c r="B34" s="236"/>
      <c r="C34" s="236"/>
      <c r="D34" s="236"/>
      <c r="E34" s="236"/>
      <c r="F34" s="241"/>
      <c r="G34" s="236"/>
      <c r="H34" s="236"/>
    </row>
    <row r="35" spans="1:8" ht="15.75">
      <c r="A35" s="236"/>
      <c r="B35" s="236"/>
      <c r="C35" s="236"/>
      <c r="D35" s="236"/>
      <c r="E35" s="236"/>
      <c r="F35" s="241"/>
      <c r="G35" s="236"/>
      <c r="H35" s="236"/>
    </row>
    <row r="36" spans="1:8" ht="15.75">
      <c r="A36" s="236"/>
      <c r="B36" s="236"/>
      <c r="C36" s="236"/>
      <c r="D36" s="236"/>
      <c r="E36" s="236"/>
      <c r="F36" s="236"/>
      <c r="G36" s="236"/>
      <c r="H36" s="236"/>
    </row>
    <row r="37" spans="1:8" ht="15.75">
      <c r="A37" s="240"/>
      <c r="B37" s="240"/>
      <c r="C37" s="236"/>
      <c r="D37" s="236"/>
      <c r="E37" s="236"/>
      <c r="F37" s="236"/>
      <c r="G37" s="240"/>
      <c r="H37" s="240"/>
    </row>
    <row r="38" spans="1:8">
      <c r="A38" s="240"/>
      <c r="B38" s="240"/>
      <c r="C38" s="240"/>
      <c r="D38" s="240"/>
      <c r="E38" s="240"/>
      <c r="F38" s="240"/>
      <c r="G38" s="240"/>
      <c r="H38" s="240"/>
    </row>
    <row r="39" spans="1:8">
      <c r="A39" s="240"/>
      <c r="B39" s="240"/>
      <c r="C39" s="240"/>
      <c r="D39" s="240"/>
      <c r="E39" s="240"/>
      <c r="F39" s="240"/>
      <c r="G39" s="240"/>
      <c r="H39" s="240"/>
    </row>
    <row r="40" spans="1:8">
      <c r="A40" s="240"/>
      <c r="B40" s="240"/>
      <c r="C40" s="240"/>
      <c r="D40" s="240"/>
      <c r="E40" s="240"/>
      <c r="F40" s="240"/>
      <c r="G40" s="240"/>
      <c r="H40" s="240"/>
    </row>
    <row r="41" spans="1:8">
      <c r="A41" s="240"/>
      <c r="B41" s="240"/>
      <c r="C41" s="240"/>
      <c r="D41" s="240"/>
      <c r="E41" s="240"/>
      <c r="F41" s="240"/>
      <c r="G41" s="240"/>
      <c r="H41" s="240"/>
    </row>
    <row r="42" spans="1:8">
      <c r="A42" s="240"/>
      <c r="B42" s="240"/>
      <c r="C42" s="240"/>
      <c r="D42" s="240"/>
      <c r="E42" s="240"/>
      <c r="F42" s="240"/>
      <c r="G42" s="240"/>
      <c r="H42" s="240"/>
    </row>
    <row r="43" spans="1:8" ht="15.75">
      <c r="A43" s="236"/>
      <c r="B43" s="239"/>
      <c r="C43" s="238"/>
      <c r="D43" s="238"/>
      <c r="E43" s="238"/>
      <c r="F43" s="237"/>
      <c r="G43" s="236"/>
      <c r="H43" s="236"/>
    </row>
    <row r="44" spans="1:8" ht="15.75">
      <c r="A44" s="236"/>
      <c r="B44" s="239"/>
      <c r="C44" s="238"/>
      <c r="D44" s="238"/>
      <c r="E44" s="238"/>
      <c r="F44" s="237"/>
      <c r="G44" s="236"/>
      <c r="H44" s="236"/>
    </row>
    <row r="45" spans="1:8" ht="15.75">
      <c r="A45" s="236"/>
      <c r="B45" s="239"/>
      <c r="C45" s="238"/>
      <c r="D45" s="238"/>
      <c r="E45" s="238"/>
      <c r="F45" s="237"/>
      <c r="G45" s="236"/>
      <c r="H45" s="236"/>
    </row>
    <row r="46" spans="1:8" ht="15.75">
      <c r="A46" s="236"/>
      <c r="B46" s="239"/>
      <c r="C46" s="238"/>
      <c r="D46" s="238"/>
      <c r="E46" s="238"/>
      <c r="F46" s="237"/>
      <c r="G46" s="236"/>
      <c r="H46" s="236"/>
    </row>
    <row r="47" spans="1:8" ht="15.75">
      <c r="A47" s="236"/>
      <c r="B47" s="239"/>
      <c r="C47" s="238"/>
      <c r="D47" s="238"/>
      <c r="E47" s="238"/>
      <c r="F47" s="237"/>
      <c r="G47" s="236"/>
      <c r="H47" s="236"/>
    </row>
    <row r="48" spans="1:8" ht="15.75">
      <c r="A48" s="236"/>
      <c r="B48" s="239"/>
      <c r="C48" s="238"/>
      <c r="D48" s="238"/>
      <c r="E48" s="238"/>
      <c r="F48" s="237"/>
      <c r="G48" s="236"/>
      <c r="H48" s="236"/>
    </row>
    <row r="49" spans="1:8" ht="15.75">
      <c r="A49" s="236"/>
      <c r="B49" s="239"/>
      <c r="C49" s="238"/>
      <c r="D49" s="238"/>
      <c r="E49" s="238"/>
      <c r="F49" s="237"/>
      <c r="G49" s="236"/>
      <c r="H49" s="236"/>
    </row>
    <row r="50" spans="1:8" ht="15.75">
      <c r="A50" s="236"/>
      <c r="B50" s="239"/>
      <c r="C50" s="238"/>
      <c r="D50" s="238"/>
      <c r="E50" s="238"/>
      <c r="F50" s="237"/>
      <c r="G50" s="236"/>
      <c r="H50" s="236"/>
    </row>
    <row r="51" spans="1:8" ht="15.75">
      <c r="A51" s="236"/>
      <c r="B51" s="239"/>
      <c r="C51" s="238"/>
      <c r="D51" s="238"/>
      <c r="E51" s="238"/>
      <c r="F51" s="237"/>
      <c r="G51" s="236"/>
      <c r="H51" s="236"/>
    </row>
    <row r="52" spans="1:8" ht="15.75">
      <c r="A52" s="236"/>
      <c r="B52" s="239"/>
      <c r="C52" s="238"/>
      <c r="D52" s="238"/>
      <c r="E52" s="238"/>
      <c r="F52" s="237"/>
      <c r="G52" s="236"/>
      <c r="H52" s="236"/>
    </row>
    <row r="53" spans="1:8" ht="15.75">
      <c r="A53" s="236"/>
      <c r="B53" s="239"/>
      <c r="C53" s="238"/>
      <c r="D53" s="238"/>
      <c r="E53" s="238"/>
      <c r="F53" s="237"/>
      <c r="G53" s="236"/>
      <c r="H53" s="236"/>
    </row>
    <row r="54" spans="1:8" ht="15.75">
      <c r="A54" s="236"/>
      <c r="B54" s="239"/>
      <c r="C54" s="238"/>
      <c r="D54" s="238"/>
      <c r="E54" s="238"/>
      <c r="F54" s="237"/>
      <c r="G54" s="236"/>
      <c r="H54" s="236"/>
    </row>
    <row r="55" spans="1:8" ht="15.75">
      <c r="A55" s="236"/>
      <c r="B55" s="239"/>
      <c r="C55" s="238"/>
      <c r="D55" s="238"/>
      <c r="E55" s="238"/>
      <c r="F55" s="237"/>
      <c r="G55" s="236"/>
      <c r="H55" s="236"/>
    </row>
    <row r="56" spans="1:8" ht="15.75">
      <c r="A56" s="236"/>
      <c r="B56" s="239"/>
      <c r="C56" s="238"/>
      <c r="D56" s="238"/>
      <c r="E56" s="238"/>
      <c r="F56" s="237"/>
      <c r="G56" s="236"/>
      <c r="H56" s="236"/>
    </row>
    <row r="57" spans="1:8" ht="15.75">
      <c r="A57" s="236"/>
      <c r="B57" s="239"/>
      <c r="C57" s="238"/>
      <c r="D57" s="238"/>
      <c r="E57" s="238"/>
      <c r="F57" s="237"/>
      <c r="G57" s="236"/>
      <c r="H57" s="236"/>
    </row>
    <row r="58" spans="1:8" ht="15.75">
      <c r="A58" s="236"/>
      <c r="B58" s="239"/>
      <c r="C58" s="238"/>
      <c r="D58" s="238"/>
      <c r="E58" s="238"/>
      <c r="F58" s="237"/>
      <c r="G58" s="236"/>
      <c r="H58" s="236"/>
    </row>
    <row r="59" spans="1:8" ht="15.75">
      <c r="A59" s="236"/>
      <c r="B59" s="239"/>
      <c r="C59" s="238"/>
      <c r="D59" s="238"/>
      <c r="E59" s="238"/>
      <c r="F59" s="237"/>
      <c r="G59" s="236"/>
      <c r="H59" s="236"/>
    </row>
    <row r="60" spans="1:8" ht="15.75">
      <c r="A60" s="236"/>
      <c r="B60" s="239"/>
      <c r="C60" s="238"/>
      <c r="D60" s="238"/>
      <c r="E60" s="238"/>
      <c r="F60" s="237"/>
      <c r="G60" s="236"/>
      <c r="H60" s="236"/>
    </row>
    <row r="61" spans="1:8" ht="15.75">
      <c r="A61" s="236"/>
      <c r="B61" s="239"/>
      <c r="C61" s="238"/>
      <c r="D61" s="238"/>
      <c r="E61" s="238"/>
      <c r="F61" s="237"/>
      <c r="G61" s="236"/>
      <c r="H61" s="236"/>
    </row>
    <row r="62" spans="1:8" ht="15.75">
      <c r="A62" s="236"/>
      <c r="B62" s="239"/>
      <c r="C62" s="238"/>
      <c r="D62" s="238"/>
      <c r="E62" s="238"/>
      <c r="F62" s="237"/>
      <c r="G62" s="236"/>
      <c r="H62" s="236"/>
    </row>
    <row r="63" spans="1:8" ht="15.75">
      <c r="A63" s="236"/>
      <c r="B63" s="239"/>
      <c r="C63" s="238"/>
      <c r="D63" s="238"/>
      <c r="E63" s="238"/>
      <c r="F63" s="237"/>
      <c r="G63" s="236"/>
      <c r="H63" s="236"/>
    </row>
    <row r="64" spans="1:8" ht="15.75">
      <c r="A64" s="236"/>
      <c r="B64" s="239"/>
      <c r="C64" s="238"/>
      <c r="D64" s="238"/>
      <c r="E64" s="238"/>
      <c r="F64" s="237"/>
      <c r="G64" s="236"/>
      <c r="H64" s="236"/>
    </row>
    <row r="65" spans="1:8" ht="15.75">
      <c r="A65" s="236"/>
      <c r="B65" s="239"/>
      <c r="C65" s="238"/>
      <c r="D65" s="238"/>
      <c r="E65" s="238"/>
      <c r="F65" s="237"/>
      <c r="G65" s="236"/>
      <c r="H65" s="236"/>
    </row>
    <row r="66" spans="1:8" ht="15.75">
      <c r="A66" s="236"/>
      <c r="B66" s="239"/>
      <c r="C66" s="238"/>
      <c r="D66" s="238"/>
      <c r="E66" s="238"/>
      <c r="F66" s="237"/>
      <c r="G66" s="236"/>
      <c r="H66" s="236"/>
    </row>
    <row r="67" spans="1:8" ht="15.75">
      <c r="A67" s="236"/>
      <c r="B67" s="239"/>
      <c r="C67" s="238"/>
      <c r="D67" s="238"/>
      <c r="E67" s="238"/>
      <c r="F67" s="237"/>
      <c r="G67" s="236"/>
      <c r="H67" s="236"/>
    </row>
    <row r="68" spans="1:8" ht="15.75">
      <c r="A68" s="236"/>
      <c r="B68" s="239"/>
      <c r="C68" s="238"/>
      <c r="D68" s="238"/>
      <c r="E68" s="238"/>
      <c r="F68" s="237"/>
      <c r="G68" s="236"/>
      <c r="H68" s="236"/>
    </row>
    <row r="69" spans="1:8" ht="15.75">
      <c r="A69" s="236"/>
      <c r="B69" s="239"/>
      <c r="C69" s="238"/>
      <c r="D69" s="238"/>
      <c r="E69" s="238"/>
      <c r="F69" s="237"/>
      <c r="G69" s="236"/>
      <c r="H69" s="236"/>
    </row>
    <row r="70" spans="1:8" ht="15.75">
      <c r="A70" s="236"/>
      <c r="B70" s="239"/>
      <c r="C70" s="238"/>
      <c r="D70" s="238"/>
      <c r="E70" s="238"/>
      <c r="F70" s="237"/>
      <c r="G70" s="236"/>
      <c r="H70" s="236"/>
    </row>
    <row r="71" spans="1:8" ht="15.75">
      <c r="A71" s="236"/>
      <c r="B71" s="239"/>
      <c r="C71" s="238"/>
      <c r="D71" s="238"/>
      <c r="E71" s="238"/>
      <c r="F71" s="237"/>
      <c r="G71" s="236"/>
      <c r="H71" s="236"/>
    </row>
    <row r="72" spans="1:8" ht="15.75">
      <c r="A72" s="236"/>
      <c r="B72" s="239"/>
      <c r="C72" s="238"/>
      <c r="D72" s="238"/>
      <c r="E72" s="238"/>
      <c r="F72" s="237"/>
      <c r="G72" s="236"/>
      <c r="H72" s="236"/>
    </row>
    <row r="73" spans="1:8" ht="15.75">
      <c r="A73" s="236"/>
      <c r="B73" s="239"/>
      <c r="C73" s="238"/>
      <c r="D73" s="238"/>
      <c r="E73" s="238"/>
      <c r="F73" s="237"/>
      <c r="G73" s="236"/>
      <c r="H73" s="236"/>
    </row>
    <row r="74" spans="1:8" ht="15.75">
      <c r="A74" s="236"/>
      <c r="B74" s="239"/>
      <c r="C74" s="238"/>
      <c r="D74" s="238"/>
      <c r="E74" s="238"/>
      <c r="F74" s="237"/>
      <c r="G74" s="236"/>
      <c r="H74" s="236"/>
    </row>
    <row r="75" spans="1:8" ht="15.75">
      <c r="A75" s="236"/>
      <c r="B75" s="239"/>
      <c r="C75" s="238"/>
      <c r="D75" s="238"/>
      <c r="E75" s="238"/>
      <c r="F75" s="237"/>
      <c r="G75" s="236"/>
      <c r="H75" s="236"/>
    </row>
    <row r="76" spans="1:8" ht="15.75">
      <c r="A76" s="236"/>
      <c r="B76" s="239"/>
      <c r="C76" s="238"/>
      <c r="D76" s="238"/>
      <c r="E76" s="238"/>
      <c r="F76" s="237"/>
      <c r="G76" s="236"/>
      <c r="H76" s="236"/>
    </row>
    <row r="77" spans="1:8" ht="15.75">
      <c r="A77" s="236"/>
      <c r="B77" s="239"/>
      <c r="C77" s="238"/>
      <c r="D77" s="238"/>
      <c r="E77" s="238"/>
      <c r="F77" s="237"/>
      <c r="G77" s="236"/>
      <c r="H77" s="236"/>
    </row>
    <row r="78" spans="1:8" ht="15.75">
      <c r="A78" s="236"/>
      <c r="B78" s="239"/>
      <c r="C78" s="238"/>
      <c r="D78" s="238"/>
      <c r="E78" s="238"/>
      <c r="F78" s="237"/>
      <c r="G78" s="236"/>
      <c r="H78" s="236"/>
    </row>
    <row r="79" spans="1:8" ht="15.75">
      <c r="A79" s="236"/>
      <c r="B79" s="239"/>
      <c r="C79" s="238"/>
      <c r="D79" s="238"/>
      <c r="E79" s="238"/>
      <c r="F79" s="239"/>
      <c r="G79" s="236"/>
      <c r="H79" s="236"/>
    </row>
    <row r="80" spans="1:8" ht="15.75">
      <c r="A80" s="236"/>
      <c r="B80" s="239"/>
      <c r="C80" s="238"/>
      <c r="D80" s="238"/>
      <c r="E80" s="238"/>
      <c r="F80" s="237"/>
      <c r="G80" s="236"/>
      <c r="H80" s="236"/>
    </row>
    <row r="81" spans="1:8" ht="15.75">
      <c r="A81" s="236"/>
      <c r="B81" s="239"/>
      <c r="C81" s="238"/>
      <c r="D81" s="238"/>
      <c r="E81" s="238"/>
      <c r="F81" s="237"/>
      <c r="G81" s="236"/>
      <c r="H81" s="236"/>
    </row>
    <row r="82" spans="1:8" ht="15.75">
      <c r="A82" s="236"/>
      <c r="B82" s="239"/>
      <c r="C82" s="238"/>
      <c r="D82" s="238"/>
      <c r="E82" s="238"/>
      <c r="F82" s="237"/>
      <c r="G82" s="236"/>
      <c r="H82" s="236"/>
    </row>
    <row r="83" spans="1:8" ht="15.75">
      <c r="A83" s="236"/>
      <c r="B83" s="239"/>
      <c r="C83" s="238"/>
      <c r="D83" s="238"/>
      <c r="E83" s="238"/>
      <c r="F83" s="237"/>
      <c r="G83" s="236"/>
      <c r="H83" s="236"/>
    </row>
    <row r="84" spans="1:8" ht="15.75">
      <c r="A84" s="236"/>
      <c r="B84" s="239"/>
      <c r="C84" s="238"/>
      <c r="D84" s="238"/>
      <c r="E84" s="238"/>
      <c r="F84" s="237"/>
      <c r="G84" s="236"/>
      <c r="H84" s="236"/>
    </row>
    <row r="85" spans="1:8" ht="15.75">
      <c r="A85" s="236"/>
      <c r="B85" s="239"/>
      <c r="C85" s="238"/>
      <c r="D85" s="238"/>
      <c r="E85" s="238"/>
      <c r="F85" s="237"/>
      <c r="G85" s="236"/>
      <c r="H85" s="236"/>
    </row>
    <row r="86" spans="1:8" ht="15.75">
      <c r="A86" s="236"/>
      <c r="B86" s="239"/>
      <c r="C86" s="238"/>
      <c r="D86" s="238"/>
      <c r="E86" s="238"/>
      <c r="F86" s="237"/>
      <c r="G86" s="236"/>
      <c r="H86" s="236"/>
    </row>
    <row r="87" spans="1:8" ht="15.75">
      <c r="A87" s="236"/>
      <c r="B87" s="239"/>
      <c r="C87" s="238"/>
      <c r="D87" s="238"/>
      <c r="E87" s="238"/>
      <c r="F87" s="237"/>
      <c r="G87" s="236"/>
      <c r="H87" s="236"/>
    </row>
    <row r="88" spans="1:8" ht="15.75">
      <c r="A88" s="236"/>
      <c r="B88" s="239"/>
      <c r="C88" s="238"/>
      <c r="D88" s="238"/>
      <c r="E88" s="238"/>
      <c r="F88" s="237"/>
      <c r="G88" s="236"/>
      <c r="H88" s="236"/>
    </row>
    <row r="89" spans="1:8" ht="15.75">
      <c r="A89" s="236"/>
      <c r="B89" s="239"/>
      <c r="C89" s="238"/>
      <c r="D89" s="238"/>
      <c r="E89" s="238"/>
      <c r="F89" s="237"/>
      <c r="G89" s="236"/>
      <c r="H89" s="236"/>
    </row>
    <row r="90" spans="1:8" ht="15.75">
      <c r="A90" s="236"/>
      <c r="B90" s="239"/>
      <c r="C90" s="238"/>
      <c r="D90" s="238"/>
      <c r="E90" s="238"/>
      <c r="F90" s="237"/>
      <c r="G90" s="236"/>
      <c r="H90" s="236"/>
    </row>
    <row r="91" spans="1:8" ht="15.75">
      <c r="A91" s="236"/>
      <c r="B91" s="239"/>
      <c r="C91" s="238"/>
      <c r="D91" s="238"/>
      <c r="E91" s="238"/>
      <c r="F91" s="237"/>
      <c r="G91" s="236"/>
      <c r="H91" s="236"/>
    </row>
  </sheetData>
  <mergeCells count="4">
    <mergeCell ref="C4:D4"/>
    <mergeCell ref="F4:G4"/>
    <mergeCell ref="A19:B19"/>
    <mergeCell ref="A7:B7"/>
  </mergeCells>
  <pageMargins left="0.98425196850393704" right="0.51181102362204722" top="0.74803149606299213" bottom="0.51181102362204722" header="0.35433070866141736" footer="0.23622047244094491"/>
  <pageSetup firstPageNumber="13" orientation="portrait" r:id="rId1"/>
  <headerFooter alignWithMargins="0">
    <oddHeader>&amp;C&amp;11&amp;P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P197"/>
  <sheetViews>
    <sheetView workbookViewId="0"/>
  </sheetViews>
  <sheetFormatPr defaultColWidth="7" defaultRowHeight="15"/>
  <cols>
    <col min="1" max="1" width="1.6640625" style="181" customWidth="1"/>
    <col min="2" max="2" width="26.6640625" style="181" customWidth="1"/>
    <col min="3" max="3" width="6.5546875" style="181" customWidth="1"/>
    <col min="4" max="4" width="6.77734375" style="181" customWidth="1"/>
    <col min="5" max="5" width="9" style="181" customWidth="1"/>
    <col min="6" max="6" width="9.21875" style="181" customWidth="1"/>
    <col min="7" max="7" width="8.5546875" style="181" customWidth="1"/>
    <col min="8" max="9" width="9" style="181" customWidth="1"/>
    <col min="10" max="16384" width="7" style="181"/>
  </cols>
  <sheetData>
    <row r="1" spans="1:16" ht="18" customHeight="1">
      <c r="A1" s="206" t="s">
        <v>376</v>
      </c>
      <c r="B1" s="205"/>
      <c r="C1" s="205"/>
      <c r="D1" s="205"/>
      <c r="E1" s="205"/>
      <c r="F1" s="205"/>
      <c r="G1" s="205"/>
      <c r="H1" s="205"/>
      <c r="I1" s="205"/>
    </row>
    <row r="2" spans="1:16" ht="8.25" customHeight="1">
      <c r="A2" s="204" t="s">
        <v>257</v>
      </c>
      <c r="B2" s="203"/>
      <c r="C2" s="203"/>
      <c r="D2" s="203"/>
      <c r="E2" s="203"/>
      <c r="F2" s="203"/>
      <c r="G2" s="203"/>
      <c r="H2" s="203"/>
      <c r="I2" s="203"/>
    </row>
    <row r="3" spans="1:16" ht="12.75" customHeight="1">
      <c r="A3" s="202"/>
      <c r="B3" s="201"/>
      <c r="C3" s="201"/>
      <c r="D3" s="201"/>
      <c r="E3" s="201"/>
      <c r="F3" s="201"/>
      <c r="G3" s="200" t="s">
        <v>256</v>
      </c>
      <c r="H3" s="199"/>
      <c r="I3" s="199"/>
    </row>
    <row r="4" spans="1:16">
      <c r="A4" s="198"/>
      <c r="B4" s="198"/>
      <c r="C4" s="464" t="s">
        <v>255</v>
      </c>
      <c r="D4" s="464" t="s">
        <v>254</v>
      </c>
      <c r="E4" s="466" t="s">
        <v>253</v>
      </c>
      <c r="F4" s="466" t="s">
        <v>252</v>
      </c>
      <c r="G4" s="468" t="s">
        <v>251</v>
      </c>
      <c r="H4" s="197"/>
      <c r="I4" s="197"/>
    </row>
    <row r="5" spans="1:16" ht="35.25" customHeight="1">
      <c r="A5" s="196"/>
      <c r="B5" s="196"/>
      <c r="C5" s="465"/>
      <c r="D5" s="465"/>
      <c r="E5" s="467"/>
      <c r="F5" s="467"/>
      <c r="G5" s="469"/>
      <c r="H5" s="193"/>
      <c r="I5" s="193"/>
    </row>
    <row r="6" spans="1:16" ht="5.25" customHeight="1">
      <c r="A6" s="196"/>
      <c r="B6" s="196"/>
      <c r="C6" s="195"/>
      <c r="D6" s="195"/>
      <c r="E6" s="194"/>
      <c r="F6" s="194"/>
      <c r="G6" s="193"/>
      <c r="H6" s="193"/>
      <c r="I6" s="193"/>
    </row>
    <row r="7" spans="1:16" ht="15" customHeight="1">
      <c r="A7" s="189" t="s">
        <v>170</v>
      </c>
      <c r="B7" s="379"/>
      <c r="C7" s="188">
        <v>846.3</v>
      </c>
      <c r="D7" s="188">
        <v>5552.6</v>
      </c>
      <c r="E7" s="382">
        <v>120.8</v>
      </c>
      <c r="F7" s="383">
        <v>141.19999999999999</v>
      </c>
      <c r="G7" s="383">
        <v>124</v>
      </c>
      <c r="H7" s="187"/>
      <c r="I7" s="187"/>
      <c r="J7" s="187"/>
      <c r="K7" s="186"/>
      <c r="L7" s="186"/>
      <c r="M7" s="186"/>
      <c r="N7" s="186"/>
      <c r="O7" s="186"/>
      <c r="P7" s="186"/>
    </row>
    <row r="8" spans="1:16" ht="15" customHeight="1">
      <c r="A8" s="366" t="s">
        <v>250</v>
      </c>
      <c r="B8" s="367"/>
      <c r="C8" s="374"/>
      <c r="D8" s="374"/>
      <c r="E8" s="384"/>
      <c r="F8" s="385"/>
      <c r="G8" s="385"/>
      <c r="H8" s="192"/>
      <c r="I8" s="192"/>
      <c r="J8" s="186"/>
      <c r="K8" s="186"/>
      <c r="L8" s="186"/>
      <c r="M8" s="186"/>
    </row>
    <row r="9" spans="1:16" ht="15" customHeight="1">
      <c r="A9" s="368"/>
      <c r="B9" s="369" t="s">
        <v>249</v>
      </c>
      <c r="C9" s="375">
        <v>739.9</v>
      </c>
      <c r="D9" s="375">
        <v>4659.8999999999996</v>
      </c>
      <c r="E9" s="386">
        <v>117.8</v>
      </c>
      <c r="F9" s="386">
        <v>145.5</v>
      </c>
      <c r="G9" s="386">
        <v>128.69999999999999</v>
      </c>
      <c r="H9" s="187"/>
      <c r="I9" s="187"/>
      <c r="J9" s="187"/>
      <c r="K9" s="186"/>
      <c r="L9" s="186"/>
      <c r="M9" s="186"/>
      <c r="N9" s="186"/>
      <c r="O9" s="186"/>
      <c r="P9" s="186"/>
    </row>
    <row r="10" spans="1:16" ht="15" customHeight="1">
      <c r="A10" s="368"/>
      <c r="B10" s="369" t="s">
        <v>248</v>
      </c>
      <c r="C10" s="375">
        <v>11.5</v>
      </c>
      <c r="D10" s="375">
        <v>86.3</v>
      </c>
      <c r="E10" s="386">
        <v>131.30000000000001</v>
      </c>
      <c r="F10" s="386">
        <v>151.80000000000001</v>
      </c>
      <c r="G10" s="386">
        <v>77.599999999999994</v>
      </c>
      <c r="H10" s="187"/>
      <c r="I10" s="187"/>
      <c r="J10" s="187"/>
      <c r="K10" s="186"/>
      <c r="L10" s="186"/>
      <c r="M10" s="186"/>
      <c r="N10" s="186"/>
      <c r="O10" s="186"/>
      <c r="P10" s="186"/>
    </row>
    <row r="11" spans="1:16" ht="15" customHeight="1">
      <c r="A11" s="368"/>
      <c r="B11" s="369" t="s">
        <v>247</v>
      </c>
      <c r="C11" s="375">
        <v>94.9</v>
      </c>
      <c r="D11" s="375">
        <v>806.4</v>
      </c>
      <c r="E11" s="386">
        <v>149.4</v>
      </c>
      <c r="F11" s="386">
        <v>114.2</v>
      </c>
      <c r="G11" s="386">
        <v>108.2</v>
      </c>
      <c r="H11" s="187"/>
      <c r="I11" s="187"/>
      <c r="J11" s="187"/>
      <c r="K11" s="186"/>
      <c r="L11" s="186"/>
      <c r="M11" s="186"/>
      <c r="N11" s="186"/>
      <c r="O11" s="186"/>
      <c r="P11" s="186"/>
    </row>
    <row r="12" spans="1:16" ht="15" customHeight="1">
      <c r="A12" s="370" t="s">
        <v>246</v>
      </c>
      <c r="B12" s="380"/>
      <c r="C12" s="375"/>
      <c r="D12" s="375"/>
      <c r="E12" s="387"/>
      <c r="F12" s="387"/>
      <c r="G12" s="386"/>
      <c r="H12" s="191"/>
      <c r="I12" s="191"/>
      <c r="J12" s="186"/>
      <c r="K12" s="186"/>
      <c r="L12" s="186"/>
      <c r="M12" s="186"/>
    </row>
    <row r="13" spans="1:16" ht="15" customHeight="1">
      <c r="A13" s="368"/>
      <c r="B13" s="371" t="s">
        <v>245</v>
      </c>
      <c r="C13" s="376">
        <v>623.9</v>
      </c>
      <c r="D13" s="377">
        <v>3966.8</v>
      </c>
      <c r="E13" s="388">
        <v>117.3</v>
      </c>
      <c r="F13" s="388">
        <v>154.19999999999999</v>
      </c>
      <c r="G13" s="388">
        <v>129.5</v>
      </c>
      <c r="H13" s="187"/>
      <c r="I13" s="187"/>
      <c r="J13" s="187"/>
      <c r="K13" s="186"/>
      <c r="L13" s="186"/>
      <c r="M13" s="186"/>
      <c r="N13" s="186"/>
      <c r="O13" s="186"/>
      <c r="P13" s="186"/>
    </row>
    <row r="14" spans="1:16" ht="15" customHeight="1">
      <c r="A14" s="368"/>
      <c r="B14" s="369" t="s">
        <v>244</v>
      </c>
      <c r="C14" s="375">
        <v>264</v>
      </c>
      <c r="D14" s="378">
        <v>1468.5</v>
      </c>
      <c r="E14" s="389">
        <v>136.6</v>
      </c>
      <c r="F14" s="389">
        <v>193.3</v>
      </c>
      <c r="G14" s="389">
        <v>154.5</v>
      </c>
      <c r="H14" s="187"/>
      <c r="I14" s="187"/>
      <c r="J14" s="187"/>
      <c r="K14" s="186"/>
      <c r="L14" s="186"/>
      <c r="M14" s="186"/>
      <c r="N14" s="186"/>
      <c r="O14" s="186"/>
      <c r="P14" s="186"/>
    </row>
    <row r="15" spans="1:16" ht="15" customHeight="1">
      <c r="A15" s="368"/>
      <c r="B15" s="369" t="s">
        <v>243</v>
      </c>
      <c r="C15" s="375">
        <v>117</v>
      </c>
      <c r="D15" s="378">
        <v>858</v>
      </c>
      <c r="E15" s="389">
        <v>106.5</v>
      </c>
      <c r="F15" s="389">
        <v>160</v>
      </c>
      <c r="G15" s="389">
        <v>137</v>
      </c>
      <c r="H15" s="187"/>
      <c r="I15" s="187"/>
      <c r="J15" s="187"/>
      <c r="K15" s="186"/>
      <c r="L15" s="186"/>
      <c r="M15" s="186"/>
      <c r="N15" s="186"/>
      <c r="O15" s="186"/>
      <c r="P15" s="186"/>
    </row>
    <row r="16" spans="1:16" ht="15" customHeight="1">
      <c r="A16" s="368"/>
      <c r="B16" s="369" t="s">
        <v>242</v>
      </c>
      <c r="C16" s="375">
        <v>57.4</v>
      </c>
      <c r="D16" s="378">
        <v>413.3</v>
      </c>
      <c r="E16" s="389">
        <v>106</v>
      </c>
      <c r="F16" s="389">
        <v>114.3</v>
      </c>
      <c r="G16" s="389">
        <v>112.6</v>
      </c>
      <c r="H16" s="187"/>
      <c r="I16" s="187"/>
      <c r="J16" s="187"/>
      <c r="K16" s="186"/>
      <c r="L16" s="186"/>
      <c r="M16" s="186"/>
      <c r="N16" s="186"/>
      <c r="O16" s="186"/>
      <c r="P16" s="186"/>
    </row>
    <row r="17" spans="1:16" ht="15" customHeight="1">
      <c r="A17" s="368"/>
      <c r="B17" s="369" t="s">
        <v>241</v>
      </c>
      <c r="C17" s="375">
        <v>53.7</v>
      </c>
      <c r="D17" s="378">
        <v>296.10000000000002</v>
      </c>
      <c r="E17" s="389">
        <v>132.9</v>
      </c>
      <c r="F17" s="389">
        <v>116.5</v>
      </c>
      <c r="G17" s="389">
        <v>115.9</v>
      </c>
      <c r="H17" s="187"/>
      <c r="I17" s="187"/>
      <c r="J17" s="187"/>
      <c r="K17" s="186"/>
      <c r="L17" s="186"/>
      <c r="M17" s="186"/>
      <c r="N17" s="186"/>
      <c r="O17" s="186"/>
      <c r="P17" s="186"/>
    </row>
    <row r="18" spans="1:16" ht="15" customHeight="1">
      <c r="A18" s="368"/>
      <c r="B18" s="369" t="s">
        <v>240</v>
      </c>
      <c r="C18" s="375">
        <v>26.4</v>
      </c>
      <c r="D18" s="378">
        <v>226.2</v>
      </c>
      <c r="E18" s="389">
        <v>72.599999999999994</v>
      </c>
      <c r="F18" s="389">
        <v>122</v>
      </c>
      <c r="G18" s="389">
        <v>115.7</v>
      </c>
      <c r="H18" s="187"/>
      <c r="I18" s="187"/>
      <c r="J18" s="187"/>
      <c r="K18" s="186"/>
      <c r="L18" s="186"/>
      <c r="M18" s="186"/>
      <c r="N18" s="186"/>
      <c r="O18" s="186"/>
      <c r="P18" s="186"/>
    </row>
    <row r="19" spans="1:16" ht="15" customHeight="1">
      <c r="A19" s="368"/>
      <c r="B19" s="369" t="s">
        <v>239</v>
      </c>
      <c r="C19" s="375">
        <v>17.899999999999999</v>
      </c>
      <c r="D19" s="378">
        <v>153.6</v>
      </c>
      <c r="E19" s="389">
        <v>111.4</v>
      </c>
      <c r="F19" s="389">
        <v>154</v>
      </c>
      <c r="G19" s="389">
        <v>137.19999999999999</v>
      </c>
      <c r="H19" s="187"/>
      <c r="I19" s="187"/>
      <c r="J19" s="187"/>
      <c r="K19" s="186"/>
      <c r="L19" s="186"/>
      <c r="M19" s="186"/>
      <c r="N19" s="186"/>
      <c r="O19" s="186"/>
      <c r="P19" s="186"/>
    </row>
    <row r="20" spans="1:16" ht="15" customHeight="1">
      <c r="A20" s="368"/>
      <c r="B20" s="369" t="s">
        <v>238</v>
      </c>
      <c r="C20" s="375">
        <v>16.899999999999999</v>
      </c>
      <c r="D20" s="378">
        <v>141.6</v>
      </c>
      <c r="E20" s="389">
        <v>67.7</v>
      </c>
      <c r="F20" s="389">
        <v>104.7</v>
      </c>
      <c r="G20" s="389">
        <v>111.7</v>
      </c>
      <c r="H20" s="187"/>
      <c r="I20" s="187"/>
      <c r="J20" s="187"/>
      <c r="K20" s="186"/>
      <c r="L20" s="186"/>
      <c r="M20" s="186"/>
      <c r="N20" s="186"/>
      <c r="O20" s="186"/>
      <c r="P20" s="186"/>
    </row>
    <row r="21" spans="1:16" ht="15" customHeight="1">
      <c r="A21" s="368"/>
      <c r="B21" s="369" t="s">
        <v>237</v>
      </c>
      <c r="C21" s="375">
        <v>21.1</v>
      </c>
      <c r="D21" s="378">
        <v>106.1</v>
      </c>
      <c r="E21" s="389">
        <v>174.2</v>
      </c>
      <c r="F21" s="389">
        <v>205.2</v>
      </c>
      <c r="G21" s="389">
        <v>82.4</v>
      </c>
      <c r="H21" s="187"/>
      <c r="I21" s="187"/>
      <c r="J21" s="187"/>
      <c r="K21" s="186"/>
      <c r="L21" s="186"/>
      <c r="M21" s="186"/>
      <c r="N21" s="186"/>
      <c r="O21" s="186"/>
      <c r="P21" s="186"/>
    </row>
    <row r="22" spans="1:16" ht="15" customHeight="1">
      <c r="A22" s="368"/>
      <c r="B22" s="369" t="s">
        <v>236</v>
      </c>
      <c r="C22" s="375">
        <v>16.100000000000001</v>
      </c>
      <c r="D22" s="378">
        <v>71.900000000000006</v>
      </c>
      <c r="E22" s="389">
        <v>189.9</v>
      </c>
      <c r="F22" s="389">
        <v>178.9</v>
      </c>
      <c r="G22" s="389">
        <v>130.80000000000001</v>
      </c>
      <c r="H22" s="187"/>
      <c r="I22" s="187"/>
      <c r="J22" s="187"/>
      <c r="K22" s="186"/>
      <c r="L22" s="186"/>
      <c r="M22" s="186"/>
      <c r="N22" s="186"/>
      <c r="O22" s="186"/>
      <c r="P22" s="186"/>
    </row>
    <row r="23" spans="1:16" ht="15" customHeight="1">
      <c r="A23" s="368"/>
      <c r="B23" s="369" t="s">
        <v>235</v>
      </c>
      <c r="C23" s="375">
        <v>8.6999999999999993</v>
      </c>
      <c r="D23" s="375">
        <v>61.2</v>
      </c>
      <c r="E23" s="386">
        <v>96.6</v>
      </c>
      <c r="F23" s="386">
        <v>115</v>
      </c>
      <c r="G23" s="386">
        <v>110.6</v>
      </c>
      <c r="H23" s="187"/>
      <c r="I23" s="187"/>
      <c r="J23" s="187"/>
      <c r="K23" s="186"/>
      <c r="L23" s="186"/>
      <c r="M23" s="186"/>
      <c r="N23" s="186"/>
      <c r="O23" s="186"/>
      <c r="P23" s="186"/>
    </row>
    <row r="24" spans="1:16" ht="15" customHeight="1">
      <c r="A24" s="368"/>
      <c r="B24" s="369" t="s">
        <v>234</v>
      </c>
      <c r="C24" s="375">
        <v>8.1999999999999993</v>
      </c>
      <c r="D24" s="375">
        <v>40.299999999999997</v>
      </c>
      <c r="E24" s="386">
        <v>176.3</v>
      </c>
      <c r="F24" s="386">
        <v>126.4</v>
      </c>
      <c r="G24" s="386">
        <v>113.6</v>
      </c>
      <c r="H24" s="187"/>
      <c r="I24" s="187"/>
      <c r="J24" s="187"/>
      <c r="K24" s="186"/>
      <c r="L24" s="186"/>
      <c r="M24" s="186"/>
      <c r="N24" s="186"/>
      <c r="O24" s="186"/>
      <c r="P24" s="186"/>
    </row>
    <row r="25" spans="1:16" ht="15" customHeight="1">
      <c r="A25" s="368"/>
      <c r="B25" s="369" t="s">
        <v>233</v>
      </c>
      <c r="C25" s="375">
        <v>3</v>
      </c>
      <c r="D25" s="375">
        <v>19.399999999999999</v>
      </c>
      <c r="E25" s="386">
        <v>87.7</v>
      </c>
      <c r="F25" s="386">
        <v>151.30000000000001</v>
      </c>
      <c r="G25" s="386">
        <v>211.8</v>
      </c>
      <c r="H25" s="187"/>
      <c r="I25" s="187"/>
      <c r="J25" s="187"/>
      <c r="K25" s="186"/>
      <c r="L25" s="186"/>
      <c r="M25" s="186"/>
      <c r="N25" s="186"/>
      <c r="O25" s="186"/>
      <c r="P25" s="186"/>
    </row>
    <row r="26" spans="1:16" ht="15" customHeight="1">
      <c r="A26" s="368"/>
      <c r="B26" s="369" t="s">
        <v>232</v>
      </c>
      <c r="C26" s="375">
        <v>13.5</v>
      </c>
      <c r="D26" s="375">
        <v>110.6</v>
      </c>
      <c r="E26" s="386">
        <v>70</v>
      </c>
      <c r="F26" s="386">
        <v>98.6</v>
      </c>
      <c r="G26" s="386">
        <v>75.400000000000006</v>
      </c>
      <c r="H26" s="187"/>
      <c r="I26" s="187"/>
      <c r="J26" s="187"/>
      <c r="K26" s="186"/>
      <c r="L26" s="186"/>
      <c r="M26" s="186"/>
      <c r="N26" s="186"/>
      <c r="O26" s="186"/>
      <c r="P26" s="186"/>
    </row>
    <row r="27" spans="1:16" ht="15" customHeight="1">
      <c r="A27" s="368"/>
      <c r="B27" s="371" t="s">
        <v>231</v>
      </c>
      <c r="C27" s="376">
        <v>63.7</v>
      </c>
      <c r="D27" s="376">
        <v>450.8</v>
      </c>
      <c r="E27" s="390">
        <v>109.3</v>
      </c>
      <c r="F27" s="390">
        <v>113.3</v>
      </c>
      <c r="G27" s="390">
        <v>112.5</v>
      </c>
      <c r="H27" s="187"/>
      <c r="I27" s="187"/>
      <c r="J27" s="187"/>
      <c r="K27" s="186"/>
      <c r="L27" s="186"/>
      <c r="M27" s="186"/>
      <c r="N27" s="186"/>
      <c r="O27" s="186"/>
      <c r="P27" s="186"/>
    </row>
    <row r="28" spans="1:16" ht="15" customHeight="1">
      <c r="A28" s="368"/>
      <c r="B28" s="369" t="s">
        <v>230</v>
      </c>
      <c r="C28" s="375">
        <v>51.5</v>
      </c>
      <c r="D28" s="375">
        <v>344.5</v>
      </c>
      <c r="E28" s="391">
        <v>108.7</v>
      </c>
      <c r="F28" s="391">
        <v>113.9</v>
      </c>
      <c r="G28" s="391">
        <v>114.4</v>
      </c>
      <c r="H28" s="187"/>
      <c r="I28" s="187"/>
      <c r="J28" s="187"/>
      <c r="K28" s="186"/>
      <c r="L28" s="186"/>
      <c r="M28" s="186"/>
      <c r="N28" s="186"/>
      <c r="O28" s="186"/>
      <c r="P28" s="186"/>
    </row>
    <row r="29" spans="1:16" ht="15" customHeight="1">
      <c r="A29" s="368"/>
      <c r="B29" s="369" t="s">
        <v>229</v>
      </c>
      <c r="C29" s="375">
        <v>8.9</v>
      </c>
      <c r="D29" s="375">
        <v>75.3</v>
      </c>
      <c r="E29" s="391">
        <v>129.5</v>
      </c>
      <c r="F29" s="391">
        <v>114.9</v>
      </c>
      <c r="G29" s="391">
        <v>113.8</v>
      </c>
      <c r="H29" s="187"/>
      <c r="I29" s="187"/>
      <c r="J29" s="187"/>
      <c r="K29" s="186"/>
      <c r="L29" s="186"/>
      <c r="M29" s="186"/>
      <c r="N29" s="186"/>
      <c r="O29" s="186"/>
      <c r="P29" s="186"/>
    </row>
    <row r="30" spans="1:16" ht="15" customHeight="1">
      <c r="A30" s="368"/>
      <c r="B30" s="381" t="s">
        <v>228</v>
      </c>
      <c r="C30" s="375">
        <v>3.3</v>
      </c>
      <c r="D30" s="375">
        <v>31</v>
      </c>
      <c r="E30" s="391">
        <v>82.3</v>
      </c>
      <c r="F30" s="391">
        <v>101.6</v>
      </c>
      <c r="G30" s="391">
        <v>93.3</v>
      </c>
      <c r="H30" s="187"/>
      <c r="I30" s="187"/>
      <c r="J30" s="187"/>
      <c r="K30" s="186"/>
      <c r="L30" s="186"/>
      <c r="M30" s="186"/>
      <c r="N30" s="186"/>
      <c r="O30" s="186"/>
      <c r="P30" s="186"/>
    </row>
    <row r="31" spans="1:16" ht="15" customHeight="1">
      <c r="A31" s="368"/>
      <c r="B31" s="371" t="s">
        <v>227</v>
      </c>
      <c r="C31" s="376">
        <v>120.5</v>
      </c>
      <c r="D31" s="376">
        <v>900.6</v>
      </c>
      <c r="E31" s="390">
        <v>145.19999999999999</v>
      </c>
      <c r="F31" s="390">
        <v>116</v>
      </c>
      <c r="G31" s="390">
        <v>114.1</v>
      </c>
      <c r="H31" s="187"/>
      <c r="I31" s="187"/>
      <c r="J31" s="187"/>
      <c r="K31" s="186"/>
      <c r="L31" s="186"/>
      <c r="M31" s="186"/>
      <c r="N31" s="186"/>
      <c r="O31" s="186"/>
      <c r="P31" s="186"/>
    </row>
    <row r="32" spans="1:16" s="190" customFormat="1" ht="15" customHeight="1">
      <c r="A32" s="372"/>
      <c r="B32" s="373" t="s">
        <v>226</v>
      </c>
      <c r="C32" s="378">
        <v>28.9</v>
      </c>
      <c r="D32" s="378">
        <v>233.2</v>
      </c>
      <c r="E32" s="392">
        <v>119.6</v>
      </c>
      <c r="F32" s="392">
        <v>133.19999999999999</v>
      </c>
      <c r="G32" s="392">
        <v>122.5</v>
      </c>
      <c r="H32" s="187"/>
      <c r="I32" s="187"/>
      <c r="J32" s="187"/>
      <c r="K32" s="186"/>
      <c r="L32" s="186"/>
      <c r="M32" s="186"/>
      <c r="N32" s="186"/>
      <c r="O32" s="186"/>
      <c r="P32" s="186"/>
    </row>
    <row r="33" spans="1:16" ht="15" customHeight="1">
      <c r="A33" s="368"/>
      <c r="B33" s="369" t="s">
        <v>225</v>
      </c>
      <c r="C33" s="375">
        <v>19.399999999999999</v>
      </c>
      <c r="D33" s="375">
        <v>147.69999999999999</v>
      </c>
      <c r="E33" s="391">
        <v>119.5</v>
      </c>
      <c r="F33" s="391">
        <v>115.7</v>
      </c>
      <c r="G33" s="391">
        <v>123.4</v>
      </c>
      <c r="H33" s="187"/>
      <c r="I33" s="187"/>
      <c r="J33" s="187"/>
      <c r="K33" s="186"/>
      <c r="L33" s="186"/>
      <c r="M33" s="186"/>
      <c r="N33" s="186"/>
      <c r="O33" s="186"/>
      <c r="P33" s="186"/>
    </row>
    <row r="34" spans="1:16" ht="15" customHeight="1">
      <c r="A34" s="368"/>
      <c r="B34" s="369" t="s">
        <v>224</v>
      </c>
      <c r="C34" s="375">
        <v>18.2</v>
      </c>
      <c r="D34" s="375">
        <v>142.19999999999999</v>
      </c>
      <c r="E34" s="391">
        <v>155.1</v>
      </c>
      <c r="F34" s="391">
        <v>109.5</v>
      </c>
      <c r="G34" s="391">
        <v>113.2</v>
      </c>
      <c r="H34" s="187"/>
      <c r="I34" s="187"/>
      <c r="J34" s="187"/>
      <c r="K34" s="186"/>
      <c r="L34" s="186"/>
      <c r="M34" s="186"/>
      <c r="N34" s="186"/>
      <c r="O34" s="186"/>
      <c r="P34" s="186"/>
    </row>
    <row r="35" spans="1:16" ht="15" customHeight="1">
      <c r="A35" s="368"/>
      <c r="B35" s="369" t="s">
        <v>223</v>
      </c>
      <c r="C35" s="375">
        <v>10.6</v>
      </c>
      <c r="D35" s="375">
        <v>97.4</v>
      </c>
      <c r="E35" s="391">
        <v>159.1</v>
      </c>
      <c r="F35" s="391">
        <v>121.2</v>
      </c>
      <c r="G35" s="391">
        <v>117.5</v>
      </c>
      <c r="H35" s="187"/>
      <c r="I35" s="187"/>
      <c r="J35" s="187"/>
      <c r="K35" s="186"/>
      <c r="L35" s="186"/>
      <c r="M35" s="186"/>
      <c r="N35" s="186"/>
      <c r="O35" s="186"/>
      <c r="P35" s="186"/>
    </row>
    <row r="36" spans="1:16" ht="15" customHeight="1">
      <c r="A36" s="368"/>
      <c r="B36" s="369" t="s">
        <v>222</v>
      </c>
      <c r="C36" s="375">
        <v>7.3</v>
      </c>
      <c r="D36" s="375">
        <v>34.5</v>
      </c>
      <c r="E36" s="391">
        <v>225</v>
      </c>
      <c r="F36" s="391">
        <v>106.8</v>
      </c>
      <c r="G36" s="391">
        <v>118.6</v>
      </c>
      <c r="H36" s="187"/>
      <c r="I36" s="187"/>
      <c r="J36" s="187"/>
      <c r="K36" s="186"/>
      <c r="L36" s="186"/>
      <c r="M36" s="186"/>
      <c r="N36" s="186"/>
      <c r="O36" s="186"/>
      <c r="P36" s="186"/>
    </row>
    <row r="37" spans="1:16" ht="15" customHeight="1">
      <c r="A37" s="368"/>
      <c r="B37" s="373" t="s">
        <v>221</v>
      </c>
      <c r="C37" s="375">
        <v>3</v>
      </c>
      <c r="D37" s="375">
        <v>27.4</v>
      </c>
      <c r="E37" s="391">
        <v>120.9</v>
      </c>
      <c r="F37" s="391">
        <v>132.69999999999999</v>
      </c>
      <c r="G37" s="391">
        <v>130.4</v>
      </c>
      <c r="H37" s="187"/>
      <c r="I37" s="187"/>
      <c r="J37" s="187"/>
      <c r="K37" s="186"/>
      <c r="L37" s="186"/>
      <c r="M37" s="186"/>
      <c r="N37" s="186"/>
      <c r="O37" s="186"/>
      <c r="P37" s="186"/>
    </row>
    <row r="38" spans="1:16" ht="15" customHeight="1">
      <c r="A38" s="368"/>
      <c r="B38" s="369" t="s">
        <v>220</v>
      </c>
      <c r="C38" s="375">
        <v>2.7</v>
      </c>
      <c r="D38" s="375">
        <v>25.8</v>
      </c>
      <c r="E38" s="391">
        <v>168.1</v>
      </c>
      <c r="F38" s="391">
        <v>121.4</v>
      </c>
      <c r="G38" s="391">
        <v>124.3</v>
      </c>
      <c r="H38" s="187"/>
      <c r="I38" s="187"/>
      <c r="J38" s="187"/>
      <c r="K38" s="186"/>
      <c r="L38" s="186"/>
      <c r="M38" s="186"/>
      <c r="N38" s="186"/>
      <c r="O38" s="186"/>
      <c r="P38" s="186"/>
    </row>
    <row r="39" spans="1:16" ht="15" customHeight="1">
      <c r="A39" s="368"/>
      <c r="B39" s="369" t="s">
        <v>219</v>
      </c>
      <c r="C39" s="375">
        <v>4.8</v>
      </c>
      <c r="D39" s="375">
        <v>22.8</v>
      </c>
      <c r="E39" s="391">
        <v>179.4</v>
      </c>
      <c r="F39" s="391">
        <v>130.4</v>
      </c>
      <c r="G39" s="391">
        <v>124.2</v>
      </c>
      <c r="H39" s="187"/>
      <c r="I39" s="187"/>
      <c r="J39" s="187"/>
      <c r="K39" s="186"/>
      <c r="L39" s="186"/>
      <c r="M39" s="186"/>
      <c r="N39" s="186"/>
      <c r="O39" s="186"/>
      <c r="P39" s="186"/>
    </row>
    <row r="40" spans="1:16" ht="15" customHeight="1">
      <c r="A40" s="368"/>
      <c r="B40" s="369" t="s">
        <v>218</v>
      </c>
      <c r="C40" s="375">
        <v>4.0999999999999996</v>
      </c>
      <c r="D40" s="375">
        <v>21.1</v>
      </c>
      <c r="E40" s="391">
        <v>337.3</v>
      </c>
      <c r="F40" s="391">
        <v>112.9</v>
      </c>
      <c r="G40" s="391">
        <v>114.1</v>
      </c>
      <c r="H40" s="187"/>
      <c r="I40" s="187"/>
      <c r="J40" s="187"/>
      <c r="K40" s="186"/>
      <c r="L40" s="186"/>
      <c r="M40" s="186"/>
      <c r="N40" s="186"/>
      <c r="O40" s="186"/>
      <c r="P40" s="186"/>
    </row>
    <row r="41" spans="1:16" ht="15" customHeight="1">
      <c r="A41" s="368"/>
      <c r="B41" s="369" t="s">
        <v>217</v>
      </c>
      <c r="C41" s="375">
        <v>2.9</v>
      </c>
      <c r="D41" s="375">
        <v>19</v>
      </c>
      <c r="E41" s="391">
        <v>258.89999999999998</v>
      </c>
      <c r="F41" s="391">
        <v>103.4</v>
      </c>
      <c r="G41" s="391">
        <v>108.1</v>
      </c>
      <c r="H41" s="187"/>
      <c r="I41" s="187"/>
      <c r="J41" s="187"/>
      <c r="K41" s="186"/>
      <c r="L41" s="186"/>
      <c r="M41" s="186"/>
      <c r="N41" s="186"/>
      <c r="O41" s="186"/>
      <c r="P41" s="186"/>
    </row>
    <row r="42" spans="1:16" ht="15" customHeight="1">
      <c r="A42" s="368"/>
      <c r="B42" s="369" t="s">
        <v>216</v>
      </c>
      <c r="C42" s="375">
        <v>4</v>
      </c>
      <c r="D42" s="375">
        <v>15.8</v>
      </c>
      <c r="E42" s="391">
        <v>308.2</v>
      </c>
      <c r="F42" s="391">
        <v>104.8</v>
      </c>
      <c r="G42" s="391">
        <v>109.6</v>
      </c>
      <c r="H42" s="187"/>
      <c r="I42" s="187"/>
      <c r="J42" s="187"/>
      <c r="K42" s="186"/>
      <c r="L42" s="186"/>
      <c r="M42" s="186"/>
      <c r="N42" s="186"/>
      <c r="O42" s="186"/>
      <c r="P42" s="186"/>
    </row>
    <row r="43" spans="1:16" ht="15" customHeight="1">
      <c r="A43" s="368"/>
      <c r="B43" s="369" t="s">
        <v>215</v>
      </c>
      <c r="C43" s="375">
        <v>3.7</v>
      </c>
      <c r="D43" s="375">
        <v>15</v>
      </c>
      <c r="E43" s="391">
        <v>359.7</v>
      </c>
      <c r="F43" s="391">
        <v>110.6</v>
      </c>
      <c r="G43" s="391">
        <v>108.3</v>
      </c>
      <c r="H43" s="187"/>
      <c r="I43" s="187"/>
      <c r="J43" s="187"/>
      <c r="K43" s="186"/>
      <c r="L43" s="186"/>
      <c r="M43" s="186"/>
      <c r="N43" s="186"/>
      <c r="O43" s="186"/>
      <c r="P43" s="186"/>
    </row>
    <row r="44" spans="1:16" ht="15" customHeight="1">
      <c r="A44" s="368"/>
      <c r="B44" s="369" t="s">
        <v>214</v>
      </c>
      <c r="C44" s="375">
        <v>0.5</v>
      </c>
      <c r="D44" s="375">
        <v>10.8</v>
      </c>
      <c r="E44" s="391">
        <v>81.8</v>
      </c>
      <c r="F44" s="391">
        <v>95.5</v>
      </c>
      <c r="G44" s="391">
        <v>103.7</v>
      </c>
      <c r="H44" s="187"/>
      <c r="I44" s="187"/>
      <c r="J44" s="187"/>
      <c r="K44" s="186"/>
      <c r="L44" s="186"/>
      <c r="M44" s="186"/>
      <c r="N44" s="186"/>
      <c r="O44" s="186"/>
      <c r="P44" s="186"/>
    </row>
    <row r="45" spans="1:16" ht="15" customHeight="1">
      <c r="A45" s="368"/>
      <c r="B45" s="369" t="s">
        <v>213</v>
      </c>
      <c r="C45" s="375">
        <v>10.4</v>
      </c>
      <c r="D45" s="375">
        <v>87.9</v>
      </c>
      <c r="E45" s="391">
        <v>117.1</v>
      </c>
      <c r="F45" s="391">
        <v>94.9</v>
      </c>
      <c r="G45" s="391">
        <v>82.1</v>
      </c>
      <c r="H45" s="187"/>
      <c r="I45" s="187"/>
      <c r="J45" s="187"/>
      <c r="K45" s="186"/>
      <c r="L45" s="186"/>
      <c r="M45" s="186"/>
      <c r="N45" s="186"/>
      <c r="O45" s="186"/>
      <c r="P45" s="186"/>
    </row>
    <row r="46" spans="1:16" ht="15" customHeight="1">
      <c r="A46" s="380"/>
      <c r="B46" s="371" t="s">
        <v>212</v>
      </c>
      <c r="C46" s="376">
        <v>36</v>
      </c>
      <c r="D46" s="376">
        <v>219</v>
      </c>
      <c r="E46" s="390">
        <v>144.6</v>
      </c>
      <c r="F46" s="390">
        <v>110.8</v>
      </c>
      <c r="G46" s="390">
        <v>105.8</v>
      </c>
      <c r="H46" s="187"/>
      <c r="I46" s="187"/>
      <c r="J46" s="187"/>
      <c r="K46" s="186"/>
      <c r="L46" s="186"/>
      <c r="M46" s="186"/>
      <c r="N46" s="186"/>
      <c r="O46" s="186"/>
      <c r="P46" s="186"/>
    </row>
    <row r="47" spans="1:16" ht="15" customHeight="1">
      <c r="A47" s="380"/>
      <c r="B47" s="369" t="s">
        <v>211</v>
      </c>
      <c r="C47" s="375">
        <v>30.6</v>
      </c>
      <c r="D47" s="375">
        <v>195.7</v>
      </c>
      <c r="E47" s="391">
        <v>144.80000000000001</v>
      </c>
      <c r="F47" s="391">
        <v>105.8</v>
      </c>
      <c r="G47" s="391">
        <v>106.6</v>
      </c>
      <c r="H47" s="187"/>
      <c r="I47" s="187"/>
      <c r="J47" s="187"/>
      <c r="K47" s="186"/>
      <c r="L47" s="186"/>
      <c r="M47" s="186"/>
      <c r="N47" s="186"/>
      <c r="O47" s="186"/>
      <c r="P47" s="186"/>
    </row>
    <row r="48" spans="1:16" ht="15" customHeight="1">
      <c r="A48" s="380"/>
      <c r="B48" s="369" t="s">
        <v>210</v>
      </c>
      <c r="C48" s="375">
        <v>5.3</v>
      </c>
      <c r="D48" s="375">
        <v>22.8</v>
      </c>
      <c r="E48" s="391">
        <v>144.69999999999999</v>
      </c>
      <c r="F48" s="391">
        <v>163.4</v>
      </c>
      <c r="G48" s="391">
        <v>120.5</v>
      </c>
      <c r="H48" s="187"/>
      <c r="I48" s="187"/>
      <c r="J48" s="187"/>
      <c r="K48" s="186"/>
      <c r="L48" s="186"/>
      <c r="M48" s="186"/>
      <c r="N48" s="186"/>
      <c r="O48" s="186"/>
      <c r="P48" s="186"/>
    </row>
    <row r="49" spans="1:16" ht="15" customHeight="1">
      <c r="A49" s="380"/>
      <c r="B49" s="381" t="s">
        <v>209</v>
      </c>
      <c r="C49" s="375">
        <v>0.1</v>
      </c>
      <c r="D49" s="375">
        <v>0.5</v>
      </c>
      <c r="E49" s="391">
        <v>78.7</v>
      </c>
      <c r="F49" s="391">
        <v>19.600000000000001</v>
      </c>
      <c r="G49" s="391">
        <v>11.3</v>
      </c>
      <c r="H49" s="187"/>
      <c r="I49" s="187"/>
      <c r="J49" s="187"/>
      <c r="K49" s="186"/>
      <c r="L49" s="186"/>
      <c r="M49" s="186"/>
      <c r="N49" s="186"/>
      <c r="O49" s="186"/>
      <c r="P49" s="186"/>
    </row>
    <row r="50" spans="1:16" ht="15" customHeight="1">
      <c r="A50" s="380"/>
      <c r="B50" s="371" t="s">
        <v>208</v>
      </c>
      <c r="C50" s="376">
        <v>2.2000000000000002</v>
      </c>
      <c r="D50" s="377">
        <v>15.4</v>
      </c>
      <c r="E50" s="393">
        <v>99.7</v>
      </c>
      <c r="F50" s="393">
        <v>105.2</v>
      </c>
      <c r="G50" s="393">
        <v>93.5</v>
      </c>
      <c r="H50" s="187"/>
      <c r="I50" s="187"/>
      <c r="J50" s="187"/>
      <c r="K50" s="186"/>
      <c r="L50" s="186"/>
      <c r="M50" s="186"/>
      <c r="N50" s="186"/>
      <c r="O50" s="186"/>
      <c r="P50" s="186"/>
    </row>
    <row r="51" spans="1:16">
      <c r="A51" s="185"/>
    </row>
    <row r="52" spans="1:16">
      <c r="A52" s="185"/>
      <c r="B52" s="185"/>
      <c r="C52" s="185"/>
      <c r="D52" s="184"/>
      <c r="E52" s="184"/>
      <c r="F52" s="184"/>
      <c r="G52" s="185"/>
      <c r="H52" s="185"/>
      <c r="I52" s="185"/>
    </row>
    <row r="53" spans="1:16">
      <c r="A53" s="185"/>
    </row>
    <row r="54" spans="1:16">
      <c r="A54" s="185"/>
      <c r="B54" s="185"/>
      <c r="C54" s="185"/>
      <c r="D54" s="184"/>
      <c r="E54" s="184"/>
      <c r="F54" s="184"/>
      <c r="G54" s="185"/>
      <c r="H54" s="185"/>
      <c r="I54" s="185"/>
    </row>
    <row r="55" spans="1:16">
      <c r="A55" s="185"/>
      <c r="B55" s="185"/>
      <c r="C55" s="185"/>
      <c r="D55" s="184"/>
      <c r="E55" s="184"/>
      <c r="F55" s="184"/>
      <c r="G55" s="185"/>
      <c r="H55" s="185"/>
      <c r="I55" s="185"/>
    </row>
    <row r="56" spans="1:16">
      <c r="A56" s="185"/>
      <c r="B56" s="185"/>
      <c r="C56" s="185"/>
      <c r="D56" s="184"/>
      <c r="E56" s="184"/>
      <c r="F56" s="184"/>
      <c r="G56" s="185"/>
      <c r="H56" s="185"/>
      <c r="I56" s="185"/>
    </row>
    <row r="57" spans="1:16">
      <c r="A57" s="185"/>
      <c r="B57" s="185"/>
      <c r="C57" s="185"/>
      <c r="D57" s="184"/>
      <c r="E57" s="184"/>
      <c r="F57" s="184"/>
      <c r="G57" s="185"/>
      <c r="H57" s="185"/>
      <c r="I57" s="185"/>
    </row>
    <row r="58" spans="1:16">
      <c r="A58" s="185"/>
      <c r="B58" s="185"/>
      <c r="C58" s="185"/>
      <c r="D58" s="184"/>
      <c r="E58" s="184"/>
      <c r="F58" s="184"/>
      <c r="G58" s="185"/>
      <c r="H58" s="185"/>
      <c r="I58" s="185"/>
    </row>
    <row r="59" spans="1:16">
      <c r="A59" s="185"/>
      <c r="B59" s="185"/>
      <c r="C59" s="185"/>
      <c r="D59" s="184"/>
      <c r="E59" s="184"/>
      <c r="F59" s="184"/>
      <c r="G59" s="185"/>
      <c r="H59" s="185"/>
      <c r="I59" s="185"/>
    </row>
    <row r="60" spans="1:16">
      <c r="A60" s="185"/>
      <c r="B60" s="185"/>
      <c r="C60" s="185"/>
      <c r="D60" s="184"/>
      <c r="E60" s="184"/>
      <c r="F60" s="184"/>
      <c r="G60" s="185"/>
      <c r="H60" s="185"/>
      <c r="I60" s="185"/>
    </row>
    <row r="61" spans="1:16">
      <c r="A61" s="185"/>
      <c r="B61" s="185"/>
      <c r="C61" s="185"/>
      <c r="D61" s="184"/>
      <c r="E61" s="184"/>
      <c r="F61" s="184"/>
      <c r="G61" s="185"/>
      <c r="H61" s="185"/>
      <c r="I61" s="185"/>
    </row>
    <row r="62" spans="1:16">
      <c r="A62" s="185"/>
      <c r="B62" s="185"/>
      <c r="C62" s="185"/>
      <c r="D62" s="184"/>
      <c r="E62" s="184"/>
      <c r="F62" s="184"/>
      <c r="G62" s="185"/>
      <c r="H62" s="185"/>
      <c r="I62" s="185"/>
    </row>
    <row r="63" spans="1:16">
      <c r="A63" s="185"/>
      <c r="B63" s="185"/>
      <c r="C63" s="185"/>
      <c r="D63" s="184"/>
      <c r="E63" s="184"/>
      <c r="F63" s="184"/>
      <c r="G63" s="185"/>
      <c r="H63" s="185"/>
      <c r="I63" s="185"/>
    </row>
    <row r="64" spans="1:16">
      <c r="A64" s="185"/>
      <c r="B64" s="185"/>
      <c r="C64" s="185"/>
      <c r="D64" s="184"/>
      <c r="E64" s="184"/>
      <c r="F64" s="184"/>
      <c r="G64" s="185"/>
      <c r="H64" s="185"/>
      <c r="I64" s="185"/>
    </row>
    <row r="65" spans="1:9">
      <c r="A65" s="185"/>
      <c r="B65" s="185"/>
      <c r="C65" s="185"/>
      <c r="D65" s="184"/>
      <c r="E65" s="184"/>
      <c r="F65" s="184"/>
      <c r="G65" s="185"/>
      <c r="H65" s="185"/>
      <c r="I65" s="185"/>
    </row>
    <row r="66" spans="1:9">
      <c r="A66" s="185"/>
      <c r="B66" s="185"/>
      <c r="C66" s="185"/>
      <c r="D66" s="184"/>
      <c r="E66" s="184"/>
      <c r="F66" s="184"/>
      <c r="G66" s="185"/>
      <c r="H66" s="185"/>
      <c r="I66" s="185"/>
    </row>
    <row r="67" spans="1:9">
      <c r="A67" s="185"/>
      <c r="B67" s="185"/>
      <c r="C67" s="185"/>
      <c r="D67" s="184"/>
      <c r="E67" s="184"/>
      <c r="F67" s="184"/>
      <c r="G67" s="185"/>
      <c r="H67" s="185"/>
      <c r="I67" s="185"/>
    </row>
    <row r="68" spans="1:9">
      <c r="A68" s="185"/>
      <c r="B68" s="185"/>
      <c r="C68" s="185"/>
      <c r="D68" s="184"/>
      <c r="E68" s="184"/>
      <c r="F68" s="184"/>
      <c r="G68" s="185"/>
      <c r="H68" s="185"/>
      <c r="I68" s="185"/>
    </row>
    <row r="69" spans="1:9">
      <c r="A69" s="185"/>
      <c r="B69" s="185"/>
      <c r="C69" s="185"/>
      <c r="D69" s="184"/>
      <c r="E69" s="184"/>
      <c r="F69" s="184"/>
      <c r="G69" s="185"/>
      <c r="H69" s="185"/>
      <c r="I69" s="185"/>
    </row>
    <row r="70" spans="1:9">
      <c r="A70" s="185"/>
      <c r="B70" s="185"/>
      <c r="C70" s="185"/>
      <c r="D70" s="184"/>
      <c r="E70" s="184"/>
      <c r="F70" s="184"/>
      <c r="G70" s="185"/>
      <c r="H70" s="185"/>
      <c r="I70" s="185"/>
    </row>
    <row r="71" spans="1:9">
      <c r="A71" s="185"/>
      <c r="B71" s="185"/>
      <c r="C71" s="185"/>
      <c r="D71" s="184"/>
      <c r="E71" s="184"/>
      <c r="F71" s="184"/>
      <c r="G71" s="185"/>
      <c r="H71" s="185"/>
      <c r="I71" s="185"/>
    </row>
    <row r="72" spans="1:9">
      <c r="A72" s="185"/>
      <c r="B72" s="185"/>
      <c r="C72" s="185"/>
      <c r="D72" s="184"/>
      <c r="E72" s="184"/>
      <c r="F72" s="184"/>
      <c r="G72" s="185"/>
      <c r="H72" s="185"/>
      <c r="I72" s="185"/>
    </row>
    <row r="73" spans="1:9">
      <c r="A73" s="185"/>
      <c r="B73" s="185"/>
      <c r="C73" s="185"/>
      <c r="D73" s="184"/>
      <c r="E73" s="184"/>
      <c r="F73" s="184"/>
      <c r="G73" s="185"/>
      <c r="H73" s="185"/>
      <c r="I73" s="185"/>
    </row>
    <row r="74" spans="1:9">
      <c r="A74" s="185"/>
      <c r="B74" s="185"/>
      <c r="C74" s="185"/>
      <c r="D74" s="184"/>
      <c r="E74" s="184"/>
      <c r="F74" s="184"/>
      <c r="G74" s="185"/>
      <c r="H74" s="185"/>
      <c r="I74" s="185"/>
    </row>
    <row r="75" spans="1:9">
      <c r="A75" s="185"/>
      <c r="B75" s="185"/>
      <c r="C75" s="185"/>
      <c r="D75" s="184"/>
      <c r="E75" s="184"/>
      <c r="F75" s="184"/>
      <c r="G75" s="185"/>
      <c r="H75" s="185"/>
      <c r="I75" s="185"/>
    </row>
    <row r="76" spans="1:9">
      <c r="A76" s="185"/>
      <c r="B76" s="185"/>
      <c r="C76" s="185"/>
      <c r="D76" s="184"/>
      <c r="E76" s="184"/>
      <c r="F76" s="184"/>
      <c r="G76" s="185"/>
      <c r="H76" s="185"/>
      <c r="I76" s="185"/>
    </row>
    <row r="77" spans="1:9">
      <c r="A77" s="185"/>
      <c r="B77" s="185"/>
      <c r="C77" s="185"/>
      <c r="D77" s="184"/>
      <c r="E77" s="184"/>
      <c r="F77" s="184"/>
      <c r="G77" s="185"/>
      <c r="H77" s="185"/>
      <c r="I77" s="185"/>
    </row>
    <row r="78" spans="1:9">
      <c r="A78" s="185"/>
      <c r="B78" s="185"/>
      <c r="C78" s="185"/>
      <c r="D78" s="184"/>
      <c r="E78" s="184"/>
      <c r="F78" s="184"/>
      <c r="G78" s="185"/>
      <c r="H78" s="185"/>
      <c r="I78" s="185"/>
    </row>
    <row r="79" spans="1:9">
      <c r="A79" s="185"/>
      <c r="B79" s="185"/>
      <c r="C79" s="185"/>
      <c r="D79" s="184"/>
      <c r="E79" s="184"/>
      <c r="F79" s="184"/>
      <c r="G79" s="185"/>
      <c r="H79" s="185"/>
      <c r="I79" s="185"/>
    </row>
    <row r="80" spans="1:9">
      <c r="A80" s="185"/>
      <c r="B80" s="185"/>
      <c r="C80" s="185"/>
      <c r="D80" s="184"/>
      <c r="E80" s="184"/>
      <c r="F80" s="184"/>
      <c r="G80" s="185"/>
      <c r="H80" s="185"/>
      <c r="I80" s="185"/>
    </row>
    <row r="81" spans="1:9">
      <c r="A81" s="185"/>
      <c r="B81" s="185"/>
      <c r="C81" s="185"/>
      <c r="D81" s="184"/>
      <c r="E81" s="184"/>
      <c r="F81" s="184"/>
      <c r="G81" s="185"/>
      <c r="H81" s="185"/>
      <c r="I81" s="185"/>
    </row>
    <row r="82" spans="1:9">
      <c r="A82" s="185"/>
      <c r="B82" s="185"/>
      <c r="C82" s="185"/>
      <c r="D82" s="184"/>
      <c r="E82" s="184"/>
      <c r="F82" s="184"/>
      <c r="G82" s="185"/>
      <c r="H82" s="185"/>
      <c r="I82" s="185"/>
    </row>
    <row r="83" spans="1:9">
      <c r="A83" s="185"/>
      <c r="B83" s="185"/>
      <c r="C83" s="185"/>
      <c r="D83" s="184"/>
      <c r="E83" s="184"/>
      <c r="F83" s="184"/>
      <c r="G83" s="185"/>
      <c r="H83" s="185"/>
      <c r="I83" s="185"/>
    </row>
    <row r="84" spans="1:9">
      <c r="A84" s="185"/>
      <c r="B84" s="185"/>
      <c r="C84" s="185"/>
      <c r="D84" s="184"/>
      <c r="E84" s="184"/>
      <c r="F84" s="184"/>
      <c r="G84" s="185"/>
      <c r="H84" s="185"/>
      <c r="I84" s="185"/>
    </row>
    <row r="85" spans="1:9">
      <c r="A85" s="185"/>
      <c r="B85" s="185"/>
      <c r="C85" s="185"/>
      <c r="D85" s="184"/>
      <c r="E85" s="184"/>
      <c r="F85" s="184"/>
      <c r="G85" s="185"/>
      <c r="H85" s="185"/>
      <c r="I85" s="185"/>
    </row>
    <row r="86" spans="1:9">
      <c r="A86" s="185"/>
      <c r="B86" s="185"/>
      <c r="C86" s="185"/>
      <c r="D86" s="184"/>
      <c r="E86" s="184"/>
      <c r="F86" s="184"/>
      <c r="G86" s="185"/>
      <c r="H86" s="185"/>
      <c r="I86" s="185"/>
    </row>
    <row r="87" spans="1:9">
      <c r="A87" s="185"/>
      <c r="B87" s="185"/>
      <c r="C87" s="185"/>
      <c r="D87" s="184"/>
      <c r="E87" s="184"/>
      <c r="F87" s="184"/>
      <c r="G87" s="185"/>
      <c r="H87" s="185"/>
      <c r="I87" s="185"/>
    </row>
    <row r="88" spans="1:9">
      <c r="A88" s="185"/>
      <c r="B88" s="185"/>
      <c r="C88" s="185"/>
      <c r="D88" s="184"/>
      <c r="E88" s="184"/>
      <c r="F88" s="184"/>
      <c r="G88" s="185"/>
      <c r="H88" s="185"/>
      <c r="I88" s="185"/>
    </row>
    <row r="89" spans="1:9">
      <c r="A89" s="185"/>
      <c r="B89" s="185"/>
      <c r="C89" s="185"/>
      <c r="D89" s="184"/>
      <c r="E89" s="184"/>
      <c r="F89" s="184"/>
      <c r="G89" s="185"/>
      <c r="H89" s="185"/>
      <c r="I89" s="185"/>
    </row>
    <row r="90" spans="1:9">
      <c r="A90" s="185"/>
      <c r="B90" s="185"/>
      <c r="C90" s="185"/>
      <c r="D90" s="184"/>
      <c r="E90" s="184"/>
      <c r="F90" s="184"/>
      <c r="G90" s="185"/>
      <c r="H90" s="185"/>
      <c r="I90" s="185"/>
    </row>
    <row r="91" spans="1:9">
      <c r="A91" s="185"/>
      <c r="B91" s="185"/>
      <c r="C91" s="185"/>
      <c r="D91" s="184"/>
      <c r="E91" s="184"/>
      <c r="F91" s="184"/>
      <c r="G91" s="185"/>
      <c r="H91" s="185"/>
      <c r="I91" s="185"/>
    </row>
    <row r="92" spans="1:9">
      <c r="A92" s="185"/>
      <c r="B92" s="185"/>
      <c r="C92" s="185"/>
      <c r="D92" s="184"/>
      <c r="E92" s="184"/>
      <c r="F92" s="184"/>
      <c r="G92" s="185"/>
      <c r="H92" s="185"/>
      <c r="I92" s="185"/>
    </row>
    <row r="93" spans="1:9">
      <c r="A93" s="185"/>
      <c r="B93" s="185"/>
      <c r="C93" s="185"/>
      <c r="D93" s="184"/>
      <c r="E93" s="184"/>
      <c r="F93" s="184"/>
      <c r="G93" s="185"/>
      <c r="H93" s="185"/>
      <c r="I93" s="185"/>
    </row>
    <row r="94" spans="1:9">
      <c r="A94" s="185"/>
      <c r="B94" s="185"/>
      <c r="C94" s="185"/>
      <c r="D94" s="184"/>
      <c r="E94" s="184"/>
      <c r="F94" s="184"/>
      <c r="G94" s="185"/>
      <c r="H94" s="185"/>
      <c r="I94" s="185"/>
    </row>
    <row r="95" spans="1:9">
      <c r="A95" s="185"/>
      <c r="B95" s="185"/>
      <c r="C95" s="185"/>
      <c r="D95" s="184"/>
      <c r="E95" s="184"/>
      <c r="F95" s="184"/>
      <c r="G95" s="185"/>
      <c r="H95" s="185"/>
      <c r="I95" s="185"/>
    </row>
    <row r="96" spans="1:9">
      <c r="A96" s="185"/>
      <c r="B96" s="185"/>
      <c r="C96" s="185"/>
      <c r="D96" s="184"/>
      <c r="E96" s="184"/>
      <c r="F96" s="184"/>
      <c r="G96" s="185"/>
      <c r="H96" s="185"/>
      <c r="I96" s="185"/>
    </row>
    <row r="97" spans="1:9">
      <c r="A97" s="185"/>
      <c r="B97" s="185"/>
      <c r="C97" s="185"/>
      <c r="D97" s="184"/>
      <c r="E97" s="184"/>
      <c r="F97" s="184"/>
      <c r="G97" s="185"/>
      <c r="H97" s="185"/>
      <c r="I97" s="185"/>
    </row>
    <row r="98" spans="1:9">
      <c r="A98" s="185"/>
      <c r="B98" s="185"/>
      <c r="C98" s="185"/>
      <c r="D98" s="184"/>
      <c r="E98" s="184"/>
      <c r="F98" s="184"/>
      <c r="G98" s="185"/>
      <c r="H98" s="185"/>
      <c r="I98" s="185"/>
    </row>
    <row r="99" spans="1:9">
      <c r="A99" s="185"/>
      <c r="B99" s="185"/>
      <c r="C99" s="185"/>
      <c r="D99" s="184"/>
      <c r="E99" s="184"/>
      <c r="F99" s="184"/>
      <c r="G99" s="185"/>
      <c r="H99" s="185"/>
      <c r="I99" s="185"/>
    </row>
    <row r="100" spans="1:9">
      <c r="A100" s="185"/>
      <c r="B100" s="185"/>
      <c r="C100" s="185"/>
      <c r="D100" s="184"/>
      <c r="E100" s="184"/>
      <c r="F100" s="184"/>
      <c r="G100" s="185"/>
      <c r="H100" s="185"/>
      <c r="I100" s="185"/>
    </row>
    <row r="101" spans="1:9">
      <c r="A101" s="185"/>
      <c r="B101" s="185"/>
      <c r="C101" s="185"/>
      <c r="D101" s="184"/>
      <c r="E101" s="184"/>
      <c r="F101" s="184"/>
      <c r="G101" s="185"/>
      <c r="H101" s="185"/>
      <c r="I101" s="185"/>
    </row>
    <row r="102" spans="1:9">
      <c r="A102" s="185"/>
      <c r="B102" s="185"/>
      <c r="C102" s="185"/>
      <c r="D102" s="184"/>
      <c r="E102" s="184"/>
      <c r="F102" s="184"/>
      <c r="G102" s="185"/>
      <c r="H102" s="185"/>
      <c r="I102" s="185"/>
    </row>
    <row r="103" spans="1:9">
      <c r="A103" s="185"/>
      <c r="B103" s="185"/>
      <c r="C103" s="185"/>
      <c r="D103" s="184"/>
      <c r="E103" s="184"/>
      <c r="F103" s="184"/>
      <c r="G103" s="185"/>
      <c r="H103" s="185"/>
      <c r="I103" s="185"/>
    </row>
    <row r="104" spans="1:9">
      <c r="A104" s="185"/>
      <c r="B104" s="185"/>
      <c r="C104" s="185"/>
      <c r="D104" s="184"/>
      <c r="E104" s="184"/>
      <c r="F104" s="184"/>
      <c r="G104" s="185"/>
      <c r="H104" s="185"/>
      <c r="I104" s="185"/>
    </row>
    <row r="105" spans="1:9">
      <c r="A105" s="185"/>
      <c r="B105" s="185"/>
      <c r="C105" s="185"/>
      <c r="D105" s="184"/>
      <c r="E105" s="184"/>
      <c r="F105" s="184"/>
      <c r="G105" s="185"/>
      <c r="H105" s="185"/>
      <c r="I105" s="185"/>
    </row>
    <row r="106" spans="1:9">
      <c r="A106" s="185"/>
      <c r="B106" s="185"/>
      <c r="C106" s="185"/>
      <c r="D106" s="184"/>
      <c r="E106" s="184"/>
      <c r="F106" s="184"/>
      <c r="G106" s="185"/>
      <c r="H106" s="185"/>
      <c r="I106" s="185"/>
    </row>
    <row r="107" spans="1:9">
      <c r="A107" s="185"/>
      <c r="B107" s="185"/>
      <c r="C107" s="185"/>
      <c r="D107" s="184"/>
      <c r="E107" s="184"/>
      <c r="F107" s="184"/>
      <c r="G107" s="185"/>
      <c r="H107" s="185"/>
      <c r="I107" s="185"/>
    </row>
    <row r="108" spans="1:9">
      <c r="A108" s="185"/>
      <c r="B108" s="185"/>
      <c r="C108" s="185"/>
      <c r="D108" s="184"/>
      <c r="E108" s="184"/>
      <c r="F108" s="184"/>
      <c r="G108" s="185"/>
      <c r="H108" s="185"/>
      <c r="I108" s="185"/>
    </row>
    <row r="109" spans="1:9">
      <c r="A109" s="185"/>
      <c r="B109" s="185"/>
      <c r="C109" s="185"/>
      <c r="D109" s="184"/>
      <c r="E109" s="184"/>
      <c r="F109" s="184"/>
      <c r="G109" s="185"/>
      <c r="H109" s="185"/>
      <c r="I109" s="185"/>
    </row>
    <row r="110" spans="1:9">
      <c r="A110" s="185"/>
      <c r="B110" s="185"/>
      <c r="C110" s="185"/>
      <c r="D110" s="184"/>
      <c r="E110" s="184"/>
      <c r="F110" s="184"/>
      <c r="G110" s="185"/>
      <c r="H110" s="185"/>
      <c r="I110" s="185"/>
    </row>
    <row r="111" spans="1:9">
      <c r="A111" s="185"/>
      <c r="B111" s="185"/>
      <c r="C111" s="185"/>
      <c r="D111" s="184"/>
      <c r="E111" s="184"/>
      <c r="F111" s="184"/>
      <c r="G111" s="185"/>
      <c r="H111" s="185"/>
      <c r="I111" s="185"/>
    </row>
    <row r="112" spans="1:9">
      <c r="A112" s="185"/>
      <c r="B112" s="185"/>
      <c r="C112" s="185"/>
      <c r="D112" s="184"/>
      <c r="E112" s="184"/>
      <c r="F112" s="184"/>
      <c r="G112" s="185"/>
      <c r="H112" s="185"/>
      <c r="I112" s="185"/>
    </row>
    <row r="113" spans="1:9">
      <c r="A113" s="185"/>
      <c r="B113" s="185"/>
      <c r="C113" s="185"/>
      <c r="D113" s="184"/>
      <c r="E113" s="184"/>
      <c r="F113" s="184"/>
      <c r="G113" s="185"/>
      <c r="H113" s="185"/>
      <c r="I113" s="185"/>
    </row>
    <row r="114" spans="1:9">
      <c r="A114" s="185"/>
      <c r="B114" s="185"/>
      <c r="C114" s="185"/>
      <c r="D114" s="184"/>
      <c r="E114" s="184"/>
      <c r="F114" s="184"/>
      <c r="G114" s="185"/>
      <c r="H114" s="185"/>
      <c r="I114" s="185"/>
    </row>
    <row r="115" spans="1:9">
      <c r="A115" s="185"/>
      <c r="B115" s="185"/>
      <c r="C115" s="185"/>
      <c r="D115" s="184"/>
      <c r="E115" s="184"/>
      <c r="F115" s="184"/>
      <c r="G115" s="185"/>
      <c r="H115" s="185"/>
      <c r="I115" s="185"/>
    </row>
    <row r="116" spans="1:9">
      <c r="A116" s="185"/>
      <c r="B116" s="185"/>
      <c r="C116" s="185"/>
      <c r="D116" s="184"/>
      <c r="E116" s="184"/>
      <c r="F116" s="184"/>
      <c r="G116" s="185"/>
      <c r="H116" s="185"/>
      <c r="I116" s="185"/>
    </row>
    <row r="117" spans="1:9">
      <c r="A117" s="185"/>
      <c r="B117" s="185"/>
      <c r="C117" s="185"/>
      <c r="D117" s="184"/>
      <c r="E117" s="184"/>
      <c r="F117" s="184"/>
      <c r="G117" s="185"/>
      <c r="H117" s="185"/>
      <c r="I117" s="185"/>
    </row>
    <row r="118" spans="1:9">
      <c r="A118" s="185"/>
      <c r="B118" s="185"/>
      <c r="C118" s="185"/>
      <c r="D118" s="184"/>
      <c r="E118" s="184"/>
      <c r="F118" s="184"/>
      <c r="G118" s="185"/>
      <c r="H118" s="185"/>
      <c r="I118" s="185"/>
    </row>
    <row r="119" spans="1:9">
      <c r="A119" s="185"/>
      <c r="B119" s="185"/>
      <c r="C119" s="185"/>
      <c r="D119" s="184"/>
      <c r="E119" s="184"/>
      <c r="F119" s="184"/>
      <c r="G119" s="185"/>
      <c r="H119" s="185"/>
      <c r="I119" s="185"/>
    </row>
    <row r="120" spans="1:9">
      <c r="A120" s="185"/>
      <c r="B120" s="185"/>
      <c r="C120" s="185"/>
      <c r="D120" s="184"/>
      <c r="E120" s="184"/>
      <c r="F120" s="184"/>
      <c r="G120" s="185"/>
      <c r="H120" s="185"/>
      <c r="I120" s="185"/>
    </row>
    <row r="121" spans="1:9">
      <c r="A121" s="185"/>
      <c r="B121" s="185"/>
      <c r="C121" s="185"/>
      <c r="D121" s="184"/>
      <c r="E121" s="184"/>
      <c r="F121" s="184"/>
      <c r="G121" s="185"/>
      <c r="H121" s="185"/>
      <c r="I121" s="185"/>
    </row>
    <row r="122" spans="1:9">
      <c r="A122" s="185"/>
      <c r="B122" s="185"/>
      <c r="C122" s="185"/>
      <c r="D122" s="184"/>
      <c r="E122" s="184"/>
      <c r="F122" s="184"/>
      <c r="G122" s="185"/>
      <c r="H122" s="185"/>
      <c r="I122" s="185"/>
    </row>
    <row r="123" spans="1:9">
      <c r="A123" s="185"/>
      <c r="B123" s="185"/>
      <c r="C123" s="185"/>
      <c r="D123" s="184"/>
      <c r="E123" s="184"/>
      <c r="F123" s="184"/>
      <c r="G123" s="185"/>
      <c r="H123" s="185"/>
      <c r="I123" s="185"/>
    </row>
    <row r="124" spans="1:9">
      <c r="A124" s="185"/>
      <c r="B124" s="185"/>
      <c r="C124" s="185"/>
      <c r="D124" s="184"/>
      <c r="E124" s="184"/>
      <c r="F124" s="184"/>
      <c r="G124" s="185"/>
      <c r="H124" s="185"/>
      <c r="I124" s="185"/>
    </row>
    <row r="125" spans="1:9">
      <c r="A125" s="185"/>
      <c r="B125" s="185"/>
      <c r="C125" s="185"/>
      <c r="D125" s="184"/>
      <c r="E125" s="184"/>
      <c r="F125" s="184"/>
      <c r="G125" s="185"/>
      <c r="H125" s="185"/>
      <c r="I125" s="185"/>
    </row>
    <row r="126" spans="1:9">
      <c r="A126" s="185"/>
      <c r="B126" s="185"/>
      <c r="C126" s="185"/>
      <c r="D126" s="184"/>
      <c r="E126" s="184"/>
      <c r="F126" s="184"/>
      <c r="G126" s="185"/>
      <c r="H126" s="185"/>
      <c r="I126" s="185"/>
    </row>
    <row r="127" spans="1:9">
      <c r="A127" s="185"/>
      <c r="B127" s="185"/>
      <c r="C127" s="185"/>
      <c r="D127" s="184"/>
      <c r="E127" s="184"/>
      <c r="F127" s="184"/>
      <c r="G127" s="185"/>
      <c r="H127" s="185"/>
      <c r="I127" s="185"/>
    </row>
    <row r="128" spans="1:9">
      <c r="A128" s="185"/>
      <c r="B128" s="185"/>
      <c r="C128" s="185"/>
      <c r="D128" s="184"/>
      <c r="E128" s="184"/>
      <c r="F128" s="184"/>
      <c r="G128" s="185"/>
      <c r="H128" s="185"/>
      <c r="I128" s="185"/>
    </row>
    <row r="129" spans="1:9">
      <c r="A129" s="185"/>
      <c r="B129" s="185"/>
      <c r="C129" s="185"/>
      <c r="D129" s="184"/>
      <c r="E129" s="184"/>
      <c r="F129" s="184"/>
      <c r="G129" s="185"/>
      <c r="H129" s="185"/>
      <c r="I129" s="185"/>
    </row>
    <row r="130" spans="1:9">
      <c r="A130" s="185"/>
      <c r="B130" s="185"/>
      <c r="C130" s="185"/>
      <c r="D130" s="184"/>
      <c r="E130" s="184"/>
      <c r="F130" s="184"/>
      <c r="G130" s="185"/>
      <c r="H130" s="185"/>
      <c r="I130" s="185"/>
    </row>
    <row r="131" spans="1:9">
      <c r="A131" s="185"/>
      <c r="B131" s="185"/>
      <c r="C131" s="185"/>
      <c r="D131" s="184"/>
      <c r="E131" s="184"/>
      <c r="F131" s="184"/>
      <c r="G131" s="185"/>
      <c r="H131" s="185"/>
      <c r="I131" s="185"/>
    </row>
    <row r="132" spans="1:9">
      <c r="A132" s="185"/>
      <c r="B132" s="185"/>
      <c r="C132" s="185"/>
      <c r="D132" s="184"/>
      <c r="E132" s="184"/>
      <c r="F132" s="184"/>
      <c r="G132" s="185"/>
      <c r="H132" s="185"/>
      <c r="I132" s="185"/>
    </row>
    <row r="133" spans="1:9">
      <c r="A133" s="185"/>
      <c r="B133" s="185"/>
      <c r="C133" s="185"/>
      <c r="D133" s="184"/>
      <c r="E133" s="184"/>
      <c r="F133" s="184"/>
      <c r="G133" s="185"/>
      <c r="H133" s="185"/>
      <c r="I133" s="185"/>
    </row>
    <row r="134" spans="1:9">
      <c r="A134" s="185"/>
      <c r="B134" s="185"/>
      <c r="C134" s="185"/>
      <c r="D134" s="184"/>
      <c r="E134" s="184"/>
      <c r="F134" s="184"/>
      <c r="G134" s="185"/>
      <c r="H134" s="185"/>
      <c r="I134" s="185"/>
    </row>
    <row r="135" spans="1:9">
      <c r="A135" s="185"/>
      <c r="B135" s="185"/>
      <c r="C135" s="185"/>
      <c r="D135" s="184"/>
      <c r="E135" s="184"/>
      <c r="F135" s="184"/>
      <c r="G135" s="185"/>
      <c r="H135" s="185"/>
      <c r="I135" s="185"/>
    </row>
    <row r="136" spans="1:9">
      <c r="A136" s="185"/>
      <c r="B136" s="185"/>
      <c r="C136" s="185"/>
      <c r="D136" s="184"/>
      <c r="E136" s="184"/>
      <c r="F136" s="184"/>
      <c r="G136" s="185"/>
      <c r="H136" s="185"/>
      <c r="I136" s="185"/>
    </row>
    <row r="137" spans="1:9">
      <c r="A137" s="185"/>
      <c r="B137" s="185"/>
      <c r="C137" s="185"/>
      <c r="D137" s="184"/>
      <c r="E137" s="184"/>
      <c r="F137" s="184"/>
      <c r="G137" s="185"/>
      <c r="H137" s="185"/>
      <c r="I137" s="185"/>
    </row>
    <row r="138" spans="1:9">
      <c r="A138" s="185"/>
      <c r="B138" s="185"/>
      <c r="C138" s="185"/>
      <c r="D138" s="184"/>
      <c r="E138" s="184"/>
      <c r="F138" s="184"/>
      <c r="G138" s="185"/>
      <c r="H138" s="185"/>
      <c r="I138" s="185"/>
    </row>
    <row r="139" spans="1:9">
      <c r="A139" s="185"/>
      <c r="B139" s="185"/>
      <c r="C139" s="185"/>
      <c r="D139" s="184"/>
      <c r="E139" s="184"/>
      <c r="F139" s="184"/>
      <c r="G139" s="185"/>
      <c r="H139" s="185"/>
      <c r="I139" s="185"/>
    </row>
    <row r="140" spans="1:9">
      <c r="A140" s="185"/>
      <c r="B140" s="185"/>
      <c r="C140" s="185"/>
      <c r="D140" s="184"/>
      <c r="E140" s="184"/>
      <c r="F140" s="184"/>
      <c r="G140" s="185"/>
      <c r="H140" s="185"/>
      <c r="I140" s="185"/>
    </row>
    <row r="141" spans="1:9">
      <c r="A141" s="185"/>
      <c r="B141" s="185"/>
      <c r="C141" s="185"/>
      <c r="D141" s="184"/>
      <c r="E141" s="184"/>
      <c r="F141" s="184"/>
      <c r="G141" s="185"/>
      <c r="H141" s="185"/>
      <c r="I141" s="185"/>
    </row>
    <row r="142" spans="1:9">
      <c r="A142" s="185"/>
      <c r="B142" s="185"/>
      <c r="C142" s="185"/>
      <c r="D142" s="184"/>
      <c r="E142" s="184"/>
      <c r="F142" s="184"/>
      <c r="G142" s="185"/>
      <c r="H142" s="185"/>
      <c r="I142" s="185"/>
    </row>
    <row r="143" spans="1:9">
      <c r="A143" s="185"/>
      <c r="B143" s="185"/>
      <c r="C143" s="185"/>
      <c r="D143" s="184"/>
      <c r="E143" s="184"/>
      <c r="F143" s="184"/>
      <c r="G143" s="185"/>
      <c r="H143" s="185"/>
      <c r="I143" s="185"/>
    </row>
    <row r="144" spans="1:9">
      <c r="A144" s="185"/>
      <c r="B144" s="185"/>
      <c r="C144" s="185"/>
      <c r="D144" s="184"/>
      <c r="E144" s="184"/>
      <c r="F144" s="184"/>
      <c r="G144" s="185"/>
      <c r="H144" s="185"/>
      <c r="I144" s="185"/>
    </row>
    <row r="145" spans="1:9">
      <c r="A145" s="185"/>
      <c r="B145" s="185"/>
      <c r="C145" s="185"/>
      <c r="D145" s="184"/>
      <c r="E145" s="184"/>
      <c r="F145" s="184"/>
      <c r="G145" s="185"/>
      <c r="H145" s="185"/>
      <c r="I145" s="185"/>
    </row>
    <row r="146" spans="1:9">
      <c r="A146" s="185"/>
      <c r="B146" s="185"/>
      <c r="C146" s="185"/>
      <c r="D146" s="184"/>
      <c r="E146" s="184"/>
      <c r="F146" s="184"/>
      <c r="G146" s="185"/>
      <c r="H146" s="185"/>
      <c r="I146" s="185"/>
    </row>
    <row r="147" spans="1:9">
      <c r="A147" s="185"/>
      <c r="B147" s="185"/>
      <c r="C147" s="185"/>
      <c r="D147" s="184"/>
      <c r="E147" s="184"/>
      <c r="F147" s="184"/>
      <c r="G147" s="185"/>
      <c r="H147" s="185"/>
      <c r="I147" s="185"/>
    </row>
    <row r="148" spans="1:9">
      <c r="A148" s="185"/>
      <c r="B148" s="185"/>
      <c r="C148" s="185"/>
      <c r="D148" s="184"/>
      <c r="E148" s="184"/>
      <c r="F148" s="184"/>
      <c r="G148" s="185"/>
      <c r="H148" s="185"/>
      <c r="I148" s="185"/>
    </row>
    <row r="149" spans="1:9" ht="18.75">
      <c r="A149" s="185"/>
      <c r="B149" s="185"/>
      <c r="C149" s="185"/>
      <c r="D149" s="184"/>
      <c r="E149" s="184"/>
      <c r="F149" s="182"/>
      <c r="G149" s="183"/>
      <c r="H149" s="183"/>
      <c r="I149" s="183"/>
    </row>
    <row r="150" spans="1:9" ht="18.75">
      <c r="A150" s="183"/>
      <c r="B150" s="183"/>
      <c r="C150" s="183"/>
      <c r="D150" s="182"/>
      <c r="E150" s="182"/>
      <c r="F150" s="182"/>
      <c r="G150" s="183"/>
      <c r="H150" s="183"/>
      <c r="I150" s="183"/>
    </row>
    <row r="151" spans="1:9" ht="18.75">
      <c r="A151" s="183"/>
      <c r="B151" s="183"/>
      <c r="C151" s="183"/>
      <c r="D151" s="182"/>
      <c r="E151" s="182"/>
      <c r="F151" s="182"/>
      <c r="G151" s="183"/>
      <c r="H151" s="183"/>
      <c r="I151" s="183"/>
    </row>
    <row r="152" spans="1:9">
      <c r="D152" s="182"/>
      <c r="E152" s="182"/>
      <c r="F152" s="182"/>
    </row>
    <row r="153" spans="1:9">
      <c r="D153" s="182"/>
      <c r="E153" s="182"/>
      <c r="F153" s="182"/>
    </row>
    <row r="154" spans="1:9">
      <c r="D154" s="182"/>
      <c r="E154" s="182"/>
      <c r="F154" s="182"/>
    </row>
    <row r="155" spans="1:9">
      <c r="D155" s="182"/>
      <c r="E155" s="182"/>
      <c r="F155" s="182"/>
    </row>
    <row r="156" spans="1:9">
      <c r="D156" s="182"/>
      <c r="E156" s="182"/>
      <c r="F156" s="182"/>
    </row>
    <row r="157" spans="1:9">
      <c r="D157" s="182"/>
      <c r="E157" s="182"/>
      <c r="F157" s="182"/>
    </row>
    <row r="158" spans="1:9">
      <c r="D158" s="182"/>
      <c r="E158" s="182"/>
      <c r="F158" s="182"/>
    </row>
    <row r="159" spans="1:9">
      <c r="D159" s="182"/>
      <c r="E159" s="182"/>
      <c r="F159" s="182"/>
    </row>
    <row r="160" spans="1:9">
      <c r="D160" s="182"/>
      <c r="E160" s="182"/>
      <c r="F160" s="182"/>
    </row>
    <row r="161" spans="4:6">
      <c r="D161" s="182"/>
      <c r="E161" s="182"/>
      <c r="F161" s="182"/>
    </row>
    <row r="162" spans="4:6">
      <c r="D162" s="182"/>
      <c r="E162" s="182"/>
      <c r="F162" s="182"/>
    </row>
    <row r="163" spans="4:6">
      <c r="D163" s="182"/>
      <c r="E163" s="182"/>
      <c r="F163" s="182"/>
    </row>
    <row r="164" spans="4:6">
      <c r="D164" s="182"/>
      <c r="E164" s="182"/>
      <c r="F164" s="182"/>
    </row>
    <row r="165" spans="4:6">
      <c r="D165" s="182"/>
      <c r="E165" s="182"/>
      <c r="F165" s="182"/>
    </row>
    <row r="166" spans="4:6">
      <c r="D166" s="182"/>
      <c r="E166" s="182"/>
      <c r="F166" s="182"/>
    </row>
    <row r="167" spans="4:6">
      <c r="D167" s="182"/>
      <c r="E167" s="182"/>
      <c r="F167" s="182"/>
    </row>
    <row r="168" spans="4:6">
      <c r="D168" s="182"/>
      <c r="E168" s="182"/>
      <c r="F168" s="182"/>
    </row>
    <row r="169" spans="4:6">
      <c r="D169" s="182"/>
      <c r="E169" s="182"/>
      <c r="F169" s="182"/>
    </row>
    <row r="170" spans="4:6">
      <c r="D170" s="182"/>
      <c r="E170" s="182"/>
      <c r="F170" s="182"/>
    </row>
    <row r="171" spans="4:6">
      <c r="D171" s="182"/>
      <c r="E171" s="182"/>
      <c r="F171" s="182"/>
    </row>
    <row r="172" spans="4:6">
      <c r="D172" s="182"/>
      <c r="E172" s="182"/>
      <c r="F172" s="182"/>
    </row>
    <row r="173" spans="4:6">
      <c r="D173" s="182"/>
      <c r="E173" s="182"/>
      <c r="F173" s="182"/>
    </row>
    <row r="174" spans="4:6">
      <c r="D174" s="182"/>
      <c r="E174" s="182"/>
      <c r="F174" s="182"/>
    </row>
    <row r="175" spans="4:6">
      <c r="D175" s="182"/>
      <c r="E175" s="182"/>
      <c r="F175" s="182"/>
    </row>
    <row r="176" spans="4:6">
      <c r="D176" s="182"/>
      <c r="E176" s="182"/>
      <c r="F176" s="182"/>
    </row>
    <row r="177" spans="4:6">
      <c r="D177" s="182"/>
      <c r="E177" s="182"/>
      <c r="F177" s="182"/>
    </row>
    <row r="178" spans="4:6">
      <c r="D178" s="182"/>
      <c r="E178" s="182"/>
      <c r="F178" s="182"/>
    </row>
    <row r="179" spans="4:6">
      <c r="D179" s="182"/>
      <c r="E179" s="182"/>
      <c r="F179" s="182"/>
    </row>
    <row r="180" spans="4:6">
      <c r="D180" s="182"/>
      <c r="E180" s="182"/>
      <c r="F180" s="182"/>
    </row>
    <row r="181" spans="4:6">
      <c r="D181" s="182"/>
      <c r="E181" s="182"/>
      <c r="F181" s="182"/>
    </row>
    <row r="182" spans="4:6">
      <c r="D182" s="182"/>
      <c r="E182" s="182"/>
      <c r="F182" s="182"/>
    </row>
    <row r="183" spans="4:6">
      <c r="D183" s="182"/>
      <c r="E183" s="182"/>
      <c r="F183" s="182"/>
    </row>
    <row r="184" spans="4:6">
      <c r="D184" s="182"/>
      <c r="E184" s="182"/>
      <c r="F184" s="182"/>
    </row>
    <row r="185" spans="4:6">
      <c r="D185" s="182"/>
      <c r="E185" s="182"/>
      <c r="F185" s="182"/>
    </row>
    <row r="186" spans="4:6">
      <c r="D186" s="182"/>
      <c r="E186" s="182"/>
      <c r="F186" s="182"/>
    </row>
    <row r="187" spans="4:6">
      <c r="D187" s="182"/>
      <c r="E187" s="182"/>
      <c r="F187" s="182"/>
    </row>
    <row r="188" spans="4:6">
      <c r="D188" s="182"/>
      <c r="E188" s="182"/>
      <c r="F188" s="182"/>
    </row>
    <row r="189" spans="4:6">
      <c r="D189" s="182"/>
      <c r="E189" s="182"/>
      <c r="F189" s="182"/>
    </row>
    <row r="190" spans="4:6">
      <c r="D190" s="182"/>
      <c r="E190" s="182"/>
      <c r="F190" s="182"/>
    </row>
    <row r="191" spans="4:6">
      <c r="D191" s="182"/>
      <c r="E191" s="182"/>
      <c r="F191" s="182"/>
    </row>
    <row r="192" spans="4:6">
      <c r="D192" s="182"/>
      <c r="E192" s="182"/>
      <c r="F192" s="182"/>
    </row>
    <row r="193" spans="4:6">
      <c r="D193" s="182"/>
      <c r="E193" s="182"/>
      <c r="F193" s="182"/>
    </row>
    <row r="194" spans="4:6">
      <c r="D194" s="182"/>
      <c r="E194" s="182"/>
      <c r="F194" s="182"/>
    </row>
    <row r="195" spans="4:6">
      <c r="D195" s="182"/>
      <c r="E195" s="182"/>
      <c r="F195" s="182"/>
    </row>
    <row r="196" spans="4:6">
      <c r="D196" s="182"/>
      <c r="E196" s="182"/>
      <c r="F196" s="182"/>
    </row>
    <row r="197" spans="4:6">
      <c r="D197" s="182"/>
      <c r="E197" s="182"/>
      <c r="F197" s="182"/>
    </row>
  </sheetData>
  <mergeCells count="5">
    <mergeCell ref="C4:C5"/>
    <mergeCell ref="D4:D5"/>
    <mergeCell ref="E4:E5"/>
    <mergeCell ref="F4:F5"/>
    <mergeCell ref="G4:G5"/>
  </mergeCells>
  <pageMargins left="0.98425196850393704" right="0.51181102362204722" top="0.74803149606299213" bottom="0.51181102362204722" header="0.35433070866141736" footer="0.23622047244094491"/>
  <pageSetup firstPageNumber="16" orientation="portrait" r:id="rId1"/>
  <headerFooter alignWithMargins="0">
    <oddHeader>&amp;C&amp;11&amp;P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P40"/>
  <sheetViews>
    <sheetView workbookViewId="0"/>
  </sheetViews>
  <sheetFormatPr defaultRowHeight="16.5" customHeight="1"/>
  <cols>
    <col min="1" max="1" width="34" style="21" customWidth="1"/>
    <col min="2" max="2" width="8.5546875" style="21" customWidth="1"/>
    <col min="3" max="4" width="8.5546875" style="22" customWidth="1"/>
    <col min="5" max="5" width="8.5546875" style="21" customWidth="1"/>
    <col min="6" max="6" width="10.109375" style="21" customWidth="1"/>
    <col min="7" max="16384" width="8.88671875" style="21"/>
  </cols>
  <sheetData>
    <row r="1" spans="1:120" ht="20.100000000000001" customHeight="1">
      <c r="A1" s="470" t="s">
        <v>361</v>
      </c>
      <c r="B1" s="49"/>
      <c r="C1" s="48"/>
      <c r="D1" s="48"/>
    </row>
    <row r="2" spans="1:120" ht="20.100000000000001" customHeight="1">
      <c r="A2" s="47"/>
      <c r="B2" s="47"/>
      <c r="C2" s="47"/>
      <c r="D2" s="47"/>
    </row>
    <row r="3" spans="1:120" ht="20.100000000000001" customHeight="1">
      <c r="A3" s="46"/>
      <c r="B3" s="46"/>
      <c r="D3" s="45"/>
      <c r="E3" s="45" t="s">
        <v>52</v>
      </c>
    </row>
    <row r="4" spans="1:120" ht="16.5" customHeight="1">
      <c r="A4" s="442"/>
      <c r="B4" s="44" t="s">
        <v>51</v>
      </c>
      <c r="C4" s="43" t="s">
        <v>50</v>
      </c>
      <c r="D4" s="43" t="s">
        <v>50</v>
      </c>
      <c r="E4" s="42" t="s">
        <v>49</v>
      </c>
    </row>
    <row r="5" spans="1:120" ht="16.5" customHeight="1">
      <c r="A5" s="443"/>
      <c r="B5" s="41" t="s">
        <v>48</v>
      </c>
      <c r="C5" s="41" t="s">
        <v>48</v>
      </c>
      <c r="D5" s="41" t="s">
        <v>48</v>
      </c>
      <c r="E5" s="41" t="s">
        <v>48</v>
      </c>
    </row>
    <row r="6" spans="1:120" ht="16.5" customHeight="1">
      <c r="A6" s="443"/>
      <c r="B6" s="41" t="s">
        <v>46</v>
      </c>
      <c r="C6" s="41" t="s">
        <v>47</v>
      </c>
      <c r="D6" s="41" t="s">
        <v>46</v>
      </c>
      <c r="E6" s="41" t="s">
        <v>46</v>
      </c>
    </row>
    <row r="7" spans="1:120" ht="16.5" customHeight="1">
      <c r="A7" s="443"/>
      <c r="B7" s="40" t="s">
        <v>44</v>
      </c>
      <c r="C7" s="40" t="s">
        <v>45</v>
      </c>
      <c r="D7" s="40" t="s">
        <v>44</v>
      </c>
      <c r="E7" s="40" t="s">
        <v>44</v>
      </c>
    </row>
    <row r="8" spans="1:120" ht="16.5" customHeight="1">
      <c r="A8" s="39"/>
      <c r="B8" s="39"/>
      <c r="C8" s="38"/>
      <c r="D8" s="38"/>
    </row>
    <row r="9" spans="1:120" s="36" customFormat="1" ht="16.5" customHeight="1">
      <c r="A9" s="37" t="s">
        <v>43</v>
      </c>
      <c r="B9" s="29">
        <v>107.246604194898</v>
      </c>
      <c r="C9" s="29">
        <v>102.115347960271</v>
      </c>
      <c r="D9" s="29">
        <v>107.21175504638499</v>
      </c>
      <c r="E9" s="29">
        <v>107.242586080922</v>
      </c>
    </row>
    <row r="10" spans="1:120" s="33" customFormat="1" ht="18" customHeight="1">
      <c r="A10" s="35" t="s">
        <v>42</v>
      </c>
      <c r="B10" s="29">
        <v>97.361141671318407</v>
      </c>
      <c r="C10" s="29">
        <v>99.948554207274299</v>
      </c>
      <c r="D10" s="29">
        <v>97.129254544406706</v>
      </c>
      <c r="E10" s="29">
        <v>97.328412039535806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</row>
    <row r="11" spans="1:120" s="22" customFormat="1" ht="18" customHeight="1">
      <c r="A11" s="27" t="s">
        <v>41</v>
      </c>
      <c r="B11" s="26">
        <v>100.966583245622</v>
      </c>
      <c r="C11" s="26">
        <v>99.4489514099904</v>
      </c>
      <c r="D11" s="26">
        <v>115.548712430808</v>
      </c>
      <c r="E11" s="26">
        <v>102.863169345253</v>
      </c>
    </row>
    <row r="12" spans="1:120" s="22" customFormat="1" ht="18" customHeight="1">
      <c r="A12" s="27" t="s">
        <v>40</v>
      </c>
      <c r="B12" s="26">
        <v>96.210172736707705</v>
      </c>
      <c r="C12" s="26">
        <v>99.870215430755096</v>
      </c>
      <c r="D12" s="26">
        <v>92.852636229128294</v>
      </c>
      <c r="E12" s="26">
        <v>95.730463906741704</v>
      </c>
    </row>
    <row r="13" spans="1:120" s="22" customFormat="1" ht="18" customHeight="1">
      <c r="A13" s="27" t="s">
        <v>39</v>
      </c>
      <c r="B13" s="26">
        <v>102.255028159326</v>
      </c>
      <c r="C13" s="26">
        <v>103.229089018275</v>
      </c>
      <c r="D13" s="26">
        <v>101.067812558909</v>
      </c>
      <c r="E13" s="26">
        <v>102.06779136774</v>
      </c>
    </row>
    <row r="14" spans="1:120" s="28" customFormat="1" ht="18" customHeight="1">
      <c r="A14" s="32" t="s">
        <v>38</v>
      </c>
      <c r="B14" s="29">
        <v>109.924789902413</v>
      </c>
      <c r="C14" s="29">
        <v>102.698886413015</v>
      </c>
      <c r="D14" s="29">
        <v>109.692875444329</v>
      </c>
      <c r="E14" s="29">
        <v>109.88934496425701</v>
      </c>
    </row>
    <row r="15" spans="1:120" s="22" customFormat="1" ht="18" customHeight="1">
      <c r="A15" s="27" t="s">
        <v>37</v>
      </c>
      <c r="B15" s="26">
        <v>107.708537375264</v>
      </c>
      <c r="C15" s="26">
        <v>99.862581015885894</v>
      </c>
      <c r="D15" s="26">
        <v>111.59954091292499</v>
      </c>
      <c r="E15" s="26">
        <v>108.229701600873</v>
      </c>
    </row>
    <row r="16" spans="1:120" s="22" customFormat="1" ht="18" customHeight="1">
      <c r="A16" s="27" t="s">
        <v>36</v>
      </c>
      <c r="B16" s="26">
        <v>109.103567721956</v>
      </c>
      <c r="C16" s="26">
        <v>107.177420823848</v>
      </c>
      <c r="D16" s="26">
        <v>115.475184108287</v>
      </c>
      <c r="E16" s="26">
        <v>110.14756766510099</v>
      </c>
    </row>
    <row r="17" spans="1:120" s="22" customFormat="1" ht="18" customHeight="1">
      <c r="A17" s="27" t="s">
        <v>35</v>
      </c>
      <c r="B17" s="26">
        <v>103.857659464227</v>
      </c>
      <c r="C17" s="26">
        <v>89.822359711764804</v>
      </c>
      <c r="D17" s="26">
        <v>97.878725321866796</v>
      </c>
      <c r="E17" s="26">
        <v>102.95901368733</v>
      </c>
    </row>
    <row r="18" spans="1:120" s="22" customFormat="1" ht="18" customHeight="1">
      <c r="A18" s="27" t="s">
        <v>110</v>
      </c>
      <c r="B18" s="26">
        <v>114.42755354044201</v>
      </c>
      <c r="C18" s="26">
        <v>106.198776706858</v>
      </c>
      <c r="D18" s="26">
        <v>119.04948252513201</v>
      </c>
      <c r="E18" s="26">
        <v>115.15058151367499</v>
      </c>
    </row>
    <row r="19" spans="1:120" s="22" customFormat="1" ht="18" customHeight="1">
      <c r="A19" s="27" t="s">
        <v>33</v>
      </c>
      <c r="B19" s="26">
        <v>107.107057266146</v>
      </c>
      <c r="C19" s="26">
        <v>106.850570644214</v>
      </c>
      <c r="D19" s="26">
        <v>107.57876165491599</v>
      </c>
      <c r="E19" s="26">
        <v>107.18071093677</v>
      </c>
    </row>
    <row r="20" spans="1:120" s="22" customFormat="1" ht="18" customHeight="1">
      <c r="A20" s="27" t="s">
        <v>32</v>
      </c>
      <c r="B20" s="26">
        <v>102.029393751336</v>
      </c>
      <c r="C20" s="26">
        <v>105.47703521152199</v>
      </c>
      <c r="D20" s="26">
        <v>109.726578856784</v>
      </c>
      <c r="E20" s="26">
        <v>103.172390314073</v>
      </c>
    </row>
    <row r="21" spans="1:120" s="22" customFormat="1" ht="18" customHeight="1">
      <c r="A21" s="27" t="s">
        <v>31</v>
      </c>
      <c r="B21" s="26">
        <v>110.361804177035</v>
      </c>
      <c r="C21" s="26">
        <v>106.561186302309</v>
      </c>
      <c r="D21" s="26">
        <v>114.51031236751101</v>
      </c>
      <c r="E21" s="26">
        <v>110.95691530091401</v>
      </c>
    </row>
    <row r="22" spans="1:120" s="22" customFormat="1" ht="18" customHeight="1">
      <c r="A22" s="27" t="s">
        <v>30</v>
      </c>
      <c r="B22" s="26">
        <v>101.38124684899999</v>
      </c>
      <c r="C22" s="26">
        <v>101.728458169679</v>
      </c>
      <c r="D22" s="26">
        <v>109.739687143856</v>
      </c>
      <c r="E22" s="26">
        <v>102.617414264134</v>
      </c>
    </row>
    <row r="23" spans="1:120" s="22" customFormat="1" ht="18" customHeight="1">
      <c r="A23" s="27" t="s">
        <v>29</v>
      </c>
      <c r="B23" s="26">
        <v>106.354747633169</v>
      </c>
      <c r="C23" s="26">
        <v>102.296118143724</v>
      </c>
      <c r="D23" s="26">
        <v>103.83248192711299</v>
      </c>
      <c r="E23" s="26">
        <v>105.949327345729</v>
      </c>
    </row>
    <row r="24" spans="1:120" s="31" customFormat="1" ht="18" customHeight="1">
      <c r="A24" s="27" t="s">
        <v>28</v>
      </c>
      <c r="B24" s="26">
        <v>112.41057054570599</v>
      </c>
      <c r="C24" s="26">
        <v>101.93022304018599</v>
      </c>
      <c r="D24" s="26">
        <v>111.182252664343</v>
      </c>
      <c r="E24" s="26">
        <v>112.221965875286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</row>
    <row r="25" spans="1:120" s="22" customFormat="1" ht="18" customHeight="1">
      <c r="A25" s="27" t="s">
        <v>27</v>
      </c>
      <c r="B25" s="26">
        <v>113.090965874101</v>
      </c>
      <c r="C25" s="26">
        <v>102.073041539955</v>
      </c>
      <c r="D25" s="26">
        <v>112.66405380733799</v>
      </c>
      <c r="E25" s="26">
        <v>113.026670624551</v>
      </c>
    </row>
    <row r="26" spans="1:120" s="22" customFormat="1" ht="18" customHeight="1">
      <c r="A26" s="27" t="s">
        <v>26</v>
      </c>
      <c r="B26" s="26">
        <v>118.60164138525001</v>
      </c>
      <c r="C26" s="26">
        <v>98.258839665163606</v>
      </c>
      <c r="D26" s="26">
        <v>117.500694114243</v>
      </c>
      <c r="E26" s="26">
        <v>118.43502224725199</v>
      </c>
    </row>
    <row r="27" spans="1:120" s="22" customFormat="1" ht="30" customHeight="1">
      <c r="A27" s="27" t="s">
        <v>25</v>
      </c>
      <c r="B27" s="26">
        <v>112.182365723347</v>
      </c>
      <c r="C27" s="26">
        <v>103.469926960498</v>
      </c>
      <c r="D27" s="26">
        <v>117.23118643545</v>
      </c>
      <c r="E27" s="26">
        <v>112.963558631734</v>
      </c>
    </row>
    <row r="28" spans="1:120" s="22" customFormat="1" ht="30" customHeight="1">
      <c r="A28" s="27" t="s">
        <v>24</v>
      </c>
      <c r="B28" s="26">
        <v>118.041232095989</v>
      </c>
      <c r="C28" s="26">
        <v>100.78953250443899</v>
      </c>
      <c r="D28" s="26">
        <v>103.196188155909</v>
      </c>
      <c r="E28" s="26">
        <v>115.490957800708</v>
      </c>
    </row>
    <row r="29" spans="1:120" s="22" customFormat="1" ht="18" customHeight="1">
      <c r="A29" s="27" t="s">
        <v>23</v>
      </c>
      <c r="B29" s="26">
        <v>104.020361424268</v>
      </c>
      <c r="C29" s="26">
        <v>94.203032861775299</v>
      </c>
      <c r="D29" s="26">
        <v>101.587074068253</v>
      </c>
      <c r="E29" s="26">
        <v>103.64522480925601</v>
      </c>
    </row>
    <row r="30" spans="1:120" s="22" customFormat="1" ht="18" customHeight="1">
      <c r="A30" s="27" t="s">
        <v>22</v>
      </c>
      <c r="B30" s="26">
        <v>114.847571735475</v>
      </c>
      <c r="C30" s="26">
        <v>105.606325408335</v>
      </c>
      <c r="D30" s="26">
        <v>110.62782347575001</v>
      </c>
      <c r="E30" s="26">
        <v>114.174044494565</v>
      </c>
    </row>
    <row r="31" spans="1:120" s="22" customFormat="1" ht="18" customHeight="1">
      <c r="A31" s="27" t="s">
        <v>21</v>
      </c>
      <c r="B31" s="26">
        <v>106.13662705628001</v>
      </c>
      <c r="C31" s="26">
        <v>106.311893198795</v>
      </c>
      <c r="D31" s="26">
        <v>106.134390382552</v>
      </c>
      <c r="E31" s="26">
        <v>106.13630005204899</v>
      </c>
    </row>
    <row r="32" spans="1:120" s="22" customFormat="1" ht="18" customHeight="1">
      <c r="A32" s="27" t="s">
        <v>20</v>
      </c>
      <c r="B32" s="26">
        <v>112.244487982319</v>
      </c>
      <c r="C32" s="26">
        <v>115.121122475039</v>
      </c>
      <c r="D32" s="26">
        <v>121.857265392239</v>
      </c>
      <c r="E32" s="26">
        <v>113.672837600378</v>
      </c>
    </row>
    <row r="33" spans="1:5" s="28" customFormat="1" ht="18" customHeight="1">
      <c r="A33" s="30" t="s">
        <v>19</v>
      </c>
      <c r="B33" s="29">
        <v>111.183924011401</v>
      </c>
      <c r="C33" s="29">
        <v>103.524936308598</v>
      </c>
      <c r="D33" s="29">
        <v>113.650676259596</v>
      </c>
      <c r="E33" s="29">
        <v>111.57241174954</v>
      </c>
    </row>
    <row r="34" spans="1:5" s="28" customFormat="1" ht="30" customHeight="1">
      <c r="A34" s="30" t="s">
        <v>18</v>
      </c>
      <c r="B34" s="29">
        <v>106.872952415223</v>
      </c>
      <c r="C34" s="29">
        <v>99.022479611805693</v>
      </c>
      <c r="D34" s="29">
        <v>107.713442847094</v>
      </c>
      <c r="E34" s="29">
        <v>106.995719292868</v>
      </c>
    </row>
    <row r="35" spans="1:5" s="22" customFormat="1" ht="18" customHeight="1">
      <c r="A35" s="27" t="s">
        <v>17</v>
      </c>
      <c r="B35" s="26">
        <v>108.32198777865401</v>
      </c>
      <c r="C35" s="26">
        <v>100.018915017938</v>
      </c>
      <c r="D35" s="26">
        <v>109.967360534939</v>
      </c>
      <c r="E35" s="26">
        <v>108.56666594611301</v>
      </c>
    </row>
    <row r="36" spans="1:5" s="22" customFormat="1" ht="30" customHeight="1">
      <c r="A36" s="27" t="s">
        <v>16</v>
      </c>
      <c r="B36" s="26">
        <v>105.06820900951701</v>
      </c>
      <c r="C36" s="26">
        <v>97.687890389140094</v>
      </c>
      <c r="D36" s="26">
        <v>104.76871120551699</v>
      </c>
      <c r="E36" s="26">
        <v>105.02545468925901</v>
      </c>
    </row>
    <row r="37" spans="1:5" ht="16.5" customHeight="1">
      <c r="A37" s="25"/>
      <c r="B37" s="25"/>
      <c r="C37" s="24"/>
      <c r="D37" s="24"/>
      <c r="E37" s="23"/>
    </row>
    <row r="38" spans="1:5" ht="16.5" customHeight="1">
      <c r="E38" s="23"/>
    </row>
    <row r="39" spans="1:5" ht="16.5" customHeight="1">
      <c r="E39" s="23"/>
    </row>
    <row r="40" spans="1:5" ht="16.5" customHeight="1">
      <c r="E40" s="23"/>
    </row>
  </sheetData>
  <mergeCells count="1">
    <mergeCell ref="A4:A7"/>
  </mergeCells>
  <pageMargins left="0.98425196850393704" right="0.51181102362204722" top="0.74803149606299213" bottom="0.51181102362204722" header="0.35433070866141736" footer="0.23622047244094491"/>
  <pageSetup firstPageNumber="16" orientation="portrait" r:id="rId1"/>
  <headerFooter alignWithMargins="0">
    <oddHeader>&amp;C&amp;11&amp;P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defaultRowHeight="15"/>
  <cols>
    <col min="1" max="1" width="26.88671875" style="50" customWidth="1"/>
    <col min="2" max="2" width="8" style="50" bestFit="1" customWidth="1"/>
    <col min="3" max="3" width="6.77734375" style="50" customWidth="1"/>
    <col min="4" max="4" width="6.5546875" style="50" customWidth="1"/>
    <col min="5" max="5" width="6.6640625" style="50" customWidth="1"/>
    <col min="6" max="6" width="7.77734375" style="50" customWidth="1"/>
    <col min="7" max="7" width="8.33203125" style="50" bestFit="1" customWidth="1"/>
    <col min="8" max="16384" width="8.88671875" style="50"/>
  </cols>
  <sheetData>
    <row r="1" spans="1:7" ht="20.100000000000001" customHeight="1">
      <c r="A1" s="471" t="s">
        <v>362</v>
      </c>
      <c r="B1" s="71"/>
      <c r="C1" s="71"/>
      <c r="D1" s="71"/>
      <c r="E1" s="71"/>
      <c r="F1" s="71"/>
      <c r="G1" s="71"/>
    </row>
    <row r="2" spans="1:7" ht="20.100000000000001" customHeight="1">
      <c r="A2" s="70"/>
      <c r="B2" s="69"/>
    </row>
    <row r="3" spans="1:7" ht="20.100000000000001" customHeight="1">
      <c r="A3" s="61"/>
      <c r="B3" s="61"/>
      <c r="F3" s="68"/>
    </row>
    <row r="4" spans="1:7">
      <c r="A4" s="67"/>
      <c r="B4" s="66" t="s">
        <v>106</v>
      </c>
      <c r="C4" s="66" t="s">
        <v>105</v>
      </c>
      <c r="D4" s="66" t="s">
        <v>104</v>
      </c>
      <c r="E4" s="66" t="s">
        <v>103</v>
      </c>
      <c r="F4" s="65" t="s">
        <v>50</v>
      </c>
      <c r="G4" s="64" t="s">
        <v>99</v>
      </c>
    </row>
    <row r="5" spans="1:7">
      <c r="A5" s="61"/>
      <c r="B5" s="59" t="s">
        <v>102</v>
      </c>
      <c r="C5" s="59" t="s">
        <v>101</v>
      </c>
      <c r="D5" s="63" t="s">
        <v>100</v>
      </c>
      <c r="E5" s="59" t="s">
        <v>99</v>
      </c>
      <c r="F5" s="59" t="s">
        <v>48</v>
      </c>
      <c r="G5" s="59" t="s">
        <v>98</v>
      </c>
    </row>
    <row r="6" spans="1:7">
      <c r="A6" s="61"/>
      <c r="B6" s="59"/>
      <c r="C6" s="59" t="s">
        <v>45</v>
      </c>
      <c r="D6" s="59" t="s">
        <v>97</v>
      </c>
      <c r="E6" s="59" t="s">
        <v>97</v>
      </c>
      <c r="F6" s="63" t="s">
        <v>96</v>
      </c>
      <c r="G6" s="59" t="s">
        <v>95</v>
      </c>
    </row>
    <row r="7" spans="1:7">
      <c r="A7" s="61"/>
      <c r="B7" s="62"/>
      <c r="C7" s="62"/>
      <c r="D7" s="62">
        <v>2016</v>
      </c>
      <c r="E7" s="62">
        <v>2016</v>
      </c>
      <c r="F7" s="62" t="s">
        <v>94</v>
      </c>
      <c r="G7" s="62" t="s">
        <v>93</v>
      </c>
    </row>
    <row r="8" spans="1:7">
      <c r="A8" s="61"/>
      <c r="B8" s="60"/>
      <c r="C8" s="59"/>
      <c r="D8" s="59"/>
      <c r="E8" s="59"/>
      <c r="F8" s="59"/>
      <c r="G8" s="59"/>
    </row>
    <row r="9" spans="1:7" ht="18" customHeight="1">
      <c r="A9" s="56" t="s">
        <v>92</v>
      </c>
      <c r="B9" s="55" t="s">
        <v>66</v>
      </c>
      <c r="C9" s="54">
        <f t="shared" ref="C9:C39" si="0">+E9-D9</f>
        <v>21170</v>
      </c>
      <c r="D9" s="53">
        <v>3376.1</v>
      </c>
      <c r="E9" s="53">
        <v>24546.1</v>
      </c>
      <c r="F9" s="52">
        <v>109.6922160872458</v>
      </c>
      <c r="G9" s="52">
        <v>101.37863813020655</v>
      </c>
    </row>
    <row r="10" spans="1:7" ht="18" customHeight="1">
      <c r="A10" s="56" t="s">
        <v>91</v>
      </c>
      <c r="B10" s="55" t="s">
        <v>66</v>
      </c>
      <c r="C10" s="54">
        <f t="shared" si="0"/>
        <v>7880</v>
      </c>
      <c r="D10" s="53">
        <v>1270</v>
      </c>
      <c r="E10" s="53">
        <v>9150</v>
      </c>
      <c r="F10" s="52">
        <v>89.4</v>
      </c>
      <c r="G10" s="52">
        <v>93.2</v>
      </c>
    </row>
    <row r="11" spans="1:7" ht="18" customHeight="1">
      <c r="A11" s="56" t="s">
        <v>90</v>
      </c>
      <c r="B11" s="55" t="s">
        <v>359</v>
      </c>
      <c r="C11" s="54">
        <f t="shared" si="0"/>
        <v>5630</v>
      </c>
      <c r="D11" s="53">
        <v>900</v>
      </c>
      <c r="E11" s="53">
        <v>6530</v>
      </c>
      <c r="F11" s="52">
        <v>107.1</v>
      </c>
      <c r="G11" s="52">
        <v>105.6</v>
      </c>
    </row>
    <row r="12" spans="1:7" ht="18" customHeight="1">
      <c r="A12" s="56" t="s">
        <v>89</v>
      </c>
      <c r="B12" s="55" t="s">
        <v>66</v>
      </c>
      <c r="C12" s="54">
        <f t="shared" si="0"/>
        <v>408.59999999999997</v>
      </c>
      <c r="D12" s="53">
        <v>76.8</v>
      </c>
      <c r="E12" s="53">
        <v>485.4</v>
      </c>
      <c r="F12" s="52">
        <v>128.9</v>
      </c>
      <c r="G12" s="52">
        <v>114.8</v>
      </c>
    </row>
    <row r="13" spans="1:7" ht="18" customHeight="1">
      <c r="A13" s="56" t="s">
        <v>88</v>
      </c>
      <c r="B13" s="55" t="s">
        <v>56</v>
      </c>
      <c r="C13" s="54">
        <f t="shared" si="0"/>
        <v>1222.3999999999999</v>
      </c>
      <c r="D13" s="53">
        <v>249.2</v>
      </c>
      <c r="E13" s="53">
        <v>1471.6</v>
      </c>
      <c r="F13" s="52">
        <v>106.2</v>
      </c>
      <c r="G13" s="52">
        <v>106.9</v>
      </c>
    </row>
    <row r="14" spans="1:7" ht="18" customHeight="1">
      <c r="A14" s="56" t="s">
        <v>87</v>
      </c>
      <c r="B14" s="55" t="s">
        <v>81</v>
      </c>
      <c r="C14" s="54">
        <f t="shared" si="0"/>
        <v>554.1</v>
      </c>
      <c r="D14" s="53">
        <v>92</v>
      </c>
      <c r="E14" s="53">
        <v>646.1</v>
      </c>
      <c r="F14" s="52">
        <v>105.4</v>
      </c>
      <c r="G14" s="52">
        <v>104.3</v>
      </c>
    </row>
    <row r="15" spans="1:7" ht="18" customHeight="1">
      <c r="A15" s="56" t="s">
        <v>86</v>
      </c>
      <c r="B15" s="55" t="s">
        <v>66</v>
      </c>
      <c r="C15" s="54">
        <f t="shared" si="0"/>
        <v>52.6</v>
      </c>
      <c r="D15" s="53">
        <v>8.1</v>
      </c>
      <c r="E15" s="53">
        <v>60.7</v>
      </c>
      <c r="F15" s="52">
        <v>108.6</v>
      </c>
      <c r="G15" s="52">
        <v>111.2</v>
      </c>
    </row>
    <row r="16" spans="1:7" ht="18" customHeight="1">
      <c r="A16" s="56" t="s">
        <v>85</v>
      </c>
      <c r="B16" s="55" t="s">
        <v>56</v>
      </c>
      <c r="C16" s="54">
        <f t="shared" si="0"/>
        <v>1117.5</v>
      </c>
      <c r="D16" s="53">
        <v>9.1999999999999993</v>
      </c>
      <c r="E16" s="53">
        <v>1126.7</v>
      </c>
      <c r="F16" s="52">
        <v>82</v>
      </c>
      <c r="G16" s="52">
        <v>94.5</v>
      </c>
    </row>
    <row r="17" spans="1:7" s="441" customFormat="1" ht="18" customHeight="1">
      <c r="A17" s="436" t="s">
        <v>377</v>
      </c>
      <c r="B17" s="437" t="s">
        <v>56</v>
      </c>
      <c r="C17" s="438">
        <f t="shared" si="0"/>
        <v>133.69999999999999</v>
      </c>
      <c r="D17" s="439">
        <v>22.8</v>
      </c>
      <c r="E17" s="439">
        <v>156.5</v>
      </c>
      <c r="F17" s="440">
        <v>107.7</v>
      </c>
      <c r="G17" s="440">
        <v>107.7</v>
      </c>
    </row>
    <row r="18" spans="1:7" s="441" customFormat="1" ht="18" customHeight="1">
      <c r="A18" s="436" t="s">
        <v>84</v>
      </c>
      <c r="B18" s="437" t="s">
        <v>56</v>
      </c>
      <c r="C18" s="438">
        <f t="shared" si="0"/>
        <v>6525.9</v>
      </c>
      <c r="D18" s="439">
        <v>1200.8</v>
      </c>
      <c r="E18" s="439">
        <v>7726.7</v>
      </c>
      <c r="F18" s="440">
        <v>121.6</v>
      </c>
      <c r="G18" s="440">
        <v>119.7</v>
      </c>
    </row>
    <row r="19" spans="1:7" ht="18" customHeight="1">
      <c r="A19" s="56" t="s">
        <v>83</v>
      </c>
      <c r="B19" s="55" t="s">
        <v>56</v>
      </c>
      <c r="C19" s="54">
        <f t="shared" si="0"/>
        <v>1715.4</v>
      </c>
      <c r="D19" s="53">
        <v>322.60000000000002</v>
      </c>
      <c r="E19" s="53">
        <v>2038</v>
      </c>
      <c r="F19" s="52">
        <v>116.1</v>
      </c>
      <c r="G19" s="52">
        <v>108.5</v>
      </c>
    </row>
    <row r="20" spans="1:7" ht="18" customHeight="1">
      <c r="A20" s="56" t="s">
        <v>82</v>
      </c>
      <c r="B20" s="55" t="s">
        <v>81</v>
      </c>
      <c r="C20" s="54">
        <f t="shared" si="0"/>
        <v>1674.3999999999999</v>
      </c>
      <c r="D20" s="53">
        <v>368.7</v>
      </c>
      <c r="E20" s="53">
        <v>2043.1</v>
      </c>
      <c r="F20" s="52">
        <v>116.1</v>
      </c>
      <c r="G20" s="52">
        <v>108.7</v>
      </c>
    </row>
    <row r="21" spans="1:7" ht="18" customHeight="1">
      <c r="A21" s="57" t="s">
        <v>80</v>
      </c>
      <c r="B21" s="55" t="s">
        <v>79</v>
      </c>
      <c r="C21" s="54">
        <f t="shared" si="0"/>
        <v>2523.3999999999996</v>
      </c>
      <c r="D21" s="53">
        <v>423.3</v>
      </c>
      <c r="E21" s="53">
        <v>2946.7</v>
      </c>
      <c r="F21" s="52">
        <v>97.9</v>
      </c>
      <c r="G21" s="52">
        <v>103</v>
      </c>
    </row>
    <row r="22" spans="1:7" ht="18" customHeight="1">
      <c r="A22" s="57" t="s">
        <v>78</v>
      </c>
      <c r="B22" s="55" t="s">
        <v>360</v>
      </c>
      <c r="C22" s="54">
        <f t="shared" si="0"/>
        <v>158.5</v>
      </c>
      <c r="D22" s="53">
        <v>24.6</v>
      </c>
      <c r="E22" s="53">
        <v>183.1</v>
      </c>
      <c r="F22" s="52">
        <v>88.1</v>
      </c>
      <c r="G22" s="52">
        <v>98.2</v>
      </c>
    </row>
    <row r="23" spans="1:7" ht="18" customHeight="1">
      <c r="A23" s="56" t="s">
        <v>77</v>
      </c>
      <c r="B23" s="55" t="s">
        <v>56</v>
      </c>
      <c r="C23" s="54">
        <f t="shared" si="0"/>
        <v>351.9</v>
      </c>
      <c r="D23" s="53">
        <v>65.8</v>
      </c>
      <c r="E23" s="53">
        <v>417.7</v>
      </c>
      <c r="F23" s="52">
        <v>125.6</v>
      </c>
      <c r="G23" s="52">
        <v>106.6</v>
      </c>
    </row>
    <row r="24" spans="1:7" ht="18" customHeight="1">
      <c r="A24" s="56" t="s">
        <v>76</v>
      </c>
      <c r="B24" s="55" t="s">
        <v>62</v>
      </c>
      <c r="C24" s="54">
        <f t="shared" si="0"/>
        <v>1583.2</v>
      </c>
      <c r="D24" s="53">
        <v>296.8</v>
      </c>
      <c r="E24" s="53">
        <v>1880</v>
      </c>
      <c r="F24" s="52">
        <v>103.8</v>
      </c>
      <c r="G24" s="52">
        <v>105.2</v>
      </c>
    </row>
    <row r="25" spans="1:7" ht="18" customHeight="1">
      <c r="A25" s="58" t="s">
        <v>75</v>
      </c>
      <c r="B25" s="55" t="s">
        <v>74</v>
      </c>
      <c r="C25" s="54">
        <f t="shared" si="0"/>
        <v>120.7</v>
      </c>
      <c r="D25" s="53">
        <v>26.3</v>
      </c>
      <c r="E25" s="53">
        <v>147</v>
      </c>
      <c r="F25" s="52">
        <v>96.6</v>
      </c>
      <c r="G25" s="52">
        <v>98.7</v>
      </c>
    </row>
    <row r="26" spans="1:7" ht="18" customHeight="1">
      <c r="A26" s="56" t="s">
        <v>73</v>
      </c>
      <c r="B26" s="55" t="s">
        <v>66</v>
      </c>
      <c r="C26" s="54">
        <f t="shared" si="0"/>
        <v>1033</v>
      </c>
      <c r="D26" s="53">
        <v>215</v>
      </c>
      <c r="E26" s="53">
        <v>1248</v>
      </c>
      <c r="F26" s="52">
        <v>120.7</v>
      </c>
      <c r="G26" s="52">
        <v>97.9</v>
      </c>
    </row>
    <row r="27" spans="1:7" ht="18" customHeight="1">
      <c r="A27" s="56" t="s">
        <v>72</v>
      </c>
      <c r="B27" s="55" t="s">
        <v>56</v>
      </c>
      <c r="C27" s="54">
        <f t="shared" si="0"/>
        <v>1145.8000000000002</v>
      </c>
      <c r="D27" s="53">
        <v>215.6</v>
      </c>
      <c r="E27" s="53">
        <v>1361.4</v>
      </c>
      <c r="F27" s="52">
        <v>101</v>
      </c>
      <c r="G27" s="52">
        <v>92.4</v>
      </c>
    </row>
    <row r="28" spans="1:7" ht="18" customHeight="1">
      <c r="A28" s="56" t="s">
        <v>71</v>
      </c>
      <c r="B28" s="55" t="s">
        <v>56</v>
      </c>
      <c r="C28" s="54">
        <f t="shared" si="0"/>
        <v>333.70000000000005</v>
      </c>
      <c r="D28" s="53">
        <v>65.599999999999994</v>
      </c>
      <c r="E28" s="53">
        <v>399.3</v>
      </c>
      <c r="F28" s="52">
        <v>115.8</v>
      </c>
      <c r="G28" s="52">
        <v>107.3</v>
      </c>
    </row>
    <row r="29" spans="1:7" ht="18" customHeight="1">
      <c r="A29" s="56" t="s">
        <v>70</v>
      </c>
      <c r="B29" s="55" t="s">
        <v>56</v>
      </c>
      <c r="C29" s="54">
        <f t="shared" si="0"/>
        <v>32.799999999999997</v>
      </c>
      <c r="D29" s="53">
        <v>7</v>
      </c>
      <c r="E29" s="53">
        <v>39.799999999999997</v>
      </c>
      <c r="F29" s="52">
        <v>115.9</v>
      </c>
      <c r="G29" s="52">
        <v>108.1</v>
      </c>
    </row>
    <row r="30" spans="1:7" ht="18" customHeight="1">
      <c r="A30" s="56" t="s">
        <v>69</v>
      </c>
      <c r="B30" s="55" t="s">
        <v>68</v>
      </c>
      <c r="C30" s="54">
        <f t="shared" si="0"/>
        <v>37.800000000000004</v>
      </c>
      <c r="D30" s="53">
        <v>6.4</v>
      </c>
      <c r="E30" s="53">
        <v>44.2</v>
      </c>
      <c r="F30" s="52">
        <v>114.1</v>
      </c>
      <c r="G30" s="52">
        <v>115.7</v>
      </c>
    </row>
    <row r="31" spans="1:7" ht="18" customHeight="1">
      <c r="A31" s="56" t="s">
        <v>67</v>
      </c>
      <c r="B31" s="55" t="s">
        <v>66</v>
      </c>
      <c r="C31" s="54">
        <f t="shared" si="0"/>
        <v>2367.5</v>
      </c>
      <c r="D31" s="53">
        <v>446.4</v>
      </c>
      <c r="E31" s="53">
        <v>2813.9</v>
      </c>
      <c r="F31" s="52">
        <v>127</v>
      </c>
      <c r="G31" s="52">
        <v>117.4</v>
      </c>
    </row>
    <row r="32" spans="1:7" ht="18" customHeight="1">
      <c r="A32" s="57" t="s">
        <v>65</v>
      </c>
      <c r="B32" s="55" t="s">
        <v>56</v>
      </c>
      <c r="C32" s="54">
        <f t="shared" si="0"/>
        <v>2449.6999999999998</v>
      </c>
      <c r="D32" s="53">
        <v>432</v>
      </c>
      <c r="E32" s="53">
        <v>2881.7</v>
      </c>
      <c r="F32" s="52">
        <v>125.4</v>
      </c>
      <c r="G32" s="52">
        <v>123.5</v>
      </c>
    </row>
    <row r="33" spans="1:7" ht="18" customHeight="1">
      <c r="A33" s="56" t="s">
        <v>64</v>
      </c>
      <c r="B33" s="55" t="s">
        <v>56</v>
      </c>
      <c r="C33" s="54">
        <f t="shared" si="0"/>
        <v>2359.7999999999997</v>
      </c>
      <c r="D33" s="53">
        <v>376.8</v>
      </c>
      <c r="E33" s="53">
        <v>2736.6</v>
      </c>
      <c r="F33" s="52">
        <v>98.7</v>
      </c>
      <c r="G33" s="52">
        <v>115.5</v>
      </c>
    </row>
    <row r="34" spans="1:7" ht="18" customHeight="1">
      <c r="A34" s="56" t="s">
        <v>63</v>
      </c>
      <c r="B34" s="55" t="s">
        <v>62</v>
      </c>
      <c r="C34" s="54">
        <f t="shared" si="0"/>
        <v>100.8</v>
      </c>
      <c r="D34" s="53">
        <v>16.3</v>
      </c>
      <c r="E34" s="53">
        <v>117.1</v>
      </c>
      <c r="F34" s="52">
        <v>85.1</v>
      </c>
      <c r="G34" s="52">
        <v>91.5</v>
      </c>
    </row>
    <row r="35" spans="1:7" ht="18" customHeight="1">
      <c r="A35" s="56" t="s">
        <v>61</v>
      </c>
      <c r="B35" s="55" t="s">
        <v>60</v>
      </c>
      <c r="C35" s="54">
        <f t="shared" si="0"/>
        <v>3488.3</v>
      </c>
      <c r="D35" s="53">
        <v>817.7</v>
      </c>
      <c r="E35" s="53">
        <v>4306</v>
      </c>
      <c r="F35" s="52">
        <v>221.9</v>
      </c>
      <c r="G35" s="52">
        <v>179.3</v>
      </c>
    </row>
    <row r="36" spans="1:7" ht="18" customHeight="1">
      <c r="A36" s="56" t="s">
        <v>59</v>
      </c>
      <c r="B36" s="55" t="s">
        <v>58</v>
      </c>
      <c r="C36" s="54">
        <f t="shared" si="0"/>
        <v>110.6</v>
      </c>
      <c r="D36" s="53">
        <v>20.100000000000001</v>
      </c>
      <c r="E36" s="53">
        <v>130.69999999999999</v>
      </c>
      <c r="F36" s="52">
        <v>109.2</v>
      </c>
      <c r="G36" s="52">
        <v>122</v>
      </c>
    </row>
    <row r="37" spans="1:7" ht="18" customHeight="1">
      <c r="A37" s="56" t="s">
        <v>57</v>
      </c>
      <c r="B37" s="55" t="s">
        <v>56</v>
      </c>
      <c r="C37" s="54">
        <f t="shared" si="0"/>
        <v>1510.5</v>
      </c>
      <c r="D37" s="53">
        <v>258</v>
      </c>
      <c r="E37" s="53">
        <v>1768.5</v>
      </c>
      <c r="F37" s="52">
        <v>95.8</v>
      </c>
      <c r="G37" s="52">
        <v>98.8</v>
      </c>
    </row>
    <row r="38" spans="1:7" ht="18" customHeight="1">
      <c r="A38" s="56" t="s">
        <v>55</v>
      </c>
      <c r="B38" s="55" t="s">
        <v>54</v>
      </c>
      <c r="C38" s="54">
        <f t="shared" si="0"/>
        <v>83.5</v>
      </c>
      <c r="D38" s="53">
        <v>16.3</v>
      </c>
      <c r="E38" s="53">
        <v>99.8</v>
      </c>
      <c r="F38" s="52">
        <v>114.4</v>
      </c>
      <c r="G38" s="52">
        <v>111.2</v>
      </c>
    </row>
    <row r="39" spans="1:7" ht="18" customHeight="1">
      <c r="A39" s="56" t="s">
        <v>53</v>
      </c>
      <c r="B39" s="55" t="s">
        <v>359</v>
      </c>
      <c r="C39" s="54">
        <f t="shared" si="0"/>
        <v>1239.5</v>
      </c>
      <c r="D39" s="53">
        <v>220.2</v>
      </c>
      <c r="E39" s="53">
        <v>1459.7</v>
      </c>
      <c r="F39" s="52">
        <v>109.9</v>
      </c>
      <c r="G39" s="52">
        <v>108.2</v>
      </c>
    </row>
    <row r="40" spans="1:7">
      <c r="A40" s="51"/>
    </row>
    <row r="41" spans="1:7">
      <c r="A41" s="51"/>
    </row>
    <row r="42" spans="1:7">
      <c r="A42" s="51"/>
    </row>
  </sheetData>
  <pageMargins left="0.98425196850393704" right="0.51181102362204722" top="0.74803149606299213" bottom="0.51181102362204722" header="0.35433070866141736" footer="0.23622047244094491"/>
  <pageSetup firstPageNumber="16" orientation="portrait" r:id="rId1"/>
  <headerFooter alignWithMargins="0">
    <oddHeader>&amp;C&amp;11&amp;P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defaultColWidth="16.6640625" defaultRowHeight="12"/>
  <cols>
    <col min="1" max="1" width="27.44140625" style="73" customWidth="1"/>
    <col min="2" max="2" width="7.109375" style="72" bestFit="1" customWidth="1"/>
    <col min="3" max="4" width="8.33203125" style="72" bestFit="1" customWidth="1"/>
    <col min="5" max="5" width="8.88671875" style="72" bestFit="1" customWidth="1"/>
    <col min="6" max="6" width="8.21875" style="72" bestFit="1" customWidth="1"/>
    <col min="7" max="7" width="16.6640625" style="72" customWidth="1"/>
    <col min="8" max="16384" width="16.6640625" style="72"/>
  </cols>
  <sheetData>
    <row r="1" spans="1:6" ht="18" customHeight="1">
      <c r="A1" s="472" t="s">
        <v>363</v>
      </c>
      <c r="B1" s="89"/>
      <c r="C1" s="89"/>
      <c r="D1" s="89"/>
      <c r="E1" s="89"/>
      <c r="F1" s="89"/>
    </row>
    <row r="2" spans="1:6" ht="18" customHeight="1">
      <c r="A2" s="89"/>
      <c r="B2" s="89"/>
      <c r="C2" s="89"/>
      <c r="D2" s="89"/>
      <c r="E2" s="89"/>
      <c r="F2" s="89"/>
    </row>
    <row r="3" spans="1:6" ht="18" customHeight="1">
      <c r="A3" s="88"/>
      <c r="B3" s="88"/>
      <c r="C3" s="88"/>
      <c r="D3" s="88"/>
      <c r="E3" s="88"/>
      <c r="F3" s="88"/>
    </row>
    <row r="4" spans="1:6" s="76" customFormat="1" ht="18" customHeight="1">
      <c r="A4" s="87"/>
      <c r="B4" s="86"/>
      <c r="C4" s="86"/>
      <c r="D4" s="86"/>
      <c r="E4" s="86"/>
      <c r="F4" s="85" t="s">
        <v>52</v>
      </c>
    </row>
    <row r="5" spans="1:6" ht="18" customHeight="1">
      <c r="A5" s="84"/>
      <c r="B5" s="83" t="s">
        <v>125</v>
      </c>
      <c r="C5" s="83" t="s">
        <v>126</v>
      </c>
      <c r="D5" s="83" t="s">
        <v>126</v>
      </c>
      <c r="E5" s="83" t="s">
        <v>125</v>
      </c>
      <c r="F5" s="83" t="s">
        <v>125</v>
      </c>
    </row>
    <row r="6" spans="1:6" ht="18" customHeight="1">
      <c r="A6" s="80"/>
      <c r="B6" s="79" t="s">
        <v>124</v>
      </c>
      <c r="C6" s="79" t="s">
        <v>124</v>
      </c>
      <c r="D6" s="79" t="s">
        <v>124</v>
      </c>
      <c r="E6" s="79" t="s">
        <v>123</v>
      </c>
      <c r="F6" s="79" t="s">
        <v>123</v>
      </c>
    </row>
    <row r="7" spans="1:6" ht="18" customHeight="1">
      <c r="A7" s="80"/>
      <c r="B7" s="79" t="s">
        <v>122</v>
      </c>
      <c r="C7" s="79" t="s">
        <v>122</v>
      </c>
      <c r="D7" s="79" t="s">
        <v>121</v>
      </c>
      <c r="E7" s="82" t="s">
        <v>120</v>
      </c>
      <c r="F7" s="82" t="s">
        <v>119</v>
      </c>
    </row>
    <row r="8" spans="1:6" ht="18" customHeight="1">
      <c r="A8" s="80"/>
      <c r="B8" s="79" t="s">
        <v>45</v>
      </c>
      <c r="C8" s="79" t="s">
        <v>45</v>
      </c>
      <c r="D8" s="79" t="s">
        <v>45</v>
      </c>
      <c r="E8" s="79" t="s">
        <v>118</v>
      </c>
      <c r="F8" s="79" t="s">
        <v>118</v>
      </c>
    </row>
    <row r="9" spans="1:6" ht="18" customHeight="1">
      <c r="A9" s="80"/>
      <c r="B9" s="79" t="s">
        <v>117</v>
      </c>
      <c r="C9" s="79" t="s">
        <v>117</v>
      </c>
      <c r="D9" s="79" t="s">
        <v>117</v>
      </c>
      <c r="E9" s="79" t="s">
        <v>116</v>
      </c>
      <c r="F9" s="79" t="s">
        <v>116</v>
      </c>
    </row>
    <row r="10" spans="1:6" ht="18" customHeight="1">
      <c r="A10" s="80"/>
      <c r="B10" s="81" t="s">
        <v>115</v>
      </c>
      <c r="C10" s="81" t="s">
        <v>114</v>
      </c>
      <c r="D10" s="81" t="s">
        <v>114</v>
      </c>
      <c r="E10" s="81" t="s">
        <v>113</v>
      </c>
      <c r="F10" s="81" t="s">
        <v>44</v>
      </c>
    </row>
    <row r="11" spans="1:6" ht="16.5" customHeight="1">
      <c r="A11" s="80"/>
      <c r="B11" s="79"/>
      <c r="C11" s="79"/>
      <c r="D11" s="79"/>
      <c r="E11" s="79"/>
      <c r="F11" s="79"/>
    </row>
    <row r="12" spans="1:6" ht="20.100000000000001" customHeight="1">
      <c r="A12" s="78" t="s">
        <v>112</v>
      </c>
      <c r="B12" s="77">
        <v>100.7448601930695</v>
      </c>
      <c r="C12" s="77">
        <v>107.84551264542949</v>
      </c>
      <c r="D12" s="77">
        <v>107.98812376740101</v>
      </c>
      <c r="E12" s="77">
        <v>104.9</v>
      </c>
      <c r="F12" s="77">
        <v>109.2</v>
      </c>
    </row>
    <row r="13" spans="1:6" s="76" customFormat="1" ht="20.100000000000001" customHeight="1">
      <c r="A13" s="75" t="s">
        <v>37</v>
      </c>
      <c r="B13" s="74">
        <v>97.428545096026227</v>
      </c>
      <c r="C13" s="74">
        <v>104.4129236461187</v>
      </c>
      <c r="D13" s="74">
        <v>107.5764801431304</v>
      </c>
      <c r="E13" s="74">
        <v>104.73</v>
      </c>
      <c r="F13" s="74">
        <v>112.87</v>
      </c>
    </row>
    <row r="14" spans="1:6" s="76" customFormat="1" ht="20.100000000000001" customHeight="1">
      <c r="A14" s="75" t="s">
        <v>36</v>
      </c>
      <c r="B14" s="74">
        <v>99.871353946295798</v>
      </c>
      <c r="C14" s="74">
        <v>104.67440190365831</v>
      </c>
      <c r="D14" s="74">
        <v>110.1323122664124</v>
      </c>
      <c r="E14" s="74">
        <v>120.49</v>
      </c>
      <c r="F14" s="74">
        <v>93.96</v>
      </c>
    </row>
    <row r="15" spans="1:6" s="76" customFormat="1" ht="20.100000000000001" customHeight="1">
      <c r="A15" s="75" t="s">
        <v>111</v>
      </c>
      <c r="B15" s="74">
        <v>101.18089999999999</v>
      </c>
      <c r="C15" s="74">
        <v>109.5273</v>
      </c>
      <c r="D15" s="74">
        <v>101.3764</v>
      </c>
      <c r="E15" s="74">
        <v>121.62</v>
      </c>
      <c r="F15" s="74">
        <v>70.930000000000007</v>
      </c>
    </row>
    <row r="16" spans="1:6" s="76" customFormat="1" ht="20.100000000000001" customHeight="1">
      <c r="A16" s="75" t="s">
        <v>110</v>
      </c>
      <c r="B16" s="74">
        <v>87.454621145026223</v>
      </c>
      <c r="C16" s="74">
        <v>112.74540978866369</v>
      </c>
      <c r="D16" s="74">
        <v>106.1472443709949</v>
      </c>
      <c r="E16" s="74">
        <v>107.08</v>
      </c>
      <c r="F16" s="74">
        <v>106.73</v>
      </c>
    </row>
    <row r="17" spans="1:6" s="76" customFormat="1" ht="20.100000000000001" customHeight="1">
      <c r="A17" s="75" t="s">
        <v>33</v>
      </c>
      <c r="B17" s="74">
        <v>105.7515757120983</v>
      </c>
      <c r="C17" s="74">
        <v>106.7642967997328</v>
      </c>
      <c r="D17" s="74">
        <v>106.4706892880255</v>
      </c>
      <c r="E17" s="74">
        <v>97.24</v>
      </c>
      <c r="F17" s="74">
        <v>114.64</v>
      </c>
    </row>
    <row r="18" spans="1:6" s="76" customFormat="1" ht="20.100000000000001" customHeight="1">
      <c r="A18" s="75" t="s">
        <v>32</v>
      </c>
      <c r="B18" s="74">
        <v>93.894761740128104</v>
      </c>
      <c r="C18" s="74">
        <v>98.198123823865984</v>
      </c>
      <c r="D18" s="74">
        <v>102.71014898112389</v>
      </c>
      <c r="E18" s="74">
        <v>110.77</v>
      </c>
      <c r="F18" s="74">
        <v>104.1</v>
      </c>
    </row>
    <row r="19" spans="1:6" s="76" customFormat="1" ht="20.100000000000001" customHeight="1">
      <c r="A19" s="75" t="s">
        <v>31</v>
      </c>
      <c r="B19" s="74">
        <v>97.184011727653086</v>
      </c>
      <c r="C19" s="74">
        <v>97.190701347780617</v>
      </c>
      <c r="D19" s="74">
        <v>101.34037878281779</v>
      </c>
      <c r="E19" s="74">
        <v>112.94</v>
      </c>
      <c r="F19" s="74">
        <v>125</v>
      </c>
    </row>
    <row r="20" spans="1:6" s="76" customFormat="1" ht="20.100000000000001" customHeight="1">
      <c r="A20" s="75" t="s">
        <v>109</v>
      </c>
      <c r="B20" s="74">
        <v>122.4249457681608</v>
      </c>
      <c r="C20" s="74">
        <v>109.6494599498492</v>
      </c>
      <c r="D20" s="74">
        <v>101.9862965823433</v>
      </c>
      <c r="E20" s="74">
        <v>84.01</v>
      </c>
      <c r="F20" s="74">
        <v>100.29</v>
      </c>
    </row>
    <row r="21" spans="1:6" s="76" customFormat="1" ht="20.100000000000001" customHeight="1">
      <c r="A21" s="75" t="s">
        <v>108</v>
      </c>
      <c r="B21" s="74">
        <v>99.614806039150665</v>
      </c>
      <c r="C21" s="74">
        <v>103.6408834819336</v>
      </c>
      <c r="D21" s="74">
        <v>105.40979627994309</v>
      </c>
      <c r="E21" s="74">
        <v>95.77</v>
      </c>
      <c r="F21" s="74">
        <v>95.47</v>
      </c>
    </row>
    <row r="22" spans="1:6" s="76" customFormat="1" ht="20.100000000000001" customHeight="1">
      <c r="A22" s="75" t="s">
        <v>28</v>
      </c>
      <c r="B22" s="74">
        <v>100.25971976625119</v>
      </c>
      <c r="C22" s="74">
        <v>103.90105450576959</v>
      </c>
      <c r="D22" s="74">
        <v>103.1730153936021</v>
      </c>
      <c r="E22" s="74">
        <v>99.58</v>
      </c>
      <c r="F22" s="74">
        <v>124.64</v>
      </c>
    </row>
    <row r="23" spans="1:6" s="76" customFormat="1" ht="20.100000000000001" customHeight="1">
      <c r="A23" s="75" t="s">
        <v>107</v>
      </c>
      <c r="B23" s="74">
        <v>92.858790761692916</v>
      </c>
      <c r="C23" s="74">
        <v>110.1929425335928</v>
      </c>
      <c r="D23" s="74">
        <v>112.0508066742406</v>
      </c>
      <c r="E23" s="74">
        <v>104.04</v>
      </c>
      <c r="F23" s="74">
        <v>115.59</v>
      </c>
    </row>
    <row r="24" spans="1:6" s="76" customFormat="1" ht="20.100000000000001" customHeight="1">
      <c r="A24" s="75" t="s">
        <v>26</v>
      </c>
      <c r="B24" s="74">
        <v>99.262613120695178</v>
      </c>
      <c r="C24" s="74">
        <v>103.9962994210145</v>
      </c>
      <c r="D24" s="74">
        <v>111.4231199882858</v>
      </c>
      <c r="E24" s="74">
        <v>109.32</v>
      </c>
      <c r="F24" s="74">
        <v>102.09</v>
      </c>
    </row>
    <row r="25" spans="1:6" s="76" customFormat="1" ht="30" customHeight="1">
      <c r="A25" s="75" t="s">
        <v>25</v>
      </c>
      <c r="B25" s="74">
        <v>109.56494801506921</v>
      </c>
      <c r="C25" s="74">
        <v>111.7773049162755</v>
      </c>
      <c r="D25" s="74">
        <v>111.61376651263841</v>
      </c>
      <c r="E25" s="74">
        <v>102.7</v>
      </c>
      <c r="F25" s="74">
        <v>87.67</v>
      </c>
    </row>
    <row r="26" spans="1:6" ht="30" customHeight="1">
      <c r="A26" s="75" t="s">
        <v>24</v>
      </c>
      <c r="B26" s="74">
        <v>106.92249576042001</v>
      </c>
      <c r="C26" s="74">
        <v>125.14466621413369</v>
      </c>
      <c r="D26" s="74">
        <v>116.2226821360866</v>
      </c>
      <c r="E26" s="74">
        <v>95.39</v>
      </c>
      <c r="F26" s="74">
        <v>189.64</v>
      </c>
    </row>
    <row r="27" spans="1:6" ht="20.100000000000001" customHeight="1">
      <c r="A27" s="75" t="s">
        <v>23</v>
      </c>
      <c r="B27" s="74">
        <v>105.1942824819414</v>
      </c>
      <c r="C27" s="74">
        <v>108.19088557984389</v>
      </c>
      <c r="D27" s="74">
        <v>107.9315032787991</v>
      </c>
      <c r="E27" s="74">
        <v>101.93</v>
      </c>
      <c r="F27" s="74">
        <v>80.040000000000006</v>
      </c>
    </row>
    <row r="28" spans="1:6" ht="20.100000000000001" customHeight="1">
      <c r="A28" s="75" t="s">
        <v>22</v>
      </c>
      <c r="B28" s="74">
        <v>101.22280337790841</v>
      </c>
      <c r="C28" s="74">
        <v>125.75484241435061</v>
      </c>
      <c r="D28" s="74">
        <v>115.4511854615739</v>
      </c>
      <c r="E28" s="74">
        <v>97.14</v>
      </c>
      <c r="F28" s="74">
        <v>220.11</v>
      </c>
    </row>
    <row r="29" spans="1:6" ht="20.100000000000001" customHeight="1">
      <c r="A29" s="75" t="s">
        <v>21</v>
      </c>
      <c r="B29" s="74">
        <v>94.48586456983621</v>
      </c>
      <c r="C29" s="74">
        <v>95.8593309914001</v>
      </c>
      <c r="D29" s="74">
        <v>97.597319670368748</v>
      </c>
      <c r="E29" s="74">
        <v>142.63</v>
      </c>
      <c r="F29" s="74">
        <v>52.89</v>
      </c>
    </row>
    <row r="30" spans="1:6" ht="20.100000000000001" customHeight="1">
      <c r="A30" s="75" t="s">
        <v>20</v>
      </c>
      <c r="B30" s="74">
        <v>104.7699471829887</v>
      </c>
      <c r="C30" s="74">
        <v>105.3765365406006</v>
      </c>
      <c r="D30" s="74">
        <v>110.64579919522591</v>
      </c>
      <c r="E30" s="74">
        <v>100.2</v>
      </c>
      <c r="F30" s="74">
        <v>108.03</v>
      </c>
    </row>
  </sheetData>
  <pageMargins left="0.98425196850393704" right="0.51181102362204722" top="0.74803149606299213" bottom="0.51181102362204722" header="0.35433070866141736" footer="0.23622047244094491"/>
  <pageSetup firstPageNumber="16" orientation="portrait" r:id="rId1"/>
  <headerFooter alignWithMargins="0">
    <oddHeader>&amp;C&amp;11&amp;P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T42"/>
  <sheetViews>
    <sheetView workbookViewId="0"/>
  </sheetViews>
  <sheetFormatPr defaultRowHeight="16.5" customHeight="1"/>
  <cols>
    <col min="1" max="1" width="34.88671875" style="90" customWidth="1"/>
    <col min="2" max="3" width="15.5546875" style="91" customWidth="1"/>
    <col min="4" max="5" width="8.5546875" style="90" customWidth="1"/>
    <col min="6" max="6" width="10.109375" style="90" customWidth="1"/>
    <col min="7" max="16384" width="8.88671875" style="90"/>
  </cols>
  <sheetData>
    <row r="1" spans="1:124" ht="20.100000000000001" customHeight="1">
      <c r="A1" s="473" t="s">
        <v>364</v>
      </c>
      <c r="B1" s="473"/>
      <c r="C1" s="473"/>
    </row>
    <row r="2" spans="1:124" ht="17.25" customHeight="1">
      <c r="A2" s="111"/>
      <c r="B2" s="111"/>
    </row>
    <row r="3" spans="1:124" ht="17.25" customHeight="1">
      <c r="A3" s="110"/>
      <c r="C3" s="109" t="s">
        <v>52</v>
      </c>
    </row>
    <row r="4" spans="1:124" customFormat="1" ht="15.95" customHeight="1">
      <c r="A4" s="84"/>
      <c r="B4" s="108" t="s">
        <v>130</v>
      </c>
      <c r="C4" s="108" t="s">
        <v>130</v>
      </c>
    </row>
    <row r="5" spans="1:124" customFormat="1" ht="15.95" customHeight="1">
      <c r="A5" s="80"/>
      <c r="B5" s="106" t="s">
        <v>129</v>
      </c>
      <c r="C5" s="106" t="s">
        <v>129</v>
      </c>
    </row>
    <row r="6" spans="1:124" customFormat="1" ht="15.95" customHeight="1">
      <c r="A6" s="80"/>
      <c r="B6" s="107" t="s">
        <v>128</v>
      </c>
      <c r="C6" s="107" t="s">
        <v>128</v>
      </c>
    </row>
    <row r="7" spans="1:124" customFormat="1" ht="15.95" customHeight="1">
      <c r="A7" s="80"/>
      <c r="B7" s="106" t="s">
        <v>117</v>
      </c>
      <c r="C7" s="106" t="s">
        <v>117</v>
      </c>
    </row>
    <row r="8" spans="1:124" customFormat="1" ht="15.95" customHeight="1">
      <c r="A8" s="80"/>
      <c r="B8" s="106" t="s">
        <v>127</v>
      </c>
      <c r="C8" s="106" t="s">
        <v>127</v>
      </c>
    </row>
    <row r="9" spans="1:124" customFormat="1" ht="15.95" customHeight="1">
      <c r="A9" s="80"/>
      <c r="B9" s="105" t="s">
        <v>113</v>
      </c>
      <c r="C9" s="105" t="s">
        <v>44</v>
      </c>
    </row>
    <row r="10" spans="1:124" ht="16.5" customHeight="1">
      <c r="A10" s="104"/>
      <c r="B10" s="103"/>
      <c r="C10" s="103"/>
    </row>
    <row r="11" spans="1:124" s="101" customFormat="1" ht="20.100000000000001" customHeight="1">
      <c r="A11" s="102" t="s">
        <v>43</v>
      </c>
      <c r="B11" s="96">
        <v>101.468069928783</v>
      </c>
      <c r="C11" s="96">
        <v>105.312541673349</v>
      </c>
    </row>
    <row r="12" spans="1:124" s="99" customFormat="1" ht="20.100000000000001" customHeight="1">
      <c r="A12" s="35" t="s">
        <v>42</v>
      </c>
      <c r="B12" s="96">
        <v>100.243256224725</v>
      </c>
      <c r="C12" s="96">
        <v>95.277927088779094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</row>
    <row r="13" spans="1:124" s="91" customFormat="1" ht="20.100000000000001" customHeight="1">
      <c r="A13" s="27" t="s">
        <v>41</v>
      </c>
      <c r="B13" s="94">
        <v>100.398754323669</v>
      </c>
      <c r="C13" s="94">
        <v>96.886089425124197</v>
      </c>
    </row>
    <row r="14" spans="1:124" s="91" customFormat="1" ht="20.100000000000001" customHeight="1">
      <c r="A14" s="27" t="s">
        <v>40</v>
      </c>
      <c r="B14" s="94">
        <v>99.953167076454704</v>
      </c>
      <c r="C14" s="94">
        <v>92.401775083883507</v>
      </c>
    </row>
    <row r="15" spans="1:124" s="91" customFormat="1" ht="20.100000000000001" customHeight="1">
      <c r="A15" s="27" t="s">
        <v>39</v>
      </c>
      <c r="B15" s="94">
        <v>100.08241111372701</v>
      </c>
      <c r="C15" s="94">
        <v>95.506122907538497</v>
      </c>
    </row>
    <row r="16" spans="1:124" s="95" customFormat="1" ht="20.100000000000001" customHeight="1">
      <c r="A16" s="98" t="s">
        <v>38</v>
      </c>
      <c r="B16" s="96">
        <v>101.596949362017</v>
      </c>
      <c r="C16" s="96">
        <v>105.79135712542001</v>
      </c>
    </row>
    <row r="17" spans="1:124" s="91" customFormat="1" ht="20.100000000000001" customHeight="1">
      <c r="A17" s="27" t="s">
        <v>37</v>
      </c>
      <c r="B17" s="94">
        <v>101.06241034105101</v>
      </c>
      <c r="C17" s="94">
        <v>99.257662925944302</v>
      </c>
    </row>
    <row r="18" spans="1:124" s="91" customFormat="1" ht="20.100000000000001" customHeight="1">
      <c r="A18" s="27" t="s">
        <v>36</v>
      </c>
      <c r="B18" s="94">
        <v>100.074829931973</v>
      </c>
      <c r="C18" s="94">
        <v>104.01612104928201</v>
      </c>
    </row>
    <row r="19" spans="1:124" s="91" customFormat="1" ht="20.100000000000001" customHeight="1">
      <c r="A19" s="27" t="s">
        <v>35</v>
      </c>
      <c r="B19" s="94">
        <v>99.353766617429798</v>
      </c>
      <c r="C19" s="94">
        <v>96.4077756875392</v>
      </c>
    </row>
    <row r="20" spans="1:124" s="91" customFormat="1" ht="20.100000000000001" customHeight="1">
      <c r="A20" s="27" t="s">
        <v>110</v>
      </c>
      <c r="B20" s="94">
        <v>101.07126222636199</v>
      </c>
      <c r="C20" s="94">
        <v>107.624962263337</v>
      </c>
    </row>
    <row r="21" spans="1:124" s="91" customFormat="1" ht="20.100000000000001" customHeight="1">
      <c r="A21" s="27" t="s">
        <v>33</v>
      </c>
      <c r="B21" s="94">
        <v>101.78579626314099</v>
      </c>
      <c r="C21" s="94">
        <v>105.71465625095399</v>
      </c>
    </row>
    <row r="22" spans="1:124" s="91" customFormat="1" ht="20.100000000000001" customHeight="1">
      <c r="A22" s="27" t="s">
        <v>32</v>
      </c>
      <c r="B22" s="94">
        <v>103.137108163241</v>
      </c>
      <c r="C22" s="94">
        <v>106.264979328748</v>
      </c>
    </row>
    <row r="23" spans="1:124" s="91" customFormat="1" ht="20.100000000000001" customHeight="1">
      <c r="A23" s="27" t="s">
        <v>31</v>
      </c>
      <c r="B23" s="94">
        <v>100.84462203164099</v>
      </c>
      <c r="C23" s="94">
        <v>101.46429155090701</v>
      </c>
    </row>
    <row r="24" spans="1:124" s="91" customFormat="1" ht="20.100000000000001" customHeight="1">
      <c r="A24" s="27" t="s">
        <v>30</v>
      </c>
      <c r="B24" s="94">
        <v>100.08486120726199</v>
      </c>
      <c r="C24" s="94">
        <v>101.091737531861</v>
      </c>
    </row>
    <row r="25" spans="1:124" s="91" customFormat="1" ht="20.100000000000001" customHeight="1">
      <c r="A25" s="27" t="s">
        <v>29</v>
      </c>
      <c r="B25" s="94">
        <v>100.168655941879</v>
      </c>
      <c r="C25" s="94">
        <v>104.07062946488701</v>
      </c>
    </row>
    <row r="26" spans="1:124" s="97" customFormat="1" ht="20.100000000000001" customHeight="1">
      <c r="A26" s="27" t="s">
        <v>28</v>
      </c>
      <c r="B26" s="94">
        <v>101.24470623643001</v>
      </c>
      <c r="C26" s="94">
        <v>106.673914766872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</row>
    <row r="27" spans="1:124" s="91" customFormat="1" ht="20.100000000000001" customHeight="1">
      <c r="A27" s="27" t="s">
        <v>27</v>
      </c>
      <c r="B27" s="94">
        <v>100.60904159131999</v>
      </c>
      <c r="C27" s="94">
        <v>99.133335233913996</v>
      </c>
    </row>
    <row r="28" spans="1:124" s="91" customFormat="1" ht="20.100000000000001" customHeight="1">
      <c r="A28" s="27" t="s">
        <v>26</v>
      </c>
      <c r="B28" s="94">
        <v>101.541918487525</v>
      </c>
      <c r="C28" s="94">
        <v>100.76893502499</v>
      </c>
    </row>
    <row r="29" spans="1:124" s="91" customFormat="1" ht="30" customHeight="1">
      <c r="A29" s="27" t="s">
        <v>25</v>
      </c>
      <c r="B29" s="94">
        <v>101.182361941856</v>
      </c>
      <c r="C29" s="94">
        <v>102.722380003452</v>
      </c>
    </row>
    <row r="30" spans="1:124" s="91" customFormat="1" ht="30" customHeight="1">
      <c r="A30" s="27" t="s">
        <v>24</v>
      </c>
      <c r="B30" s="94">
        <v>102.367107516304</v>
      </c>
      <c r="C30" s="94">
        <v>119.84397126819201</v>
      </c>
    </row>
    <row r="31" spans="1:124" s="91" customFormat="1" ht="15.95" customHeight="1">
      <c r="A31" s="27" t="s">
        <v>23</v>
      </c>
      <c r="B31" s="94">
        <v>101.453981550207</v>
      </c>
      <c r="C31" s="94">
        <v>106.75136672988999</v>
      </c>
    </row>
    <row r="32" spans="1:124" s="91" customFormat="1" ht="15.95" customHeight="1">
      <c r="A32" s="27" t="s">
        <v>22</v>
      </c>
      <c r="B32" s="94">
        <v>100.78362362001</v>
      </c>
      <c r="C32" s="94">
        <v>102.222730739893</v>
      </c>
    </row>
    <row r="33" spans="1:3" s="91" customFormat="1" ht="15.95" customHeight="1">
      <c r="A33" s="27" t="s">
        <v>21</v>
      </c>
      <c r="B33" s="94">
        <v>99.880351240088402</v>
      </c>
      <c r="C33" s="94">
        <v>105.3158277381</v>
      </c>
    </row>
    <row r="34" spans="1:3" s="91" customFormat="1" ht="15.95" customHeight="1">
      <c r="A34" s="27" t="s">
        <v>20</v>
      </c>
      <c r="B34" s="94">
        <v>104.031398080516</v>
      </c>
      <c r="C34" s="94">
        <v>105.411575458209</v>
      </c>
    </row>
    <row r="35" spans="1:3" s="95" customFormat="1" ht="15.95" customHeight="1">
      <c r="A35" s="30" t="s">
        <v>19</v>
      </c>
      <c r="B35" s="96">
        <v>100.07428062075699</v>
      </c>
      <c r="C35" s="96">
        <v>99.638179977016506</v>
      </c>
    </row>
    <row r="36" spans="1:3" s="95" customFormat="1" ht="30" customHeight="1">
      <c r="A36" s="30" t="s">
        <v>18</v>
      </c>
      <c r="B36" s="96">
        <v>100.326636626591</v>
      </c>
      <c r="C36" s="96">
        <v>102.186548019881</v>
      </c>
    </row>
    <row r="37" spans="1:3" s="91" customFormat="1" ht="20.100000000000001" customHeight="1">
      <c r="A37" s="27" t="s">
        <v>17</v>
      </c>
      <c r="B37" s="94">
        <v>100.108065271424</v>
      </c>
      <c r="C37" s="94">
        <v>100.69202898550699</v>
      </c>
    </row>
    <row r="38" spans="1:3" s="91" customFormat="1" ht="30" customHeight="1">
      <c r="A38" s="27" t="s">
        <v>16</v>
      </c>
      <c r="B38" s="94">
        <v>100.18519421024401</v>
      </c>
      <c r="C38" s="94">
        <v>104.888004490025</v>
      </c>
    </row>
    <row r="39" spans="1:3" ht="12">
      <c r="A39" s="93"/>
      <c r="B39" s="92"/>
      <c r="C39" s="92"/>
    </row>
    <row r="40" spans="1:3" ht="12"/>
    <row r="41" spans="1:3" ht="12"/>
    <row r="42" spans="1:3" ht="12"/>
  </sheetData>
  <mergeCells count="1">
    <mergeCell ref="A1:C1"/>
  </mergeCells>
  <pageMargins left="0.98425196850393704" right="0.51181102362204722" top="0.74803149606299213" bottom="0.51181102362204722" header="0.35433070866141736" footer="0.23622047244094491"/>
  <pageSetup firstPageNumber="16" orientation="portrait" r:id="rId1"/>
  <headerFooter alignWithMargins="0">
    <oddHeader>&amp;C&amp;11&amp;P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L97"/>
  <sheetViews>
    <sheetView workbookViewId="0"/>
  </sheetViews>
  <sheetFormatPr defaultRowHeight="15"/>
  <cols>
    <col min="1" max="1" width="2.44140625" style="112" customWidth="1"/>
    <col min="2" max="2" width="24.21875" style="112" customWidth="1"/>
    <col min="3" max="4" width="7.33203125" style="112" customWidth="1"/>
    <col min="5" max="5" width="7.5546875" style="112" customWidth="1"/>
    <col min="6" max="6" width="10" style="112" customWidth="1"/>
    <col min="7" max="7" width="9.109375" style="112" customWidth="1"/>
    <col min="8" max="16384" width="8.88671875" style="112"/>
  </cols>
  <sheetData>
    <row r="1" spans="1:12" ht="20.100000000000001" customHeight="1">
      <c r="A1" s="474" t="s">
        <v>365</v>
      </c>
    </row>
    <row r="2" spans="1:12" ht="20.100000000000001" customHeight="1">
      <c r="A2" s="151"/>
      <c r="B2" s="151"/>
      <c r="C2" s="151"/>
      <c r="D2" s="151"/>
      <c r="E2" s="151"/>
      <c r="F2" s="151"/>
    </row>
    <row r="3" spans="1:12" ht="20.100000000000001" customHeight="1">
      <c r="A3" s="150"/>
      <c r="B3" s="150"/>
      <c r="C3" s="150"/>
      <c r="D3" s="150"/>
      <c r="E3" s="150"/>
      <c r="G3" s="149" t="s">
        <v>175</v>
      </c>
    </row>
    <row r="4" spans="1:12" ht="15.95" customHeight="1">
      <c r="A4" s="148"/>
      <c r="B4" s="148"/>
      <c r="C4" s="147" t="s">
        <v>105</v>
      </c>
      <c r="D4" s="147" t="s">
        <v>174</v>
      </c>
      <c r="E4" s="147" t="s">
        <v>103</v>
      </c>
      <c r="F4" s="147" t="s">
        <v>49</v>
      </c>
      <c r="G4" s="147" t="s">
        <v>49</v>
      </c>
    </row>
    <row r="5" spans="1:12" ht="15.95" customHeight="1">
      <c r="A5" s="143"/>
      <c r="B5" s="143"/>
      <c r="C5" s="142" t="s">
        <v>47</v>
      </c>
      <c r="D5" s="142" t="s">
        <v>100</v>
      </c>
      <c r="E5" s="142" t="s">
        <v>99</v>
      </c>
      <c r="F5" s="142" t="s">
        <v>48</v>
      </c>
      <c r="G5" s="142" t="s">
        <v>48</v>
      </c>
    </row>
    <row r="6" spans="1:12" ht="15.95" customHeight="1">
      <c r="A6" s="143"/>
      <c r="B6" s="143"/>
      <c r="C6" s="146" t="s">
        <v>45</v>
      </c>
      <c r="D6" s="142" t="s">
        <v>45</v>
      </c>
      <c r="E6" s="142" t="s">
        <v>45</v>
      </c>
      <c r="F6" s="142" t="s">
        <v>173</v>
      </c>
      <c r="G6" s="142" t="s">
        <v>172</v>
      </c>
    </row>
    <row r="7" spans="1:12" ht="15.95" customHeight="1">
      <c r="A7" s="143"/>
      <c r="B7" s="143"/>
      <c r="C7" s="145"/>
      <c r="D7" s="144"/>
      <c r="E7" s="144"/>
      <c r="F7" s="144" t="s">
        <v>171</v>
      </c>
      <c r="G7" s="144" t="s">
        <v>94</v>
      </c>
    </row>
    <row r="8" spans="1:12" ht="18" customHeight="1">
      <c r="A8" s="143"/>
      <c r="B8" s="143"/>
      <c r="E8" s="142"/>
      <c r="F8" s="142"/>
      <c r="G8" s="142"/>
    </row>
    <row r="9" spans="1:12" ht="18" customHeight="1">
      <c r="A9" s="141" t="s">
        <v>170</v>
      </c>
      <c r="B9" s="140"/>
      <c r="C9" s="139">
        <v>23436</v>
      </c>
      <c r="D9" s="139">
        <v>23997</v>
      </c>
      <c r="E9" s="139">
        <v>131153</v>
      </c>
      <c r="F9" s="138">
        <v>50.8</v>
      </c>
      <c r="G9" s="138">
        <v>112.5</v>
      </c>
      <c r="H9" s="120"/>
      <c r="I9" s="120"/>
      <c r="J9" s="120"/>
      <c r="K9" s="120"/>
      <c r="L9" s="120"/>
    </row>
    <row r="10" spans="1:12" ht="15" customHeight="1">
      <c r="A10" s="130"/>
      <c r="B10" s="134" t="s">
        <v>169</v>
      </c>
      <c r="C10" s="133">
        <v>5955</v>
      </c>
      <c r="D10" s="132">
        <v>6180</v>
      </c>
      <c r="E10" s="132">
        <v>30345</v>
      </c>
      <c r="F10" s="131">
        <v>48.5</v>
      </c>
      <c r="G10" s="131">
        <v>118.3</v>
      </c>
      <c r="H10" s="120"/>
      <c r="I10" s="120"/>
      <c r="J10" s="120"/>
      <c r="K10" s="120"/>
      <c r="L10" s="120"/>
    </row>
    <row r="11" spans="1:12" ht="15" customHeight="1">
      <c r="A11" s="130"/>
      <c r="B11" s="137" t="s">
        <v>168</v>
      </c>
      <c r="C11" s="133"/>
      <c r="D11" s="132"/>
      <c r="E11" s="132"/>
      <c r="F11" s="131"/>
      <c r="G11" s="131"/>
      <c r="H11" s="120"/>
    </row>
    <row r="12" spans="1:12" ht="15" customHeight="1">
      <c r="A12" s="130"/>
      <c r="B12" s="135" t="s">
        <v>167</v>
      </c>
      <c r="C12" s="128">
        <v>2210</v>
      </c>
      <c r="D12" s="127">
        <v>2285</v>
      </c>
      <c r="E12" s="127">
        <v>11122</v>
      </c>
      <c r="F12" s="126">
        <v>62.1</v>
      </c>
      <c r="G12" s="126">
        <v>131.80000000000001</v>
      </c>
      <c r="H12" s="120"/>
      <c r="I12" s="120"/>
      <c r="J12" s="120"/>
      <c r="K12" s="120"/>
      <c r="L12" s="120"/>
    </row>
    <row r="13" spans="1:12" ht="15" customHeight="1">
      <c r="A13" s="130"/>
      <c r="B13" s="135" t="s">
        <v>166</v>
      </c>
      <c r="C13" s="128">
        <v>820</v>
      </c>
      <c r="D13" s="127">
        <v>835</v>
      </c>
      <c r="E13" s="127">
        <v>3424</v>
      </c>
      <c r="F13" s="126">
        <v>48.5</v>
      </c>
      <c r="G13" s="126">
        <v>123.9</v>
      </c>
      <c r="H13" s="120"/>
      <c r="I13" s="120"/>
      <c r="J13" s="120"/>
      <c r="K13" s="120"/>
      <c r="L13" s="120"/>
    </row>
    <row r="14" spans="1:12" ht="15" customHeight="1">
      <c r="A14" s="130"/>
      <c r="B14" s="135" t="s">
        <v>165</v>
      </c>
      <c r="C14" s="128">
        <v>212</v>
      </c>
      <c r="D14" s="127">
        <v>225</v>
      </c>
      <c r="E14" s="127">
        <v>1520</v>
      </c>
      <c r="F14" s="126">
        <v>48.9</v>
      </c>
      <c r="G14" s="126">
        <v>124.9</v>
      </c>
      <c r="H14" s="120"/>
      <c r="I14" s="120"/>
      <c r="J14" s="120"/>
      <c r="K14" s="120"/>
      <c r="L14" s="120"/>
    </row>
    <row r="15" spans="1:12" ht="15" customHeight="1">
      <c r="A15" s="130"/>
      <c r="B15" s="135" t="s">
        <v>164</v>
      </c>
      <c r="C15" s="128">
        <v>250</v>
      </c>
      <c r="D15" s="127">
        <v>267</v>
      </c>
      <c r="E15" s="127">
        <v>1411</v>
      </c>
      <c r="F15" s="126">
        <v>43.8</v>
      </c>
      <c r="G15" s="126">
        <v>147.6</v>
      </c>
      <c r="H15" s="120"/>
      <c r="I15" s="120"/>
      <c r="J15" s="120"/>
      <c r="K15" s="120"/>
      <c r="L15" s="120"/>
    </row>
    <row r="16" spans="1:12" ht="15" customHeight="1">
      <c r="A16" s="130"/>
      <c r="B16" s="135" t="s">
        <v>163</v>
      </c>
      <c r="C16" s="128">
        <v>102</v>
      </c>
      <c r="D16" s="127">
        <v>106</v>
      </c>
      <c r="E16" s="127">
        <v>534</v>
      </c>
      <c r="F16" s="126">
        <v>57.5</v>
      </c>
      <c r="G16" s="126">
        <v>59.7</v>
      </c>
      <c r="H16" s="120"/>
      <c r="I16" s="120"/>
      <c r="J16" s="120"/>
      <c r="K16" s="120"/>
      <c r="L16" s="120"/>
    </row>
    <row r="17" spans="1:12" ht="15" customHeight="1">
      <c r="A17" s="130"/>
      <c r="B17" s="135" t="s">
        <v>162</v>
      </c>
      <c r="C17" s="128">
        <v>58</v>
      </c>
      <c r="D17" s="127">
        <v>63</v>
      </c>
      <c r="E17" s="127">
        <v>382</v>
      </c>
      <c r="F17" s="136">
        <v>42.6</v>
      </c>
      <c r="G17" s="126">
        <v>107.5</v>
      </c>
      <c r="H17" s="120"/>
      <c r="I17" s="120"/>
      <c r="J17" s="120"/>
      <c r="K17" s="120"/>
      <c r="L17" s="120"/>
    </row>
    <row r="18" spans="1:12" ht="15" customHeight="1">
      <c r="A18" s="130"/>
      <c r="B18" s="135" t="s">
        <v>161</v>
      </c>
      <c r="C18" s="128">
        <v>50</v>
      </c>
      <c r="D18" s="128">
        <v>51</v>
      </c>
      <c r="E18" s="128">
        <v>283</v>
      </c>
      <c r="F18" s="136">
        <v>41.8</v>
      </c>
      <c r="G18" s="136">
        <v>99.3</v>
      </c>
      <c r="H18" s="120"/>
      <c r="I18" s="120"/>
      <c r="J18" s="120"/>
      <c r="K18" s="120"/>
      <c r="L18" s="120"/>
    </row>
    <row r="19" spans="1:12" ht="15" customHeight="1">
      <c r="A19" s="130"/>
      <c r="B19" s="135" t="s">
        <v>160</v>
      </c>
      <c r="C19" s="127">
        <v>47</v>
      </c>
      <c r="D19" s="127">
        <v>48</v>
      </c>
      <c r="E19" s="127">
        <v>241</v>
      </c>
      <c r="F19" s="126">
        <v>51.9</v>
      </c>
      <c r="G19" s="126">
        <v>120.4</v>
      </c>
      <c r="H19" s="120"/>
      <c r="I19" s="120"/>
      <c r="J19" s="120"/>
      <c r="K19" s="120"/>
      <c r="L19" s="120"/>
    </row>
    <row r="20" spans="1:12" ht="15" customHeight="1">
      <c r="A20" s="130"/>
      <c r="B20" s="135" t="s">
        <v>159</v>
      </c>
      <c r="C20" s="128">
        <v>29</v>
      </c>
      <c r="D20" s="128">
        <v>31</v>
      </c>
      <c r="E20" s="128">
        <v>156</v>
      </c>
      <c r="F20" s="136">
        <v>54</v>
      </c>
      <c r="G20" s="136">
        <v>90.3</v>
      </c>
      <c r="H20" s="120"/>
      <c r="I20" s="120"/>
      <c r="J20" s="120"/>
      <c r="K20" s="120"/>
      <c r="L20" s="120"/>
    </row>
    <row r="21" spans="1:12" ht="15" customHeight="1">
      <c r="A21" s="130"/>
      <c r="B21" s="135" t="s">
        <v>158</v>
      </c>
      <c r="C21" s="117">
        <v>12</v>
      </c>
      <c r="D21" s="117">
        <v>12</v>
      </c>
      <c r="E21" s="117">
        <v>63</v>
      </c>
      <c r="F21" s="116">
        <v>46.2</v>
      </c>
      <c r="G21" s="116">
        <v>62.9</v>
      </c>
      <c r="H21" s="120"/>
      <c r="I21" s="120"/>
      <c r="J21" s="120"/>
      <c r="K21" s="120"/>
      <c r="L21" s="120"/>
    </row>
    <row r="22" spans="1:12" ht="15" customHeight="1">
      <c r="A22" s="130"/>
      <c r="B22" s="134" t="s">
        <v>157</v>
      </c>
      <c r="C22" s="133">
        <v>17481</v>
      </c>
      <c r="D22" s="132">
        <v>17817</v>
      </c>
      <c r="E22" s="132">
        <v>100808</v>
      </c>
      <c r="F22" s="131">
        <v>51.5</v>
      </c>
      <c r="G22" s="131">
        <v>110.9</v>
      </c>
      <c r="H22" s="120"/>
      <c r="I22" s="120"/>
      <c r="J22" s="120"/>
      <c r="K22" s="120"/>
      <c r="L22" s="120"/>
    </row>
    <row r="23" spans="1:12" ht="15" customHeight="1">
      <c r="A23" s="130"/>
      <c r="B23" s="129" t="s">
        <v>156</v>
      </c>
      <c r="C23" s="128">
        <v>12349</v>
      </c>
      <c r="D23" s="127">
        <v>12458</v>
      </c>
      <c r="E23" s="127">
        <v>71654</v>
      </c>
      <c r="F23" s="126">
        <v>49.8</v>
      </c>
      <c r="G23" s="126">
        <v>113.9</v>
      </c>
      <c r="H23" s="120"/>
      <c r="I23" s="120"/>
      <c r="J23" s="120"/>
      <c r="K23" s="120"/>
      <c r="L23" s="120"/>
    </row>
    <row r="24" spans="1:12" ht="15" customHeight="1">
      <c r="A24" s="130"/>
      <c r="B24" s="129" t="s">
        <v>155</v>
      </c>
      <c r="C24" s="128">
        <v>4249</v>
      </c>
      <c r="D24" s="127">
        <v>4410</v>
      </c>
      <c r="E24" s="127">
        <v>24054</v>
      </c>
      <c r="F24" s="126">
        <v>54.2</v>
      </c>
      <c r="G24" s="126">
        <v>105.8</v>
      </c>
      <c r="H24" s="120"/>
      <c r="I24" s="120"/>
      <c r="J24" s="120"/>
      <c r="K24" s="120"/>
      <c r="L24" s="120"/>
    </row>
    <row r="25" spans="1:12" ht="15" customHeight="1">
      <c r="A25" s="130"/>
      <c r="B25" s="129" t="s">
        <v>154</v>
      </c>
      <c r="C25" s="128">
        <v>883</v>
      </c>
      <c r="D25" s="127">
        <v>949</v>
      </c>
      <c r="E25" s="127">
        <v>5100</v>
      </c>
      <c r="F25" s="126">
        <v>68</v>
      </c>
      <c r="G25" s="126">
        <v>96.7</v>
      </c>
      <c r="H25" s="120"/>
      <c r="I25" s="120"/>
      <c r="J25" s="120"/>
      <c r="K25" s="120"/>
      <c r="L25" s="120"/>
    </row>
    <row r="26" spans="1:12" ht="15" customHeight="1">
      <c r="B26" s="125" t="s">
        <v>153</v>
      </c>
      <c r="C26" s="124"/>
      <c r="D26" s="124"/>
      <c r="E26" s="124"/>
      <c r="F26" s="116"/>
      <c r="G26" s="116"/>
      <c r="H26" s="120"/>
      <c r="I26" s="120"/>
      <c r="J26" s="120"/>
      <c r="K26" s="120"/>
      <c r="L26" s="120"/>
    </row>
    <row r="27" spans="1:12" ht="15" customHeight="1">
      <c r="A27" s="114"/>
      <c r="B27" s="119" t="s">
        <v>152</v>
      </c>
      <c r="C27" s="123">
        <v>2953</v>
      </c>
      <c r="D27" s="123">
        <v>2983</v>
      </c>
      <c r="E27" s="117">
        <v>16769</v>
      </c>
      <c r="F27" s="116">
        <v>55</v>
      </c>
      <c r="G27" s="116">
        <v>139.1</v>
      </c>
      <c r="H27" s="120"/>
      <c r="I27" s="120"/>
      <c r="J27" s="120"/>
      <c r="K27" s="120"/>
      <c r="L27" s="120"/>
    </row>
    <row r="28" spans="1:12" ht="15" customHeight="1">
      <c r="A28" s="114"/>
      <c r="B28" s="122" t="s">
        <v>151</v>
      </c>
      <c r="C28" s="117">
        <v>1681</v>
      </c>
      <c r="D28" s="117">
        <v>1537</v>
      </c>
      <c r="E28" s="117">
        <v>9039</v>
      </c>
      <c r="F28" s="116">
        <v>51</v>
      </c>
      <c r="G28" s="116">
        <v>101.5</v>
      </c>
      <c r="H28" s="120"/>
      <c r="I28" s="120"/>
      <c r="J28" s="120"/>
      <c r="K28" s="120"/>
      <c r="L28" s="120"/>
    </row>
    <row r="29" spans="1:12" ht="15" customHeight="1">
      <c r="A29" s="114"/>
      <c r="B29" s="119" t="s">
        <v>150</v>
      </c>
      <c r="C29" s="117">
        <v>447</v>
      </c>
      <c r="D29" s="117">
        <v>482</v>
      </c>
      <c r="E29" s="117">
        <v>3042</v>
      </c>
      <c r="F29" s="116">
        <v>52.7</v>
      </c>
      <c r="G29" s="116">
        <v>112.5</v>
      </c>
      <c r="H29" s="120"/>
      <c r="I29" s="120"/>
      <c r="J29" s="120"/>
      <c r="K29" s="120"/>
      <c r="L29" s="120"/>
    </row>
    <row r="30" spans="1:12" ht="15" customHeight="1">
      <c r="A30" s="114"/>
      <c r="B30" s="119" t="s">
        <v>149</v>
      </c>
      <c r="C30" s="117">
        <v>519</v>
      </c>
      <c r="D30" s="117">
        <v>534</v>
      </c>
      <c r="E30" s="117">
        <v>2890</v>
      </c>
      <c r="F30" s="116">
        <v>44.9</v>
      </c>
      <c r="G30" s="116">
        <v>137</v>
      </c>
      <c r="H30" s="120"/>
      <c r="I30" s="120"/>
      <c r="J30" s="120"/>
      <c r="K30" s="120"/>
      <c r="L30" s="120"/>
    </row>
    <row r="31" spans="1:12" ht="15" customHeight="1">
      <c r="A31" s="114"/>
      <c r="B31" s="119" t="s">
        <v>148</v>
      </c>
      <c r="C31" s="117">
        <v>521</v>
      </c>
      <c r="D31" s="117">
        <v>512</v>
      </c>
      <c r="E31" s="117">
        <v>2611</v>
      </c>
      <c r="F31" s="116">
        <v>40.799999999999997</v>
      </c>
      <c r="G31" s="116">
        <v>108.8</v>
      </c>
      <c r="H31" s="120"/>
      <c r="I31" s="120"/>
      <c r="J31" s="120"/>
      <c r="K31" s="120"/>
      <c r="L31" s="120"/>
    </row>
    <row r="32" spans="1:12" ht="15" customHeight="1">
      <c r="A32" s="114"/>
      <c r="B32" s="122" t="s">
        <v>147</v>
      </c>
      <c r="C32" s="117">
        <v>383</v>
      </c>
      <c r="D32" s="117">
        <v>331</v>
      </c>
      <c r="E32" s="117">
        <v>2604</v>
      </c>
      <c r="F32" s="116">
        <v>42.5</v>
      </c>
      <c r="G32" s="116">
        <v>106.7</v>
      </c>
      <c r="H32" s="120"/>
      <c r="I32" s="120"/>
      <c r="J32" s="120"/>
      <c r="K32" s="120"/>
      <c r="L32" s="120"/>
    </row>
    <row r="33" spans="1:12" ht="15" customHeight="1">
      <c r="A33" s="114"/>
      <c r="B33" s="119" t="s">
        <v>146</v>
      </c>
      <c r="C33" s="117">
        <v>438</v>
      </c>
      <c r="D33" s="117">
        <v>497</v>
      </c>
      <c r="E33" s="117">
        <v>2550</v>
      </c>
      <c r="F33" s="116">
        <v>48.3</v>
      </c>
      <c r="G33" s="116">
        <v>107.5</v>
      </c>
      <c r="H33" s="120"/>
      <c r="I33" s="120"/>
      <c r="J33" s="120"/>
      <c r="K33" s="120"/>
      <c r="L33" s="120"/>
    </row>
    <row r="34" spans="1:12" ht="15" customHeight="1">
      <c r="A34" s="114"/>
      <c r="B34" s="119" t="s">
        <v>145</v>
      </c>
      <c r="C34" s="117">
        <v>377</v>
      </c>
      <c r="D34" s="117">
        <v>343</v>
      </c>
      <c r="E34" s="117">
        <v>2400</v>
      </c>
      <c r="F34" s="116">
        <v>58.1</v>
      </c>
      <c r="G34" s="116">
        <v>108.6</v>
      </c>
      <c r="H34" s="120"/>
      <c r="I34" s="120"/>
      <c r="J34" s="120"/>
      <c r="K34" s="120"/>
      <c r="L34" s="120"/>
    </row>
    <row r="35" spans="1:12" ht="15" customHeight="1">
      <c r="A35" s="114"/>
      <c r="B35" s="119" t="s">
        <v>144</v>
      </c>
      <c r="C35" s="117">
        <v>535</v>
      </c>
      <c r="D35" s="117">
        <v>516</v>
      </c>
      <c r="E35" s="117">
        <v>2275</v>
      </c>
      <c r="F35" s="116">
        <v>51.9</v>
      </c>
      <c r="G35" s="116">
        <v>106.3</v>
      </c>
      <c r="H35" s="120"/>
      <c r="I35" s="120"/>
      <c r="J35" s="120"/>
      <c r="K35" s="120"/>
      <c r="L35" s="120"/>
    </row>
    <row r="36" spans="1:12" ht="15" customHeight="1">
      <c r="A36" s="114"/>
      <c r="B36" s="119" t="s">
        <v>143</v>
      </c>
      <c r="C36" s="117">
        <v>317</v>
      </c>
      <c r="D36" s="117">
        <v>319</v>
      </c>
      <c r="E36" s="117">
        <v>2211</v>
      </c>
      <c r="F36" s="116">
        <v>59.5</v>
      </c>
      <c r="G36" s="116">
        <v>87.8</v>
      </c>
      <c r="H36" s="120"/>
      <c r="I36" s="120"/>
      <c r="J36" s="120"/>
      <c r="K36" s="120"/>
      <c r="L36" s="120"/>
    </row>
    <row r="37" spans="1:12" ht="15" customHeight="1">
      <c r="A37" s="114"/>
      <c r="B37" s="119" t="s">
        <v>142</v>
      </c>
      <c r="C37" s="117">
        <v>356</v>
      </c>
      <c r="D37" s="117">
        <v>367</v>
      </c>
      <c r="E37" s="117">
        <v>2004</v>
      </c>
      <c r="F37" s="116">
        <v>67.3</v>
      </c>
      <c r="G37" s="116">
        <v>143</v>
      </c>
      <c r="H37" s="120"/>
      <c r="I37" s="120"/>
      <c r="J37" s="120"/>
      <c r="K37" s="120"/>
      <c r="L37" s="120"/>
    </row>
    <row r="38" spans="1:12" ht="15" customHeight="1">
      <c r="A38" s="114"/>
      <c r="B38" s="119" t="s">
        <v>141</v>
      </c>
      <c r="C38" s="117">
        <v>358</v>
      </c>
      <c r="D38" s="117">
        <v>379</v>
      </c>
      <c r="E38" s="117">
        <v>1963</v>
      </c>
      <c r="F38" s="116">
        <v>45.9</v>
      </c>
      <c r="G38" s="116">
        <v>108.7</v>
      </c>
      <c r="H38" s="120"/>
      <c r="I38" s="120"/>
      <c r="J38" s="120"/>
      <c r="K38" s="120"/>
      <c r="L38" s="120"/>
    </row>
    <row r="39" spans="1:12" ht="15" customHeight="1">
      <c r="A39" s="114"/>
      <c r="B39" s="119" t="s">
        <v>140</v>
      </c>
      <c r="C39" s="117">
        <v>335</v>
      </c>
      <c r="D39" s="117">
        <v>368</v>
      </c>
      <c r="E39" s="117">
        <v>1868</v>
      </c>
      <c r="F39" s="121">
        <v>46.6</v>
      </c>
      <c r="G39" s="116">
        <v>108.2</v>
      </c>
      <c r="H39" s="120"/>
      <c r="I39" s="120"/>
      <c r="J39" s="120"/>
      <c r="K39" s="120"/>
      <c r="L39" s="120"/>
    </row>
    <row r="40" spans="1:12" ht="15" customHeight="1">
      <c r="A40" s="114"/>
      <c r="B40" s="119" t="s">
        <v>139</v>
      </c>
      <c r="C40" s="117">
        <v>332</v>
      </c>
      <c r="D40" s="117">
        <v>339</v>
      </c>
      <c r="E40" s="117">
        <v>1839</v>
      </c>
      <c r="F40" s="116">
        <v>61.6</v>
      </c>
      <c r="G40" s="116">
        <v>109.2</v>
      </c>
      <c r="H40" s="120"/>
      <c r="I40" s="120"/>
      <c r="J40" s="120"/>
      <c r="K40" s="120"/>
      <c r="L40" s="120"/>
    </row>
    <row r="41" spans="1:12" ht="15" customHeight="1">
      <c r="A41" s="114"/>
      <c r="B41" s="119" t="s">
        <v>138</v>
      </c>
      <c r="C41" s="117">
        <v>268</v>
      </c>
      <c r="D41" s="117">
        <v>283</v>
      </c>
      <c r="E41" s="117">
        <v>1598</v>
      </c>
      <c r="F41" s="116">
        <v>79.400000000000006</v>
      </c>
      <c r="G41" s="116">
        <v>112.8</v>
      </c>
      <c r="H41" s="120"/>
      <c r="I41" s="120"/>
      <c r="J41" s="120"/>
      <c r="K41" s="120"/>
      <c r="L41" s="120"/>
    </row>
    <row r="42" spans="1:12" ht="15" customHeight="1">
      <c r="A42" s="114"/>
      <c r="B42" s="119" t="s">
        <v>137</v>
      </c>
      <c r="C42" s="117">
        <v>310</v>
      </c>
      <c r="D42" s="117">
        <v>376</v>
      </c>
      <c r="E42" s="117">
        <v>1534</v>
      </c>
      <c r="F42" s="116">
        <v>69.3</v>
      </c>
      <c r="G42" s="116">
        <v>111.4</v>
      </c>
      <c r="H42" s="120"/>
      <c r="I42" s="120"/>
      <c r="J42" s="120"/>
      <c r="K42" s="120"/>
      <c r="L42" s="120"/>
    </row>
    <row r="43" spans="1:12" ht="15" customHeight="1">
      <c r="A43" s="114"/>
      <c r="B43" s="119" t="s">
        <v>136</v>
      </c>
      <c r="C43" s="117">
        <v>222</v>
      </c>
      <c r="D43" s="117">
        <v>241</v>
      </c>
      <c r="E43" s="117">
        <v>1482</v>
      </c>
      <c r="F43" s="116">
        <v>52.2</v>
      </c>
      <c r="G43" s="116">
        <v>85.1</v>
      </c>
      <c r="H43" s="120"/>
      <c r="I43" s="120"/>
      <c r="J43" s="120"/>
      <c r="K43" s="120"/>
      <c r="L43" s="120"/>
    </row>
    <row r="44" spans="1:12" ht="15" customHeight="1">
      <c r="A44" s="114"/>
      <c r="B44" s="119" t="s">
        <v>135</v>
      </c>
      <c r="C44" s="117">
        <v>239</v>
      </c>
      <c r="D44" s="117">
        <v>235</v>
      </c>
      <c r="E44" s="117">
        <v>1448</v>
      </c>
      <c r="F44" s="116">
        <v>75.5</v>
      </c>
      <c r="G44" s="116">
        <v>109.2</v>
      </c>
      <c r="H44" s="120"/>
      <c r="I44" s="120"/>
      <c r="J44" s="120"/>
      <c r="K44" s="120"/>
      <c r="L44" s="120"/>
    </row>
    <row r="45" spans="1:12" ht="15" customHeight="1">
      <c r="A45" s="114"/>
      <c r="B45" s="119" t="s">
        <v>134</v>
      </c>
      <c r="C45" s="117">
        <v>262</v>
      </c>
      <c r="D45" s="117">
        <v>300</v>
      </c>
      <c r="E45" s="117">
        <v>1442</v>
      </c>
      <c r="F45" s="116">
        <v>42.2</v>
      </c>
      <c r="G45" s="116">
        <v>104.5</v>
      </c>
      <c r="H45" s="120"/>
      <c r="I45" s="120"/>
      <c r="J45" s="120"/>
      <c r="K45" s="120"/>
      <c r="L45" s="120"/>
    </row>
    <row r="46" spans="1:12" ht="15" customHeight="1">
      <c r="A46" s="114"/>
      <c r="B46" s="119" t="s">
        <v>133</v>
      </c>
      <c r="C46" s="117">
        <v>228</v>
      </c>
      <c r="D46" s="117">
        <v>233</v>
      </c>
      <c r="E46" s="117">
        <v>1432</v>
      </c>
      <c r="F46" s="116">
        <v>51.8</v>
      </c>
      <c r="G46" s="116">
        <v>118.7</v>
      </c>
      <c r="H46" s="120"/>
      <c r="I46" s="120"/>
      <c r="J46" s="120"/>
      <c r="K46" s="120"/>
      <c r="L46" s="120"/>
    </row>
    <row r="47" spans="1:12" ht="15" customHeight="1">
      <c r="A47" s="114"/>
      <c r="B47" s="119" t="s">
        <v>132</v>
      </c>
      <c r="C47" s="117">
        <v>244</v>
      </c>
      <c r="D47" s="117">
        <v>256</v>
      </c>
      <c r="E47" s="117">
        <v>1399</v>
      </c>
      <c r="F47" s="116">
        <v>58</v>
      </c>
      <c r="G47" s="116">
        <v>138.6</v>
      </c>
      <c r="H47" s="120"/>
      <c r="I47" s="120"/>
      <c r="J47" s="120"/>
      <c r="K47" s="120"/>
      <c r="L47" s="120"/>
    </row>
    <row r="48" spans="1:12" ht="15" customHeight="1">
      <c r="A48" s="114"/>
      <c r="B48" s="119" t="s">
        <v>131</v>
      </c>
      <c r="C48" s="117">
        <v>168</v>
      </c>
      <c r="D48" s="117">
        <v>177</v>
      </c>
      <c r="E48" s="117">
        <v>1267</v>
      </c>
      <c r="F48" s="116">
        <v>48.7</v>
      </c>
      <c r="G48" s="116">
        <v>97.2</v>
      </c>
      <c r="H48" s="120"/>
      <c r="I48" s="120"/>
      <c r="J48" s="120"/>
      <c r="K48" s="120"/>
      <c r="L48" s="120"/>
    </row>
    <row r="49" spans="1:7" ht="15.95" customHeight="1">
      <c r="A49" s="114"/>
      <c r="B49" s="119"/>
    </row>
    <row r="50" spans="1:7" ht="15.95" customHeight="1">
      <c r="A50" s="114"/>
    </row>
    <row r="51" spans="1:7" ht="15.95" customHeight="1">
      <c r="A51" s="114"/>
    </row>
    <row r="52" spans="1:7" ht="15.95" customHeight="1">
      <c r="A52" s="114"/>
    </row>
    <row r="53" spans="1:7" ht="15.95" customHeight="1">
      <c r="A53" s="114"/>
      <c r="C53" s="117"/>
      <c r="D53" s="117"/>
      <c r="E53" s="117"/>
      <c r="F53" s="116"/>
      <c r="G53" s="116"/>
    </row>
    <row r="54" spans="1:7" ht="15.95" customHeight="1">
      <c r="A54" s="114"/>
      <c r="B54" s="119"/>
      <c r="C54" s="117"/>
      <c r="D54" s="117"/>
      <c r="E54" s="117"/>
      <c r="F54" s="116"/>
      <c r="G54" s="116"/>
    </row>
    <row r="55" spans="1:7" ht="15.95" customHeight="1">
      <c r="A55" s="114"/>
    </row>
    <row r="56" spans="1:7" ht="15.95" customHeight="1">
      <c r="A56" s="114"/>
      <c r="B56" s="118"/>
      <c r="C56" s="117"/>
      <c r="D56" s="117"/>
      <c r="E56" s="117"/>
      <c r="F56" s="116"/>
      <c r="G56" s="116"/>
    </row>
    <row r="57" spans="1:7" ht="15.95" customHeight="1">
      <c r="A57" s="114"/>
    </row>
    <row r="58" spans="1:7" ht="15.95" customHeight="1">
      <c r="A58" s="114"/>
      <c r="B58" s="118"/>
      <c r="C58" s="117"/>
      <c r="D58" s="117"/>
      <c r="E58" s="117"/>
      <c r="F58" s="116"/>
      <c r="G58" s="116"/>
    </row>
    <row r="59" spans="1:7" ht="15.95" customHeight="1">
      <c r="A59" s="114"/>
    </row>
    <row r="60" spans="1:7" ht="15.95" customHeight="1">
      <c r="A60" s="114"/>
    </row>
    <row r="61" spans="1:7" ht="15.95" customHeight="1">
      <c r="A61" s="114"/>
    </row>
    <row r="62" spans="1:7" ht="15.95" customHeight="1">
      <c r="A62" s="114"/>
    </row>
    <row r="63" spans="1:7" ht="15.95" customHeight="1">
      <c r="A63" s="114"/>
    </row>
    <row r="64" spans="1:7" ht="15.95" customHeight="1">
      <c r="A64" s="114"/>
      <c r="C64" s="115"/>
      <c r="D64" s="115"/>
      <c r="E64" s="115"/>
    </row>
    <row r="65" spans="1:5" ht="15.95" customHeight="1">
      <c r="A65" s="114"/>
      <c r="C65" s="115"/>
      <c r="D65" s="115"/>
      <c r="E65" s="115"/>
    </row>
    <row r="66" spans="1:5" ht="15.95" customHeight="1">
      <c r="A66" s="114"/>
      <c r="C66" s="115"/>
      <c r="D66" s="115"/>
      <c r="E66" s="115"/>
    </row>
    <row r="67" spans="1:5" ht="15.95" customHeight="1">
      <c r="A67" s="114"/>
      <c r="C67" s="115"/>
      <c r="D67" s="115"/>
      <c r="E67" s="115"/>
    </row>
    <row r="68" spans="1:5" ht="15.95" customHeight="1">
      <c r="A68" s="114"/>
      <c r="C68" s="115"/>
      <c r="D68" s="115"/>
      <c r="E68" s="115"/>
    </row>
    <row r="69" spans="1:5" ht="15.95" customHeight="1">
      <c r="A69" s="114"/>
    </row>
    <row r="70" spans="1:5" ht="15.95" customHeight="1">
      <c r="A70" s="114"/>
    </row>
    <row r="71" spans="1:5" ht="15.95" customHeight="1">
      <c r="A71" s="114"/>
    </row>
    <row r="72" spans="1:5" ht="15.95" customHeight="1">
      <c r="A72" s="114"/>
    </row>
    <row r="73" spans="1:5" ht="15.95" customHeight="1">
      <c r="A73" s="114"/>
    </row>
    <row r="74" spans="1:5" ht="15.95" customHeight="1">
      <c r="A74" s="114"/>
    </row>
    <row r="75" spans="1:5" ht="15.95" customHeight="1">
      <c r="A75" s="114"/>
    </row>
    <row r="76" spans="1:5" ht="15.95" customHeight="1">
      <c r="A76" s="114"/>
    </row>
    <row r="77" spans="1:5" ht="15.95" customHeight="1">
      <c r="A77" s="114"/>
    </row>
    <row r="78" spans="1:5" ht="15.95" customHeight="1">
      <c r="A78" s="114"/>
    </row>
    <row r="79" spans="1:5" ht="15.95" customHeight="1">
      <c r="A79" s="114"/>
    </row>
    <row r="80" spans="1:5" ht="15.95" customHeight="1">
      <c r="A80" s="114"/>
    </row>
    <row r="81" spans="1:6" ht="15.95" customHeight="1">
      <c r="A81" s="114"/>
    </row>
    <row r="82" spans="1:6" ht="15.95" customHeight="1">
      <c r="A82" s="114"/>
    </row>
    <row r="83" spans="1:6" ht="15.95" customHeight="1">
      <c r="A83" s="114"/>
    </row>
    <row r="84" spans="1:6" ht="15.95" customHeight="1">
      <c r="A84" s="114"/>
    </row>
    <row r="85" spans="1:6" ht="15.95" customHeight="1">
      <c r="A85" s="114"/>
    </row>
    <row r="86" spans="1:6" ht="15.95" customHeight="1">
      <c r="A86" s="114"/>
    </row>
    <row r="87" spans="1:6" ht="15.95" customHeight="1">
      <c r="A87" s="114"/>
    </row>
    <row r="88" spans="1:6" ht="15.95" customHeight="1">
      <c r="A88" s="114"/>
    </row>
    <row r="89" spans="1:6" ht="15.95" customHeight="1">
      <c r="A89" s="114"/>
    </row>
    <row r="90" spans="1:6" ht="15.95" customHeight="1">
      <c r="A90" s="114"/>
    </row>
    <row r="91" spans="1:6">
      <c r="A91" s="113"/>
      <c r="B91" s="113"/>
      <c r="C91" s="113"/>
      <c r="D91" s="113"/>
      <c r="E91" s="113"/>
      <c r="F91" s="113"/>
    </row>
    <row r="92" spans="1:6">
      <c r="A92" s="113"/>
      <c r="B92" s="113"/>
      <c r="C92" s="113"/>
      <c r="D92" s="113"/>
      <c r="E92" s="113"/>
      <c r="F92" s="113"/>
    </row>
    <row r="93" spans="1:6">
      <c r="A93" s="113"/>
      <c r="B93" s="113"/>
      <c r="C93" s="113"/>
      <c r="D93" s="113"/>
      <c r="E93" s="113"/>
      <c r="F93" s="113"/>
    </row>
    <row r="94" spans="1:6">
      <c r="A94" s="113"/>
      <c r="B94" s="113"/>
      <c r="C94" s="113"/>
      <c r="D94" s="113"/>
      <c r="E94" s="113"/>
      <c r="F94" s="113"/>
    </row>
    <row r="95" spans="1:6">
      <c r="A95" s="113"/>
      <c r="B95" s="113"/>
      <c r="C95" s="113"/>
      <c r="D95" s="113"/>
      <c r="E95" s="113"/>
      <c r="F95" s="113"/>
    </row>
    <row r="96" spans="1:6">
      <c r="A96" s="113"/>
      <c r="B96" s="113"/>
      <c r="C96" s="113"/>
      <c r="D96" s="113"/>
      <c r="E96" s="113"/>
      <c r="F96" s="113"/>
    </row>
    <row r="97" spans="1:6">
      <c r="A97" s="113"/>
      <c r="B97" s="113"/>
      <c r="C97" s="113"/>
      <c r="D97" s="113"/>
      <c r="E97" s="113"/>
      <c r="F97" s="113"/>
    </row>
  </sheetData>
  <pageMargins left="0.98425196850393704" right="0.51181102362204722" top="0.74803149606299213" bottom="0.51181102362204722" header="0.35433070866141736" footer="0.23622047244094491"/>
  <pageSetup firstPageNumber="20" orientation="portrait" r:id="rId1"/>
  <headerFooter alignWithMargins="0">
    <oddHeader>&amp;C&amp;11&amp;P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101"/>
  <sheetViews>
    <sheetView workbookViewId="0"/>
  </sheetViews>
  <sheetFormatPr defaultRowHeight="15"/>
  <cols>
    <col min="1" max="1" width="2.21875" style="394" customWidth="1"/>
    <col min="2" max="2" width="34" style="394" customWidth="1"/>
    <col min="3" max="3" width="16.33203125" style="398" customWidth="1"/>
    <col min="4" max="4" width="15.88671875" style="398" customWidth="1"/>
    <col min="5" max="5" width="8.88671875" style="394"/>
    <col min="6" max="6" width="12.88671875" style="397" customWidth="1"/>
    <col min="7" max="7" width="12.77734375" style="396" customWidth="1"/>
    <col min="8" max="8" width="7.109375" style="395" customWidth="1"/>
    <col min="9" max="16384" width="8.88671875" style="394"/>
  </cols>
  <sheetData>
    <row r="1" spans="1:8" ht="18" customHeight="1">
      <c r="A1" s="475" t="s">
        <v>370</v>
      </c>
      <c r="B1" s="410"/>
      <c r="C1" s="408"/>
      <c r="D1" s="408"/>
      <c r="F1" s="396"/>
      <c r="H1" s="394"/>
    </row>
    <row r="2" spans="1:8" ht="18" customHeight="1">
      <c r="A2" s="411"/>
      <c r="B2" s="410"/>
      <c r="C2" s="408"/>
      <c r="D2" s="408"/>
      <c r="F2" s="399"/>
      <c r="H2" s="394"/>
    </row>
    <row r="3" spans="1:8" ht="18" customHeight="1">
      <c r="A3" s="409"/>
      <c r="B3" s="409"/>
      <c r="C3" s="408"/>
      <c r="D3" s="408"/>
      <c r="F3" s="396"/>
      <c r="H3" s="394"/>
    </row>
    <row r="4" spans="1:8" ht="18" customHeight="1">
      <c r="A4" s="402"/>
      <c r="B4" s="402"/>
      <c r="C4" s="401"/>
      <c r="D4" s="401"/>
      <c r="F4" s="399"/>
      <c r="H4" s="394"/>
    </row>
    <row r="5" spans="1:8" ht="18" customHeight="1">
      <c r="A5" s="407"/>
      <c r="B5" s="406"/>
      <c r="C5" s="405" t="s">
        <v>369</v>
      </c>
      <c r="D5" s="405" t="s">
        <v>368</v>
      </c>
      <c r="F5" s="399"/>
      <c r="H5" s="394"/>
    </row>
    <row r="6" spans="1:8" ht="18" customHeight="1">
      <c r="A6" s="400"/>
      <c r="B6" s="404"/>
      <c r="C6" s="403" t="s">
        <v>367</v>
      </c>
      <c r="D6" s="403" t="s">
        <v>366</v>
      </c>
      <c r="F6" s="396"/>
      <c r="H6" s="394"/>
    </row>
    <row r="7" spans="1:8" ht="15.95" customHeight="1">
      <c r="A7" s="402"/>
      <c r="B7" s="402"/>
      <c r="C7" s="401"/>
      <c r="D7" s="401"/>
    </row>
    <row r="8" spans="1:8" ht="15.95" customHeight="1">
      <c r="A8" s="412" t="s">
        <v>170</v>
      </c>
      <c r="B8" s="413"/>
      <c r="C8" s="428">
        <v>1408</v>
      </c>
      <c r="D8" s="429">
        <v>8695.2000000000007</v>
      </c>
    </row>
    <row r="9" spans="1:8" ht="15.95" customHeight="1">
      <c r="A9" s="414" t="s">
        <v>378</v>
      </c>
      <c r="B9" s="400"/>
      <c r="C9" s="430"/>
      <c r="D9" s="431"/>
    </row>
    <row r="10" spans="1:8" ht="15.95" customHeight="1">
      <c r="A10" s="414"/>
      <c r="B10" s="416" t="s">
        <v>139</v>
      </c>
      <c r="C10" s="432">
        <v>28</v>
      </c>
      <c r="D10" s="433">
        <v>1839</v>
      </c>
    </row>
    <row r="11" spans="1:8" ht="15.95" customHeight="1">
      <c r="A11" s="414"/>
      <c r="B11" s="416" t="s">
        <v>152</v>
      </c>
      <c r="C11" s="432">
        <v>232</v>
      </c>
      <c r="D11" s="433">
        <v>950.1</v>
      </c>
    </row>
    <row r="12" spans="1:8" ht="15.95" customHeight="1">
      <c r="A12" s="414"/>
      <c r="B12" s="416" t="s">
        <v>149</v>
      </c>
      <c r="C12" s="432">
        <v>141</v>
      </c>
      <c r="D12" s="433">
        <v>803.3</v>
      </c>
    </row>
    <row r="13" spans="1:8" ht="15.95" customHeight="1">
      <c r="A13" s="414"/>
      <c r="B13" s="416" t="s">
        <v>141</v>
      </c>
      <c r="C13" s="432">
        <v>61</v>
      </c>
      <c r="D13" s="433">
        <v>710.9</v>
      </c>
    </row>
    <row r="14" spans="1:8" ht="15.95" customHeight="1">
      <c r="A14" s="414"/>
      <c r="B14" s="419" t="s">
        <v>151</v>
      </c>
      <c r="C14" s="432">
        <v>458</v>
      </c>
      <c r="D14" s="433">
        <v>641.4</v>
      </c>
    </row>
    <row r="15" spans="1:8" ht="15.95" customHeight="1">
      <c r="A15" s="414"/>
      <c r="B15" s="419" t="s">
        <v>133</v>
      </c>
      <c r="C15" s="432">
        <v>98</v>
      </c>
      <c r="D15" s="433">
        <v>389.8</v>
      </c>
    </row>
    <row r="16" spans="1:8" ht="15.95" customHeight="1">
      <c r="A16" s="414"/>
      <c r="B16" s="416" t="s">
        <v>379</v>
      </c>
      <c r="C16" s="432">
        <v>10</v>
      </c>
      <c r="D16" s="433">
        <v>331.1</v>
      </c>
    </row>
    <row r="17" spans="1:4" ht="15.95" customHeight="1">
      <c r="A17" s="414"/>
      <c r="B17" s="419" t="s">
        <v>380</v>
      </c>
      <c r="C17" s="432">
        <v>6</v>
      </c>
      <c r="D17" s="433">
        <v>256.3</v>
      </c>
    </row>
    <row r="18" spans="1:4" ht="15.95" customHeight="1">
      <c r="A18" s="414"/>
      <c r="B18" s="416" t="s">
        <v>381</v>
      </c>
      <c r="C18" s="432">
        <v>29</v>
      </c>
      <c r="D18" s="433">
        <v>253.4</v>
      </c>
    </row>
    <row r="19" spans="1:4" ht="15.95" customHeight="1">
      <c r="A19" s="414"/>
      <c r="B19" s="416" t="s">
        <v>147</v>
      </c>
      <c r="C19" s="432">
        <v>11</v>
      </c>
      <c r="D19" s="433">
        <v>236.2</v>
      </c>
    </row>
    <row r="20" spans="1:4" ht="15.95" customHeight="1">
      <c r="A20" s="414"/>
      <c r="B20" s="419" t="s">
        <v>382</v>
      </c>
      <c r="C20" s="432">
        <v>14</v>
      </c>
      <c r="D20" s="433">
        <v>210.8</v>
      </c>
    </row>
    <row r="21" spans="1:4" ht="15.95" customHeight="1">
      <c r="A21" s="414"/>
      <c r="B21" s="416" t="s">
        <v>383</v>
      </c>
      <c r="C21" s="432">
        <v>73</v>
      </c>
      <c r="D21" s="433">
        <v>207.8</v>
      </c>
    </row>
    <row r="22" spans="1:4" ht="15.95" customHeight="1">
      <c r="A22" s="414"/>
      <c r="B22" s="419" t="s">
        <v>146</v>
      </c>
      <c r="C22" s="432">
        <v>19</v>
      </c>
      <c r="D22" s="433">
        <v>182.3</v>
      </c>
    </row>
    <row r="23" spans="1:4" ht="15.95" customHeight="1">
      <c r="A23" s="414"/>
      <c r="B23" s="419" t="s">
        <v>142</v>
      </c>
      <c r="C23" s="432">
        <v>2</v>
      </c>
      <c r="D23" s="433">
        <v>173.5</v>
      </c>
    </row>
    <row r="24" spans="1:4" ht="15.95" customHeight="1">
      <c r="A24" s="414"/>
      <c r="B24" s="419" t="s">
        <v>384</v>
      </c>
      <c r="C24" s="432">
        <v>24</v>
      </c>
      <c r="D24" s="433">
        <v>170.3</v>
      </c>
    </row>
    <row r="25" spans="1:4" ht="15.95" customHeight="1">
      <c r="A25" s="414"/>
      <c r="B25" s="416" t="s">
        <v>136</v>
      </c>
      <c r="C25" s="432">
        <v>8</v>
      </c>
      <c r="D25" s="433">
        <v>154.19999999999999</v>
      </c>
    </row>
    <row r="26" spans="1:4" ht="15.95" customHeight="1">
      <c r="A26" s="414"/>
      <c r="B26" s="419" t="s">
        <v>148</v>
      </c>
      <c r="C26" s="432">
        <v>7</v>
      </c>
      <c r="D26" s="433">
        <v>153.5</v>
      </c>
    </row>
    <row r="27" spans="1:4" ht="15.95" customHeight="1">
      <c r="A27" s="420" t="s">
        <v>246</v>
      </c>
      <c r="B27" s="421"/>
      <c r="C27" s="434"/>
      <c r="D27" s="435"/>
    </row>
    <row r="28" spans="1:4" ht="15.95" customHeight="1">
      <c r="A28" s="420"/>
      <c r="B28" s="422" t="s">
        <v>243</v>
      </c>
      <c r="C28" s="432">
        <v>446</v>
      </c>
      <c r="D28" s="433">
        <v>3267.4</v>
      </c>
    </row>
    <row r="29" spans="1:4" ht="15.95" customHeight="1">
      <c r="A29" s="420"/>
      <c r="B29" s="422" t="s">
        <v>238</v>
      </c>
      <c r="C29" s="432">
        <v>105</v>
      </c>
      <c r="D29" s="433">
        <v>1115.3</v>
      </c>
    </row>
    <row r="30" spans="1:4" ht="15.95" customHeight="1">
      <c r="A30" s="420"/>
      <c r="B30" s="423" t="s">
        <v>385</v>
      </c>
      <c r="C30" s="432">
        <v>81</v>
      </c>
      <c r="D30" s="433">
        <v>755.3</v>
      </c>
    </row>
    <row r="31" spans="1:4" ht="15.95" customHeight="1">
      <c r="A31" s="420"/>
      <c r="B31" s="424" t="s">
        <v>241</v>
      </c>
      <c r="C31" s="432">
        <v>78</v>
      </c>
      <c r="D31" s="433">
        <v>584.5</v>
      </c>
    </row>
    <row r="32" spans="1:4" ht="15.95" customHeight="1">
      <c r="A32" s="420"/>
      <c r="B32" s="424" t="s">
        <v>242</v>
      </c>
      <c r="C32" s="432">
        <v>196</v>
      </c>
      <c r="D32" s="433">
        <v>543.79999999999995</v>
      </c>
    </row>
    <row r="33" spans="1:4" ht="15.95" customHeight="1">
      <c r="A33" s="420"/>
      <c r="B33" s="423" t="s">
        <v>244</v>
      </c>
      <c r="C33" s="432">
        <v>159</v>
      </c>
      <c r="D33" s="433">
        <v>393.3</v>
      </c>
    </row>
    <row r="34" spans="1:4" ht="15.95" customHeight="1">
      <c r="A34" s="420"/>
      <c r="B34" s="422" t="s">
        <v>239</v>
      </c>
      <c r="C34" s="432">
        <v>23</v>
      </c>
      <c r="D34" s="433">
        <v>391.1</v>
      </c>
    </row>
    <row r="35" spans="1:4" ht="15.95" customHeight="1">
      <c r="A35" s="420"/>
      <c r="B35" s="424" t="s">
        <v>386</v>
      </c>
      <c r="C35" s="432">
        <v>5</v>
      </c>
      <c r="D35" s="433">
        <v>273.5</v>
      </c>
    </row>
    <row r="36" spans="1:4" ht="15.95" customHeight="1">
      <c r="A36" s="420"/>
      <c r="B36" s="424" t="s">
        <v>240</v>
      </c>
      <c r="C36" s="432">
        <v>24</v>
      </c>
      <c r="D36" s="433">
        <v>251.6</v>
      </c>
    </row>
    <row r="37" spans="1:4" ht="15.95" customHeight="1">
      <c r="A37" s="420"/>
      <c r="B37" s="424" t="s">
        <v>387</v>
      </c>
      <c r="C37" s="432">
        <v>14</v>
      </c>
      <c r="D37" s="433">
        <v>173.5</v>
      </c>
    </row>
    <row r="38" spans="1:4" ht="15.95" customHeight="1">
      <c r="A38" s="420"/>
      <c r="B38" s="424" t="s">
        <v>388</v>
      </c>
      <c r="C38" s="432">
        <v>19</v>
      </c>
      <c r="D38" s="433">
        <v>165</v>
      </c>
    </row>
    <row r="39" spans="1:4" ht="15.95" customHeight="1">
      <c r="A39" s="420"/>
      <c r="B39" s="422" t="s">
        <v>225</v>
      </c>
      <c r="C39" s="432">
        <v>28</v>
      </c>
      <c r="D39" s="433">
        <v>147.5</v>
      </c>
    </row>
    <row r="40" spans="1:4" ht="15.95" customHeight="1">
      <c r="A40" s="420"/>
      <c r="B40" s="422" t="s">
        <v>389</v>
      </c>
      <c r="C40" s="432">
        <v>19</v>
      </c>
      <c r="D40" s="433">
        <v>126.8</v>
      </c>
    </row>
    <row r="41" spans="1:4" ht="15.95" customHeight="1">
      <c r="A41" s="420"/>
      <c r="B41" s="424" t="s">
        <v>390</v>
      </c>
      <c r="C41" s="432">
        <v>14</v>
      </c>
      <c r="D41" s="433">
        <v>90.8</v>
      </c>
    </row>
    <row r="42" spans="1:4" ht="15.95" customHeight="1">
      <c r="A42" s="420"/>
      <c r="B42" s="423" t="s">
        <v>211</v>
      </c>
      <c r="C42" s="432">
        <v>20</v>
      </c>
      <c r="D42" s="433">
        <v>75.8</v>
      </c>
    </row>
    <row r="43" spans="1:4" ht="15.95" customHeight="1">
      <c r="A43" s="420"/>
      <c r="B43" s="422" t="s">
        <v>230</v>
      </c>
      <c r="C43" s="432">
        <v>40</v>
      </c>
      <c r="D43" s="433">
        <v>75</v>
      </c>
    </row>
    <row r="44" spans="1:4" ht="15.95" customHeight="1">
      <c r="A44" s="420"/>
      <c r="B44" s="422" t="s">
        <v>229</v>
      </c>
      <c r="C44" s="432">
        <v>11</v>
      </c>
      <c r="D44" s="433">
        <v>37.799999999999997</v>
      </c>
    </row>
    <row r="45" spans="1:4" ht="15.95" customHeight="1">
      <c r="A45" s="420"/>
      <c r="B45" s="422" t="s">
        <v>224</v>
      </c>
      <c r="C45" s="432">
        <v>19</v>
      </c>
      <c r="D45" s="433">
        <v>28.7</v>
      </c>
    </row>
    <row r="46" spans="1:4" ht="18.75">
      <c r="A46" s="420"/>
      <c r="B46"/>
      <c r="C46" s="417"/>
      <c r="D46" s="418"/>
    </row>
    <row r="47" spans="1:4" ht="18.75">
      <c r="A47" s="420"/>
      <c r="B47"/>
      <c r="C47" s="415"/>
      <c r="D47" s="415"/>
    </row>
    <row r="48" spans="1:4" ht="18.75">
      <c r="A48" s="420"/>
      <c r="B48"/>
      <c r="C48" s="415"/>
      <c r="D48" s="415"/>
    </row>
    <row r="49" spans="1:4" ht="18.75">
      <c r="A49" s="420"/>
      <c r="B49"/>
      <c r="C49" s="415"/>
      <c r="D49" s="415"/>
    </row>
    <row r="50" spans="1:4" ht="18.75">
      <c r="A50" s="420"/>
      <c r="B50"/>
      <c r="C50" s="415"/>
      <c r="D50" s="415"/>
    </row>
    <row r="51" spans="1:4">
      <c r="A51" s="420"/>
      <c r="B51" s="424"/>
      <c r="C51" s="417"/>
      <c r="D51" s="418"/>
    </row>
    <row r="52" spans="1:4" ht="18.75">
      <c r="A52" s="420"/>
      <c r="B52"/>
      <c r="C52" s="415"/>
      <c r="D52" s="415"/>
    </row>
    <row r="53" spans="1:4" ht="18.75">
      <c r="A53" s="420"/>
      <c r="B53"/>
      <c r="C53" s="415"/>
      <c r="D53" s="415"/>
    </row>
    <row r="54" spans="1:4" ht="18.75">
      <c r="A54" s="420"/>
      <c r="B54"/>
      <c r="C54" s="415"/>
      <c r="D54" s="415"/>
    </row>
    <row r="55" spans="1:4" ht="18.75">
      <c r="A55" s="420"/>
      <c r="B55"/>
      <c r="C55" s="425"/>
      <c r="D55" s="425"/>
    </row>
    <row r="56" spans="1:4" ht="18.75">
      <c r="A56" s="420"/>
      <c r="B56"/>
      <c r="C56" s="417"/>
      <c r="D56" s="418"/>
    </row>
    <row r="57" spans="1:4" ht="18.75">
      <c r="A57" s="420"/>
      <c r="B57"/>
      <c r="C57" s="426"/>
      <c r="D57" s="426"/>
    </row>
    <row r="58" spans="1:4" ht="18.75">
      <c r="A58" s="420"/>
      <c r="B58"/>
      <c r="C58" s="417"/>
      <c r="D58" s="418"/>
    </row>
    <row r="59" spans="1:4" ht="18.75">
      <c r="A59" s="420"/>
      <c r="B59"/>
      <c r="C59" s="426"/>
      <c r="D59" s="426"/>
    </row>
    <row r="60" spans="1:4" ht="18.75">
      <c r="A60" s="420"/>
      <c r="B60"/>
      <c r="C60" s="417"/>
      <c r="D60" s="418"/>
    </row>
    <row r="61" spans="1:4" ht="18.75">
      <c r="A61"/>
      <c r="B61" s="422"/>
      <c r="C61" s="415"/>
      <c r="D61" s="415"/>
    </row>
    <row r="62" spans="1:4" ht="18.75">
      <c r="A62"/>
      <c r="B62"/>
      <c r="C62" s="415"/>
      <c r="D62" s="415"/>
    </row>
    <row r="63" spans="1:4" ht="18.75">
      <c r="A63"/>
      <c r="B63" s="422"/>
      <c r="C63" s="415"/>
      <c r="D63" s="415"/>
    </row>
    <row r="64" spans="1:4" ht="18.75">
      <c r="A64"/>
      <c r="B64"/>
      <c r="C64" s="415"/>
      <c r="D64" s="415"/>
    </row>
    <row r="65" spans="1:4" ht="18.75">
      <c r="A65"/>
      <c r="B65" s="416"/>
      <c r="C65" s="415"/>
      <c r="D65" s="415"/>
    </row>
    <row r="66" spans="1:4" ht="18.75">
      <c r="A66"/>
      <c r="B66"/>
      <c r="C66" s="415"/>
      <c r="D66" s="415"/>
    </row>
    <row r="67" spans="1:4" ht="18.75">
      <c r="A67"/>
      <c r="B67"/>
      <c r="C67" s="415"/>
      <c r="D67" s="415"/>
    </row>
    <row r="68" spans="1:4" ht="18.75">
      <c r="A68"/>
      <c r="B68" s="416"/>
      <c r="C68" s="415"/>
      <c r="D68" s="415"/>
    </row>
    <row r="69" spans="1:4" ht="18.75">
      <c r="A69"/>
      <c r="B69" s="416"/>
      <c r="C69" s="415"/>
      <c r="D69" s="415"/>
    </row>
    <row r="70" spans="1:4" ht="18.75">
      <c r="A70"/>
      <c r="B70" s="416"/>
      <c r="C70" s="415"/>
      <c r="D70" s="415"/>
    </row>
    <row r="71" spans="1:4" ht="18.75">
      <c r="A71"/>
      <c r="B71"/>
      <c r="C71" s="415"/>
      <c r="D71" s="415"/>
    </row>
    <row r="72" spans="1:4" ht="18.75">
      <c r="A72"/>
      <c r="B72" s="419"/>
      <c r="C72" s="415"/>
      <c r="D72" s="415"/>
    </row>
    <row r="73" spans="1:4" ht="18.75">
      <c r="A73"/>
      <c r="B73"/>
      <c r="C73" s="415"/>
      <c r="D73" s="415"/>
    </row>
    <row r="74" spans="1:4" ht="18.75">
      <c r="A74"/>
      <c r="B74"/>
      <c r="C74" s="415"/>
      <c r="D74" s="415"/>
    </row>
    <row r="75" spans="1:4" ht="18.75">
      <c r="A75"/>
      <c r="B75"/>
      <c r="C75" s="415"/>
      <c r="D75" s="415"/>
    </row>
    <row r="76" spans="1:4" ht="18.75">
      <c r="A76"/>
      <c r="B76"/>
      <c r="C76" s="415"/>
      <c r="D76" s="415"/>
    </row>
    <row r="77" spans="1:4" ht="18.75">
      <c r="A77"/>
      <c r="B77"/>
      <c r="C77" s="415"/>
      <c r="D77" s="415"/>
    </row>
    <row r="78" spans="1:4" ht="18.75">
      <c r="A78"/>
      <c r="B78"/>
      <c r="C78" s="415"/>
      <c r="D78" s="415"/>
    </row>
    <row r="79" spans="1:4" ht="18.75">
      <c r="A79"/>
      <c r="B79"/>
      <c r="C79" s="415"/>
      <c r="D79" s="415"/>
    </row>
    <row r="80" spans="1:4" ht="18.75">
      <c r="A80"/>
      <c r="B80"/>
      <c r="C80" s="415"/>
      <c r="D80" s="415"/>
    </row>
    <row r="81" spans="1:4" ht="18.75">
      <c r="A81"/>
      <c r="B81"/>
      <c r="C81" s="415"/>
      <c r="D81" s="415"/>
    </row>
    <row r="82" spans="1:4" ht="18.75">
      <c r="A82"/>
      <c r="B82"/>
      <c r="C82" s="415"/>
      <c r="D82" s="415"/>
    </row>
    <row r="83" spans="1:4" ht="18.75">
      <c r="A83"/>
      <c r="B83"/>
      <c r="C83" s="415"/>
      <c r="D83" s="415"/>
    </row>
    <row r="84" spans="1:4" ht="18.75">
      <c r="A84"/>
      <c r="B84" s="422"/>
      <c r="C84" s="415"/>
      <c r="D84" s="415"/>
    </row>
    <row r="85" spans="1:4" ht="18.75">
      <c r="A85"/>
      <c r="B85" s="424"/>
      <c r="C85" s="415"/>
      <c r="D85" s="415"/>
    </row>
    <row r="86" spans="1:4" ht="18.75">
      <c r="A86"/>
      <c r="B86" s="427"/>
      <c r="C86" s="415"/>
      <c r="D86" s="415"/>
    </row>
    <row r="87" spans="1:4" ht="18.75">
      <c r="A87"/>
      <c r="B87"/>
      <c r="C87" s="415"/>
      <c r="D87" s="415"/>
    </row>
    <row r="88" spans="1:4" ht="18.75">
      <c r="A88"/>
      <c r="B88"/>
      <c r="C88" s="415"/>
      <c r="D88" s="415"/>
    </row>
    <row r="89" spans="1:4" ht="18.75">
      <c r="A89"/>
      <c r="B89"/>
      <c r="C89" s="415"/>
      <c r="D89" s="415"/>
    </row>
    <row r="90" spans="1:4" ht="18.75">
      <c r="A90"/>
      <c r="B90"/>
      <c r="C90" s="415"/>
      <c r="D90" s="415"/>
    </row>
    <row r="91" spans="1:4" ht="18.75">
      <c r="A91"/>
      <c r="B91"/>
      <c r="C91" s="415"/>
      <c r="D91" s="415"/>
    </row>
    <row r="92" spans="1:4" ht="18.75">
      <c r="A92"/>
      <c r="B92"/>
      <c r="C92" s="415"/>
      <c r="D92" s="415"/>
    </row>
    <row r="93" spans="1:4" ht="18.75">
      <c r="A93"/>
      <c r="B93"/>
      <c r="C93" s="415"/>
      <c r="D93" s="415"/>
    </row>
    <row r="94" spans="1:4" ht="18.75">
      <c r="A94"/>
      <c r="B94"/>
      <c r="C94" s="415"/>
      <c r="D94" s="415"/>
    </row>
    <row r="95" spans="1:4" ht="18.75">
      <c r="A95"/>
      <c r="B95"/>
      <c r="C95" s="415"/>
      <c r="D95" s="415"/>
    </row>
    <row r="96" spans="1:4" ht="18.75">
      <c r="A96"/>
      <c r="B96"/>
      <c r="C96" s="415"/>
      <c r="D96" s="415"/>
    </row>
    <row r="97" spans="1:4" ht="18.75">
      <c r="A97"/>
      <c r="B97"/>
      <c r="C97" s="415"/>
      <c r="D97" s="415"/>
    </row>
    <row r="98" spans="1:4" ht="18.75">
      <c r="A98"/>
      <c r="B98"/>
      <c r="C98" s="415"/>
      <c r="D98" s="415"/>
    </row>
    <row r="99" spans="1:4" ht="18.75">
      <c r="A99"/>
      <c r="B99"/>
      <c r="C99" s="415"/>
      <c r="D99" s="415"/>
    </row>
    <row r="100" spans="1:4" ht="18.75">
      <c r="A100"/>
      <c r="B100"/>
      <c r="C100" s="415"/>
      <c r="D100" s="415"/>
    </row>
    <row r="101" spans="1:4" ht="18.75">
      <c r="A101"/>
      <c r="B101"/>
      <c r="C101" s="415"/>
      <c r="D101" s="415"/>
    </row>
  </sheetData>
  <pageMargins left="0.98425196850393704" right="0.51181102362204722" top="0.74803149606299213" bottom="0.51181102362204722" header="0.35433070866141736" footer="0.23622047244094491"/>
  <pageSetup firstPageNumber="16" orientation="portrait" r:id="rId1"/>
  <headerFooter alignWithMargins="0">
    <oddHeader>&amp;C&amp;11&amp;P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ColWidth="8" defaultRowHeight="12.75"/>
  <cols>
    <col min="1" max="1" width="2.33203125" style="207" customWidth="1"/>
    <col min="2" max="2" width="26.88671875" style="207" customWidth="1"/>
    <col min="3" max="3" width="9.44140625" style="207" customWidth="1"/>
    <col min="4" max="4" width="10.21875" style="207" customWidth="1"/>
    <col min="5" max="5" width="7.21875" style="207" customWidth="1"/>
    <col min="6" max="6" width="12.109375" style="207" customWidth="1"/>
    <col min="7" max="7" width="1.88671875" style="207" customWidth="1"/>
    <col min="8" max="9" width="8.33203125" style="207" customWidth="1"/>
    <col min="10" max="11" width="12.21875" style="207" customWidth="1"/>
    <col min="12" max="16384" width="8" style="207"/>
  </cols>
  <sheetData>
    <row r="1" spans="1:11" ht="18" customHeight="1">
      <c r="A1" s="234" t="s">
        <v>371</v>
      </c>
      <c r="B1" s="234"/>
      <c r="C1" s="234"/>
      <c r="D1" s="234"/>
      <c r="E1" s="234"/>
      <c r="F1" s="234"/>
      <c r="G1" s="234"/>
    </row>
    <row r="2" spans="1:11" ht="18" customHeight="1">
      <c r="A2" s="234"/>
      <c r="B2" s="234"/>
      <c r="C2" s="234"/>
      <c r="D2" s="234"/>
      <c r="E2" s="234"/>
      <c r="F2" s="234"/>
      <c r="G2" s="234"/>
    </row>
    <row r="3" spans="1:11" ht="18" customHeight="1">
      <c r="A3" s="233"/>
      <c r="B3" s="233"/>
      <c r="C3" s="233"/>
      <c r="D3" s="233"/>
    </row>
    <row r="4" spans="1:11" ht="18" customHeight="1"/>
    <row r="5" spans="1:11" s="225" customFormat="1" ht="27" customHeight="1">
      <c r="A5" s="232"/>
      <c r="B5" s="232"/>
      <c r="C5" s="445" t="s">
        <v>266</v>
      </c>
      <c r="D5" s="444" t="s">
        <v>265</v>
      </c>
      <c r="E5" s="444"/>
      <c r="F5" s="445" t="s">
        <v>264</v>
      </c>
      <c r="G5" s="229"/>
    </row>
    <row r="6" spans="1:11" s="225" customFormat="1" ht="27" customHeight="1">
      <c r="A6" s="228"/>
      <c r="B6" s="228"/>
      <c r="C6" s="446"/>
      <c r="D6" s="231" t="s">
        <v>263</v>
      </c>
      <c r="E6" s="230" t="s">
        <v>262</v>
      </c>
      <c r="F6" s="446"/>
      <c r="G6" s="229"/>
    </row>
    <row r="7" spans="1:11" s="225" customFormat="1" ht="20.100000000000001" customHeight="1">
      <c r="A7" s="228"/>
      <c r="B7" s="228"/>
      <c r="C7" s="228"/>
      <c r="D7" s="227"/>
      <c r="E7" s="226"/>
      <c r="F7" s="226"/>
      <c r="G7" s="226"/>
    </row>
    <row r="8" spans="1:11" s="209" customFormat="1" ht="20.100000000000001" customHeight="1">
      <c r="A8" s="447" t="s">
        <v>170</v>
      </c>
      <c r="B8" s="447"/>
      <c r="C8" s="224">
        <v>295690.8</v>
      </c>
      <c r="D8" s="224">
        <v>2016870</v>
      </c>
      <c r="E8" s="224">
        <v>100</v>
      </c>
      <c r="F8" s="223">
        <v>109.43600163907399</v>
      </c>
      <c r="H8" s="217"/>
      <c r="I8" s="217"/>
      <c r="J8" s="217"/>
      <c r="K8" s="222"/>
    </row>
    <row r="9" spans="1:11" s="209" customFormat="1" ht="20.100000000000001" customHeight="1">
      <c r="A9" s="212"/>
      <c r="B9" s="209" t="s">
        <v>261</v>
      </c>
      <c r="C9" s="211">
        <v>222500.1</v>
      </c>
      <c r="D9" s="211">
        <v>1535207.7</v>
      </c>
      <c r="E9" s="211">
        <v>76.099999999999994</v>
      </c>
      <c r="F9" s="220">
        <v>109.731655051375</v>
      </c>
      <c r="H9" s="221"/>
      <c r="I9" s="221"/>
      <c r="J9" s="211"/>
      <c r="K9" s="220"/>
    </row>
    <row r="10" spans="1:11" s="209" customFormat="1" ht="20.100000000000001" customHeight="1">
      <c r="A10" s="214"/>
      <c r="B10" s="213" t="s">
        <v>260</v>
      </c>
      <c r="C10" s="211">
        <v>35856.300000000003</v>
      </c>
      <c r="D10" s="211">
        <v>230406.8</v>
      </c>
      <c r="E10" s="211">
        <v>11.4</v>
      </c>
      <c r="F10" s="220">
        <v>107.49648652253698</v>
      </c>
      <c r="H10" s="221"/>
      <c r="I10" s="221"/>
      <c r="J10" s="211"/>
      <c r="K10" s="220"/>
    </row>
    <row r="11" spans="1:11" s="209" customFormat="1" ht="20.100000000000001" customHeight="1">
      <c r="A11" s="212"/>
      <c r="B11" s="209" t="s">
        <v>259</v>
      </c>
      <c r="C11" s="211">
        <v>3353.2</v>
      </c>
      <c r="D11" s="211">
        <v>18429</v>
      </c>
      <c r="E11" s="211">
        <v>0.9</v>
      </c>
      <c r="F11" s="220">
        <v>109.45557956423153</v>
      </c>
      <c r="H11" s="221"/>
      <c r="I11" s="221"/>
      <c r="J11" s="211"/>
      <c r="K11" s="220"/>
    </row>
    <row r="12" spans="1:11" s="209" customFormat="1" ht="20.100000000000001" customHeight="1">
      <c r="A12" s="212"/>
      <c r="B12" s="209" t="s">
        <v>258</v>
      </c>
      <c r="C12" s="211">
        <v>33981.199999999997</v>
      </c>
      <c r="D12" s="211">
        <v>232826.5</v>
      </c>
      <c r="E12" s="211">
        <v>11.6</v>
      </c>
      <c r="F12" s="220">
        <v>109.44421922979221</v>
      </c>
      <c r="H12" s="221"/>
      <c r="I12" s="221"/>
      <c r="J12" s="211"/>
      <c r="K12" s="220"/>
    </row>
    <row r="13" spans="1:11" s="215" customFormat="1" ht="20.100000000000001" customHeight="1">
      <c r="A13" s="212" t="s">
        <v>34</v>
      </c>
      <c r="B13" s="215" t="s">
        <v>34</v>
      </c>
      <c r="H13" s="218"/>
      <c r="I13" s="218"/>
      <c r="J13" s="218"/>
      <c r="K13" s="218"/>
    </row>
    <row r="14" spans="1:11" s="215" customFormat="1" ht="20.100000000000001" customHeight="1">
      <c r="A14" s="219"/>
      <c r="B14" s="209"/>
      <c r="C14" s="218"/>
      <c r="D14" s="218"/>
      <c r="E14" s="218"/>
      <c r="F14" s="218"/>
      <c r="H14" s="211"/>
      <c r="I14" s="211"/>
      <c r="J14" s="217"/>
      <c r="K14" s="216"/>
    </row>
    <row r="15" spans="1:11" s="209" customFormat="1" ht="20.100000000000001" customHeight="1">
      <c r="A15" s="212"/>
      <c r="H15" s="211"/>
      <c r="I15" s="211"/>
      <c r="J15" s="211"/>
      <c r="K15" s="210"/>
    </row>
    <row r="16" spans="1:11" s="212" customFormat="1" ht="20.100000000000001" customHeight="1">
      <c r="A16" s="214"/>
      <c r="B16" s="213"/>
      <c r="H16" s="211"/>
      <c r="I16" s="211"/>
      <c r="J16" s="211"/>
      <c r="K16" s="210"/>
    </row>
    <row r="17" spans="1:11" s="209" customFormat="1" ht="20.100000000000001" customHeight="1">
      <c r="A17" s="212"/>
      <c r="H17" s="211"/>
      <c r="I17" s="211"/>
      <c r="J17" s="211"/>
      <c r="K17" s="210"/>
    </row>
    <row r="18" spans="1:11" s="209" customFormat="1" ht="20.100000000000001" customHeight="1">
      <c r="A18" s="212"/>
      <c r="H18" s="211"/>
      <c r="I18" s="211"/>
      <c r="J18" s="211"/>
      <c r="K18" s="210"/>
    </row>
    <row r="19" spans="1:11" ht="20.100000000000001" customHeight="1">
      <c r="D19" s="208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</sheetData>
  <mergeCells count="4">
    <mergeCell ref="D5:E5"/>
    <mergeCell ref="C5:C6"/>
    <mergeCell ref="F5:F6"/>
    <mergeCell ref="A8:B8"/>
  </mergeCells>
  <pageMargins left="0.98425196850393704" right="0.51181102362204722" top="0.74803149606299213" bottom="0.51181102362204722" header="0.35433070866141736" footer="0.23622047244094491"/>
  <pageSetup firstPageNumber="13" orientation="portrait" r:id="rId1"/>
  <headerFooter alignWithMargins="0">
    <oddHeader>&amp;C&amp;11&amp;P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V73"/>
  <sheetViews>
    <sheetView workbookViewId="0"/>
  </sheetViews>
  <sheetFormatPr defaultColWidth="8" defaultRowHeight="14.25"/>
  <cols>
    <col min="1" max="1" width="1.6640625" style="282" customWidth="1"/>
    <col min="2" max="2" width="21" style="283" customWidth="1"/>
    <col min="3" max="4" width="5.21875" style="282" customWidth="1"/>
    <col min="5" max="5" width="0.44140625" style="282" customWidth="1"/>
    <col min="6" max="7" width="5.21875" style="282" customWidth="1"/>
    <col min="8" max="8" width="0.44140625" style="282" customWidth="1"/>
    <col min="9" max="9" width="5.21875" style="282" customWidth="1"/>
    <col min="10" max="10" width="6" style="282" customWidth="1"/>
    <col min="11" max="11" width="0.44140625" style="282" customWidth="1"/>
    <col min="12" max="12" width="6" style="282" customWidth="1"/>
    <col min="13" max="13" width="5.5546875" style="282" customWidth="1"/>
    <col min="14" max="14" width="0.44140625" style="282" customWidth="1"/>
    <col min="15" max="23" width="0" style="282" hidden="1" customWidth="1"/>
    <col min="24" max="16384" width="8" style="282"/>
  </cols>
  <sheetData>
    <row r="1" spans="1:22" ht="20.100000000000001" customHeight="1">
      <c r="A1" s="327" t="s">
        <v>372</v>
      </c>
      <c r="B1" s="327"/>
      <c r="C1" s="327"/>
      <c r="D1" s="327"/>
      <c r="E1" s="327"/>
      <c r="F1" s="326"/>
      <c r="G1" s="326"/>
      <c r="H1" s="326"/>
      <c r="I1" s="326"/>
      <c r="J1" s="326"/>
      <c r="K1" s="326"/>
      <c r="L1" s="326"/>
      <c r="M1" s="326"/>
      <c r="N1" s="323"/>
    </row>
    <row r="2" spans="1:22" ht="20.100000000000001" customHeight="1">
      <c r="A2" s="325"/>
      <c r="B2" s="325"/>
      <c r="C2" s="325"/>
      <c r="D2" s="325"/>
      <c r="E2" s="325"/>
      <c r="F2" s="324"/>
      <c r="G2" s="324"/>
      <c r="H2" s="324"/>
      <c r="I2" s="324"/>
      <c r="J2" s="324"/>
      <c r="K2" s="324"/>
      <c r="L2" s="324"/>
      <c r="M2" s="324"/>
      <c r="N2" s="323"/>
    </row>
    <row r="3" spans="1:22" s="313" customFormat="1" ht="20.100000000000001" customHeight="1">
      <c r="A3" s="321"/>
      <c r="B3" s="322"/>
      <c r="C3" s="321"/>
      <c r="D3" s="321"/>
      <c r="E3" s="321"/>
      <c r="F3" s="321"/>
      <c r="G3" s="320"/>
      <c r="H3" s="320"/>
      <c r="I3" s="320"/>
      <c r="J3" s="319"/>
      <c r="K3" s="319"/>
      <c r="L3" s="319"/>
      <c r="M3" s="318" t="s">
        <v>330</v>
      </c>
    </row>
    <row r="4" spans="1:22" s="313" customFormat="1" ht="18.75" customHeight="1">
      <c r="A4" s="317"/>
      <c r="B4" s="316"/>
      <c r="C4" s="450" t="s">
        <v>329</v>
      </c>
      <c r="D4" s="450"/>
      <c r="E4" s="315"/>
      <c r="F4" s="450" t="s">
        <v>255</v>
      </c>
      <c r="G4" s="450"/>
      <c r="H4" s="315"/>
      <c r="I4" s="450" t="s">
        <v>328</v>
      </c>
      <c r="J4" s="450"/>
      <c r="K4" s="315"/>
      <c r="L4" s="452" t="s">
        <v>327</v>
      </c>
      <c r="M4" s="452"/>
    </row>
    <row r="5" spans="1:22" s="313" customFormat="1" ht="24" customHeight="1">
      <c r="A5" s="454" t="s">
        <v>34</v>
      </c>
      <c r="B5" s="454"/>
      <c r="C5" s="451"/>
      <c r="D5" s="451"/>
      <c r="E5" s="314"/>
      <c r="F5" s="451"/>
      <c r="G5" s="451"/>
      <c r="H5" s="314"/>
      <c r="I5" s="451"/>
      <c r="J5" s="451"/>
      <c r="K5" s="314"/>
      <c r="L5" s="453"/>
      <c r="M5" s="453"/>
    </row>
    <row r="6" spans="1:22" s="307" customFormat="1" ht="20.100000000000001" customHeight="1">
      <c r="A6" s="312"/>
      <c r="B6" s="311"/>
      <c r="C6" s="309" t="s">
        <v>326</v>
      </c>
      <c r="D6" s="309" t="s">
        <v>325</v>
      </c>
      <c r="E6" s="309"/>
      <c r="F6" s="310" t="s">
        <v>326</v>
      </c>
      <c r="G6" s="309" t="s">
        <v>325</v>
      </c>
      <c r="H6" s="309"/>
      <c r="I6" s="310" t="s">
        <v>326</v>
      </c>
      <c r="J6" s="309" t="s">
        <v>325</v>
      </c>
      <c r="K6" s="309"/>
      <c r="L6" s="308" t="s">
        <v>326</v>
      </c>
      <c r="M6" s="308" t="s">
        <v>325</v>
      </c>
      <c r="P6" s="307" t="s">
        <v>321</v>
      </c>
      <c r="R6" s="307" t="s">
        <v>324</v>
      </c>
      <c r="S6" s="448" t="s">
        <v>323</v>
      </c>
      <c r="T6" s="448"/>
      <c r="U6" s="448"/>
      <c r="V6" s="448"/>
    </row>
    <row r="7" spans="1:22" ht="18" customHeight="1">
      <c r="A7" s="296"/>
      <c r="B7" s="30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S7" s="282" t="s">
        <v>322</v>
      </c>
      <c r="T7" s="282" t="s">
        <v>321</v>
      </c>
      <c r="U7" s="282" t="s">
        <v>320</v>
      </c>
      <c r="V7" s="282" t="s">
        <v>319</v>
      </c>
    </row>
    <row r="8" spans="1:22" s="305" customFormat="1" ht="18" customHeight="1">
      <c r="A8" s="455" t="s">
        <v>318</v>
      </c>
      <c r="B8" s="455"/>
      <c r="C8" s="303"/>
      <c r="D8" s="302">
        <v>14725</v>
      </c>
      <c r="E8" s="303"/>
      <c r="F8" s="303"/>
      <c r="G8" s="303">
        <v>14700</v>
      </c>
      <c r="H8" s="303"/>
      <c r="I8" s="303"/>
      <c r="J8" s="302">
        <v>96832</v>
      </c>
      <c r="K8" s="303"/>
      <c r="L8" s="298"/>
      <c r="M8" s="298">
        <v>105.3</v>
      </c>
      <c r="P8" s="303">
        <v>14800</v>
      </c>
      <c r="Q8" s="287">
        <f>D8-P8</f>
        <v>-75</v>
      </c>
      <c r="R8" s="286">
        <f>G8/D8*100-100</f>
        <v>-0.16977928692699606</v>
      </c>
      <c r="S8" s="287">
        <f>D8-NK!D8</f>
        <v>-17</v>
      </c>
      <c r="T8" s="287">
        <f>P8-NK!O8</f>
        <v>-100</v>
      </c>
      <c r="U8" s="287">
        <f>G8-NK!G8</f>
        <v>100</v>
      </c>
      <c r="V8" s="287">
        <f>J8-NK!J8</f>
        <v>1798</v>
      </c>
    </row>
    <row r="9" spans="1:22" ht="18" customHeight="1">
      <c r="A9" s="296"/>
      <c r="B9" s="304" t="s">
        <v>317</v>
      </c>
      <c r="C9" s="296"/>
      <c r="D9" s="302">
        <v>4292</v>
      </c>
      <c r="E9" s="303"/>
      <c r="F9" s="303"/>
      <c r="G9" s="303">
        <v>4267</v>
      </c>
      <c r="H9" s="303"/>
      <c r="I9" s="298"/>
      <c r="J9" s="302">
        <v>27930</v>
      </c>
      <c r="K9" s="296"/>
      <c r="L9" s="298"/>
      <c r="M9" s="298">
        <v>102.4</v>
      </c>
      <c r="P9" s="303">
        <v>4287</v>
      </c>
      <c r="Q9" s="287">
        <f>D9-P9</f>
        <v>5</v>
      </c>
      <c r="R9" s="286">
        <f>G9/D9*100-100</f>
        <v>-0.5824790307548966</v>
      </c>
      <c r="V9" s="301">
        <f>J9-NK!J9</f>
        <v>-11707</v>
      </c>
    </row>
    <row r="10" spans="1:22" ht="18" customHeight="1">
      <c r="A10" s="296"/>
      <c r="B10" s="304" t="s">
        <v>316</v>
      </c>
      <c r="C10" s="296"/>
      <c r="D10" s="302">
        <f>D8-D9</f>
        <v>10433</v>
      </c>
      <c r="E10" s="303"/>
      <c r="F10" s="303"/>
      <c r="G10" s="302">
        <f>G8-G9</f>
        <v>10433</v>
      </c>
      <c r="H10" s="303"/>
      <c r="I10" s="303"/>
      <c r="J10" s="302">
        <f>J8-J9</f>
        <v>68902</v>
      </c>
      <c r="K10" s="303"/>
      <c r="L10" s="298"/>
      <c r="M10" s="298">
        <v>106.5</v>
      </c>
      <c r="P10" s="302">
        <f>P8-P9</f>
        <v>10513</v>
      </c>
      <c r="Q10" s="287">
        <f>D10-P10</f>
        <v>-80</v>
      </c>
      <c r="R10" s="286">
        <f>G10/D10*100-100</f>
        <v>0</v>
      </c>
      <c r="V10" s="301">
        <f>J10-NK!J10</f>
        <v>13505</v>
      </c>
    </row>
    <row r="11" spans="1:22" ht="18" customHeight="1">
      <c r="A11" s="296"/>
      <c r="B11" s="300" t="s">
        <v>315</v>
      </c>
      <c r="C11" s="296"/>
      <c r="D11" s="288">
        <f>D23</f>
        <v>207.41770700000001</v>
      </c>
      <c r="E11" s="296"/>
      <c r="F11" s="296"/>
      <c r="G11" s="288">
        <f>G23</f>
        <v>233</v>
      </c>
      <c r="H11" s="296">
        <f>H10-H12</f>
        <v>0</v>
      </c>
      <c r="I11" s="296"/>
      <c r="J11" s="288">
        <f>J23</f>
        <v>1358.409371</v>
      </c>
      <c r="K11" s="296"/>
      <c r="L11" s="298"/>
      <c r="M11" s="289">
        <f>M23</f>
        <v>55.519170255506957</v>
      </c>
      <c r="P11" s="288">
        <f>P23</f>
        <v>213</v>
      </c>
      <c r="Q11" s="287">
        <f>D11-P11</f>
        <v>-5.5822929999999928</v>
      </c>
      <c r="R11" s="286">
        <f>G11/D11*100-100</f>
        <v>12.333707362795195</v>
      </c>
    </row>
    <row r="12" spans="1:22" ht="18" customHeight="1">
      <c r="A12" s="296"/>
      <c r="B12" s="299" t="s">
        <v>314</v>
      </c>
      <c r="C12" s="296"/>
      <c r="D12" s="288">
        <f>D10-D11</f>
        <v>10225.582292999999</v>
      </c>
      <c r="E12" s="296"/>
      <c r="F12" s="296"/>
      <c r="G12" s="288">
        <f>G10-G11</f>
        <v>10200</v>
      </c>
      <c r="H12" s="296"/>
      <c r="I12" s="296"/>
      <c r="J12" s="288">
        <f>J10-J11</f>
        <v>67543.590628999998</v>
      </c>
      <c r="K12" s="296"/>
      <c r="L12" s="298"/>
      <c r="M12" s="289">
        <v>108.5</v>
      </c>
      <c r="P12" s="288">
        <f>P10-P11</f>
        <v>10300</v>
      </c>
      <c r="Q12" s="287">
        <f>D12-P12</f>
        <v>-74.417707000000519</v>
      </c>
      <c r="R12" s="286">
        <f>G12/D12*100-100</f>
        <v>-0.25017932736713533</v>
      </c>
    </row>
    <row r="13" spans="1:22" ht="18" customHeight="1">
      <c r="A13" s="449" t="s">
        <v>313</v>
      </c>
      <c r="B13" s="449"/>
      <c r="C13" s="296"/>
      <c r="D13" s="296"/>
      <c r="E13" s="296"/>
      <c r="F13" s="296"/>
      <c r="G13" s="296"/>
      <c r="H13" s="296"/>
      <c r="I13" s="296"/>
      <c r="J13" s="296"/>
      <c r="K13" s="296"/>
      <c r="L13" s="289"/>
      <c r="M13" s="289"/>
      <c r="P13" s="296"/>
      <c r="Q13" s="287"/>
      <c r="R13" s="286"/>
    </row>
    <row r="14" spans="1:22" ht="18" customHeight="1">
      <c r="A14" s="296"/>
      <c r="B14" s="294" t="s">
        <v>312</v>
      </c>
      <c r="C14" s="288"/>
      <c r="D14" s="288">
        <v>576.40703599999995</v>
      </c>
      <c r="E14" s="288"/>
      <c r="F14" s="288"/>
      <c r="G14" s="288">
        <v>570</v>
      </c>
      <c r="H14" s="288"/>
      <c r="I14" s="288"/>
      <c r="J14" s="288">
        <v>3654.0391690000001</v>
      </c>
      <c r="K14" s="288"/>
      <c r="L14" s="289"/>
      <c r="M14" s="289">
        <v>103.47764367455217</v>
      </c>
      <c r="P14" s="288">
        <v>570</v>
      </c>
      <c r="Q14" s="287">
        <f t="shared" ref="Q14:Q41" si="0">D14-P14</f>
        <v>6.4070359999999482</v>
      </c>
      <c r="R14" s="286">
        <f t="shared" ref="R14:R41" si="1">G14/D14*100-100</f>
        <v>-1.1115471532862955</v>
      </c>
    </row>
    <row r="15" spans="1:22" ht="18" customHeight="1">
      <c r="A15" s="296"/>
      <c r="B15" s="294" t="s">
        <v>311</v>
      </c>
      <c r="C15" s="288"/>
      <c r="D15" s="288">
        <v>174.260367</v>
      </c>
      <c r="E15" s="288"/>
      <c r="F15" s="288"/>
      <c r="G15" s="288">
        <v>200</v>
      </c>
      <c r="H15" s="288"/>
      <c r="I15" s="288"/>
      <c r="J15" s="288">
        <v>1355.964663</v>
      </c>
      <c r="K15" s="288"/>
      <c r="L15" s="289"/>
      <c r="M15" s="289">
        <v>132.69819649761109</v>
      </c>
      <c r="P15" s="288">
        <v>220</v>
      </c>
      <c r="Q15" s="293">
        <f t="shared" si="0"/>
        <v>-45.739632999999998</v>
      </c>
      <c r="R15" s="286">
        <f t="shared" si="1"/>
        <v>14.770790078733171</v>
      </c>
    </row>
    <row r="16" spans="1:22" ht="18" customHeight="1">
      <c r="A16" s="296"/>
      <c r="B16" s="294" t="s">
        <v>310</v>
      </c>
      <c r="C16" s="288">
        <v>33.371000000000002</v>
      </c>
      <c r="D16" s="288">
        <v>262.85519699999998</v>
      </c>
      <c r="E16" s="288"/>
      <c r="F16" s="288">
        <v>35</v>
      </c>
      <c r="G16" s="288">
        <v>276.98370798915442</v>
      </c>
      <c r="H16" s="288"/>
      <c r="I16" s="288">
        <v>192.416</v>
      </c>
      <c r="J16" s="288">
        <v>1488.1434789891543</v>
      </c>
      <c r="K16" s="288"/>
      <c r="L16" s="289">
        <v>104.32557282121905</v>
      </c>
      <c r="M16" s="289">
        <v>110.88969745071211</v>
      </c>
      <c r="P16" s="288">
        <v>250.32307035593328</v>
      </c>
      <c r="Q16" s="287">
        <f t="shared" si="0"/>
        <v>12.532126644066693</v>
      </c>
      <c r="R16" s="286">
        <f t="shared" si="1"/>
        <v>5.375016796473858</v>
      </c>
    </row>
    <row r="17" spans="1:18" ht="18" customHeight="1">
      <c r="A17" s="296"/>
      <c r="B17" s="294" t="s">
        <v>309</v>
      </c>
      <c r="C17" s="288">
        <v>158.49100000000001</v>
      </c>
      <c r="D17" s="288">
        <v>292.59895799999998</v>
      </c>
      <c r="E17" s="288"/>
      <c r="F17" s="288">
        <v>130</v>
      </c>
      <c r="G17" s="288">
        <v>245.97363509690496</v>
      </c>
      <c r="H17" s="288"/>
      <c r="I17" s="288">
        <v>1113.8910000000001</v>
      </c>
      <c r="J17" s="288">
        <v>1953.232568096905</v>
      </c>
      <c r="K17" s="288"/>
      <c r="L17" s="289">
        <v>136.47480727479456</v>
      </c>
      <c r="M17" s="289">
        <v>116.63842883357032</v>
      </c>
      <c r="P17" s="288">
        <v>292.72330566801617</v>
      </c>
      <c r="Q17" s="287">
        <f t="shared" si="0"/>
        <v>-0.1243476680161848</v>
      </c>
      <c r="R17" s="295">
        <f t="shared" si="1"/>
        <v>-15.934890275000583</v>
      </c>
    </row>
    <row r="18" spans="1:18" ht="18" customHeight="1">
      <c r="A18" s="296"/>
      <c r="B18" s="294" t="s">
        <v>308</v>
      </c>
      <c r="C18" s="288">
        <v>12.032999999999999</v>
      </c>
      <c r="D18" s="288">
        <v>20.972506000000003</v>
      </c>
      <c r="E18" s="288"/>
      <c r="F18" s="288">
        <v>14</v>
      </c>
      <c r="G18" s="288">
        <v>21.900368751785205</v>
      </c>
      <c r="H18" s="288"/>
      <c r="I18" s="288">
        <v>69.174000000000007</v>
      </c>
      <c r="J18" s="288">
        <v>110.13623575178521</v>
      </c>
      <c r="K18" s="288"/>
      <c r="L18" s="289">
        <v>104.87265009096424</v>
      </c>
      <c r="M18" s="289">
        <v>97.913032272430513</v>
      </c>
      <c r="P18" s="288">
        <v>20.398391773096698</v>
      </c>
      <c r="Q18" s="287">
        <f t="shared" si="0"/>
        <v>0.57411422690330483</v>
      </c>
      <c r="R18" s="286">
        <f t="shared" si="1"/>
        <v>4.4241863694553416</v>
      </c>
    </row>
    <row r="19" spans="1:18" ht="18" customHeight="1">
      <c r="A19" s="296"/>
      <c r="B19" s="294" t="s">
        <v>307</v>
      </c>
      <c r="C19" s="288">
        <v>16.617999999999999</v>
      </c>
      <c r="D19" s="288">
        <v>138.779506</v>
      </c>
      <c r="E19" s="288"/>
      <c r="F19" s="288">
        <v>15</v>
      </c>
      <c r="G19" s="288">
        <v>126.32030744336569</v>
      </c>
      <c r="H19" s="288"/>
      <c r="I19" s="288">
        <v>121.82899999999999</v>
      </c>
      <c r="J19" s="288">
        <v>989.76193244336571</v>
      </c>
      <c r="K19" s="288"/>
      <c r="L19" s="289">
        <v>126.23981928584752</v>
      </c>
      <c r="M19" s="289">
        <v>109.40178043018278</v>
      </c>
      <c r="P19" s="288">
        <v>165.88867184698145</v>
      </c>
      <c r="Q19" s="287">
        <f t="shared" si="0"/>
        <v>-27.109165846981455</v>
      </c>
      <c r="R19" s="286">
        <f t="shared" si="1"/>
        <v>-8.977693404265537</v>
      </c>
    </row>
    <row r="20" spans="1:18" ht="18" customHeight="1">
      <c r="A20" s="296"/>
      <c r="B20" s="297" t="s">
        <v>306</v>
      </c>
      <c r="C20" s="288">
        <v>325.86200000000002</v>
      </c>
      <c r="D20" s="288">
        <v>150.191079</v>
      </c>
      <c r="E20" s="288"/>
      <c r="F20" s="288">
        <v>350</v>
      </c>
      <c r="G20" s="288">
        <v>154.00599618315027</v>
      </c>
      <c r="H20" s="288"/>
      <c r="I20" s="288">
        <v>3006.7359999999999</v>
      </c>
      <c r="J20" s="288">
        <v>1351.5486711831504</v>
      </c>
      <c r="K20" s="288"/>
      <c r="L20" s="289">
        <v>83.776427974366115</v>
      </c>
      <c r="M20" s="289">
        <v>87.78077101013973</v>
      </c>
      <c r="P20" s="288">
        <v>203.77663944230864</v>
      </c>
      <c r="Q20" s="293">
        <f t="shared" si="0"/>
        <v>-53.585560442308633</v>
      </c>
      <c r="R20" s="286">
        <f t="shared" si="1"/>
        <v>2.5400424636074774</v>
      </c>
    </row>
    <row r="21" spans="1:18" ht="18" customHeight="1">
      <c r="A21" s="296"/>
      <c r="B21" s="294" t="s">
        <v>305</v>
      </c>
      <c r="C21" s="288">
        <v>185.452</v>
      </c>
      <c r="D21" s="288">
        <v>56.251531999999997</v>
      </c>
      <c r="E21" s="288"/>
      <c r="F21" s="288">
        <v>200</v>
      </c>
      <c r="G21" s="288">
        <v>59.67807020100453</v>
      </c>
      <c r="H21" s="288"/>
      <c r="I21" s="288">
        <v>2302.8829999999998</v>
      </c>
      <c r="J21" s="288">
        <v>613.7616052010045</v>
      </c>
      <c r="K21" s="288"/>
      <c r="L21" s="289">
        <v>82.325647905022194</v>
      </c>
      <c r="M21" s="289">
        <v>71.460328178952921</v>
      </c>
      <c r="P21" s="288">
        <v>63.391803557871839</v>
      </c>
      <c r="Q21" s="287">
        <f t="shared" si="0"/>
        <v>-7.1402715578718414</v>
      </c>
      <c r="R21" s="286">
        <f t="shared" si="1"/>
        <v>6.0914575642215993</v>
      </c>
    </row>
    <row r="22" spans="1:18" ht="18" customHeight="1">
      <c r="A22" s="296"/>
      <c r="B22" s="294" t="s">
        <v>304</v>
      </c>
      <c r="C22" s="288">
        <v>101.714</v>
      </c>
      <c r="D22" s="288">
        <v>11.704302</v>
      </c>
      <c r="E22" s="288"/>
      <c r="F22" s="288"/>
      <c r="G22" s="288"/>
      <c r="H22" s="288"/>
      <c r="I22" s="288">
        <v>347.39100000000002</v>
      </c>
      <c r="J22" s="288">
        <v>34.981692000000002</v>
      </c>
      <c r="K22" s="288"/>
      <c r="L22" s="289">
        <v>29.15638179567344</v>
      </c>
      <c r="M22" s="289">
        <v>27.237878659640401</v>
      </c>
      <c r="P22" s="288">
        <v>16.61036141579152</v>
      </c>
      <c r="Q22" s="287">
        <f t="shared" si="0"/>
        <v>-4.9060594157915194</v>
      </c>
      <c r="R22" s="286">
        <f t="shared" si="1"/>
        <v>-100</v>
      </c>
    </row>
    <row r="23" spans="1:18" ht="18" customHeight="1">
      <c r="A23" s="296"/>
      <c r="B23" s="294" t="s">
        <v>303</v>
      </c>
      <c r="C23" s="288">
        <v>562.61900000000003</v>
      </c>
      <c r="D23" s="288">
        <v>207.41770700000001</v>
      </c>
      <c r="E23" s="288"/>
      <c r="F23" s="288">
        <v>688</v>
      </c>
      <c r="G23" s="288">
        <v>233</v>
      </c>
      <c r="H23" s="288"/>
      <c r="I23" s="288">
        <v>4253.2420000000002</v>
      </c>
      <c r="J23" s="288">
        <v>1358.409371</v>
      </c>
      <c r="K23" s="288"/>
      <c r="L23" s="289">
        <v>78.237405837175388</v>
      </c>
      <c r="M23" s="289">
        <v>55.519170255506957</v>
      </c>
      <c r="P23" s="288">
        <v>213</v>
      </c>
      <c r="Q23" s="287">
        <f t="shared" si="0"/>
        <v>-5.5822929999999928</v>
      </c>
      <c r="R23" s="286">
        <f t="shared" si="1"/>
        <v>12.333707362795195</v>
      </c>
    </row>
    <row r="24" spans="1:18" ht="18" customHeight="1">
      <c r="A24" s="296"/>
      <c r="B24" s="294" t="s">
        <v>302</v>
      </c>
      <c r="C24" s="288">
        <v>173.011</v>
      </c>
      <c r="D24" s="288">
        <v>76.419357999999988</v>
      </c>
      <c r="E24" s="288"/>
      <c r="F24" s="288">
        <v>150</v>
      </c>
      <c r="G24" s="288">
        <v>66.692472880061104</v>
      </c>
      <c r="H24" s="288"/>
      <c r="I24" s="288">
        <v>1228.2639999999999</v>
      </c>
      <c r="J24" s="288">
        <v>476.3824618800611</v>
      </c>
      <c r="K24" s="288"/>
      <c r="L24" s="289">
        <v>154.6904714526444</v>
      </c>
      <c r="M24" s="289">
        <v>103.61305631559989</v>
      </c>
      <c r="P24" s="288">
        <v>73.558662924775788</v>
      </c>
      <c r="Q24" s="287">
        <f t="shared" si="0"/>
        <v>2.8606950752242</v>
      </c>
      <c r="R24" s="286">
        <f t="shared" si="1"/>
        <v>-12.728299968103485</v>
      </c>
    </row>
    <row r="25" spans="1:18" ht="18" customHeight="1">
      <c r="A25" s="296"/>
      <c r="B25" s="294" t="s">
        <v>301</v>
      </c>
      <c r="C25" s="288"/>
      <c r="D25" s="288">
        <v>91.581278000000012</v>
      </c>
      <c r="E25" s="288"/>
      <c r="F25" s="288"/>
      <c r="G25" s="288">
        <v>75</v>
      </c>
      <c r="H25" s="288"/>
      <c r="I25" s="288"/>
      <c r="J25" s="288">
        <v>533.78977800000007</v>
      </c>
      <c r="K25" s="288"/>
      <c r="L25" s="289"/>
      <c r="M25" s="289">
        <v>97.450236388714401</v>
      </c>
      <c r="P25" s="288">
        <v>85</v>
      </c>
      <c r="Q25" s="287">
        <f t="shared" si="0"/>
        <v>6.5812780000000117</v>
      </c>
      <c r="R25" s="295">
        <f t="shared" si="1"/>
        <v>-18.105532442995624</v>
      </c>
    </row>
    <row r="26" spans="1:18" ht="18" customHeight="1">
      <c r="A26" s="296"/>
      <c r="B26" s="294" t="s">
        <v>300</v>
      </c>
      <c r="C26" s="288"/>
      <c r="D26" s="288">
        <v>65.253325000000004</v>
      </c>
      <c r="E26" s="288"/>
      <c r="F26" s="288"/>
      <c r="G26" s="288">
        <v>70</v>
      </c>
      <c r="H26" s="288"/>
      <c r="I26" s="288"/>
      <c r="J26" s="288">
        <v>441.63910499999997</v>
      </c>
      <c r="K26" s="288"/>
      <c r="L26" s="289"/>
      <c r="M26" s="289">
        <v>101.61739866051273</v>
      </c>
      <c r="P26" s="288">
        <v>65</v>
      </c>
      <c r="Q26" s="287">
        <f t="shared" si="0"/>
        <v>0.2533250000000038</v>
      </c>
      <c r="R26" s="286">
        <f t="shared" si="1"/>
        <v>7.2742270221479117</v>
      </c>
    </row>
    <row r="27" spans="1:18" ht="18" customHeight="1">
      <c r="A27" s="296"/>
      <c r="B27" s="290" t="s">
        <v>299</v>
      </c>
      <c r="C27" s="288"/>
      <c r="D27" s="288">
        <v>181.59374800000001</v>
      </c>
      <c r="E27" s="288"/>
      <c r="F27" s="288"/>
      <c r="G27" s="288">
        <v>180</v>
      </c>
      <c r="H27" s="288"/>
      <c r="I27" s="288"/>
      <c r="J27" s="288">
        <v>1231.4083659999999</v>
      </c>
      <c r="K27" s="288"/>
      <c r="L27" s="289"/>
      <c r="M27" s="289">
        <v>103.80595341863153</v>
      </c>
      <c r="P27" s="288">
        <v>180</v>
      </c>
      <c r="Q27" s="287">
        <f t="shared" si="0"/>
        <v>1.593748000000005</v>
      </c>
      <c r="R27" s="286">
        <f t="shared" si="1"/>
        <v>-0.87764475239534079</v>
      </c>
    </row>
    <row r="28" spans="1:18" ht="18" customHeight="1">
      <c r="A28" s="296"/>
      <c r="B28" s="294" t="s">
        <v>298</v>
      </c>
      <c r="C28" s="288">
        <v>82.838999999999999</v>
      </c>
      <c r="D28" s="288">
        <v>109.116192</v>
      </c>
      <c r="E28" s="288"/>
      <c r="F28" s="288">
        <v>100</v>
      </c>
      <c r="G28" s="288">
        <v>127.71160016659726</v>
      </c>
      <c r="H28" s="288"/>
      <c r="I28" s="288">
        <v>544.20000000000005</v>
      </c>
      <c r="J28" s="288">
        <v>679.16675316659723</v>
      </c>
      <c r="K28" s="288"/>
      <c r="L28" s="289">
        <v>104.93859298982431</v>
      </c>
      <c r="M28" s="289">
        <v>89.582623591721728</v>
      </c>
      <c r="P28" s="288">
        <v>86.615394610490938</v>
      </c>
      <c r="Q28" s="287">
        <f t="shared" si="0"/>
        <v>22.50079738950906</v>
      </c>
      <c r="R28" s="295">
        <f t="shared" si="1"/>
        <v>17.041841202263797</v>
      </c>
    </row>
    <row r="29" spans="1:18" ht="18" customHeight="1">
      <c r="A29" s="296"/>
      <c r="B29" s="290" t="s">
        <v>297</v>
      </c>
      <c r="C29" s="288"/>
      <c r="D29" s="288">
        <v>283.71954599999998</v>
      </c>
      <c r="E29" s="288"/>
      <c r="F29" s="288"/>
      <c r="G29" s="288">
        <v>290</v>
      </c>
      <c r="H29" s="288"/>
      <c r="I29" s="288"/>
      <c r="J29" s="288">
        <v>1875.332165</v>
      </c>
      <c r="K29" s="288"/>
      <c r="L29" s="289"/>
      <c r="M29" s="289">
        <v>111.60873903374792</v>
      </c>
      <c r="P29" s="288">
        <v>300</v>
      </c>
      <c r="Q29" s="287">
        <f t="shared" si="0"/>
        <v>-16.28045400000002</v>
      </c>
      <c r="R29" s="286">
        <f t="shared" si="1"/>
        <v>2.2136134392376476</v>
      </c>
    </row>
    <row r="30" spans="1:18" ht="18" customHeight="1">
      <c r="A30" s="296"/>
      <c r="B30" s="290" t="s">
        <v>296</v>
      </c>
      <c r="C30" s="288"/>
      <c r="D30" s="288">
        <v>19.653227999999999</v>
      </c>
      <c r="E30" s="288"/>
      <c r="F30" s="288"/>
      <c r="G30" s="288">
        <v>19.511248909090909</v>
      </c>
      <c r="H30" s="288"/>
      <c r="I30" s="288"/>
      <c r="J30" s="288">
        <v>145.84189590909091</v>
      </c>
      <c r="K30" s="288"/>
      <c r="L30" s="289"/>
      <c r="M30" s="289">
        <v>99.691758585963044</v>
      </c>
      <c r="P30" s="288">
        <v>20.365258000000001</v>
      </c>
      <c r="Q30" s="287">
        <f t="shared" si="0"/>
        <v>-0.71203000000000216</v>
      </c>
      <c r="R30" s="286">
        <f t="shared" si="1"/>
        <v>-0.72242122723599778</v>
      </c>
    </row>
    <row r="31" spans="1:18" ht="18" customHeight="1">
      <c r="A31" s="296"/>
      <c r="B31" s="290" t="s">
        <v>295</v>
      </c>
      <c r="C31" s="288"/>
      <c r="D31" s="288">
        <v>556.12505399999998</v>
      </c>
      <c r="E31" s="288"/>
      <c r="F31" s="288"/>
      <c r="G31" s="288">
        <v>570</v>
      </c>
      <c r="H31" s="288"/>
      <c r="I31" s="288"/>
      <c r="J31" s="288">
        <v>3784.5992629999996</v>
      </c>
      <c r="K31" s="288"/>
      <c r="L31" s="289"/>
      <c r="M31" s="289">
        <v>100.52520194316681</v>
      </c>
      <c r="P31" s="288">
        <v>560</v>
      </c>
      <c r="Q31" s="287">
        <f t="shared" si="0"/>
        <v>-3.8749460000000227</v>
      </c>
      <c r="R31" s="286">
        <f t="shared" si="1"/>
        <v>2.494932731442816</v>
      </c>
    </row>
    <row r="32" spans="1:18" ht="18" customHeight="1">
      <c r="A32" s="296"/>
      <c r="B32" s="290" t="s">
        <v>294</v>
      </c>
      <c r="C32" s="288"/>
      <c r="D32" s="288">
        <v>2238.3472149999998</v>
      </c>
      <c r="E32" s="288"/>
      <c r="F32" s="288"/>
      <c r="G32" s="288">
        <v>2400</v>
      </c>
      <c r="H32" s="288"/>
      <c r="I32" s="288"/>
      <c r="J32" s="288">
        <v>13247.164767999999</v>
      </c>
      <c r="K32" s="288"/>
      <c r="L32" s="289"/>
      <c r="M32" s="289">
        <v>105.43410714996912</v>
      </c>
      <c r="P32" s="288">
        <v>2100</v>
      </c>
      <c r="Q32" s="293">
        <f t="shared" si="0"/>
        <v>138.34721499999978</v>
      </c>
      <c r="R32" s="286">
        <f t="shared" si="1"/>
        <v>7.2219709219688752</v>
      </c>
    </row>
    <row r="33" spans="1:18" ht="18" customHeight="1">
      <c r="A33" s="296"/>
      <c r="B33" s="290" t="s">
        <v>293</v>
      </c>
      <c r="C33" s="288"/>
      <c r="D33" s="288">
        <v>1229.9056780000001</v>
      </c>
      <c r="E33" s="288"/>
      <c r="F33" s="288"/>
      <c r="G33" s="288">
        <v>1250</v>
      </c>
      <c r="H33" s="288"/>
      <c r="I33" s="288"/>
      <c r="J33" s="288">
        <v>7524.4015120000004</v>
      </c>
      <c r="K33" s="288"/>
      <c r="L33" s="289"/>
      <c r="M33" s="289">
        <v>108.13601184739885</v>
      </c>
      <c r="P33" s="288">
        <v>1300</v>
      </c>
      <c r="Q33" s="293">
        <f t="shared" si="0"/>
        <v>-70.09432199999992</v>
      </c>
      <c r="R33" s="286">
        <f t="shared" si="1"/>
        <v>1.6338100034366931</v>
      </c>
    </row>
    <row r="34" spans="1:18" ht="18" customHeight="1">
      <c r="A34" s="296"/>
      <c r="B34" s="290" t="s">
        <v>292</v>
      </c>
      <c r="D34" s="288">
        <v>33.825830000000003</v>
      </c>
      <c r="E34" s="288"/>
      <c r="F34" s="288"/>
      <c r="G34" s="288">
        <v>35</v>
      </c>
      <c r="H34" s="288"/>
      <c r="I34" s="288"/>
      <c r="J34" s="288">
        <v>250.98696799999999</v>
      </c>
      <c r="K34" s="288"/>
      <c r="L34" s="289"/>
      <c r="M34" s="289">
        <v>90.847888237425039</v>
      </c>
      <c r="P34" s="288">
        <v>35</v>
      </c>
      <c r="Q34" s="287">
        <f t="shared" si="0"/>
        <v>-1.1741699999999966</v>
      </c>
      <c r="R34" s="286">
        <f t="shared" si="1"/>
        <v>3.4712230268998354</v>
      </c>
    </row>
    <row r="35" spans="1:18" ht="18" customHeight="1">
      <c r="A35" s="296"/>
      <c r="B35" s="290" t="s">
        <v>291</v>
      </c>
      <c r="D35" s="288">
        <v>142.76996199999999</v>
      </c>
      <c r="E35" s="288"/>
      <c r="F35" s="288"/>
      <c r="G35" s="288">
        <v>120</v>
      </c>
      <c r="H35" s="288"/>
      <c r="I35" s="288"/>
      <c r="J35" s="288">
        <v>654.15620899999999</v>
      </c>
      <c r="K35" s="288"/>
      <c r="L35" s="289"/>
      <c r="M35" s="289">
        <v>188.99946666049991</v>
      </c>
      <c r="P35" s="288">
        <v>100</v>
      </c>
      <c r="Q35" s="287">
        <f t="shared" si="0"/>
        <v>42.769961999999992</v>
      </c>
      <c r="R35" s="295">
        <f t="shared" si="1"/>
        <v>-15.948706353231358</v>
      </c>
    </row>
    <row r="36" spans="1:18" ht="18" customHeight="1">
      <c r="A36" s="291"/>
      <c r="B36" s="290" t="s">
        <v>290</v>
      </c>
      <c r="C36" s="288">
        <v>306.596</v>
      </c>
      <c r="D36" s="288">
        <v>180.584878</v>
      </c>
      <c r="E36" s="288"/>
      <c r="F36" s="288">
        <v>220</v>
      </c>
      <c r="G36" s="288">
        <v>126.1362810178457</v>
      </c>
      <c r="H36" s="288"/>
      <c r="I36" s="288">
        <v>1782.702</v>
      </c>
      <c r="J36" s="288">
        <v>987.66093801784575</v>
      </c>
      <c r="K36" s="288"/>
      <c r="L36" s="289">
        <v>125.47400219880151</v>
      </c>
      <c r="M36" s="289">
        <v>97.011371230212617</v>
      </c>
      <c r="P36" s="288">
        <v>148.41277563193663</v>
      </c>
      <c r="Q36" s="287">
        <f t="shared" si="0"/>
        <v>32.172102368063378</v>
      </c>
      <c r="R36" s="295">
        <f t="shared" si="1"/>
        <v>-30.151249420870272</v>
      </c>
    </row>
    <row r="37" spans="1:18" ht="18" customHeight="1">
      <c r="A37" s="291"/>
      <c r="B37" s="294" t="s">
        <v>289</v>
      </c>
      <c r="C37" s="288"/>
      <c r="D37" s="288">
        <v>1502.1954069999999</v>
      </c>
      <c r="E37" s="288"/>
      <c r="F37" s="288"/>
      <c r="G37" s="288">
        <v>1500</v>
      </c>
      <c r="H37" s="288"/>
      <c r="I37" s="288"/>
      <c r="J37" s="288">
        <v>9377.1374500000002</v>
      </c>
      <c r="K37" s="288"/>
      <c r="L37" s="289"/>
      <c r="M37" s="289">
        <v>109.46166559178354</v>
      </c>
      <c r="P37" s="288">
        <v>1500</v>
      </c>
      <c r="Q37" s="287">
        <f t="shared" si="0"/>
        <v>2.1954069999999319</v>
      </c>
      <c r="R37" s="286">
        <f t="shared" si="1"/>
        <v>-0.1461465658708363</v>
      </c>
    </row>
    <row r="38" spans="1:18" ht="18" customHeight="1">
      <c r="A38" s="291"/>
      <c r="B38" s="294" t="s">
        <v>288</v>
      </c>
      <c r="C38" s="288"/>
      <c r="D38" s="288">
        <v>2651.457864</v>
      </c>
      <c r="E38" s="288"/>
      <c r="F38" s="288"/>
      <c r="G38" s="288">
        <v>2500</v>
      </c>
      <c r="H38" s="288"/>
      <c r="I38" s="288"/>
      <c r="J38" s="288">
        <v>19446.219816000001</v>
      </c>
      <c r="K38" s="288"/>
      <c r="L38" s="289"/>
      <c r="M38" s="289">
        <v>113.39793359345786</v>
      </c>
      <c r="P38" s="288">
        <v>2800</v>
      </c>
      <c r="Q38" s="293">
        <f t="shared" si="0"/>
        <v>-148.54213600000003</v>
      </c>
      <c r="R38" s="286">
        <f t="shared" si="1"/>
        <v>-5.7122485729986323</v>
      </c>
    </row>
    <row r="39" spans="1:18" ht="18" customHeight="1">
      <c r="A39" s="291"/>
      <c r="B39" s="290" t="s">
        <v>287</v>
      </c>
      <c r="C39" s="288"/>
      <c r="D39" s="288">
        <v>830.24985199999992</v>
      </c>
      <c r="E39" s="288"/>
      <c r="F39" s="288"/>
      <c r="G39" s="288">
        <v>850</v>
      </c>
      <c r="H39" s="288"/>
      <c r="I39" s="288"/>
      <c r="J39" s="288">
        <v>5299.1864589999996</v>
      </c>
      <c r="K39" s="288"/>
      <c r="L39" s="289"/>
      <c r="M39" s="289">
        <v>118.19903660776092</v>
      </c>
      <c r="P39" s="288">
        <v>760</v>
      </c>
      <c r="Q39" s="293">
        <f t="shared" si="0"/>
        <v>70.249851999999919</v>
      </c>
      <c r="R39" s="286">
        <f t="shared" si="1"/>
        <v>2.3788198157968594</v>
      </c>
    </row>
    <row r="40" spans="1:18" ht="18" customHeight="1">
      <c r="A40" s="291"/>
      <c r="B40" s="292" t="s">
        <v>286</v>
      </c>
      <c r="C40" s="288"/>
      <c r="D40" s="288">
        <v>68.580019000000007</v>
      </c>
      <c r="E40" s="288"/>
      <c r="F40" s="288"/>
      <c r="G40" s="288">
        <v>65</v>
      </c>
      <c r="H40" s="288"/>
      <c r="I40" s="288"/>
      <c r="J40" s="288">
        <v>486.24719900000002</v>
      </c>
      <c r="K40" s="288"/>
      <c r="L40" s="289"/>
      <c r="M40" s="289">
        <v>102.39670896492532</v>
      </c>
      <c r="P40" s="288">
        <v>65</v>
      </c>
      <c r="Q40" s="287">
        <f t="shared" si="0"/>
        <v>3.5800190000000072</v>
      </c>
      <c r="R40" s="286">
        <f t="shared" si="1"/>
        <v>-5.2202070693506357</v>
      </c>
    </row>
    <row r="41" spans="1:18" ht="18" customHeight="1">
      <c r="A41" s="291"/>
      <c r="B41" s="290" t="s">
        <v>285</v>
      </c>
      <c r="C41" s="288"/>
      <c r="D41" s="288">
        <v>435.42368099999999</v>
      </c>
      <c r="E41" s="288"/>
      <c r="F41" s="288"/>
      <c r="G41" s="288">
        <v>430</v>
      </c>
      <c r="H41" s="288"/>
      <c r="I41" s="288"/>
      <c r="J41" s="288">
        <v>3313.1432119999999</v>
      </c>
      <c r="K41" s="288"/>
      <c r="L41" s="289"/>
      <c r="M41" s="289">
        <v>98.609967020210448</v>
      </c>
      <c r="P41" s="288">
        <v>450</v>
      </c>
      <c r="Q41" s="287">
        <f t="shared" si="0"/>
        <v>-14.576319000000012</v>
      </c>
      <c r="R41" s="286">
        <f t="shared" si="1"/>
        <v>-1.2456100200025588</v>
      </c>
    </row>
    <row r="42" spans="1:18">
      <c r="A42" s="285"/>
      <c r="B42" s="285"/>
      <c r="E42" s="285"/>
      <c r="F42" s="285"/>
      <c r="G42" s="285"/>
      <c r="H42" s="285"/>
      <c r="I42" s="285"/>
      <c r="J42" s="285"/>
      <c r="K42" s="285"/>
      <c r="L42" s="285"/>
      <c r="M42" s="285"/>
    </row>
    <row r="43" spans="1:18">
      <c r="A43" s="285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</row>
    <row r="44" spans="1:18">
      <c r="A44" s="285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</row>
    <row r="45" spans="1:18">
      <c r="A45" s="285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</row>
    <row r="46" spans="1:18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</row>
    <row r="47" spans="1:18">
      <c r="A47" s="285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</row>
    <row r="48" spans="1:18">
      <c r="A48" s="285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</row>
    <row r="49" spans="1:13">
      <c r="A49" s="285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</row>
    <row r="50" spans="1:13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</row>
    <row r="51" spans="1:13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</row>
    <row r="52" spans="1:13">
      <c r="A52" s="285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</row>
    <row r="53" spans="1:13">
      <c r="A53" s="285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</row>
    <row r="54" spans="1:13">
      <c r="A54" s="285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</row>
    <row r="55" spans="1:13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</row>
    <row r="56" spans="1:13">
      <c r="A56" s="285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</row>
    <row r="57" spans="1:13">
      <c r="A57" s="285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5"/>
    </row>
    <row r="58" spans="1:13">
      <c r="A58" s="285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5"/>
    </row>
    <row r="59" spans="1:13">
      <c r="A59" s="285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</row>
    <row r="60" spans="1:13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</row>
    <row r="61" spans="1:13">
      <c r="A61" s="285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</row>
    <row r="62" spans="1:13">
      <c r="A62" s="285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5"/>
    </row>
    <row r="63" spans="1:13">
      <c r="A63" s="285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5"/>
    </row>
    <row r="64" spans="1:13">
      <c r="A64" s="285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5"/>
    </row>
    <row r="65" spans="1:13">
      <c r="A65" s="285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</row>
    <row r="66" spans="1:13">
      <c r="A66" s="285"/>
      <c r="B66" s="285"/>
    </row>
    <row r="67" spans="1:13">
      <c r="A67" s="285"/>
      <c r="B67" s="285"/>
    </row>
    <row r="68" spans="1:13">
      <c r="A68" s="285"/>
      <c r="B68" s="285"/>
    </row>
    <row r="69" spans="1:13">
      <c r="A69" s="285"/>
      <c r="B69" s="285"/>
    </row>
    <row r="70" spans="1:13">
      <c r="B70" s="284"/>
    </row>
    <row r="71" spans="1:13">
      <c r="B71" s="284"/>
    </row>
    <row r="72" spans="1:13">
      <c r="B72" s="284"/>
    </row>
    <row r="73" spans="1:13">
      <c r="B73" s="284"/>
    </row>
  </sheetData>
  <mergeCells count="8">
    <mergeCell ref="S6:V6"/>
    <mergeCell ref="A13:B13"/>
    <mergeCell ref="C4:D5"/>
    <mergeCell ref="F4:G5"/>
    <mergeCell ref="I4:J5"/>
    <mergeCell ref="L4:M5"/>
    <mergeCell ref="A5:B5"/>
    <mergeCell ref="A8:B8"/>
  </mergeCells>
  <pageMargins left="0.98425196850393704" right="0.51181102362204722" top="0.74803149606299213" bottom="0.51181102362204722" header="0.35433070866141736" footer="0.23622047244094491"/>
  <pageSetup firstPageNumber="16" orientation="portrait" r:id="rId1"/>
  <headerFooter alignWithMargins="0">
    <oddHeader>&amp;C&amp;11&amp;P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01NN</vt:lpstr>
      <vt:lpstr>IIP</vt:lpstr>
      <vt:lpstr>SP</vt:lpstr>
      <vt:lpstr>CS TT TK</vt:lpstr>
      <vt:lpstr>LAO DONG</vt:lpstr>
      <vt:lpstr>VonDT (2)</vt:lpstr>
      <vt:lpstr>FDI</vt:lpstr>
      <vt:lpstr>Tongmuc</vt:lpstr>
      <vt:lpstr>XK</vt:lpstr>
      <vt:lpstr>NK</vt:lpstr>
      <vt:lpstr>CPI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dnhung</cp:lastModifiedBy>
  <cp:lastPrinted>2016-07-27T03:04:53Z</cp:lastPrinted>
  <dcterms:created xsi:type="dcterms:W3CDTF">2014-02-21T06:37:58Z</dcterms:created>
  <dcterms:modified xsi:type="dcterms:W3CDTF">2016-07-27T03:12:49Z</dcterms:modified>
</cp:coreProperties>
</file>