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20100" windowHeight="8385" activeTab="7"/>
  </bookViews>
  <sheets>
    <sheet name="01NN" sheetId="5" r:id="rId1"/>
    <sheet name="IIP" sheetId="6" r:id="rId2"/>
    <sheet name="SP" sheetId="7" r:id="rId3"/>
    <sheet name="CS TT TK" sheetId="8" r:id="rId4"/>
    <sheet name="LAO DONG" sheetId="9" r:id="rId5"/>
    <sheet name="VonDT (2)" sheetId="10" r:id="rId6"/>
    <sheet name="FDI" sheetId="15" r:id="rId7"/>
    <sheet name="Tongmuc" sheetId="12" r:id="rId8"/>
    <sheet name="XK" sheetId="18" r:id="rId9"/>
    <sheet name="NK" sheetId="19" r:id="rId10"/>
    <sheet name="CPI" sheetId="14" r:id="rId11"/>
    <sheet name="Vantai" sheetId="13" r:id="rId12"/>
    <sheet name="Du lich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0">'[1]PNT-QUOT-#3'!#REF!</definedName>
    <definedName name="\0" localSheetId="10">'[1]PNT-QUOT-#3'!#REF!</definedName>
    <definedName name="\0" localSheetId="12">'[1]PNT-QUOT-#3'!#REF!</definedName>
    <definedName name="\0" localSheetId="6">'[2]PNT-QUOT-#3'!#REF!</definedName>
    <definedName name="\0" localSheetId="5">'[1]PNT-QUOT-#3'!#REF!</definedName>
    <definedName name="\0">'[3]PNT-QUOT-#3'!#REF!</definedName>
    <definedName name="\z" localSheetId="0">'[1]COAT&amp;WRAP-QIOT-#3'!#REF!</definedName>
    <definedName name="\z" localSheetId="10">'[1]COAT&amp;WRAP-QIOT-#3'!#REF!</definedName>
    <definedName name="\z" localSheetId="12">'[1]COAT&amp;WRAP-QIOT-#3'!#REF!</definedName>
    <definedName name="\z" localSheetId="6">'[2]COAT&amp;WRAP-QIOT-#3'!#REF!</definedName>
    <definedName name="\z" localSheetId="5">'[1]COAT&amp;WRAP-QIOT-#3'!#REF!</definedName>
    <definedName name="\z">'[3]COAT&amp;WRAP-QIOT-#3'!#REF!</definedName>
    <definedName name="_________h1" localSheetId="10" hidden="1">{"'TDTGT (theo Dphuong)'!$A$4:$F$75"}</definedName>
    <definedName name="_________h1" localSheetId="12" hidden="1">{"'TDTGT (theo Dphuong)'!$A$4:$F$75"}</definedName>
    <definedName name="_________h1" localSheetId="6" hidden="1">{"'TDTGT (theo Dphuong)'!$A$4:$F$75"}</definedName>
    <definedName name="_________h1" localSheetId="9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12" hidden="1">{"'TDTGT (theo Dphuong)'!$A$4:$F$75"}</definedName>
    <definedName name="________h1" localSheetId="6" hidden="1">{"'TDTGT (theo Dphuong)'!$A$4:$F$75"}</definedName>
    <definedName name="________h1" localSheetId="9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12" hidden="1">{"'TDTGT (theo Dphuong)'!$A$4:$F$75"}</definedName>
    <definedName name="_______h1" localSheetId="6" hidden="1">{"'TDTGT (theo Dphuong)'!$A$4:$F$75"}</definedName>
    <definedName name="_______h1" localSheetId="9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12" hidden="1">{#N/A,#N/A,FALSE,"Chung"}</definedName>
    <definedName name="______B5" localSheetId="6" hidden="1">{#N/A,#N/A,FALSE,"Chung"}</definedName>
    <definedName name="______B5" localSheetId="9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12" hidden="1">{"'TDTGT (theo Dphuong)'!$A$4:$F$75"}</definedName>
    <definedName name="______h1" localSheetId="6" hidden="1">{"'TDTGT (theo Dphuong)'!$A$4:$F$75"}</definedName>
    <definedName name="______h1" localSheetId="9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12" hidden="1">{"'TDTGT (theo Dphuong)'!$A$4:$F$75"}</definedName>
    <definedName name="______h2" localSheetId="6" hidden="1">{"'TDTGT (theo Dphuong)'!$A$4:$F$75"}</definedName>
    <definedName name="______h2" localSheetId="9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12" hidden="1">{#N/A,#N/A,FALSE,"Chung"}</definedName>
    <definedName name="_____B5" localSheetId="6" hidden="1">{#N/A,#N/A,FALSE,"Chung"}</definedName>
    <definedName name="_____B5" localSheetId="9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12" hidden="1">{"'TDTGT (theo Dphuong)'!$A$4:$F$75"}</definedName>
    <definedName name="_____h1" localSheetId="6" hidden="1">{"'TDTGT (theo Dphuong)'!$A$4:$F$75"}</definedName>
    <definedName name="_____h1" localSheetId="9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12" hidden="1">{"'TDTGT (theo Dphuong)'!$A$4:$F$75"}</definedName>
    <definedName name="_____h2" localSheetId="6" hidden="1">{"'TDTGT (theo Dphuong)'!$A$4:$F$75"}</definedName>
    <definedName name="_____h2" localSheetId="9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12" hidden="1">{#N/A,#N/A,FALSE,"Chung"}</definedName>
    <definedName name="____B5" localSheetId="6" hidden="1">{#N/A,#N/A,FALSE,"Chung"}</definedName>
    <definedName name="____B5" localSheetId="9" hidden="1">{#N/A,#N/A,FALSE,"Chung"}</definedName>
    <definedName name="____B5" localSheetId="5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12" hidden="1">{"'TDTGT (theo Dphuong)'!$A$4:$F$75"}</definedName>
    <definedName name="____h1" localSheetId="6" hidden="1">{"'TDTGT (theo Dphuong)'!$A$4:$F$75"}</definedName>
    <definedName name="____h1" localSheetId="9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12" hidden="1">{"'TDTGT (theo Dphuong)'!$A$4:$F$75"}</definedName>
    <definedName name="____h2" localSheetId="6" hidden="1">{"'TDTGT (theo Dphuong)'!$A$4:$F$75"}</definedName>
    <definedName name="____h2" localSheetId="9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12" hidden="1">{#N/A,#N/A,FALSE,"Chung"}</definedName>
    <definedName name="___B5" localSheetId="6" hidden="1">{#N/A,#N/A,FALSE,"Chung"}</definedName>
    <definedName name="___B5" localSheetId="9" hidden="1">{#N/A,#N/A,FALSE,"Chung"}</definedName>
    <definedName name="___B5" localSheetId="5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12" hidden="1">{"'TDTGT (theo Dphuong)'!$A$4:$F$75"}</definedName>
    <definedName name="___h1" localSheetId="6" hidden="1">{"'TDTGT (theo Dphuong)'!$A$4:$F$75"}</definedName>
    <definedName name="___h1" localSheetId="9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12" hidden="1">{"'TDTGT (theo Dphuong)'!$A$4:$F$75"}</definedName>
    <definedName name="___h2" localSheetId="6" hidden="1">{"'TDTGT (theo Dphuong)'!$A$4:$F$75"}</definedName>
    <definedName name="___h2" localSheetId="9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12" hidden="1">{#N/A,#N/A,FALSE,"Chung"}</definedName>
    <definedName name="__B5" localSheetId="6" hidden="1">{#N/A,#N/A,FALSE,"Chung"}</definedName>
    <definedName name="__B5" localSheetId="9" hidden="1">{#N/A,#N/A,FALSE,"Chung"}</definedName>
    <definedName name="__B5" localSheetId="5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12" hidden="1">{"'TDTGT (theo Dphuong)'!$A$4:$F$75"}</definedName>
    <definedName name="__h1" localSheetId="6" hidden="1">{"'TDTGT (theo Dphuong)'!$A$4:$F$75"}</definedName>
    <definedName name="__h1" localSheetId="9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12" hidden="1">{"'TDTGT (theo Dphuong)'!$A$4:$F$75"}</definedName>
    <definedName name="__h2" localSheetId="6" hidden="1">{"'TDTGT (theo Dphuong)'!$A$4:$F$75"}</definedName>
    <definedName name="__h2" localSheetId="9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12" hidden="1">{#N/A,#N/A,FALSE,"Chung"}</definedName>
    <definedName name="_B5" localSheetId="6" hidden="1">{#N/A,#N/A,FALSE,"Chung"}</definedName>
    <definedName name="_B5" localSheetId="9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10" hidden="1">#REF!</definedName>
    <definedName name="_Fill" localSheetId="12" hidden="1">#REF!</definedName>
    <definedName name="_Fill" localSheetId="6" hidden="1">#REF!</definedName>
    <definedName name="_Fill" localSheetId="5" hidden="1">#REF!</definedName>
    <definedName name="_Fill" hidden="1">#REF!</definedName>
    <definedName name="_h1" localSheetId="10" hidden="1">{"'TDTGT (theo Dphuong)'!$A$4:$F$75"}</definedName>
    <definedName name="_h1" localSheetId="12" hidden="1">{"'TDTGT (theo Dphuong)'!$A$4:$F$75"}</definedName>
    <definedName name="_h1" localSheetId="6" hidden="1">{"'TDTGT (theo Dphuong)'!$A$4:$F$75"}</definedName>
    <definedName name="_h1" localSheetId="9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12" hidden="1">{"'TDTGT (theo Dphuong)'!$A$4:$F$75"}</definedName>
    <definedName name="_h2" localSheetId="6" hidden="1">{"'TDTGT (theo Dphuong)'!$A$4:$F$75"}</definedName>
    <definedName name="_h2" localSheetId="9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10">'[1]PNT-QUOT-#3'!#REF!</definedName>
    <definedName name="A" localSheetId="12">'[1]PNT-QUOT-#3'!#REF!</definedName>
    <definedName name="A" localSheetId="6">'[2]PNT-QUOT-#3'!#REF!</definedName>
    <definedName name="A" localSheetId="5">'[1]PNT-QUOT-#3'!#REF!</definedName>
    <definedName name="A">'[3]PNT-QUOT-#3'!#REF!</definedName>
    <definedName name="AAA" localSheetId="0">'[4]MTL$-INTER'!#REF!</definedName>
    <definedName name="AAA" localSheetId="10">'[5]MTL$-INTER'!#REF!</definedName>
    <definedName name="AAA" localSheetId="12">'[6]MTL$-INTER'!#REF!</definedName>
    <definedName name="AAA" localSheetId="6">'[5]MTL$-INTER'!#REF!</definedName>
    <definedName name="AAA" localSheetId="5">'[6]MTL$-INTER'!#REF!</definedName>
    <definedName name="AAA">'[5]MTL$-INTER'!#REF!</definedName>
    <definedName name="abc" localSheetId="10" hidden="1">{"'TDTGT (theo Dphuong)'!$A$4:$F$75"}</definedName>
    <definedName name="abc" localSheetId="12" hidden="1">{"'TDTGT (theo Dphuong)'!$A$4:$F$75"}</definedName>
    <definedName name="abc" localSheetId="6" hidden="1">{"'TDTGT (theo Dphuong)'!$A$4:$F$75"}</definedName>
    <definedName name="abc" localSheetId="9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6">#REF!</definedName>
    <definedName name="anpha" localSheetId="5">#REF!</definedName>
    <definedName name="anpha">#REF!</definedName>
    <definedName name="B" localSheetId="0">'[1]PNT-QUOT-#3'!#REF!</definedName>
    <definedName name="B" localSheetId="10">'[1]PNT-QUOT-#3'!#REF!</definedName>
    <definedName name="B" localSheetId="12">'[1]PNT-QUOT-#3'!#REF!</definedName>
    <definedName name="B" localSheetId="6">'[2]PNT-QUOT-#3'!#REF!</definedName>
    <definedName name="B" localSheetId="5">'[1]PNT-QUOT-#3'!#REF!</definedName>
    <definedName name="B">'[3]PNT-QUOT-#3'!#REF!</definedName>
    <definedName name="B5new" localSheetId="10" hidden="1">{"'TDTGT (theo Dphuong)'!$A$4:$F$75"}</definedName>
    <definedName name="B5new" localSheetId="12" hidden="1">{"'TDTGT (theo Dphuong)'!$A$4:$F$75"}</definedName>
    <definedName name="B5new" localSheetId="6" hidden="1">{"'TDTGT (theo Dphuong)'!$A$4:$F$75"}</definedName>
    <definedName name="B5new" localSheetId="9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6">#REF!</definedName>
    <definedName name="beta">#REF!</definedName>
    <definedName name="BT" localSheetId="10">#REF!</definedName>
    <definedName name="BT" localSheetId="12">#REF!</definedName>
    <definedName name="BT" localSheetId="6">#REF!</definedName>
    <definedName name="BT" localSheetId="5">#REF!</definedName>
    <definedName name="BT">#REF!</definedName>
    <definedName name="bv" localSheetId="10">#REF!</definedName>
    <definedName name="bv" localSheetId="12">#REF!</definedName>
    <definedName name="bv" localSheetId="5">#REF!</definedName>
    <definedName name="bv">#REF!</definedName>
    <definedName name="COAT" localSheetId="0">'[1]PNT-QUOT-#3'!#REF!</definedName>
    <definedName name="COAT" localSheetId="10">'[1]PNT-QUOT-#3'!#REF!</definedName>
    <definedName name="COAT" localSheetId="12">'[1]PNT-QUOT-#3'!#REF!</definedName>
    <definedName name="COAT" localSheetId="6">'[2]PNT-QUOT-#3'!#REF!</definedName>
    <definedName name="COAT" localSheetId="5">'[1]PNT-QUOT-#3'!#REF!</definedName>
    <definedName name="COAT">'[3]PNT-QUOT-#3'!#REF!</definedName>
    <definedName name="CS_10" localSheetId="10">#REF!</definedName>
    <definedName name="CS_10" localSheetId="12">#REF!</definedName>
    <definedName name="CS_10" localSheetId="6">#REF!</definedName>
    <definedName name="CS_10" localSheetId="5">#REF!</definedName>
    <definedName name="CS_10">#REF!</definedName>
    <definedName name="CS_100" localSheetId="0">#REF!</definedName>
    <definedName name="CS_100" localSheetId="10">#REF!</definedName>
    <definedName name="CS_100" localSheetId="12">#REF!</definedName>
    <definedName name="CS_100" localSheetId="5">#REF!</definedName>
    <definedName name="CS_100">#REF!</definedName>
    <definedName name="CS_10S" localSheetId="0">#REF!</definedName>
    <definedName name="CS_10S" localSheetId="10">#REF!</definedName>
    <definedName name="CS_10S" localSheetId="12">#REF!</definedName>
    <definedName name="CS_10S" localSheetId="5">#REF!</definedName>
    <definedName name="CS_10S">#REF!</definedName>
    <definedName name="CS_120" localSheetId="12">#REF!</definedName>
    <definedName name="CS_120" localSheetId="5">#REF!</definedName>
    <definedName name="CS_120">#REF!</definedName>
    <definedName name="CS_140" localSheetId="12">#REF!</definedName>
    <definedName name="CS_140" localSheetId="5">#REF!</definedName>
    <definedName name="CS_140">#REF!</definedName>
    <definedName name="CS_160" localSheetId="12">#REF!</definedName>
    <definedName name="CS_160" localSheetId="5">#REF!</definedName>
    <definedName name="CS_160">#REF!</definedName>
    <definedName name="CS_20" localSheetId="12">#REF!</definedName>
    <definedName name="CS_20" localSheetId="5">#REF!</definedName>
    <definedName name="CS_20">#REF!</definedName>
    <definedName name="CS_30" localSheetId="12">#REF!</definedName>
    <definedName name="CS_30" localSheetId="5">#REF!</definedName>
    <definedName name="CS_30">#REF!</definedName>
    <definedName name="CS_40" localSheetId="12">#REF!</definedName>
    <definedName name="CS_40" localSheetId="5">#REF!</definedName>
    <definedName name="CS_40">#REF!</definedName>
    <definedName name="CS_40S" localSheetId="12">#REF!</definedName>
    <definedName name="CS_40S" localSheetId="5">#REF!</definedName>
    <definedName name="CS_40S">#REF!</definedName>
    <definedName name="CS_5S" localSheetId="12">#REF!</definedName>
    <definedName name="CS_5S" localSheetId="5">#REF!</definedName>
    <definedName name="CS_5S">#REF!</definedName>
    <definedName name="CS_60" localSheetId="12">#REF!</definedName>
    <definedName name="CS_60" localSheetId="5">#REF!</definedName>
    <definedName name="CS_60">#REF!</definedName>
    <definedName name="CS_80" localSheetId="12">#REF!</definedName>
    <definedName name="CS_80" localSheetId="5">#REF!</definedName>
    <definedName name="CS_80">#REF!</definedName>
    <definedName name="CS_80S" localSheetId="12">#REF!</definedName>
    <definedName name="CS_80S" localSheetId="5">#REF!</definedName>
    <definedName name="CS_80S">#REF!</definedName>
    <definedName name="CS_STD" localSheetId="12">#REF!</definedName>
    <definedName name="CS_STD" localSheetId="5">#REF!</definedName>
    <definedName name="CS_STD">#REF!</definedName>
    <definedName name="CS_XS" localSheetId="12">#REF!</definedName>
    <definedName name="CS_XS" localSheetId="5">#REF!</definedName>
    <definedName name="CS_XS">#REF!</definedName>
    <definedName name="CS_XXS" localSheetId="12">#REF!</definedName>
    <definedName name="CS_XXS" localSheetId="5">#REF!</definedName>
    <definedName name="CS_XXS">#REF!</definedName>
    <definedName name="cv" localSheetId="10" hidden="1">{"'TDTGT (theo Dphuong)'!$A$4:$F$75"}</definedName>
    <definedName name="cv" localSheetId="12" hidden="1">{"'TDTGT (theo Dphuong)'!$A$4:$F$75"}</definedName>
    <definedName name="cv" localSheetId="6" hidden="1">{"'TDTGT (theo Dphuong)'!$A$4:$F$75"}</definedName>
    <definedName name="cv" localSheetId="9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6">#REF!</definedName>
    <definedName name="cx" localSheetId="5">#REF!</definedName>
    <definedName name="cx">#REF!</definedName>
    <definedName name="d" localSheetId="10" hidden="1">#REF!</definedName>
    <definedName name="d" localSheetId="12" hidden="1">#REF!</definedName>
    <definedName name="d" localSheetId="5" hidden="1">#REF!</definedName>
    <definedName name="d" hidden="1">#REF!</definedName>
    <definedName name="dd" localSheetId="10">#REF!</definedName>
    <definedName name="dd" localSheetId="12">#REF!</definedName>
    <definedName name="dd" localSheetId="5">#REF!</definedName>
    <definedName name="dd">#REF!</definedName>
    <definedName name="df" localSheetId="10" hidden="1">#REF!</definedName>
    <definedName name="df" localSheetId="12" hidden="1">#REF!</definedName>
    <definedName name="df" localSheetId="5" hidden="1">#REF!</definedName>
    <definedName name="df" hidden="1">#REF!</definedName>
    <definedName name="dg" localSheetId="10">#REF!</definedName>
    <definedName name="dg" localSheetId="12">#REF!</definedName>
    <definedName name="dg" localSheetId="5">#REF!</definedName>
    <definedName name="dg">#REF!</definedName>
    <definedName name="dien" localSheetId="10">#REF!</definedName>
    <definedName name="dien" localSheetId="12">#REF!</definedName>
    <definedName name="dien" localSheetId="5">#REF!</definedName>
    <definedName name="dien">#REF!</definedName>
    <definedName name="dn" localSheetId="10" hidden="1">{"'TDTGT (theo Dphuong)'!$A$4:$F$75"}</definedName>
    <definedName name="dn" localSheetId="12" hidden="1">{"'TDTGT (theo Dphuong)'!$A$4:$F$75"}</definedName>
    <definedName name="dn" localSheetId="6" hidden="1">{"'TDTGT (theo Dphuong)'!$A$4:$F$75"}</definedName>
    <definedName name="dn" localSheetId="9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6">#REF!</definedName>
    <definedName name="ffddg">#REF!</definedName>
    <definedName name="FP" localSheetId="0">'[1]COAT&amp;WRAP-QIOT-#3'!#REF!</definedName>
    <definedName name="FP" localSheetId="10">'[1]COAT&amp;WRAP-QIOT-#3'!#REF!</definedName>
    <definedName name="FP" localSheetId="12">'[1]COAT&amp;WRAP-QIOT-#3'!#REF!</definedName>
    <definedName name="FP" localSheetId="6">'[2]COAT&amp;WRAP-QIOT-#3'!#REF!</definedName>
    <definedName name="FP" localSheetId="5">'[1]COAT&amp;WRAP-QIOT-#3'!#REF!</definedName>
    <definedName name="FP">'[3]COAT&amp;WRAP-QIOT-#3'!#REF!</definedName>
    <definedName name="h" localSheetId="10" hidden="1">{"'TDTGT (theo Dphuong)'!$A$4:$F$75"}</definedName>
    <definedName name="h" localSheetId="12" hidden="1">{"'TDTGT (theo Dphuong)'!$A$4:$F$75"}</definedName>
    <definedName name="h" localSheetId="6" hidden="1">{"'TDTGT (theo Dphuong)'!$A$4:$F$75"}</definedName>
    <definedName name="h" localSheetId="9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10">#REF!</definedName>
    <definedName name="hab" localSheetId="12">#REF!</definedName>
    <definedName name="hab" localSheetId="6">#REF!</definedName>
    <definedName name="hab" localSheetId="5">#REF!</definedName>
    <definedName name="hab">#REF!</definedName>
    <definedName name="habac" localSheetId="0">#REF!</definedName>
    <definedName name="habac" localSheetId="10">#REF!</definedName>
    <definedName name="habac" localSheetId="12">#REF!</definedName>
    <definedName name="habac" localSheetId="5">#REF!</definedName>
    <definedName name="habac">#REF!</definedName>
    <definedName name="Habac1">'[7]7 THAI NGUYEN'!$A$11</definedName>
    <definedName name="hhg" localSheetId="0">#REF!</definedName>
    <definedName name="hhg" localSheetId="10">#REF!</definedName>
    <definedName name="hhg" localSheetId="12">#REF!</definedName>
    <definedName name="hhg" localSheetId="6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12" hidden="1">{"'TDTGT (theo Dphuong)'!$A$4:$F$75"}</definedName>
    <definedName name="HTML_Control" localSheetId="6" hidden="1">{"'TDTGT (theo Dphuong)'!$A$4:$F$75"}</definedName>
    <definedName name="HTML_Control" localSheetId="9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12" hidden="1">{#N/A,#N/A,FALSE,"Chung"}</definedName>
    <definedName name="i" localSheetId="6" hidden="1">{#N/A,#N/A,FALSE,"Chung"}</definedName>
    <definedName name="i" localSheetId="9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10">'[1]COAT&amp;WRAP-QIOT-#3'!#REF!</definedName>
    <definedName name="IO" localSheetId="12">'[1]COAT&amp;WRAP-QIOT-#3'!#REF!</definedName>
    <definedName name="IO" localSheetId="6">'[2]COAT&amp;WRAP-QIOT-#3'!#REF!</definedName>
    <definedName name="IO" localSheetId="5">'[1]COAT&amp;WRAP-QIOT-#3'!#REF!</definedName>
    <definedName name="IO">'[3]COAT&amp;WRAP-QIOT-#3'!#REF!</definedName>
    <definedName name="kjh" localSheetId="10" hidden="1">{#N/A,#N/A,FALSE,"Chung"}</definedName>
    <definedName name="kjh" localSheetId="12" hidden="1">{#N/A,#N/A,FALSE,"Chung"}</definedName>
    <definedName name="kjh" localSheetId="6" hidden="1">{#N/A,#N/A,FALSE,"Chung"}</definedName>
    <definedName name="kjh" localSheetId="9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10">#REF!</definedName>
    <definedName name="kjhjfhdjkfndfndf" localSheetId="12">#REF!</definedName>
    <definedName name="kjhjfhdjkfndfndf" localSheetId="6">#REF!</definedName>
    <definedName name="kjhjfhdjkfndfndf" localSheetId="5">#REF!</definedName>
    <definedName name="kjhjfhdjkfndfndf">#REF!</definedName>
    <definedName name="m" localSheetId="10" hidden="1">{"'TDTGT (theo Dphuong)'!$A$4:$F$75"}</definedName>
    <definedName name="m" localSheetId="12" hidden="1">{"'TDTGT (theo Dphuong)'!$A$4:$F$75"}</definedName>
    <definedName name="m" localSheetId="6" hidden="1">{"'TDTGT (theo Dphuong)'!$A$4:$F$75"}</definedName>
    <definedName name="m" localSheetId="9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0">'[1]COAT&amp;WRAP-QIOT-#3'!#REF!</definedName>
    <definedName name="MAT" localSheetId="12">'[1]COAT&amp;WRAP-QIOT-#3'!#REF!</definedName>
    <definedName name="MAT" localSheetId="6">'[2]COAT&amp;WRAP-QIOT-#3'!#REF!</definedName>
    <definedName name="MAT" localSheetId="5">'[1]COAT&amp;WRAP-QIOT-#3'!#REF!</definedName>
    <definedName name="MAT">'[3]COAT&amp;WRAP-QIOT-#3'!#REF!</definedName>
    <definedName name="mc" localSheetId="0">#REF!</definedName>
    <definedName name="mc" localSheetId="10">#REF!</definedName>
    <definedName name="mc" localSheetId="12">#REF!</definedName>
    <definedName name="mc" localSheetId="6">#REF!</definedName>
    <definedName name="mc" localSheetId="5">#REF!</definedName>
    <definedName name="mc">#REF!</definedName>
    <definedName name="MF" localSheetId="0">'[1]COAT&amp;WRAP-QIOT-#3'!#REF!</definedName>
    <definedName name="MF" localSheetId="10">'[1]COAT&amp;WRAP-QIOT-#3'!#REF!</definedName>
    <definedName name="MF" localSheetId="12">'[1]COAT&amp;WRAP-QIOT-#3'!#REF!</definedName>
    <definedName name="MF" localSheetId="6">'[2]COAT&amp;WRAP-QIOT-#3'!#REF!</definedName>
    <definedName name="MF" localSheetId="5">'[1]COAT&amp;WRAP-QIOT-#3'!#REF!</definedName>
    <definedName name="MF">'[3]COAT&amp;WRAP-QIOT-#3'!#REF!</definedName>
    <definedName name="mnh" localSheetId="10">'[8]2.74'!#REF!</definedName>
    <definedName name="mnh" localSheetId="12">'[8]2.74'!#REF!</definedName>
    <definedName name="mnh" localSheetId="6">'[8]2.74'!#REF!</definedName>
    <definedName name="mnh" localSheetId="5">'[8]2.74'!#REF!</definedName>
    <definedName name="mnh">'[8]2.74'!#REF!</definedName>
    <definedName name="n" localSheetId="10">'[8]2.74'!#REF!</definedName>
    <definedName name="n" localSheetId="12">'[8]2.74'!#REF!</definedName>
    <definedName name="n" localSheetId="6">'[8]2.74'!#REF!</definedName>
    <definedName name="n" localSheetId="5">'[8]2.74'!#REF!</definedName>
    <definedName name="n">'[8]2.74'!#REF!</definedName>
    <definedName name="nhan" localSheetId="0">#REF!</definedName>
    <definedName name="nhan" localSheetId="10">#REF!</definedName>
    <definedName name="nhan" localSheetId="12">#REF!</definedName>
    <definedName name="nhan" localSheetId="6">#REF!</definedName>
    <definedName name="nhan" localSheetId="5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6">#REF!</definedName>
    <definedName name="nuoc">#REF!</definedName>
    <definedName name="oanh" localSheetId="10" hidden="1">{#N/A,#N/A,FALSE,"Chung"}</definedName>
    <definedName name="oanh" localSheetId="12" hidden="1">{#N/A,#N/A,FALSE,"Chung"}</definedName>
    <definedName name="oanh" localSheetId="6" hidden="1">{#N/A,#N/A,FALSE,"Chung"}</definedName>
    <definedName name="oanh" localSheetId="9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10">'[1]PNT-QUOT-#3'!#REF!</definedName>
    <definedName name="P" localSheetId="12">'[1]PNT-QUOT-#3'!#REF!</definedName>
    <definedName name="P" localSheetId="6">'[2]PNT-QUOT-#3'!#REF!</definedName>
    <definedName name="P" localSheetId="5">'[1]PNT-QUOT-#3'!#REF!</definedName>
    <definedName name="P">'[3]PNT-QUOT-#3'!#REF!</definedName>
    <definedName name="PEJM" localSheetId="0">'[1]COAT&amp;WRAP-QIOT-#3'!#REF!</definedName>
    <definedName name="PEJM" localSheetId="10">'[1]COAT&amp;WRAP-QIOT-#3'!#REF!</definedName>
    <definedName name="PEJM" localSheetId="12">'[1]COAT&amp;WRAP-QIOT-#3'!#REF!</definedName>
    <definedName name="PEJM" localSheetId="6">'[2]COAT&amp;WRAP-QIOT-#3'!#REF!</definedName>
    <definedName name="PEJM" localSheetId="5">'[1]COAT&amp;WRAP-QIOT-#3'!#REF!</definedName>
    <definedName name="PEJM">'[3]COAT&amp;WRAP-QIOT-#3'!#REF!</definedName>
    <definedName name="PF" localSheetId="0">'[1]PNT-QUOT-#3'!#REF!</definedName>
    <definedName name="PF" localSheetId="10">'[1]PNT-QUOT-#3'!#REF!</definedName>
    <definedName name="PF" localSheetId="12">'[1]PNT-QUOT-#3'!#REF!</definedName>
    <definedName name="PF" localSheetId="6">'[2]PNT-QUOT-#3'!#REF!</definedName>
    <definedName name="PF" localSheetId="5">'[1]PNT-QUOT-#3'!#REF!</definedName>
    <definedName name="PF">'[3]PNT-QUOT-#3'!#REF!</definedName>
    <definedName name="PM" localSheetId="0">[9]IBASE!$AH$16:$AV$110</definedName>
    <definedName name="PM" localSheetId="10">[9]IBASE!$AH$16:$AV$110</definedName>
    <definedName name="PM" localSheetId="12">[9]IBASE!$AH$16:$AV$110</definedName>
    <definedName name="PM" localSheetId="6">[10]IBASE!$AH$16:$AV$110</definedName>
    <definedName name="PM" localSheetId="5">[9]IBASE!$AH$16:$AV$110</definedName>
    <definedName name="PM">[11]IBASE!$AH$16:$AV$110</definedName>
    <definedName name="Print_Area_MI" localSheetId="0">[12]ESTI.!$A$1:$U$52</definedName>
    <definedName name="Print_Area_MI" localSheetId="10">[13]ESTI.!$A$1:$U$52</definedName>
    <definedName name="Print_Area_MI" localSheetId="12">[14]ESTI.!$A$1:$U$52</definedName>
    <definedName name="Print_Area_MI" localSheetId="6">[13]ESTI.!$A$1:$U$52</definedName>
    <definedName name="Print_Area_MI" localSheetId="5">[14]ESTI.!$A$1:$U$52</definedName>
    <definedName name="Print_Area_MI">[13]ESTI.!$A$1:$U$52</definedName>
    <definedName name="_xlnm.Print_Titles" localSheetId="6">'[15]TiÕn ®é thùc hiÖn KC'!#REF!</definedName>
    <definedName name="_xlnm.Print_Titles" localSheetId="5">'[15]TiÕn ®é thùc hiÖn KC'!#REF!</definedName>
    <definedName name="_xlnm.Print_Titles">'[15]TiÕn ®é thùc hiÖn KC'!#REF!</definedName>
    <definedName name="pt" localSheetId="10">#REF!</definedName>
    <definedName name="pt" localSheetId="12">#REF!</definedName>
    <definedName name="pt" localSheetId="6">#REF!</definedName>
    <definedName name="pt" localSheetId="5">#REF!</definedName>
    <definedName name="pt">#REF!</definedName>
    <definedName name="ptr" localSheetId="10">#REF!</definedName>
    <definedName name="ptr" localSheetId="12">#REF!</definedName>
    <definedName name="ptr" localSheetId="6">#REF!</definedName>
    <definedName name="ptr" localSheetId="5">#REF!</definedName>
    <definedName name="ptr">#REF!</definedName>
    <definedName name="ptvt">'[16]ma-pt'!$A$6:$IV$228</definedName>
    <definedName name="qưeqwrqw" localSheetId="10" hidden="1">{#N/A,#N/A,FALSE,"Chung"}</definedName>
    <definedName name="qưeqwrqw" localSheetId="12" hidden="1">{#N/A,#N/A,FALSE,"Chung"}</definedName>
    <definedName name="qưeqwrqw" localSheetId="6" hidden="1">{#N/A,#N/A,FALSE,"Chung"}</definedName>
    <definedName name="qưeqwrqw" localSheetId="9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10">'[1]COAT&amp;WRAP-QIOT-#3'!#REF!</definedName>
    <definedName name="RT" localSheetId="12">'[1]COAT&amp;WRAP-QIOT-#3'!#REF!</definedName>
    <definedName name="RT" localSheetId="6">'[2]COAT&amp;WRAP-QIOT-#3'!#REF!</definedName>
    <definedName name="RT" localSheetId="5">'[1]COAT&amp;WRAP-QIOT-#3'!#REF!</definedName>
    <definedName name="RT">'[3]COAT&amp;WRAP-QIOT-#3'!#REF!</definedName>
    <definedName name="SB" localSheetId="0">[9]IBASE!$AH$7:$AL$14</definedName>
    <definedName name="SB" localSheetId="10">[9]IBASE!$AH$7:$AL$14</definedName>
    <definedName name="SB" localSheetId="12">[9]IBASE!$AH$7:$AL$14</definedName>
    <definedName name="SB" localSheetId="6">[10]IBASE!$AH$7:$AL$14</definedName>
    <definedName name="SB" localSheetId="5">[9]IBASE!$AH$7:$AL$14</definedName>
    <definedName name="SB">[11]IBASE!$AH$7:$AL$14</definedName>
    <definedName name="SORT" localSheetId="0">#REF!</definedName>
    <definedName name="SORT" localSheetId="10">#REF!</definedName>
    <definedName name="SORT" localSheetId="12">#REF!</definedName>
    <definedName name="SORT" localSheetId="6">#REF!</definedName>
    <definedName name="SORT" localSheetId="5">#REF!</definedName>
    <definedName name="SORT">#REF!</definedName>
    <definedName name="SORT_AREA" localSheetId="0">'[12]DI-ESTI'!$A$8:$R$489</definedName>
    <definedName name="SORT_AREA" localSheetId="10">'[13]DI-ESTI'!$A$8:$R$489</definedName>
    <definedName name="SORT_AREA" localSheetId="12">'[14]DI-ESTI'!$A$8:$R$489</definedName>
    <definedName name="SORT_AREA" localSheetId="6">'[13]DI-ESTI'!$A$8:$R$489</definedName>
    <definedName name="SORT_AREA" localSheetId="5">'[14]DI-ESTI'!$A$8:$R$489</definedName>
    <definedName name="SORT_AREA">'[13]DI-ESTI'!$A$8:$R$489</definedName>
    <definedName name="SP" localSheetId="0">'[1]PNT-QUOT-#3'!#REF!</definedName>
    <definedName name="SP" localSheetId="10">'[1]PNT-QUOT-#3'!#REF!</definedName>
    <definedName name="SP" localSheetId="12">'[1]PNT-QUOT-#3'!#REF!</definedName>
    <definedName name="SP" localSheetId="6">'[2]PNT-QUOT-#3'!#REF!</definedName>
    <definedName name="SP" localSheetId="5">'[1]PNT-QUOT-#3'!#REF!</definedName>
    <definedName name="SP">'[3]PNT-QUOT-#3'!#REF!</definedName>
    <definedName name="sss" localSheetId="0">#REF!</definedName>
    <definedName name="sss" localSheetId="10">#REF!</definedName>
    <definedName name="sss" localSheetId="12">#REF!</definedName>
    <definedName name="sss" localSheetId="6">#REF!</definedName>
    <definedName name="sss" localSheetId="5">#REF!</definedName>
    <definedName name="sss">#REF!</definedName>
    <definedName name="TBA" localSheetId="0">#REF!</definedName>
    <definedName name="TBA" localSheetId="10">#REF!</definedName>
    <definedName name="TBA" localSheetId="12">#REF!</definedName>
    <definedName name="TBA" localSheetId="5">#REF!</definedName>
    <definedName name="TBA">#REF!</definedName>
    <definedName name="td" localSheetId="10">#REF!</definedName>
    <definedName name="td" localSheetId="12">#REF!</definedName>
    <definedName name="td" localSheetId="5">#REF!</definedName>
    <definedName name="td">#REF!</definedName>
    <definedName name="th_bl" localSheetId="0">#REF!</definedName>
    <definedName name="th_bl" localSheetId="10">#REF!</definedName>
    <definedName name="th_bl" localSheetId="12">#REF!</definedName>
    <definedName name="th_bl" localSheetId="5">#REF!</definedName>
    <definedName name="th_bl">#REF!</definedName>
    <definedName name="thanh" localSheetId="10" hidden="1">{"'TDTGT (theo Dphuong)'!$A$4:$F$75"}</definedName>
    <definedName name="thanh" localSheetId="12" hidden="1">{"'TDTGT (theo Dphuong)'!$A$4:$F$75"}</definedName>
    <definedName name="thanh" localSheetId="6" hidden="1">{"'TDTGT (theo Dphuong)'!$A$4:$F$75"}</definedName>
    <definedName name="thanh" localSheetId="9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0">'[1]COAT&amp;WRAP-QIOT-#3'!#REF!</definedName>
    <definedName name="THK" localSheetId="12">'[1]COAT&amp;WRAP-QIOT-#3'!#REF!</definedName>
    <definedName name="THK" localSheetId="6">'[2]COAT&amp;WRAP-QIOT-#3'!#REF!</definedName>
    <definedName name="THK" localSheetId="5">'[1]COAT&amp;WRAP-QIOT-#3'!#REF!</definedName>
    <definedName name="THK">'[3]COAT&amp;WRAP-QIOT-#3'!#REF!</definedName>
    <definedName name="Tnghiep" localSheetId="10" hidden="1">{"'TDTGT (theo Dphuong)'!$A$4:$F$75"}</definedName>
    <definedName name="Tnghiep" localSheetId="12" hidden="1">{"'TDTGT (theo Dphuong)'!$A$4:$F$75"}</definedName>
    <definedName name="Tnghiep" localSheetId="6" hidden="1">{"'TDTGT (theo Dphuong)'!$A$4:$F$75"}</definedName>
    <definedName name="Tnghiep" localSheetId="9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6">#REF!</definedName>
    <definedName name="ttt">#REF!</definedName>
    <definedName name="vfff" localSheetId="0">#REF!</definedName>
    <definedName name="vfff" localSheetId="10">#REF!</definedName>
    <definedName name="vfff" localSheetId="12">#REF!</definedName>
    <definedName name="vfff" localSheetId="6">#REF!</definedName>
    <definedName name="vfff" localSheetId="5">#REF!</definedName>
    <definedName name="vfff">#REF!</definedName>
    <definedName name="vv" localSheetId="10" hidden="1">{"'TDTGT (theo Dphuong)'!$A$4:$F$75"}</definedName>
    <definedName name="vv" localSheetId="12" hidden="1">{"'TDTGT (theo Dphuong)'!$A$4:$F$75"}</definedName>
    <definedName name="vv" localSheetId="6" hidden="1">{"'TDTGT (theo Dphuong)'!$A$4:$F$75"}</definedName>
    <definedName name="vv" localSheetId="9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12" hidden="1">{#N/A,#N/A,FALSE,"Chung"}</definedName>
    <definedName name="wrn.thu." localSheetId="6" hidden="1">{#N/A,#N/A,FALSE,"Chung"}</definedName>
    <definedName name="wrn.thu." localSheetId="9" hidden="1">{#N/A,#N/A,FALSE,"Chung"}</definedName>
    <definedName name="wrn.thu." localSheetId="5" hidden="1">{#N/A,#N/A,FALSE,"Chung"}</definedName>
    <definedName name="wrn.thu." hidden="1">{#N/A,#N/A,FALSE,"Chung"}</definedName>
    <definedName name="xd" localSheetId="10">'[17]7 THAI NGUYEN'!$A$11</definedName>
    <definedName name="xd" localSheetId="12">'[17]7 THAI NGUYEN'!$A$11</definedName>
    <definedName name="xd" localSheetId="6">'[17]7 THAI NGUYEN'!$A$11</definedName>
    <definedName name="xd" localSheetId="5">'[17]7 THAI NGUYEN'!$A$11</definedName>
    <definedName name="xd">'[17]7 THAI NGUYEN'!$A$11</definedName>
    <definedName name="ZYX" localSheetId="0">#REF!</definedName>
    <definedName name="ZYX" localSheetId="10">#REF!</definedName>
    <definedName name="ZYX" localSheetId="12">#REF!</definedName>
    <definedName name="ZYX" localSheetId="6">#REF!</definedName>
    <definedName name="ZYX" localSheetId="5">#REF!</definedName>
    <definedName name="ZYX">#REF!</definedName>
    <definedName name="ZZZ" localSheetId="0">#REF!</definedName>
    <definedName name="ZZZ" localSheetId="10">#REF!</definedName>
    <definedName name="ZZZ" localSheetId="12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M8" i="19"/>
  <c r="P8"/>
  <c r="Q8"/>
  <c r="P9"/>
  <c r="Q9"/>
  <c r="D10"/>
  <c r="G10"/>
  <c r="J10"/>
  <c r="M10"/>
  <c r="O10"/>
  <c r="P10"/>
  <c r="Q10"/>
  <c r="P11"/>
  <c r="P12"/>
  <c r="Q12"/>
  <c r="P13"/>
  <c r="Q13"/>
  <c r="S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Q8" i="18"/>
  <c r="R8"/>
  <c r="S8"/>
  <c r="T8"/>
  <c r="U8"/>
  <c r="V8"/>
  <c r="Q9"/>
  <c r="R9"/>
  <c r="V9"/>
  <c r="D10"/>
  <c r="G10"/>
  <c r="J10"/>
  <c r="P10"/>
  <c r="Q10"/>
  <c r="R10"/>
  <c r="V10"/>
  <c r="D11"/>
  <c r="G11"/>
  <c r="H11"/>
  <c r="J11"/>
  <c r="M11"/>
  <c r="P11"/>
  <c r="Q11"/>
  <c r="R11"/>
  <c r="D12"/>
  <c r="G12"/>
  <c r="R12" s="1"/>
  <c r="J12"/>
  <c r="P12"/>
  <c r="Q12"/>
  <c r="Q14"/>
  <c r="R14"/>
  <c r="Q15"/>
  <c r="R15"/>
  <c r="Q16"/>
  <c r="R16"/>
  <c r="Q17"/>
  <c r="R17"/>
  <c r="Q18"/>
  <c r="R18"/>
  <c r="Q19"/>
  <c r="R19"/>
  <c r="Q20"/>
  <c r="R20"/>
  <c r="S20"/>
  <c r="Q21"/>
  <c r="R21"/>
  <c r="S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C9" i="7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E8" i="5"/>
  <c r="E9"/>
  <c r="E10"/>
  <c r="E11"/>
  <c r="E12"/>
  <c r="E14"/>
  <c r="E16"/>
  <c r="E17"/>
  <c r="E18"/>
</calcChain>
</file>

<file path=xl/sharedStrings.xml><?xml version="1.0" encoding="utf-8"?>
<sst xmlns="http://schemas.openxmlformats.org/spreadsheetml/2006/main" count="581" uniqueCount="393">
  <si>
    <t>Rau, đậu</t>
  </si>
  <si>
    <t>Đậu tương</t>
  </si>
  <si>
    <t>Lạc</t>
  </si>
  <si>
    <t>Khoai lang</t>
  </si>
  <si>
    <t>Ngô</t>
  </si>
  <si>
    <t>Gieo trồng các loại cây khác</t>
  </si>
  <si>
    <t>Miền Nam</t>
  </si>
  <si>
    <t>Miền Bắc</t>
  </si>
  <si>
    <t>Gieo cấy lúa mùa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</si>
  <si>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</si>
  <si>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Thu hoạch lúa hè thu ở miền Nam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</si>
  <si>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</si>
  <si>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</si>
  <si>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</si>
  <si>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10"/>
        <rFont val="Arial"/>
        <family val="2"/>
      </rPr>
      <t xml:space="preserve"> Nghìn ha</t>
    </r>
  </si>
  <si>
    <t>1. Sản xuất nông nghiệp đến ngày 15 tháng 8 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</si>
  <si>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</si>
  <si>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</si>
  <si>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</si>
  <si>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</si>
  <si>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</si>
  <si>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</si>
  <si>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</si>
  <si>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</si>
  <si>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</si>
  <si>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</si>
  <si>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</si>
  <si>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</si>
  <si>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</si>
  <si>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</si>
  <si>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</si>
  <si>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</si>
  <si>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</si>
  <si>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</si>
  <si>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</si>
  <si>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</si>
  <si>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</si>
  <si>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</si>
  <si>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</si>
  <si>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</si>
  <si>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</si>
  <si>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</si>
  <si>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</si>
  <si>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</si>
  <si>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</si>
  <si>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</si>
  <si>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</si>
  <si>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7</t>
  </si>
  <si>
    <t>2016 so với</t>
  </si>
  <si>
    <t>8 tháng năm</t>
  </si>
  <si>
    <t>Tháng 8 năm</t>
  </si>
  <si>
    <t>7 tháng năm</t>
  </si>
  <si>
    <t>Đơn vị tính:%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</si>
  <si>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</si>
  <si>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</si>
  <si>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</si>
  <si>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</si>
  <si>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</si>
  <si>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</si>
  <si>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</si>
  <si>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</si>
  <si>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</si>
  <si>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</si>
  <si>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</si>
  <si>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</si>
  <si>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</si>
  <si>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</si>
  <si>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</si>
  <si>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</si>
  <si>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</si>
  <si>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</si>
  <si>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</si>
  <si>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</si>
  <si>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</si>
  <si>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</si>
  <si>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</si>
  <si>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</si>
  <si>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</si>
  <si>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</si>
  <si>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</si>
  <si>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</si>
  <si>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</si>
  <si>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</si>
  <si>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</si>
  <si>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</si>
  <si>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</si>
  <si>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</si>
  <si>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</si>
  <si>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</si>
  <si>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</si>
  <si>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</si>
  <si>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</si>
  <si>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</si>
  <si>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</si>
  <si>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</si>
  <si>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</si>
  <si>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</si>
  <si>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tháng 8 năm</t>
  </si>
  <si>
    <t>năm</t>
  </si>
  <si>
    <t>năm 2016 so</t>
  </si>
  <si>
    <t>8 tháng</t>
  </si>
  <si>
    <t>tháng 8</t>
  </si>
  <si>
    <t>7 tháng</t>
  </si>
  <si>
    <t>tính</t>
  </si>
  <si>
    <t>Cộng dồn</t>
  </si>
  <si>
    <t>Ước tính</t>
  </si>
  <si>
    <t>Thực hiện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</si>
  <si>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</si>
  <si>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</si>
  <si>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</si>
  <si>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</si>
  <si>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</si>
  <si>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</si>
  <si>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</si>
  <si>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cùng kỳ 2015</t>
  </si>
  <si>
    <t xml:space="preserve">tháng trước </t>
  </si>
  <si>
    <t xml:space="preserve"> thời điểm</t>
  </si>
  <si>
    <t>so với</t>
  </si>
  <si>
    <t>so với cùng</t>
  </si>
  <si>
    <t>điểm 1/8/2016</t>
  </si>
  <si>
    <t>điểm 01/8/2016</t>
  </si>
  <si>
    <t xml:space="preserve">7 tháng </t>
  </si>
  <si>
    <t xml:space="preserve"> tháng 7</t>
  </si>
  <si>
    <t>tồn kho thời</t>
  </si>
  <si>
    <t>tiêu thụ</t>
  </si>
  <si>
    <t>Chỉ số</t>
  </si>
  <si>
    <t xml:space="preserve">Chỉ số </t>
  </si>
  <si>
    <t>cùng thời điểm</t>
  </si>
  <si>
    <t>lao động thời điểm</t>
  </si>
  <si>
    <t>Chỉ số sử dụng</t>
  </si>
  <si>
    <t>Quảng Ngãi</t>
  </si>
  <si>
    <t>Bắc Ninh</t>
  </si>
  <si>
    <t>Khánh Hòa</t>
  </si>
  <si>
    <t>Phú Thọ</t>
  </si>
  <si>
    <t>Hà Tĩnh</t>
  </si>
  <si>
    <t>Thái Bình</t>
  </si>
  <si>
    <t>Bình Định</t>
  </si>
  <si>
    <t>Hải Phòng</t>
  </si>
  <si>
    <t>Quảng Nam</t>
  </si>
  <si>
    <t>Đà Nẵng</t>
  </si>
  <si>
    <t>Đồng Nai</t>
  </si>
  <si>
    <t>Cần Thơ</t>
  </si>
  <si>
    <t>Kiên Giang</t>
  </si>
  <si>
    <t>Thanh Hóa</t>
  </si>
  <si>
    <t>Bà Rịa - Vũng Tàu</t>
  </si>
  <si>
    <t>Vĩnh Phúc</t>
  </si>
  <si>
    <t>Quảng Ninh</t>
  </si>
  <si>
    <t>Bình Dương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</si>
  <si>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</si>
  <si>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</si>
  <si>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</si>
  <si>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</si>
  <si>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</si>
  <si>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</si>
  <si>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</si>
  <si>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</si>
  <si>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</si>
  <si>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</si>
  <si>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</si>
  <si>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</si>
  <si>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</si>
  <si>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</si>
  <si>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</si>
  <si>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</si>
  <si>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</si>
  <si>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</si>
  <si>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</si>
  <si>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</si>
  <si>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</si>
  <si>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2016 (%)</t>
  </si>
  <si>
    <t>cùng kỳ năm</t>
  </si>
  <si>
    <t xml:space="preserve">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</si>
  <si>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</si>
  <si>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</si>
  <si>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</si>
  <si>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</si>
  <si>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</si>
  <si>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</si>
  <si>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</si>
  <si>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</si>
  <si>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</si>
  <si>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</si>
  <si>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</si>
  <si>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</si>
  <si>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</si>
  <si>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</si>
  <si>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</si>
  <si>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</si>
  <si>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</si>
  <si>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</si>
  <si>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</si>
  <si>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</si>
  <si>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</si>
  <si>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</si>
  <si>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</si>
  <si>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</si>
  <si>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</si>
  <si>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</si>
  <si>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</si>
  <si>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</si>
  <si>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</si>
  <si>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</si>
  <si>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</si>
  <si>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</si>
  <si>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</si>
  <si>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</si>
  <si>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</si>
  <si>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</si>
  <si>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</si>
  <si>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</si>
  <si>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</si>
  <si>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</si>
  <si>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</si>
  <si>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</si>
  <si>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</si>
  <si>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</si>
  <si>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</si>
  <si>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8 tháng năm 
2016 so với 
cùng kỳ năm 
2015 (%)</t>
  </si>
  <si>
    <t>Tháng 8 năm
2016 so với
cùng kỳ năm 2015 (%)</t>
  </si>
  <si>
    <t>Tháng 8
năm 2016 so
với tháng 7
năm 2016 (%)</t>
  </si>
  <si>
    <t>Thực hiện
8 tháng
năm 2016</t>
  </si>
  <si>
    <t>Ước tính
tháng 8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</si>
  <si>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</si>
  <si>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</si>
  <si>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</si>
  <si>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</si>
  <si>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</si>
  <si>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</si>
  <si>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</si>
  <si>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</si>
  <si>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</si>
  <si>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8 tháng năm
2016 so với
cùng kỳ
năm 2015 (%)</t>
  </si>
  <si>
    <t>Ước tính 8 tháng
năm 2016</t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</si>
  <si>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</si>
  <si>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</si>
  <si>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</si>
  <si>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</si>
  <si>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</si>
  <si>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</si>
  <si>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</si>
  <si>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</si>
  <si>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</si>
  <si>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</si>
  <si>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</si>
  <si>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</si>
  <si>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</si>
  <si>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</si>
  <si>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</si>
  <si>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</si>
  <si>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8 tháng năm 2016 so với
cùng kỳ năm trước (%)</t>
  </si>
  <si>
    <t>Thực hiện 8 tháng
năm 2016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</si>
  <si>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</si>
  <si>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</si>
  <si>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</si>
  <si>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</si>
  <si>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</si>
  <si>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</si>
  <si>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</si>
  <si>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</si>
  <si>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</si>
  <si>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</si>
  <si>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</si>
  <si>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</si>
  <si>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</si>
  <si>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</si>
  <si>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mũ nón và giày dép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</si>
  <si>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</si>
  <si>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</si>
  <si>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</si>
  <si>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</si>
  <si>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</si>
  <si>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</si>
  <si>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</si>
  <si>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</si>
  <si>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</si>
  <si>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7</t>
  </si>
  <si>
    <t>Tháng 12</t>
  </si>
  <si>
    <t>Tháng 8</t>
  </si>
  <si>
    <t>Kỳ gốc</t>
  </si>
  <si>
    <t>Tháng 8 năm 2016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</si>
  <si>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</si>
  <si>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8 năm 2016</t>
  </si>
  <si>
    <t>(Triệu USD)</t>
  </si>
  <si>
    <t>(Dự án)</t>
  </si>
  <si>
    <t>Số vốn đăng ký</t>
  </si>
  <si>
    <t xml:space="preserve">Số dự án </t>
  </si>
  <si>
    <t>9. Hàng hóa xuất khẩu</t>
  </si>
  <si>
    <t>10. Hàng hóa nhập khẩu</t>
  </si>
  <si>
    <t>7. Đầu tư trực tiếp của nước ngoài được cấp phép từ 01/01- 20/8/2016</t>
  </si>
  <si>
    <t xml:space="preserve">2. Chỉ số sản xuất công nghiệp </t>
  </si>
  <si>
    <t>3. Một số sản phẩm chủ yếu của ngành công nghiệp</t>
  </si>
  <si>
    <t>4. Chỉ số tiêu thụ và tồn kho ngành công nghiệp chế biến, chế tạo</t>
  </si>
  <si>
    <t xml:space="preserve">5. Chỉ số sử dụng lao động của doanh nghiệp công nghiệp </t>
  </si>
  <si>
    <t>6. Vốn đầu tư thực hiện từ nguồn ngân sách Nhà nước</t>
  </si>
  <si>
    <t xml:space="preserve">11. Chỉ số giá tiêu dùng, chỉ số giá vàng, chỉ số giá đô la Mỹ </t>
  </si>
  <si>
    <t>12. Vận tải hành khách và hàng hoá</t>
  </si>
  <si>
    <t>13. Khách quốc tế đến Việt Nam</t>
  </si>
  <si>
    <t>01/8/2016 so với</t>
  </si>
  <si>
    <t>Ước tính
tháng 8
năm 2016
(Tỷ đồng)</t>
  </si>
  <si>
    <t>Đơn vị tính: %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</si>
  <si>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</si>
  <si>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Thực hiện
tháng 7
năm 2016</t>
  </si>
  <si>
    <t>Cộng dồn
8 tháng
năm 2016</t>
  </si>
  <si>
    <t>8 tháng năm
2016 so với cùng
kỳ năm 2015 (%)</t>
  </si>
  <si>
    <t>Lượng</t>
  </si>
  <si>
    <t>Trị giá</t>
  </si>
  <si>
    <t>utt7</t>
  </si>
  <si>
    <t>tht7-utt7</t>
  </si>
  <si>
    <t>t8/t7</t>
  </si>
  <si>
    <t>xk-nk</t>
  </si>
  <si>
    <t>T7</t>
  </si>
  <si>
    <t>t8</t>
  </si>
  <si>
    <t>8t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</si>
  <si>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</si>
  <si>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</si>
  <si>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</si>
  <si>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</si>
  <si>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</si>
  <si>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</si>
  <si>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</si>
  <si>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</si>
  <si>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</si>
  <si>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</si>
  <si>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</si>
  <si>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</si>
  <si>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</si>
  <si>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</si>
  <si>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</si>
  <si>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</si>
  <si>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</si>
  <si>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</si>
  <si>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</si>
  <si>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</si>
  <si>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</si>
  <si>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</si>
  <si>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</si>
  <si>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</si>
  <si>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</si>
  <si>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</si>
  <si>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</si>
  <si>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</si>
  <si>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</si>
  <si>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linh kiện</t>
  </si>
  <si>
    <t>Điện thoại và linh kiện</t>
  </si>
  <si>
    <t>Máy móc, thiết bị, DC, PT khác</t>
  </si>
  <si>
    <t>Dây điện và cáp điện</t>
  </si>
  <si>
    <t>Phương tiện vận tải và phụ tùng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</si>
  <si>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</si>
  <si>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</si>
  <si>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</si>
  <si>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</si>
  <si>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</si>
  <si>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</si>
  <si>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</si>
  <si>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</si>
  <si>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</si>
  <si>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</si>
  <si>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</si>
  <si>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</si>
  <si>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</si>
  <si>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</si>
  <si>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</si>
  <si>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</si>
  <si>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</si>
  <si>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</si>
  <si>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</si>
  <si>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</si>
  <si>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</si>
  <si>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</si>
  <si>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</si>
  <si>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</si>
  <si>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</si>
  <si>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</si>
  <si>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</si>
  <si>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</si>
  <si>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Phân theo một số địa phương</t>
  </si>
  <si>
    <t>Hà Nam</t>
  </si>
  <si>
    <t>Bắc Giang</t>
  </si>
  <si>
    <t>Tiền Giang</t>
  </si>
  <si>
    <t>Trà Vinh</t>
  </si>
  <si>
    <t>Long An</t>
  </si>
  <si>
    <t>Tây Ninh</t>
  </si>
  <si>
    <t>Hưng Yên</t>
  </si>
  <si>
    <t>Đặc khu Hành chính Hồng Kông (TQ)</t>
  </si>
  <si>
    <t>Bru-nây</t>
  </si>
  <si>
    <t>Quần đảo Vigin thuộc Anh</t>
  </si>
  <si>
    <t>Xây-sen</t>
  </si>
  <si>
    <t>Quần đảo Cay-men</t>
  </si>
  <si>
    <t>Ấn Độ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</si>
  <si>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</si>
  <si>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</si>
  <si>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8. Tổng mức bán lẻ hàng hóa và doanh thu dịch vụ tiêu dùng</t>
  </si>
  <si>
    <t>Bình quân 8 tháng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</si>
</sst>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-* #,##0.00\ _₫_-;\-* #,##0.00\ _₫_-;_-* &quot;-&quot;??\ _₫_-;_-@_-"/>
    <numFmt numFmtId="166" formatCode="_-* #,##0\ _P_t_s_-;\-* #,##0\ _P_t_s_-;_-* &quot;-&quot;\ _P_t_s_-;_-@_-"/>
    <numFmt numFmtId="167" formatCode="\$#,##0\ ;\(\$#,##0\)"/>
    <numFmt numFmtId="168" formatCode="_([$€-2]* #,##0.00_);_([$€-2]* \(#,##0.00\);_([$€-2]* &quot;-&quot;??_)"/>
    <numFmt numFmtId="169" formatCode="_-* #,##0_-;\-* #,##0_-;_-* &quot;-&quot;_-;_-@_-"/>
    <numFmt numFmtId="170" formatCode="_-* #,##0.00_-;\-* #,##0.00_-;_-* &quot;-&quot;??_-;_-@_-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$&quot;* #,##0_-;\-&quot;$&quot;* #,##0_-;_-&quot;$&quot;* &quot;-&quot;_-;_-@_-"/>
    <numFmt numFmtId="176" formatCode="_-&quot;$&quot;* #,##0.00_-;\-&quot;$&quot;* #,##0.00_-;_-&quot;$&quot;* &quot;-&quot;??_-;_-@_-"/>
    <numFmt numFmtId="177" formatCode="\ \ ########"/>
    <numFmt numFmtId="178" formatCode="#,##0.0;[Red]\-#,##0.0"/>
    <numFmt numFmtId="179" formatCode="#.##"/>
    <numFmt numFmtId="180" formatCode="_-* #,##0.00\ _V_N_D_-;\-* #,##0.00\ _V_N_D_-;_-* &quot;-&quot;??\ _V_N_D_-;_-@_-"/>
    <numFmt numFmtId="181" formatCode="_-* #,##0\ _V_N_D_-;\-* #,##0\ _V_N_D_-;_-* &quot;-&quot;\ _V_N_D_-;_-@_-"/>
    <numFmt numFmtId="182" formatCode="&quot;SFr.&quot;\ #,##0.00;[Red]&quot;SFr.&quot;\ \-#,##0.00"/>
    <numFmt numFmtId="183" formatCode="0E+00;\趰"/>
    <numFmt numFmtId="184" formatCode="_ &quot;SFr.&quot;\ * #,##0_ ;_ &quot;SFr.&quot;\ * \-#,##0_ ;_ &quot;SFr.&quot;\ * &quot;-&quot;_ ;_ @_ "/>
    <numFmt numFmtId="185" formatCode="_ * #,##0_ ;_ * \-#,##0_ ;_ * &quot;-&quot;_ ;_ @_ "/>
    <numFmt numFmtId="186" formatCode="_ * #,##0.00_ ;_ * \-#,##0.00_ ;_ * &quot;-&quot;??_ ;_ @_ "/>
    <numFmt numFmtId="187" formatCode="0.000"/>
    <numFmt numFmtId="188" formatCode="_-* #,##0.00\ &quot;F&quot;_-;\-* #,##0.00\ &quot;F&quot;_-;_-* &quot;-&quot;??\ &quot;F&quot;_-;_-@_-"/>
    <numFmt numFmtId="189" formatCode="#,##0;\(#,##0\)"/>
    <numFmt numFmtId="190" formatCode="_ * #,##0.00_)\ &quot;ĐỒNG&quot;_ ;_ * \(#,##0.00\)\ &quot;ĐỒNG&quot;_ ;_ * &quot;-&quot;??_)\ &quot;ĐỒNG&quot;_ ;_ @_ "/>
    <numFmt numFmtId="191" formatCode="\t0.00%"/>
    <numFmt numFmtId="192" formatCode="\t#\ ??/??"/>
    <numFmt numFmtId="193" formatCode="_-&quot;£&quot;* #,##0_-;\-&quot;£&quot;* #,##0_-;_-&quot;£&quot;* &quot;-&quot;_-;_-@_-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#,##0\ &quot;F&quot;;[Red]\-#,##0\ &quot;F&quot;"/>
    <numFmt numFmtId="199" formatCode="###0.0;\-###0.0"/>
    <numFmt numFmtId="200" formatCode="#,##0.0;\-#,##0.0"/>
    <numFmt numFmtId="201" formatCode="#,##0.00;\-#,##0.00"/>
    <numFmt numFmtId="202" formatCode="0.00000"/>
    <numFmt numFmtId="203" formatCode="0.0%"/>
    <numFmt numFmtId="204" formatCode="_(* #,##0_);_(* \(#,##0\);_(* &quot;-&quot;??_);_(@_)"/>
  </numFmts>
  <fonts count="130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2"/>
      <name val=".VnTime"/>
      <family val="2"/>
    </font>
    <font>
      <sz val="13"/>
      <name val=".VnTime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.VnArial"/>
      <family val="2"/>
    </font>
    <font>
      <sz val="10"/>
      <name val="Arial"/>
      <family val="2"/>
    </font>
    <font>
      <sz val="13"/>
      <name val=".VnArial"/>
      <family val="2"/>
    </font>
    <font>
      <sz val="12"/>
      <name val="VNTime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b/>
      <sz val="10"/>
      <name val="Arial"/>
      <family val="2"/>
      <charset val="163"/>
    </font>
    <font>
      <sz val="9.5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"/>
      <color rgb="FFFF0000"/>
      <name val="Calibri"/>
      <family val="2"/>
      <scheme val="minor"/>
    </font>
    <font>
      <b/>
      <sz val="13"/>
      <name val=".VnTimeH"/>
      <family val="2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4">
    <xf numFmtId="0" fontId="0" fillId="0" borderId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1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3" fillId="0" borderId="0"/>
    <xf numFmtId="0" fontId="11" fillId="0" borderId="0"/>
    <xf numFmtId="0" fontId="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6" fillId="0" borderId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21" fillId="0" borderId="0"/>
    <xf numFmtId="0" fontId="15" fillId="0" borderId="0"/>
    <xf numFmtId="0" fontId="13" fillId="0" borderId="0"/>
    <xf numFmtId="0" fontId="23" fillId="0" borderId="0"/>
    <xf numFmtId="0" fontId="24" fillId="0" borderId="0"/>
    <xf numFmtId="0" fontId="5" fillId="0" borderId="0"/>
    <xf numFmtId="0" fontId="28" fillId="0" borderId="0"/>
    <xf numFmtId="43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3" fillId="0" borderId="0"/>
    <xf numFmtId="175" fontId="31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11" fillId="0" borderId="0" applyFon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69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6" fillId="0" borderId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175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80" fontId="37" fillId="0" borderId="0" applyFont="0" applyFill="0" applyBorder="0" applyAlignment="0" applyProtection="0"/>
    <xf numFmtId="169" fontId="31" fillId="0" borderId="0" applyFont="0" applyFill="0" applyBorder="0" applyAlignment="0" applyProtection="0"/>
    <xf numFmtId="42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70" fontId="31" fillId="0" borderId="0" applyFont="0" applyFill="0" applyBorder="0" applyAlignment="0" applyProtection="0"/>
    <xf numFmtId="181" fontId="37" fillId="0" borderId="0" applyFont="0" applyFill="0" applyBorder="0" applyAlignment="0" applyProtection="0"/>
    <xf numFmtId="169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69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7" fillId="0" borderId="0" applyFont="0" applyFill="0" applyBorder="0" applyAlignment="0" applyProtection="0"/>
    <xf numFmtId="169" fontId="31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75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0" fillId="3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1" fillId="0" borderId="0"/>
    <xf numFmtId="0" fontId="41" fillId="2" borderId="0" applyNumberFormat="0"/>
    <xf numFmtId="0" fontId="41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1" fillId="0" borderId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1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8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9" fontId="43" fillId="0" borderId="0" applyBorder="0" applyAlignment="0" applyProtection="0"/>
    <xf numFmtId="0" fontId="44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5" fillId="3" borderId="0"/>
    <xf numFmtId="0" fontId="46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21" borderId="0" applyNumberFormat="0" applyBorder="0" applyAlignment="0" applyProtection="0"/>
    <xf numFmtId="182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3" fontId="11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4" fontId="13" fillId="0" borderId="0" applyFont="0" applyFill="0" applyBorder="0" applyAlignment="0" applyProtection="0"/>
    <xf numFmtId="185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49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6" fontId="49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50" fillId="5" borderId="0" applyNumberFormat="0" applyBorder="0" applyAlignment="0" applyProtection="0"/>
    <xf numFmtId="0" fontId="48" fillId="0" borderId="0"/>
    <xf numFmtId="0" fontId="51" fillId="0" borderId="0"/>
    <xf numFmtId="0" fontId="48" fillId="0" borderId="0"/>
    <xf numFmtId="37" fontId="52" fillId="0" borderId="0"/>
    <xf numFmtId="0" fontId="53" fillId="0" borderId="0"/>
    <xf numFmtId="187" fontId="13" fillId="0" borderId="0" applyFill="0" applyBorder="0" applyAlignment="0"/>
    <xf numFmtId="187" fontId="38" fillId="0" borderId="0" applyFill="0" applyBorder="0" applyAlignment="0"/>
    <xf numFmtId="187" fontId="38" fillId="0" borderId="0" applyFill="0" applyBorder="0" applyAlignment="0"/>
    <xf numFmtId="0" fontId="54" fillId="22" borderId="5" applyNumberFormat="0" applyAlignment="0" applyProtection="0"/>
    <xf numFmtId="0" fontId="55" fillId="0" borderId="0"/>
    <xf numFmtId="188" fontId="37" fillId="0" borderId="0" applyFont="0" applyFill="0" applyBorder="0" applyAlignment="0" applyProtection="0"/>
    <xf numFmtId="0" fontId="56" fillId="23" borderId="6" applyNumberFormat="0" applyAlignment="0" applyProtection="0"/>
    <xf numFmtId="41" fontId="57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8" fillId="0" borderId="0" applyFont="0" applyFill="0" applyBorder="0" applyAlignment="0" applyProtection="0"/>
    <xf numFmtId="189" fontId="51" fillId="0" borderId="0"/>
    <xf numFmtId="0" fontId="62" fillId="0" borderId="0">
      <alignment horizontal="center"/>
    </xf>
    <xf numFmtId="190" fontId="38" fillId="0" borderId="0" applyFont="0" applyFill="0" applyBorder="0" applyAlignment="0" applyProtection="0"/>
    <xf numFmtId="191" fontId="13" fillId="0" borderId="0"/>
    <xf numFmtId="3" fontId="63" fillId="0" borderId="7">
      <alignment horizontal="left" vertical="top" wrapText="1"/>
    </xf>
    <xf numFmtId="192" fontId="13" fillId="0" borderId="0"/>
    <xf numFmtId="0" fontId="64" fillId="0" borderId="0" applyNumberFormat="0" applyFill="0" applyBorder="0" applyAlignment="0" applyProtection="0"/>
    <xf numFmtId="0" fontId="65" fillId="0" borderId="0">
      <alignment vertical="top" wrapText="1"/>
    </xf>
    <xf numFmtId="0" fontId="66" fillId="6" borderId="0" applyNumberFormat="0" applyBorder="0" applyAlignment="0" applyProtection="0"/>
    <xf numFmtId="38" fontId="4" fillId="24" borderId="0" applyNumberFormat="0" applyBorder="0" applyAlignment="0" applyProtection="0"/>
    <xf numFmtId="0" fontId="67" fillId="0" borderId="0">
      <alignment horizontal="left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8" applyNumberFormat="0" applyFill="0" applyAlignment="0" applyProtection="0"/>
    <xf numFmtId="0" fontId="69" fillId="0" borderId="0" applyNumberFormat="0" applyFill="0" applyBorder="0" applyAlignment="0" applyProtection="0"/>
    <xf numFmtId="0" fontId="68" fillId="0" borderId="0" applyProtection="0"/>
    <xf numFmtId="0" fontId="2" fillId="0" borderId="0" applyProtection="0"/>
    <xf numFmtId="0" fontId="70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71" fillId="9" borderId="5" applyNumberFormat="0" applyAlignment="0" applyProtection="0"/>
    <xf numFmtId="0" fontId="13" fillId="0" borderId="0"/>
    <xf numFmtId="0" fontId="72" fillId="0" borderId="10" applyNumberFormat="0" applyFill="0" applyAlignment="0" applyProtection="0"/>
    <xf numFmtId="0" fontId="73" fillId="0" borderId="11"/>
    <xf numFmtId="193" fontId="13" fillId="0" borderId="12"/>
    <xf numFmtId="193" fontId="38" fillId="0" borderId="12"/>
    <xf numFmtId="193" fontId="38" fillId="0" borderId="12"/>
    <xf numFmtId="194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0" fillId="0" borderId="0" applyNumberFormat="0" applyFont="0" applyFill="0" applyAlignment="0"/>
    <xf numFmtId="0" fontId="74" fillId="25" borderId="0" applyNumberFormat="0" applyBorder="0" applyAlignment="0" applyProtection="0"/>
    <xf numFmtId="0" fontId="51" fillId="0" borderId="0"/>
    <xf numFmtId="37" fontId="75" fillId="0" borderId="0"/>
    <xf numFmtId="0" fontId="11" fillId="0" borderId="0">
      <alignment horizontal="left"/>
    </xf>
    <xf numFmtId="196" fontId="76" fillId="0" borderId="0"/>
    <xf numFmtId="196" fontId="76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22" fillId="0" borderId="0"/>
    <xf numFmtId="0" fontId="77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2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7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42" fillId="2" borderId="0" applyNumberFormat="0"/>
    <xf numFmtId="0" fontId="13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78" fillId="0" borderId="0"/>
    <xf numFmtId="0" fontId="13" fillId="0" borderId="0"/>
    <xf numFmtId="0" fontId="77" fillId="0" borderId="0"/>
    <xf numFmtId="0" fontId="77" fillId="0" borderId="0"/>
    <xf numFmtId="0" fontId="13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77" fillId="0" borderId="0"/>
    <xf numFmtId="0" fontId="7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26" borderId="13" applyNumberFormat="0" applyFont="0" applyAlignment="0" applyProtection="0"/>
    <xf numFmtId="0" fontId="80" fillId="22" borderId="14" applyNumberFormat="0" applyAlignment="0" applyProtection="0"/>
    <xf numFmtId="10" fontId="1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82" fillId="0" borderId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97" fontId="13" fillId="0" borderId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83" fillId="0" borderId="0"/>
    <xf numFmtId="0" fontId="84" fillId="0" borderId="0">
      <alignment horizontal="center"/>
    </xf>
    <xf numFmtId="0" fontId="85" fillId="0" borderId="2">
      <alignment horizontal="center" vertical="center"/>
    </xf>
    <xf numFmtId="0" fontId="86" fillId="0" borderId="9" applyAlignment="0">
      <alignment horizontal="center" vertical="center" wrapText="1"/>
    </xf>
    <xf numFmtId="0" fontId="87" fillId="0" borderId="9">
      <alignment horizontal="center" vertical="center" wrapText="1"/>
    </xf>
    <xf numFmtId="3" fontId="7" fillId="0" borderId="0"/>
    <xf numFmtId="0" fontId="88" fillId="0" borderId="15"/>
    <xf numFmtId="0" fontId="73" fillId="0" borderId="0"/>
    <xf numFmtId="0" fontId="89" fillId="0" borderId="0" applyFont="0">
      <alignment horizontal="centerContinuous"/>
    </xf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82" fillId="0" borderId="0">
      <alignment vertical="center"/>
    </xf>
    <xf numFmtId="0" fontId="10" fillId="0" borderId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1" fillId="0" borderId="0"/>
    <xf numFmtId="175" fontId="3" fillId="0" borderId="0" applyFont="0" applyFill="0" applyBorder="0" applyAlignment="0" applyProtection="0"/>
    <xf numFmtId="198" fontId="94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8" fillId="0" borderId="0"/>
    <xf numFmtId="174" fontId="23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0" fontId="11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1" fillId="0" borderId="0"/>
    <xf numFmtId="0" fontId="30" fillId="0" borderId="0"/>
    <xf numFmtId="0" fontId="13" fillId="0" borderId="0"/>
    <xf numFmtId="0" fontId="9" fillId="0" borderId="0"/>
    <xf numFmtId="0" fontId="9" fillId="0" borderId="0"/>
    <xf numFmtId="0" fontId="15" fillId="0" borderId="0"/>
    <xf numFmtId="0" fontId="1" fillId="0" borderId="0"/>
    <xf numFmtId="0" fontId="22" fillId="0" borderId="0"/>
    <xf numFmtId="0" fontId="13" fillId="0" borderId="0"/>
    <xf numFmtId="0" fontId="1" fillId="0" borderId="0"/>
    <xf numFmtId="0" fontId="11" fillId="0" borderId="0"/>
    <xf numFmtId="0" fontId="13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15" fillId="0" borderId="0"/>
    <xf numFmtId="0" fontId="13" fillId="0" borderId="0"/>
    <xf numFmtId="0" fontId="7" fillId="0" borderId="0" applyAlignment="0">
      <alignment vertical="top" wrapText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14" fillId="0" borderId="7">
      <alignment horizontal="right"/>
    </xf>
    <xf numFmtId="0" fontId="11" fillId="0" borderId="0"/>
    <xf numFmtId="0" fontId="11" fillId="0" borderId="0"/>
    <xf numFmtId="0" fontId="10" fillId="0" borderId="0"/>
    <xf numFmtId="0" fontId="9" fillId="0" borderId="0"/>
    <xf numFmtId="0" fontId="13" fillId="0" borderId="0"/>
    <xf numFmtId="0" fontId="13" fillId="0" borderId="0"/>
    <xf numFmtId="0" fontId="11" fillId="0" borderId="0"/>
    <xf numFmtId="0" fontId="39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165" fontId="11" fillId="0" borderId="0" applyFont="0" applyFill="0" applyBorder="0" applyAlignment="0" applyProtection="0"/>
    <xf numFmtId="183" fontId="11" fillId="0" borderId="0" applyFont="0" applyFill="0" applyBorder="0" applyAlignment="0" applyProtection="0"/>
  </cellStyleXfs>
  <cellXfs count="469">
    <xf numFmtId="0" fontId="0" fillId="0" borderId="0" xfId="0"/>
    <xf numFmtId="0" fontId="23" fillId="0" borderId="0" xfId="39" applyBorder="1"/>
    <xf numFmtId="0" fontId="14" fillId="0" borderId="0" xfId="39" applyFont="1" applyBorder="1"/>
    <xf numFmtId="164" fontId="14" fillId="0" borderId="0" xfId="39" applyNumberFormat="1" applyFont="1" applyBorder="1"/>
    <xf numFmtId="0" fontId="13" fillId="0" borderId="0" xfId="39" applyFont="1" applyBorder="1"/>
    <xf numFmtId="177" fontId="6" fillId="0" borderId="0" xfId="41" applyNumberFormat="1" applyFont="1" applyBorder="1" applyAlignment="1"/>
    <xf numFmtId="177" fontId="25" fillId="0" borderId="0" xfId="41" applyNumberFormat="1" applyFont="1" applyBorder="1" applyAlignment="1"/>
    <xf numFmtId="177" fontId="26" fillId="0" borderId="0" xfId="41" applyNumberFormat="1" applyFont="1" applyBorder="1" applyAlignment="1"/>
    <xf numFmtId="49" fontId="25" fillId="0" borderId="0" xfId="41" applyNumberFormat="1" applyFont="1" applyBorder="1" applyAlignment="1"/>
    <xf numFmtId="177" fontId="13" fillId="0" borderId="0" xfId="40" applyNumberFormat="1" applyFont="1" applyBorder="1" applyAlignment="1"/>
    <xf numFmtId="177" fontId="6" fillId="0" borderId="0" xfId="40" applyNumberFormat="1" applyFont="1" applyBorder="1" applyAlignment="1"/>
    <xf numFmtId="177" fontId="27" fillId="0" borderId="0" xfId="40" applyNumberFormat="1" applyFont="1" applyBorder="1" applyAlignment="1"/>
    <xf numFmtId="49" fontId="7" fillId="0" borderId="0" xfId="40" applyNumberFormat="1" applyFont="1" applyBorder="1" applyAlignment="1"/>
    <xf numFmtId="0" fontId="14" fillId="0" borderId="0" xfId="39" applyFont="1" applyBorder="1" applyAlignment="1">
      <alignment horizontal="center"/>
    </xf>
    <xf numFmtId="0" fontId="28" fillId="0" borderId="0" xfId="42"/>
    <xf numFmtId="0" fontId="28" fillId="0" borderId="4" xfId="42" applyBorder="1" applyAlignment="1">
      <alignment horizontal="center" vertical="center" wrapText="1"/>
    </xf>
    <xf numFmtId="0" fontId="28" fillId="0" borderId="1" xfId="42" applyBorder="1"/>
    <xf numFmtId="0" fontId="13" fillId="0" borderId="0" xfId="42" applyFont="1" applyAlignment="1">
      <alignment horizontal="right"/>
    </xf>
    <xf numFmtId="0" fontId="29" fillId="0" borderId="0" xfId="39" applyFont="1" applyBorder="1"/>
    <xf numFmtId="0" fontId="29" fillId="0" borderId="0" xfId="39" applyFont="1" applyBorder="1" applyAlignment="1">
      <alignment horizontal="center"/>
    </xf>
    <xf numFmtId="164" fontId="6" fillId="0" borderId="0" xfId="40" applyNumberFormat="1" applyFont="1" applyBorder="1" applyAlignment="1">
      <alignment horizontal="right" indent="2"/>
    </xf>
    <xf numFmtId="164" fontId="13" fillId="0" borderId="0" xfId="40" applyNumberFormat="1" applyFont="1" applyBorder="1" applyAlignment="1">
      <alignment horizontal="right" indent="2"/>
    </xf>
    <xf numFmtId="164" fontId="7" fillId="0" borderId="0" xfId="39" applyNumberFormat="1" applyFont="1" applyBorder="1" applyAlignment="1">
      <alignment horizontal="right" indent="2"/>
    </xf>
    <xf numFmtId="0" fontId="3" fillId="0" borderId="0" xfId="2595" applyFont="1"/>
    <xf numFmtId="0" fontId="3" fillId="0" borderId="0" xfId="2595" applyFont="1" applyFill="1"/>
    <xf numFmtId="0" fontId="7" fillId="0" borderId="0" xfId="2595" applyFont="1" applyFill="1" applyBorder="1" applyAlignment="1">
      <alignment vertical="center" wrapText="1"/>
    </xf>
    <xf numFmtId="0" fontId="3" fillId="0" borderId="0" xfId="2595" applyFont="1" applyFill="1" applyBorder="1"/>
    <xf numFmtId="0" fontId="3" fillId="0" borderId="0" xfId="2595" applyFont="1" applyBorder="1"/>
    <xf numFmtId="164" fontId="3" fillId="0" borderId="0" xfId="2595" applyNumberFormat="1" applyFont="1" applyFill="1" applyBorder="1" applyAlignment="1">
      <alignment horizontal="right" indent="1"/>
    </xf>
    <xf numFmtId="0" fontId="95" fillId="0" borderId="0" xfId="2596" applyNumberFormat="1" applyFont="1" applyFill="1" applyBorder="1" applyAlignment="1">
      <alignment horizontal="left" wrapText="1" indent="1"/>
    </xf>
    <xf numFmtId="0" fontId="96" fillId="0" borderId="0" xfId="2595" applyFont="1" applyFill="1"/>
    <xf numFmtId="164" fontId="96" fillId="0" borderId="0" xfId="2595" applyNumberFormat="1" applyFont="1" applyFill="1" applyBorder="1" applyAlignment="1">
      <alignment horizontal="right" indent="1"/>
    </xf>
    <xf numFmtId="0" fontId="97" fillId="0" borderId="0" xfId="2596" applyNumberFormat="1" applyFont="1" applyFill="1" applyBorder="1" applyAlignment="1">
      <alignment horizontal="left" wrapText="1"/>
    </xf>
    <xf numFmtId="0" fontId="98" fillId="0" borderId="0" xfId="2595" applyFont="1" applyFill="1"/>
    <xf numFmtId="0" fontId="6" fillId="0" borderId="0" xfId="2595" applyNumberFormat="1" applyFont="1" applyBorder="1" applyAlignment="1">
      <alignment horizontal="left" wrapText="1"/>
    </xf>
    <xf numFmtId="0" fontId="99" fillId="0" borderId="0" xfId="2595" applyFont="1" applyFill="1" applyAlignment="1">
      <alignment horizontal="center" vertical="center" wrapText="1"/>
    </xf>
    <xf numFmtId="0" fontId="96" fillId="0" borderId="0" xfId="2595" applyFont="1" applyFill="1" applyAlignment="1">
      <alignment horizontal="center" vertical="center" wrapText="1"/>
    </xf>
    <xf numFmtId="0" fontId="6" fillId="0" borderId="0" xfId="2597" applyFont="1" applyBorder="1" applyAlignment="1">
      <alignment horizontal="left"/>
    </xf>
    <xf numFmtId="0" fontId="3" fillId="0" borderId="0" xfId="2595" applyFont="1" applyFill="1" applyAlignment="1">
      <alignment horizontal="center" vertical="center" wrapText="1"/>
    </xf>
    <xf numFmtId="0" fontId="100" fillId="0" borderId="0" xfId="2595" applyFont="1" applyFill="1" applyBorder="1" applyAlignment="1" applyProtection="1">
      <alignment wrapText="1"/>
    </xf>
    <xf numFmtId="0" fontId="3" fillId="0" borderId="0" xfId="2595" applyNumberFormat="1" applyFont="1" applyFill="1" applyBorder="1" applyAlignment="1">
      <alignment horizontal="center" vertical="center" wrapText="1"/>
    </xf>
    <xf numFmtId="0" fontId="96" fillId="0" borderId="0" xfId="2595" applyNumberFormat="1" applyFont="1" applyBorder="1" applyAlignment="1">
      <alignment horizontal="center" vertical="center" wrapText="1"/>
    </xf>
    <xf numFmtId="0" fontId="4" fillId="0" borderId="2" xfId="2595" applyNumberFormat="1" applyFont="1" applyFill="1" applyBorder="1" applyAlignment="1">
      <alignment horizontal="center" vertical="center" wrapText="1"/>
    </xf>
    <xf numFmtId="0" fontId="4" fillId="0" borderId="0" xfId="2595" applyNumberFormat="1" applyFont="1" applyFill="1" applyBorder="1" applyAlignment="1">
      <alignment horizontal="center" vertical="center" wrapText="1"/>
    </xf>
    <xf numFmtId="16" fontId="4" fillId="0" borderId="1" xfId="2595" quotePrefix="1" applyNumberFormat="1" applyFont="1" applyFill="1" applyBorder="1" applyAlignment="1">
      <alignment horizontal="center" vertical="center" wrapText="1"/>
    </xf>
    <xf numFmtId="0" fontId="4" fillId="0" borderId="1" xfId="2595" applyNumberFormat="1" applyFont="1" applyFill="1" applyBorder="1" applyAlignment="1">
      <alignment horizontal="center" vertical="center" wrapText="1"/>
    </xf>
    <xf numFmtId="0" fontId="4" fillId="0" borderId="1" xfId="2595" quotePrefix="1" applyNumberFormat="1" applyFont="1" applyFill="1" applyBorder="1" applyAlignment="1">
      <alignment horizontal="center" vertical="center" wrapText="1"/>
    </xf>
    <xf numFmtId="0" fontId="3" fillId="0" borderId="0" xfId="2595" applyFont="1" applyFill="1" applyAlignment="1">
      <alignment horizontal="right"/>
    </xf>
    <xf numFmtId="0" fontId="96" fillId="0" borderId="0" xfId="2595" applyNumberFormat="1" applyFont="1" applyFill="1" applyAlignment="1">
      <alignment horizontal="left"/>
    </xf>
    <xf numFmtId="0" fontId="96" fillId="0" borderId="0" xfId="2595" applyNumberFormat="1" applyFont="1" applyAlignment="1">
      <alignment horizontal="center" wrapText="1"/>
    </xf>
    <xf numFmtId="0" fontId="96" fillId="0" borderId="0" xfId="2595" applyNumberFormat="1" applyFont="1" applyAlignment="1">
      <alignment wrapText="1"/>
    </xf>
    <xf numFmtId="0" fontId="2" fillId="0" borderId="0" xfId="2595" applyNumberFormat="1" applyFont="1" applyAlignment="1">
      <alignment wrapText="1"/>
    </xf>
    <xf numFmtId="0" fontId="10" fillId="0" borderId="0" xfId="2597" applyFont="1" applyBorder="1"/>
    <xf numFmtId="0" fontId="13" fillId="0" borderId="0" xfId="2597" applyFont="1" applyBorder="1"/>
    <xf numFmtId="199" fontId="3" fillId="0" borderId="0" xfId="2597" applyNumberFormat="1" applyFont="1" applyBorder="1" applyAlignment="1">
      <alignment horizontal="right" indent="1"/>
    </xf>
    <xf numFmtId="164" fontId="3" fillId="0" borderId="0" xfId="2595" applyNumberFormat="1" applyFont="1" applyBorder="1" applyAlignment="1"/>
    <xf numFmtId="164" fontId="3" fillId="0" borderId="0" xfId="2595" applyNumberFormat="1" applyFont="1" applyBorder="1" applyAlignment="1">
      <alignment horizontal="right"/>
    </xf>
    <xf numFmtId="0" fontId="3" fillId="0" borderId="0" xfId="2597" applyNumberFormat="1" applyFont="1" applyBorder="1" applyAlignment="1">
      <alignment horizontal="center"/>
    </xf>
    <xf numFmtId="0" fontId="3" fillId="0" borderId="0" xfId="2595" applyNumberFormat="1" applyFont="1" applyBorder="1" applyAlignment="1">
      <alignment horizontal="left"/>
    </xf>
    <xf numFmtId="0" fontId="3" fillId="0" borderId="0" xfId="2595" applyNumberFormat="1" applyFont="1" applyBorder="1" applyAlignment="1"/>
    <xf numFmtId="0" fontId="95" fillId="0" borderId="0" xfId="2595" applyNumberFormat="1" applyFont="1" applyBorder="1" applyAlignment="1">
      <alignment horizontal="left" wrapText="1"/>
    </xf>
    <xf numFmtId="0" fontId="3" fillId="0" borderId="0" xfId="2595" applyNumberFormat="1" applyFont="1" applyFill="1" applyBorder="1" applyAlignment="1">
      <alignment horizontal="left"/>
    </xf>
    <xf numFmtId="0" fontId="4" fillId="0" borderId="0" xfId="2599" applyFont="1" applyBorder="1" applyAlignment="1">
      <alignment horizontal="center" vertical="center"/>
    </xf>
    <xf numFmtId="0" fontId="4" fillId="0" borderId="0" xfId="2599" applyFont="1" applyBorder="1" applyAlignment="1">
      <alignment horizontal="centerContinuous"/>
    </xf>
    <xf numFmtId="0" fontId="3" fillId="0" borderId="0" xfId="2599" applyFont="1" applyBorder="1" applyAlignment="1">
      <alignment horizontal="centerContinuous"/>
    </xf>
    <xf numFmtId="0" fontId="4" fillId="0" borderId="2" xfId="2599" applyFont="1" applyBorder="1" applyAlignment="1">
      <alignment horizontal="center" vertical="center"/>
    </xf>
    <xf numFmtId="0" fontId="4" fillId="0" borderId="2" xfId="2599" applyFont="1" applyBorder="1" applyAlignment="1">
      <alignment horizontal="centerContinuous"/>
    </xf>
    <xf numFmtId="0" fontId="4" fillId="0" borderId="0" xfId="2599" quotePrefix="1" applyFont="1" applyBorder="1" applyAlignment="1">
      <alignment horizontal="center" vertical="center"/>
    </xf>
    <xf numFmtId="16" fontId="4" fillId="0" borderId="1" xfId="2599" applyNumberFormat="1" applyFont="1" applyBorder="1" applyAlignment="1">
      <alignment horizontal="center" vertical="center"/>
    </xf>
    <xf numFmtId="0" fontId="4" fillId="0" borderId="1" xfId="2599" quotePrefix="1" applyFont="1" applyBorder="1" applyAlignment="1">
      <alignment horizontal="center" vertical="center"/>
    </xf>
    <xf numFmtId="0" fontId="4" fillId="0" borderId="1" xfId="2599" applyFont="1" applyBorder="1" applyAlignment="1">
      <alignment horizontal="center" vertical="center"/>
    </xf>
    <xf numFmtId="0" fontId="4" fillId="0" borderId="1" xfId="2599" applyFont="1" applyBorder="1" applyAlignment="1">
      <alignment horizontal="centerContinuous"/>
    </xf>
    <xf numFmtId="0" fontId="3" fillId="0" borderId="1" xfId="2599" applyFont="1" applyBorder="1" applyAlignment="1">
      <alignment horizontal="centerContinuous"/>
    </xf>
    <xf numFmtId="0" fontId="10" fillId="0" borderId="2" xfId="2597" applyFont="1" applyBorder="1"/>
    <xf numFmtId="0" fontId="10" fillId="0" borderId="0" xfId="2599" applyFont="1" applyBorder="1" applyAlignment="1">
      <alignment horizontal="center"/>
    </xf>
    <xf numFmtId="0" fontId="2" fillId="0" borderId="0" xfId="2598" applyFont="1" applyBorder="1" applyAlignment="1">
      <alignment horizontal="left"/>
    </xf>
    <xf numFmtId="0" fontId="10" fillId="0" borderId="0" xfId="2599" applyFont="1" applyBorder="1" applyAlignment="1"/>
    <xf numFmtId="0" fontId="2" fillId="0" borderId="0" xfId="2599" applyNumberFormat="1" applyFont="1" applyBorder="1" applyAlignment="1">
      <alignment horizontal="left"/>
    </xf>
    <xf numFmtId="0" fontId="14" fillId="0" borderId="0" xfId="2600" applyFont="1" applyBorder="1">
      <alignment vertical="top" wrapText="1"/>
      <protection locked="0"/>
    </xf>
    <xf numFmtId="0" fontId="14" fillId="0" borderId="0" xfId="2600" applyFont="1" applyBorder="1" applyAlignment="1">
      <alignment vertical="top" wrapText="1"/>
      <protection locked="0"/>
    </xf>
    <xf numFmtId="200" fontId="3" fillId="0" borderId="0" xfId="2600" applyNumberFormat="1" applyFont="1" applyFill="1" applyBorder="1" applyAlignment="1">
      <alignment horizontal="left" wrapText="1"/>
      <protection locked="0"/>
    </xf>
    <xf numFmtId="0" fontId="14" fillId="0" borderId="0" xfId="2600" applyFont="1" applyFill="1" applyBorder="1">
      <alignment vertical="top" wrapText="1"/>
      <protection locked="0"/>
    </xf>
    <xf numFmtId="201" fontId="100" fillId="0" borderId="0" xfId="2595" applyNumberFormat="1" applyFont="1" applyFill="1" applyBorder="1" applyAlignment="1" applyProtection="1">
      <protection locked="0"/>
    </xf>
    <xf numFmtId="0" fontId="4" fillId="0" borderId="0" xfId="2600" applyFont="1" applyFill="1" applyBorder="1" applyAlignment="1">
      <alignment horizontal="center" vertical="center" wrapText="1"/>
      <protection locked="0"/>
    </xf>
    <xf numFmtId="0" fontId="96" fillId="0" borderId="0" xfId="2600" applyFont="1" applyFill="1" applyBorder="1" applyAlignment="1">
      <alignment horizontal="center" vertical="center" wrapText="1"/>
      <protection locked="0"/>
    </xf>
    <xf numFmtId="0" fontId="4" fillId="0" borderId="2" xfId="2600" applyFont="1" applyFill="1" applyBorder="1" applyAlignment="1">
      <alignment horizontal="center" vertical="center" wrapText="1"/>
      <protection locked="0"/>
    </xf>
    <xf numFmtId="14" fontId="4" fillId="0" borderId="0" xfId="2600" applyNumberFormat="1" applyFont="1" applyFill="1" applyBorder="1" applyAlignment="1">
      <alignment horizontal="center" vertical="center" wrapText="1"/>
      <protection locked="0"/>
    </xf>
    <xf numFmtId="0" fontId="4" fillId="0" borderId="1" xfId="2600" applyFont="1" applyFill="1" applyBorder="1" applyAlignment="1">
      <alignment horizontal="center" vertical="center" wrapText="1"/>
      <protection locked="0"/>
    </xf>
    <xf numFmtId="0" fontId="96" fillId="0" borderId="1" xfId="2600" applyFont="1" applyFill="1" applyBorder="1" applyAlignment="1">
      <alignment horizontal="center" vertical="center" wrapText="1"/>
      <protection locked="0"/>
    </xf>
    <xf numFmtId="0" fontId="4" fillId="0" borderId="0" xfId="2595" applyFont="1" applyFill="1" applyAlignment="1">
      <alignment horizontal="right"/>
    </xf>
    <xf numFmtId="0" fontId="101" fillId="0" borderId="2" xfId="2600" applyFont="1" applyFill="1" applyBorder="1" applyAlignment="1">
      <alignment vertical="top" wrapText="1"/>
      <protection locked="0"/>
    </xf>
    <xf numFmtId="0" fontId="14" fillId="0" borderId="0" xfId="2600" applyFont="1" applyFill="1" applyBorder="1" applyAlignment="1">
      <alignment vertical="top" wrapText="1"/>
      <protection locked="0"/>
    </xf>
    <xf numFmtId="0" fontId="102" fillId="0" borderId="0" xfId="2600" applyFont="1" applyBorder="1" applyAlignment="1">
      <alignment horizontal="center" vertical="top" wrapText="1"/>
      <protection locked="0"/>
    </xf>
    <xf numFmtId="0" fontId="2" fillId="0" borderId="0" xfId="2600" applyFont="1" applyBorder="1" applyAlignment="1">
      <protection locked="0"/>
    </xf>
    <xf numFmtId="0" fontId="3" fillId="0" borderId="0" xfId="2601" applyFont="1"/>
    <xf numFmtId="0" fontId="3" fillId="0" borderId="0" xfId="2601" applyFont="1" applyFill="1"/>
    <xf numFmtId="0" fontId="3" fillId="0" borderId="0" xfId="2601" applyFont="1" applyFill="1" applyBorder="1"/>
    <xf numFmtId="0" fontId="3" fillId="0" borderId="0" xfId="2601" applyFont="1" applyBorder="1"/>
    <xf numFmtId="0" fontId="96" fillId="0" borderId="0" xfId="2601" applyFont="1" applyFill="1"/>
    <xf numFmtId="0" fontId="98" fillId="0" borderId="0" xfId="2601" applyFont="1" applyFill="1"/>
    <xf numFmtId="0" fontId="6" fillId="0" borderId="0" xfId="2601" applyNumberFormat="1" applyFont="1" applyBorder="1" applyAlignment="1">
      <alignment horizontal="left" wrapText="1"/>
    </xf>
    <xf numFmtId="0" fontId="99" fillId="0" borderId="0" xfId="2601" applyFont="1" applyFill="1" applyAlignment="1">
      <alignment horizontal="center" vertical="center" wrapText="1"/>
    </xf>
    <xf numFmtId="0" fontId="96" fillId="0" borderId="0" xfId="2601" applyFont="1" applyFill="1" applyAlignment="1">
      <alignment horizontal="center" vertical="center" wrapText="1"/>
    </xf>
    <xf numFmtId="0" fontId="3" fillId="0" borderId="0" xfId="2601" applyFont="1" applyFill="1" applyAlignment="1">
      <alignment horizontal="center" vertical="center" wrapText="1"/>
    </xf>
    <xf numFmtId="0" fontId="100" fillId="0" borderId="0" xfId="2601" applyFont="1" applyFill="1" applyBorder="1" applyAlignment="1" applyProtection="1">
      <alignment wrapText="1"/>
    </xf>
    <xf numFmtId="0" fontId="3" fillId="0" borderId="0" xfId="2601" applyNumberFormat="1" applyFont="1" applyFill="1" applyBorder="1" applyAlignment="1">
      <alignment horizontal="center" vertical="center" wrapText="1"/>
    </xf>
    <xf numFmtId="0" fontId="96" fillId="0" borderId="0" xfId="2601" applyNumberFormat="1" applyFont="1" applyBorder="1" applyAlignment="1">
      <alignment horizontal="center" vertical="center" wrapText="1"/>
    </xf>
    <xf numFmtId="0" fontId="3" fillId="0" borderId="2" xfId="2600" applyFont="1" applyFill="1" applyBorder="1" applyAlignment="1">
      <alignment horizontal="center" vertical="center" wrapText="1"/>
      <protection locked="0"/>
    </xf>
    <xf numFmtId="0" fontId="3" fillId="0" borderId="0" xfId="2600" applyFont="1" applyFill="1" applyBorder="1" applyAlignment="1">
      <alignment horizontal="center" vertical="center" wrapText="1"/>
      <protection locked="0"/>
    </xf>
    <xf numFmtId="14" fontId="3" fillId="0" borderId="0" xfId="2600" quotePrefix="1" applyNumberFormat="1" applyFont="1" applyFill="1" applyBorder="1" applyAlignment="1">
      <alignment horizontal="center" vertical="center" wrapText="1"/>
      <protection locked="0"/>
    </xf>
    <xf numFmtId="0" fontId="3" fillId="0" borderId="1" xfId="2600" applyFont="1" applyFill="1" applyBorder="1" applyAlignment="1">
      <alignment horizontal="center" vertical="center" wrapText="1"/>
      <protection locked="0"/>
    </xf>
    <xf numFmtId="0" fontId="3" fillId="0" borderId="0" xfId="2601" applyFont="1" applyFill="1" applyAlignment="1">
      <alignment horizontal="right"/>
    </xf>
    <xf numFmtId="0" fontId="96" fillId="0" borderId="0" xfId="2601" applyNumberFormat="1" applyFont="1" applyFill="1" applyAlignment="1">
      <alignment horizontal="left"/>
    </xf>
    <xf numFmtId="0" fontId="96" fillId="0" borderId="0" xfId="2601" applyNumberFormat="1" applyFont="1" applyAlignment="1">
      <alignment wrapText="1"/>
    </xf>
    <xf numFmtId="0" fontId="11" fillId="0" borderId="0" xfId="2602"/>
    <xf numFmtId="0" fontId="7" fillId="0" borderId="0" xfId="2602" applyFont="1"/>
    <xf numFmtId="0" fontId="13" fillId="0" borderId="0" xfId="2598" applyFont="1" applyBorder="1"/>
    <xf numFmtId="0" fontId="11" fillId="0" borderId="0" xfId="2602" applyFill="1"/>
    <xf numFmtId="164" fontId="13" fillId="0" borderId="0" xfId="2602" applyNumberFormat="1" applyFont="1" applyAlignment="1">
      <alignment horizontal="right" indent="2"/>
    </xf>
    <xf numFmtId="1" fontId="13" fillId="0" borderId="0" xfId="2602" applyNumberFormat="1" applyFont="1" applyFill="1" applyAlignment="1">
      <alignment horizontal="right" indent="1"/>
    </xf>
    <xf numFmtId="0" fontId="13" fillId="0" borderId="0" xfId="2603" applyFont="1" applyBorder="1" applyAlignment="1">
      <alignment horizontal="left"/>
    </xf>
    <xf numFmtId="0" fontId="13" fillId="0" borderId="0" xfId="2598" applyFont="1" applyFill="1" applyBorder="1" applyAlignment="1">
      <alignment horizontal="left" indent="1"/>
    </xf>
    <xf numFmtId="164" fontId="11" fillId="0" borderId="0" xfId="2602" applyNumberFormat="1"/>
    <xf numFmtId="164" fontId="13" fillId="0" borderId="0" xfId="2602" applyNumberFormat="1" applyFont="1" applyFill="1" applyAlignment="1">
      <alignment horizontal="right" indent="2"/>
    </xf>
    <xf numFmtId="0" fontId="13" fillId="0" borderId="0" xfId="2598" applyFont="1" applyBorder="1" applyAlignment="1">
      <alignment horizontal="left" indent="1"/>
    </xf>
    <xf numFmtId="1" fontId="13" fillId="0" borderId="0" xfId="2602" applyNumberFormat="1" applyFont="1" applyFill="1" applyBorder="1" applyAlignment="1">
      <alignment horizontal="right" indent="1"/>
    </xf>
    <xf numFmtId="164" fontId="13" fillId="0" borderId="0" xfId="2602" applyNumberFormat="1" applyFont="1" applyFill="1" applyBorder="1" applyAlignment="1">
      <alignment horizontal="right" indent="1"/>
    </xf>
    <xf numFmtId="164" fontId="103" fillId="0" borderId="0" xfId="2604" applyNumberFormat="1" applyFont="1" applyBorder="1" applyAlignment="1">
      <alignment horizontal="right" indent="2"/>
    </xf>
    <xf numFmtId="1" fontId="103" fillId="0" borderId="0" xfId="2604" applyNumberFormat="1" applyFont="1" applyBorder="1" applyAlignment="1">
      <alignment horizontal="right" indent="1"/>
    </xf>
    <xf numFmtId="1" fontId="13" fillId="0" borderId="0" xfId="2604" applyNumberFormat="1" applyFont="1" applyBorder="1" applyAlignment="1">
      <alignment horizontal="right" indent="1"/>
    </xf>
    <xf numFmtId="0" fontId="13" fillId="0" borderId="0" xfId="2498" applyFont="1" applyFill="1" applyBorder="1" applyAlignment="1">
      <alignment horizontal="left" indent="1"/>
    </xf>
    <xf numFmtId="0" fontId="13" fillId="0" borderId="0" xfId="2603" applyFont="1" applyBorder="1"/>
    <xf numFmtId="164" fontId="104" fillId="0" borderId="0" xfId="2604" applyNumberFormat="1" applyFont="1" applyBorder="1" applyAlignment="1">
      <alignment horizontal="right" indent="2"/>
    </xf>
    <xf numFmtId="1" fontId="104" fillId="0" borderId="0" xfId="2604" applyNumberFormat="1" applyFont="1" applyBorder="1" applyAlignment="1">
      <alignment horizontal="right" indent="1"/>
    </xf>
    <xf numFmtId="1" fontId="26" fillId="0" borderId="0" xfId="2604" applyNumberFormat="1" applyFont="1" applyBorder="1" applyAlignment="1">
      <alignment horizontal="right" indent="1"/>
    </xf>
    <xf numFmtId="0" fontId="13" fillId="0" borderId="0" xfId="2603" applyFont="1" applyBorder="1" applyAlignment="1">
      <alignment horizontal="left" indent="1"/>
    </xf>
    <xf numFmtId="164" fontId="13" fillId="0" borderId="0" xfId="2604" applyNumberFormat="1" applyFont="1" applyBorder="1" applyAlignment="1">
      <alignment horizontal="right" indent="2"/>
    </xf>
    <xf numFmtId="0" fontId="25" fillId="0" borderId="0" xfId="2603" applyFont="1" applyBorder="1"/>
    <xf numFmtId="164" fontId="6" fillId="0" borderId="0" xfId="2604" applyNumberFormat="1" applyFont="1" applyBorder="1" applyAlignment="1">
      <alignment horizontal="right" indent="2"/>
    </xf>
    <xf numFmtId="1" fontId="6" fillId="0" borderId="0" xfId="2604" applyNumberFormat="1" applyFont="1" applyBorder="1" applyAlignment="1">
      <alignment horizontal="right" indent="1"/>
    </xf>
    <xf numFmtId="0" fontId="6" fillId="0" borderId="0" xfId="2603" applyFont="1" applyBorder="1"/>
    <xf numFmtId="0" fontId="6" fillId="0" borderId="0" xfId="2603" applyFont="1" applyBorder="1" applyAlignment="1">
      <alignment horizontal="left"/>
    </xf>
    <xf numFmtId="0" fontId="3" fillId="0" borderId="0" xfId="2602" applyNumberFormat="1" applyFont="1" applyBorder="1" applyAlignment="1">
      <alignment horizontal="center" vertical="center" wrapText="1"/>
    </xf>
    <xf numFmtId="0" fontId="13" fillId="0" borderId="0" xfId="2602" applyFont="1" applyBorder="1"/>
    <xf numFmtId="0" fontId="3" fillId="0" borderId="2" xfId="2602" applyNumberFormat="1" applyFont="1" applyBorder="1" applyAlignment="1">
      <alignment horizontal="center" vertical="center" wrapText="1"/>
    </xf>
    <xf numFmtId="0" fontId="3" fillId="0" borderId="2" xfId="2602" applyFont="1" applyBorder="1" applyAlignment="1">
      <alignment horizontal="center" vertical="center" wrapText="1"/>
    </xf>
    <xf numFmtId="0" fontId="3" fillId="0" borderId="0" xfId="2602" applyFont="1" applyBorder="1" applyAlignment="1">
      <alignment horizontal="center" vertical="center" wrapText="1"/>
    </xf>
    <xf numFmtId="0" fontId="3" fillId="0" borderId="1" xfId="2602" applyNumberFormat="1" applyFont="1" applyBorder="1" applyAlignment="1">
      <alignment horizontal="center" vertical="center" wrapText="1"/>
    </xf>
    <xf numFmtId="0" fontId="13" fillId="0" borderId="1" xfId="2602" applyFont="1" applyBorder="1"/>
    <xf numFmtId="0" fontId="3" fillId="0" borderId="2" xfId="2602" applyNumberFormat="1" applyFont="1" applyBorder="1" applyAlignment="1">
      <alignment horizontal="right"/>
    </xf>
    <xf numFmtId="0" fontId="3" fillId="0" borderId="0" xfId="2602" applyFont="1"/>
    <xf numFmtId="0" fontId="12" fillId="0" borderId="0" xfId="2605" applyNumberFormat="1" applyFont="1" applyBorder="1" applyAlignment="1"/>
    <xf numFmtId="0" fontId="2" fillId="0" borderId="0" xfId="2606" applyNumberFormat="1" applyFont="1" applyBorder="1" applyAlignment="1">
      <alignment horizontal="left"/>
    </xf>
    <xf numFmtId="0" fontId="15" fillId="0" borderId="0" xfId="2607"/>
    <xf numFmtId="0" fontId="105" fillId="0" borderId="0" xfId="2608" applyFont="1" applyBorder="1"/>
    <xf numFmtId="0" fontId="22" fillId="0" borderId="0" xfId="2609"/>
    <xf numFmtId="0" fontId="106" fillId="0" borderId="0" xfId="2608" applyFont="1" applyBorder="1"/>
    <xf numFmtId="0" fontId="107" fillId="0" borderId="0" xfId="2608" applyFont="1" applyBorder="1"/>
    <xf numFmtId="164" fontId="15" fillId="0" borderId="0" xfId="2607" applyNumberFormat="1"/>
    <xf numFmtId="164" fontId="108" fillId="0" borderId="0" xfId="2608" applyNumberFormat="1" applyFont="1" applyBorder="1"/>
    <xf numFmtId="164" fontId="109" fillId="0" borderId="0" xfId="2608" applyNumberFormat="1" applyFont="1" applyBorder="1" applyAlignment="1">
      <alignment horizontal="right" indent="2"/>
    </xf>
    <xf numFmtId="164" fontId="6" fillId="0" borderId="0" xfId="2608" applyNumberFormat="1" applyFont="1" applyFill="1" applyBorder="1" applyAlignment="1">
      <alignment horizontal="right" indent="2"/>
    </xf>
    <xf numFmtId="164" fontId="6" fillId="0" borderId="0" xfId="2608" applyNumberFormat="1" applyFont="1" applyFill="1" applyBorder="1" applyAlignment="1"/>
    <xf numFmtId="164" fontId="6" fillId="0" borderId="0" xfId="2608" applyNumberFormat="1" applyFont="1" applyBorder="1" applyAlignment="1"/>
    <xf numFmtId="0" fontId="6" fillId="0" borderId="0" xfId="2610" applyNumberFormat="1" applyFont="1" applyBorder="1" applyAlignment="1"/>
    <xf numFmtId="164" fontId="13" fillId="0" borderId="0" xfId="2608" applyNumberFormat="1" applyFont="1" applyBorder="1" applyAlignment="1">
      <alignment horizontal="right" indent="2"/>
    </xf>
    <xf numFmtId="164" fontId="13" fillId="0" borderId="0" xfId="2608" applyNumberFormat="1" applyFont="1" applyBorder="1" applyAlignment="1"/>
    <xf numFmtId="0" fontId="13" fillId="0" borderId="0" xfId="2610" applyNumberFormat="1" applyFont="1" applyBorder="1" applyAlignment="1">
      <alignment vertical="center" wrapText="1"/>
    </xf>
    <xf numFmtId="0" fontId="13" fillId="0" borderId="0" xfId="2610" applyNumberFormat="1" applyFont="1" applyBorder="1" applyAlignment="1"/>
    <xf numFmtId="164" fontId="6" fillId="0" borderId="0" xfId="2608" applyNumberFormat="1" applyFont="1" applyBorder="1" applyAlignment="1">
      <alignment horizontal="right" indent="2"/>
    </xf>
    <xf numFmtId="0" fontId="13" fillId="0" borderId="0" xfId="2608" applyFont="1" applyBorder="1" applyAlignment="1"/>
    <xf numFmtId="0" fontId="13" fillId="0" borderId="0" xfId="2610" applyNumberFormat="1" applyFont="1" applyFill="1" applyBorder="1" applyAlignment="1"/>
    <xf numFmtId="0" fontId="15" fillId="0" borderId="0" xfId="2607" applyFill="1"/>
    <xf numFmtId="164" fontId="13" fillId="0" borderId="0" xfId="2608" applyNumberFormat="1" applyFont="1" applyFill="1" applyBorder="1" applyAlignment="1">
      <alignment horizontal="right" indent="2"/>
    </xf>
    <xf numFmtId="164" fontId="13" fillId="0" borderId="0" xfId="2608" applyNumberFormat="1" applyFont="1" applyFill="1" applyBorder="1" applyAlignment="1"/>
    <xf numFmtId="0" fontId="13" fillId="0" borderId="0" xfId="2608" applyFont="1" applyFill="1" applyBorder="1" applyAlignment="1"/>
    <xf numFmtId="164" fontId="110" fillId="0" borderId="0" xfId="2608" applyNumberFormat="1" applyFont="1" applyBorder="1" applyAlignment="1">
      <alignment horizontal="right" indent="2"/>
    </xf>
    <xf numFmtId="164" fontId="110" fillId="0" borderId="0" xfId="2608" applyNumberFormat="1" applyFont="1" applyFill="1" applyBorder="1" applyAlignment="1">
      <alignment horizontal="right" indent="2"/>
    </xf>
    <xf numFmtId="164" fontId="109" fillId="0" borderId="0" xfId="2608" applyNumberFormat="1" applyFont="1" applyFill="1" applyBorder="1" applyAlignment="1">
      <alignment horizontal="right" indent="2"/>
    </xf>
    <xf numFmtId="1" fontId="110" fillId="0" borderId="0" xfId="2608" applyNumberFormat="1" applyFont="1" applyBorder="1" applyAlignment="1">
      <alignment horizontal="right" indent="2"/>
    </xf>
    <xf numFmtId="0" fontId="51" fillId="0" borderId="0" xfId="2608" applyFont="1" applyBorder="1"/>
    <xf numFmtId="0" fontId="6" fillId="0" borderId="0" xfId="2608" applyNumberFormat="1" applyFont="1" applyBorder="1" applyAlignment="1"/>
    <xf numFmtId="0" fontId="111" fillId="0" borderId="0" xfId="2608" applyFont="1" applyBorder="1" applyAlignment="1">
      <alignment horizontal="right" indent="2"/>
    </xf>
    <xf numFmtId="164" fontId="111" fillId="0" borderId="0" xfId="2608" applyNumberFormat="1" applyFont="1" applyBorder="1" applyAlignment="1">
      <alignment horizontal="right" indent="2"/>
    </xf>
    <xf numFmtId="164" fontId="111" fillId="0" borderId="0" xfId="2608" applyNumberFormat="1" applyFont="1" applyBorder="1" applyAlignment="1"/>
    <xf numFmtId="0" fontId="13" fillId="0" borderId="0" xfId="2610" applyFont="1" applyBorder="1" applyAlignment="1"/>
    <xf numFmtId="0" fontId="6" fillId="0" borderId="0" xfId="2611" applyNumberFormat="1" applyFont="1" applyBorder="1" applyAlignment="1"/>
    <xf numFmtId="0" fontId="6" fillId="0" borderId="0" xfId="2610" applyNumberFormat="1" applyFont="1" applyBorder="1"/>
    <xf numFmtId="0" fontId="3" fillId="0" borderId="0" xfId="2612" applyFont="1" applyBorder="1" applyAlignment="1">
      <alignment horizontal="center" vertical="top" wrapText="1"/>
    </xf>
    <xf numFmtId="1" fontId="3" fillId="0" borderId="0" xfId="2613" applyNumberFormat="1" applyFont="1" applyFill="1" applyBorder="1" applyAlignment="1">
      <alignment horizontal="center" vertical="top" wrapText="1"/>
    </xf>
    <xf numFmtId="0" fontId="3" fillId="0" borderId="0" xfId="2608" applyFont="1" applyBorder="1" applyAlignment="1">
      <alignment horizontal="center" vertical="top" wrapText="1"/>
    </xf>
    <xf numFmtId="0" fontId="13" fillId="0" borderId="0" xfId="2608" applyFont="1" applyBorder="1" applyAlignment="1">
      <alignment vertical="center" wrapText="1"/>
    </xf>
    <xf numFmtId="0" fontId="3" fillId="0" borderId="0" xfId="2612" applyNumberFormat="1" applyFont="1" applyBorder="1" applyAlignment="1">
      <alignment horizontal="center" vertical="top" wrapText="1"/>
    </xf>
    <xf numFmtId="0" fontId="13" fillId="0" borderId="1" xfId="2608" applyFont="1" applyBorder="1" applyAlignment="1">
      <alignment vertical="center" wrapText="1"/>
    </xf>
    <xf numFmtId="0" fontId="13" fillId="0" borderId="0" xfId="2608" applyNumberFormat="1" applyFont="1" applyBorder="1" applyAlignment="1">
      <alignment horizontal="right"/>
    </xf>
    <xf numFmtId="0" fontId="13" fillId="0" borderId="2" xfId="2608" applyNumberFormat="1" applyFont="1" applyBorder="1" applyAlignment="1">
      <alignment horizontal="right"/>
    </xf>
    <xf numFmtId="0" fontId="13" fillId="0" borderId="0" xfId="2608" applyFont="1" applyBorder="1" applyAlignment="1">
      <alignment horizontal="center"/>
    </xf>
    <xf numFmtId="0" fontId="13" fillId="0" borderId="0" xfId="2608" applyFont="1" applyBorder="1"/>
    <xf numFmtId="0" fontId="29" fillId="0" borderId="0" xfId="2608" applyFont="1" applyBorder="1" applyAlignment="1">
      <alignment horizontal="left"/>
    </xf>
    <xf numFmtId="0" fontId="112" fillId="0" borderId="0" xfId="2608" applyNumberFormat="1" applyFont="1" applyBorder="1" applyAlignment="1">
      <alignment horizontal="left"/>
    </xf>
    <xf numFmtId="0" fontId="113" fillId="0" borderId="0" xfId="2608" applyFont="1" applyBorder="1" applyAlignment="1"/>
    <xf numFmtId="0" fontId="12" fillId="0" borderId="0" xfId="2608" applyNumberFormat="1" applyFont="1" applyBorder="1" applyAlignment="1"/>
    <xf numFmtId="0" fontId="13" fillId="0" borderId="0" xfId="2612" applyFont="1" applyBorder="1"/>
    <xf numFmtId="3" fontId="13" fillId="0" borderId="0" xfId="2612" applyNumberFormat="1" applyFont="1" applyBorder="1"/>
    <xf numFmtId="0" fontId="13" fillId="0" borderId="0" xfId="2612" applyFont="1" applyBorder="1" applyAlignment="1"/>
    <xf numFmtId="164" fontId="13" fillId="0" borderId="0" xfId="2612" applyNumberFormat="1" applyFont="1" applyBorder="1" applyAlignment="1">
      <alignment horizontal="right" indent="3"/>
    </xf>
    <xf numFmtId="164" fontId="13" fillId="0" borderId="0" xfId="2612" applyNumberFormat="1" applyFont="1" applyBorder="1" applyAlignment="1">
      <alignment horizontal="right" indent="1"/>
    </xf>
    <xf numFmtId="0" fontId="26" fillId="0" borderId="0" xfId="2612" applyFont="1" applyBorder="1" applyAlignment="1"/>
    <xf numFmtId="0" fontId="13" fillId="0" borderId="0" xfId="2612" applyFont="1" applyBorder="1" applyAlignment="1">
      <alignment horizontal="left"/>
    </xf>
    <xf numFmtId="0" fontId="26" fillId="0" borderId="0" xfId="2612" quotePrefix="1" applyFont="1" applyBorder="1" applyAlignment="1">
      <alignment horizontal="left"/>
    </xf>
    <xf numFmtId="0" fontId="6" fillId="0" borderId="0" xfId="2612" applyFont="1" applyBorder="1" applyAlignment="1"/>
    <xf numFmtId="164" fontId="6" fillId="0" borderId="0" xfId="2612" applyNumberFormat="1" applyFont="1" applyBorder="1" applyAlignment="1">
      <alignment horizontal="right" indent="3"/>
    </xf>
    <xf numFmtId="164" fontId="6" fillId="0" borderId="0" xfId="2612" applyNumberFormat="1" applyFont="1" applyBorder="1" applyAlignment="1">
      <alignment horizontal="right" indent="1"/>
    </xf>
    <xf numFmtId="164" fontId="6" fillId="0" borderId="0" xfId="2612" applyNumberFormat="1" applyFont="1" applyBorder="1" applyAlignment="1"/>
    <xf numFmtId="2" fontId="6" fillId="0" borderId="0" xfId="2612" applyNumberFormat="1" applyFont="1" applyBorder="1" applyAlignment="1"/>
    <xf numFmtId="0" fontId="6" fillId="0" borderId="0" xfId="2612" applyFont="1" applyBorder="1" applyAlignment="1">
      <alignment horizontal="left"/>
    </xf>
    <xf numFmtId="164" fontId="13" fillId="0" borderId="0" xfId="2612" applyNumberFormat="1" applyFont="1" applyBorder="1" applyAlignment="1">
      <alignment horizontal="right" indent="2"/>
    </xf>
    <xf numFmtId="164" fontId="38" fillId="0" borderId="0" xfId="2612" applyNumberFormat="1" applyFont="1" applyBorder="1" applyAlignment="1">
      <alignment horizontal="right" indent="1"/>
    </xf>
    <xf numFmtId="164" fontId="115" fillId="0" borderId="0" xfId="2612" applyNumberFormat="1" applyFont="1" applyBorder="1" applyAlignment="1">
      <alignment horizontal="right" indent="2"/>
    </xf>
    <xf numFmtId="164" fontId="115" fillId="0" borderId="0" xfId="2612" applyNumberFormat="1" applyFont="1" applyBorder="1" applyAlignment="1">
      <alignment horizontal="right" indent="1"/>
    </xf>
    <xf numFmtId="164" fontId="6" fillId="0" borderId="0" xfId="2612" applyNumberFormat="1" applyFont="1" applyBorder="1" applyAlignment="1">
      <alignment horizontal="right" indent="2"/>
    </xf>
    <xf numFmtId="0" fontId="116" fillId="0" borderId="0" xfId="2612" applyFont="1" applyBorder="1" applyAlignment="1">
      <alignment wrapText="1"/>
    </xf>
    <xf numFmtId="0" fontId="13" fillId="0" borderId="0" xfId="2612" applyFont="1" applyBorder="1" applyAlignment="1">
      <alignment horizontal="center" vertical="center" wrapText="1"/>
    </xf>
    <xf numFmtId="1" fontId="13" fillId="0" borderId="0" xfId="2612" applyNumberFormat="1" applyFont="1" applyBorder="1" applyAlignment="1">
      <alignment horizontal="center" vertical="center" wrapText="1"/>
    </xf>
    <xf numFmtId="0" fontId="116" fillId="0" borderId="0" xfId="2612" applyFont="1" applyBorder="1" applyAlignment="1">
      <alignment horizontal="center" wrapText="1"/>
    </xf>
    <xf numFmtId="0" fontId="13" fillId="0" borderId="0" xfId="2612" applyFont="1" applyBorder="1" applyAlignment="1">
      <alignment horizontal="center" vertical="top" wrapText="1"/>
    </xf>
    <xf numFmtId="0" fontId="116" fillId="0" borderId="2" xfId="2648" applyFont="1" applyBorder="1" applyAlignment="1">
      <alignment horizontal="center" vertical="center" wrapText="1"/>
    </xf>
    <xf numFmtId="1" fontId="116" fillId="0" borderId="2" xfId="2648" applyNumberFormat="1" applyFont="1" applyBorder="1" applyAlignment="1">
      <alignment horizontal="center" vertical="center" wrapText="1"/>
    </xf>
    <xf numFmtId="0" fontId="116" fillId="0" borderId="1" xfId="2612" applyFont="1" applyBorder="1" applyAlignment="1">
      <alignment horizontal="center" wrapText="1"/>
    </xf>
    <xf numFmtId="0" fontId="6" fillId="0" borderId="0" xfId="2612" applyFont="1" applyBorder="1" applyAlignment="1">
      <alignment horizontal="center"/>
    </xf>
    <xf numFmtId="0" fontId="12" fillId="0" borderId="0" xfId="2612" applyFont="1" applyBorder="1" applyAlignment="1"/>
    <xf numFmtId="0" fontId="11" fillId="0" borderId="0" xfId="2649" applyFont="1"/>
    <xf numFmtId="0" fontId="82" fillId="0" borderId="0" xfId="2649" applyFont="1"/>
    <xf numFmtId="164" fontId="13" fillId="0" borderId="0" xfId="2652" applyNumberFormat="1" applyFont="1" applyBorder="1"/>
    <xf numFmtId="0" fontId="13" fillId="0" borderId="0" xfId="2652" applyFont="1" applyBorder="1"/>
    <xf numFmtId="0" fontId="82" fillId="0" borderId="0" xfId="2652" applyFont="1" applyBorder="1"/>
    <xf numFmtId="0" fontId="11" fillId="0" borderId="0" xfId="2649"/>
    <xf numFmtId="0" fontId="13" fillId="0" borderId="0" xfId="2649" applyFont="1" applyAlignment="1">
      <alignment horizontal="center"/>
    </xf>
    <xf numFmtId="164" fontId="82" fillId="0" borderId="0" xfId="2649" applyNumberFormat="1" applyFont="1"/>
    <xf numFmtId="0" fontId="13" fillId="0" borderId="0" xfId="2649" applyFont="1"/>
    <xf numFmtId="164" fontId="13" fillId="0" borderId="0" xfId="2651" applyNumberFormat="1" applyFont="1" applyBorder="1" applyAlignment="1"/>
    <xf numFmtId="164" fontId="13" fillId="0" borderId="0" xfId="2651" applyNumberFormat="1" applyFont="1" applyBorder="1" applyAlignment="1">
      <alignment horizontal="right" indent="1"/>
    </xf>
    <xf numFmtId="202" fontId="6" fillId="0" borderId="0" xfId="2651" applyNumberFormat="1" applyFont="1" applyBorder="1" applyAlignment="1">
      <alignment horizontal="right" indent="1"/>
    </xf>
    <xf numFmtId="164" fontId="13" fillId="0" borderId="0" xfId="2649" applyNumberFormat="1" applyFont="1" applyAlignment="1">
      <alignment horizontal="right" indent="2"/>
    </xf>
    <xf numFmtId="164" fontId="13" fillId="0" borderId="0" xfId="2649" applyNumberFormat="1" applyFont="1" applyAlignment="1">
      <alignment horizontal="right" indent="1"/>
    </xf>
    <xf numFmtId="0" fontId="13" fillId="0" borderId="0" xfId="2651" applyNumberFormat="1" applyFont="1" applyBorder="1" applyAlignment="1">
      <alignment horizontal="left"/>
    </xf>
    <xf numFmtId="0" fontId="13" fillId="0" borderId="0" xfId="2651" applyFont="1" applyBorder="1" applyAlignment="1">
      <alignment horizontal="left"/>
    </xf>
    <xf numFmtId="164" fontId="11" fillId="0" borderId="0" xfId="2649" applyNumberFormat="1" applyFont="1"/>
    <xf numFmtId="2" fontId="13" fillId="0" borderId="0" xfId="2649" applyNumberFormat="1" applyFont="1" applyAlignment="1">
      <alignment horizontal="right" indent="1"/>
    </xf>
    <xf numFmtId="0" fontId="13" fillId="0" borderId="0" xfId="2651" applyFont="1" applyBorder="1" applyAlignment="1"/>
    <xf numFmtId="0" fontId="26" fillId="0" borderId="0" xfId="2651" applyNumberFormat="1" applyFont="1" applyBorder="1" applyAlignment="1"/>
    <xf numFmtId="0" fontId="13" fillId="0" borderId="0" xfId="2651" applyNumberFormat="1" applyFont="1" applyBorder="1" applyAlignment="1"/>
    <xf numFmtId="164" fontId="6" fillId="0" borderId="0" xfId="2649" applyNumberFormat="1" applyFont="1" applyAlignment="1">
      <alignment horizontal="right" indent="2"/>
    </xf>
    <xf numFmtId="164" fontId="6" fillId="0" borderId="0" xfId="2649" applyNumberFormat="1" applyFont="1" applyAlignment="1">
      <alignment horizontal="right" indent="1"/>
    </xf>
    <xf numFmtId="0" fontId="6" fillId="0" borderId="0" xfId="2651" applyNumberFormat="1" applyFont="1" applyBorder="1" applyAlignment="1"/>
    <xf numFmtId="0" fontId="26" fillId="0" borderId="0" xfId="2650" applyFont="1" applyAlignment="1">
      <alignment horizontal="right"/>
    </xf>
    <xf numFmtId="0" fontId="26" fillId="0" borderId="0" xfId="2650" applyFont="1" applyAlignment="1">
      <alignment horizontal="center"/>
    </xf>
    <xf numFmtId="0" fontId="13" fillId="0" borderId="0" xfId="2649" applyFont="1" applyAlignment="1"/>
    <xf numFmtId="164" fontId="26" fillId="0" borderId="0" xfId="2651" applyNumberFormat="1" applyFont="1" applyBorder="1" applyAlignment="1">
      <alignment horizontal="center"/>
    </xf>
    <xf numFmtId="164" fontId="26" fillId="0" borderId="0" xfId="2651" applyNumberFormat="1" applyFont="1" applyBorder="1" applyAlignment="1">
      <alignment horizontal="center" vertical="center"/>
    </xf>
    <xf numFmtId="0" fontId="26" fillId="0" borderId="0" xfId="2650" applyFont="1" applyAlignment="1">
      <alignment horizontal="left"/>
    </xf>
    <xf numFmtId="0" fontId="26" fillId="0" borderId="0" xfId="2650" applyFont="1" applyAlignment="1"/>
    <xf numFmtId="0" fontId="3" fillId="0" borderId="0" xfId="2649" applyFont="1"/>
    <xf numFmtId="0" fontId="13" fillId="0" borderId="0" xfId="2649" applyFont="1" applyAlignment="1">
      <alignment wrapText="1"/>
    </xf>
    <xf numFmtId="0" fontId="13" fillId="0" borderId="0" xfId="2649" applyNumberFormat="1" applyFont="1" applyBorder="1" applyAlignment="1">
      <alignment horizontal="center" vertical="center" wrapText="1"/>
    </xf>
    <xf numFmtId="0" fontId="13" fillId="0" borderId="4" xfId="2649" applyNumberFormat="1" applyFont="1" applyBorder="1" applyAlignment="1">
      <alignment horizontal="center" vertical="center" wrapText="1"/>
    </xf>
    <xf numFmtId="0" fontId="13" fillId="0" borderId="2" xfId="2649" applyNumberFormat="1" applyFont="1" applyBorder="1" applyAlignment="1">
      <alignment horizontal="center" vertical="center" wrapText="1"/>
    </xf>
    <xf numFmtId="0" fontId="13" fillId="0" borderId="0" xfId="2649" applyFont="1" applyBorder="1" applyAlignment="1">
      <alignment horizontal="center" vertical="center" wrapText="1"/>
    </xf>
    <xf numFmtId="0" fontId="3" fillId="0" borderId="0" xfId="2649" applyFont="1" applyBorder="1" applyAlignment="1">
      <alignment horizontal="center" vertical="center"/>
    </xf>
    <xf numFmtId="0" fontId="13" fillId="0" borderId="0" xfId="2649" applyFont="1" applyBorder="1" applyAlignment="1">
      <alignment horizontal="center" vertical="center"/>
    </xf>
    <xf numFmtId="0" fontId="13" fillId="0" borderId="0" xfId="2649" applyFont="1" applyBorder="1"/>
    <xf numFmtId="0" fontId="3" fillId="0" borderId="0" xfId="2649" applyFont="1" applyBorder="1"/>
    <xf numFmtId="0" fontId="3" fillId="0" borderId="2" xfId="2649" applyFont="1" applyBorder="1"/>
    <xf numFmtId="0" fontId="3" fillId="0" borderId="2" xfId="2649" applyFont="1" applyBorder="1" applyAlignment="1"/>
    <xf numFmtId="0" fontId="10" fillId="0" borderId="0" xfId="2649" applyFont="1"/>
    <xf numFmtId="0" fontId="10" fillId="0" borderId="0" xfId="2649" applyFont="1" applyBorder="1"/>
    <xf numFmtId="0" fontId="2" fillId="0" borderId="0" xfId="2649" applyFont="1" applyBorder="1"/>
    <xf numFmtId="0" fontId="10" fillId="0" borderId="0" xfId="2649" applyFont="1" applyAlignment="1"/>
    <xf numFmtId="0" fontId="10" fillId="0" borderId="0" xfId="2649" applyFont="1" applyBorder="1" applyAlignment="1">
      <alignment vertical="center"/>
    </xf>
    <xf numFmtId="0" fontId="2" fillId="0" borderId="0" xfId="2649" applyNumberFormat="1" applyFont="1" applyBorder="1" applyAlignment="1"/>
    <xf numFmtId="0" fontId="13" fillId="0" borderId="0" xfId="2653"/>
    <xf numFmtId="2" fontId="6" fillId="0" borderId="0" xfId="2654" applyNumberFormat="1" applyFont="1" applyBorder="1" applyAlignment="1">
      <alignment horizontal="right" indent="2"/>
    </xf>
    <xf numFmtId="2" fontId="6" fillId="0" borderId="0" xfId="2653" applyNumberFormat="1" applyFont="1"/>
    <xf numFmtId="0" fontId="13" fillId="0" borderId="0" xfId="2653" applyFont="1"/>
    <xf numFmtId="2" fontId="6" fillId="0" borderId="0" xfId="2654" applyNumberFormat="1" applyFont="1" applyBorder="1" applyAlignment="1">
      <alignment horizontal="right"/>
    </xf>
    <xf numFmtId="0" fontId="13" fillId="0" borderId="0" xfId="2653" applyFont="1" applyBorder="1" applyAlignment="1">
      <alignment horizontal="right" indent="3"/>
    </xf>
    <xf numFmtId="0" fontId="116" fillId="0" borderId="0" xfId="2653" applyFont="1" applyBorder="1"/>
    <xf numFmtId="0" fontId="117" fillId="0" borderId="0" xfId="2655" applyFont="1" applyBorder="1" applyAlignment="1">
      <alignment horizontal="left"/>
    </xf>
    <xf numFmtId="164" fontId="117" fillId="0" borderId="0" xfId="2655" applyNumberFormat="1" applyFont="1" applyBorder="1" applyAlignment="1">
      <alignment horizontal="center"/>
    </xf>
    <xf numFmtId="0" fontId="116" fillId="0" borderId="0" xfId="2655" applyFont="1" applyBorder="1" applyAlignment="1"/>
    <xf numFmtId="0" fontId="116" fillId="0" borderId="0" xfId="2655" applyFont="1" applyBorder="1"/>
    <xf numFmtId="2" fontId="13" fillId="0" borderId="0" xfId="2654" applyNumberFormat="1" applyFont="1" applyBorder="1" applyAlignment="1">
      <alignment horizontal="right" indent="2"/>
    </xf>
    <xf numFmtId="2" fontId="13" fillId="0" borderId="0" xfId="2653" applyNumberFormat="1" applyFont="1"/>
    <xf numFmtId="0" fontId="118" fillId="0" borderId="0" xfId="2655" applyFont="1" applyBorder="1" applyAlignment="1"/>
    <xf numFmtId="0" fontId="117" fillId="0" borderId="0" xfId="2655" applyFont="1" applyBorder="1" applyAlignment="1"/>
    <xf numFmtId="0" fontId="10" fillId="0" borderId="0" xfId="2655" applyFont="1" applyBorder="1"/>
    <xf numFmtId="0" fontId="7" fillId="0" borderId="0" xfId="2655" applyFont="1" applyBorder="1" applyAlignment="1">
      <alignment horizontal="center"/>
    </xf>
    <xf numFmtId="0" fontId="7" fillId="0" borderId="0" xfId="2655" applyFont="1" applyBorder="1"/>
    <xf numFmtId="0" fontId="11" fillId="0" borderId="0" xfId="2655" applyFont="1" applyBorder="1"/>
    <xf numFmtId="0" fontId="116" fillId="0" borderId="2" xfId="2655" applyNumberFormat="1" applyFont="1" applyBorder="1" applyAlignment="1">
      <alignment horizontal="center" vertical="center"/>
    </xf>
    <xf numFmtId="0" fontId="116" fillId="0" borderId="2" xfId="2655" quotePrefix="1" applyFont="1" applyBorder="1" applyAlignment="1">
      <alignment horizontal="center" vertical="center"/>
    </xf>
    <xf numFmtId="0" fontId="13" fillId="0" borderId="0" xfId="2655" applyFont="1" applyBorder="1"/>
    <xf numFmtId="0" fontId="116" fillId="0" borderId="0" xfId="2655" applyNumberFormat="1" applyFont="1" applyBorder="1" applyAlignment="1">
      <alignment horizontal="center" vertical="center"/>
    </xf>
    <xf numFmtId="0" fontId="116" fillId="0" borderId="1" xfId="2655" applyNumberFormat="1" applyFont="1" applyBorder="1" applyAlignment="1">
      <alignment horizontal="center" vertical="center"/>
    </xf>
    <xf numFmtId="0" fontId="13" fillId="0" borderId="1" xfId="2655" applyFont="1" applyBorder="1"/>
    <xf numFmtId="0" fontId="10" fillId="0" borderId="1" xfId="2655" applyFont="1" applyBorder="1"/>
    <xf numFmtId="0" fontId="13" fillId="0" borderId="0" xfId="2655" applyFont="1" applyBorder="1" applyAlignment="1">
      <alignment horizontal="right"/>
    </xf>
    <xf numFmtId="0" fontId="10" fillId="0" borderId="0" xfId="2653" applyFont="1"/>
    <xf numFmtId="0" fontId="112" fillId="0" borderId="0" xfId="2655" applyFont="1" applyBorder="1" applyAlignment="1">
      <alignment horizontal="left"/>
    </xf>
    <xf numFmtId="0" fontId="2" fillId="0" borderId="0" xfId="2653" applyFont="1"/>
    <xf numFmtId="0" fontId="15" fillId="0" borderId="0" xfId="37"/>
    <xf numFmtId="164" fontId="15" fillId="0" borderId="0" xfId="37" applyNumberFormat="1" applyFill="1"/>
    <xf numFmtId="0" fontId="15" fillId="0" borderId="0" xfId="37" applyFill="1"/>
    <xf numFmtId="0" fontId="15" fillId="0" borderId="0" xfId="37" applyFill="1" applyBorder="1"/>
    <xf numFmtId="0" fontId="15" fillId="0" borderId="0" xfId="37" applyAlignment="1">
      <alignment horizontal="center"/>
    </xf>
    <xf numFmtId="0" fontId="0" fillId="0" borderId="0" xfId="0" applyAlignment="1">
      <alignment horizontal="center"/>
    </xf>
    <xf numFmtId="203" fontId="13" fillId="0" borderId="0" xfId="25" applyNumberFormat="1" applyFont="1" applyFill="1"/>
    <xf numFmtId="0" fontId="13" fillId="0" borderId="0" xfId="2656" applyFont="1" applyFill="1" applyBorder="1"/>
    <xf numFmtId="203" fontId="13" fillId="0" borderId="0" xfId="25" applyNumberFormat="1" applyFont="1"/>
    <xf numFmtId="0" fontId="13" fillId="0" borderId="0" xfId="11" applyFill="1" applyBorder="1"/>
    <xf numFmtId="0" fontId="13" fillId="0" borderId="0" xfId="11" applyBorder="1"/>
    <xf numFmtId="164" fontId="13" fillId="0" borderId="0" xfId="2657" applyNumberFormat="1" applyFont="1" applyBorder="1" applyAlignment="1">
      <alignment horizontal="center"/>
    </xf>
    <xf numFmtId="0" fontId="13" fillId="0" borderId="0" xfId="44" applyNumberFormat="1" applyFont="1" applyBorder="1" applyAlignment="1">
      <alignment horizontal="center"/>
    </xf>
    <xf numFmtId="0" fontId="6" fillId="0" borderId="0" xfId="2657" applyFont="1" applyBorder="1"/>
    <xf numFmtId="204" fontId="119" fillId="0" borderId="0" xfId="44" applyNumberFormat="1" applyFont="1" applyBorder="1" applyAlignment="1">
      <alignment horizontal="center"/>
    </xf>
    <xf numFmtId="0" fontId="13" fillId="0" borderId="0" xfId="11" applyAlignment="1">
      <alignment horizontal="center"/>
    </xf>
    <xf numFmtId="204" fontId="120" fillId="0" borderId="0" xfId="44" applyNumberFormat="1" applyFont="1" applyBorder="1" applyAlignment="1">
      <alignment horizontal="center"/>
    </xf>
    <xf numFmtId="0" fontId="6" fillId="0" borderId="0" xfId="2657" applyNumberFormat="1" applyFont="1" applyBorder="1"/>
    <xf numFmtId="0" fontId="7" fillId="0" borderId="0" xfId="2657" applyFont="1" applyBorder="1"/>
    <xf numFmtId="0" fontId="13" fillId="0" borderId="0" xfId="11"/>
    <xf numFmtId="0" fontId="6" fillId="0" borderId="0" xfId="2657" applyNumberFormat="1" applyFont="1"/>
    <xf numFmtId="0" fontId="7" fillId="0" borderId="0" xfId="2657" applyFont="1" applyAlignment="1">
      <alignment horizontal="center"/>
    </xf>
    <xf numFmtId="0" fontId="7" fillId="0" borderId="0" xfId="2657" applyFont="1"/>
    <xf numFmtId="0" fontId="13" fillId="0" borderId="2" xfId="2657" applyNumberFormat="1" applyFont="1" applyBorder="1" applyAlignment="1">
      <alignment horizontal="center" vertical="center"/>
    </xf>
    <xf numFmtId="0" fontId="7" fillId="0" borderId="0" xfId="2657" applyFont="1" applyBorder="1" applyAlignment="1">
      <alignment vertical="center"/>
    </xf>
    <xf numFmtId="0" fontId="121" fillId="0" borderId="0" xfId="37" applyFont="1" applyFill="1"/>
    <xf numFmtId="0" fontId="13" fillId="0" borderId="1" xfId="2657" applyNumberFormat="1" applyFont="1" applyBorder="1" applyAlignment="1">
      <alignment horizontal="center" vertical="center"/>
    </xf>
    <xf numFmtId="0" fontId="7" fillId="0" borderId="1" xfId="2657" applyFont="1" applyBorder="1" applyAlignment="1">
      <alignment vertical="center"/>
    </xf>
    <xf numFmtId="0" fontId="7" fillId="0" borderId="1" xfId="2657" applyFont="1" applyBorder="1"/>
    <xf numFmtId="0" fontId="10" fillId="0" borderId="0" xfId="2657" applyFont="1" applyAlignment="1">
      <alignment horizontal="center"/>
    </xf>
    <xf numFmtId="0" fontId="10" fillId="0" borderId="0" xfId="2657" applyFont="1"/>
    <xf numFmtId="0" fontId="10" fillId="0" borderId="0" xfId="2657" applyFont="1" applyAlignment="1">
      <alignment horizontal="left"/>
    </xf>
    <xf numFmtId="0" fontId="2" fillId="0" borderId="0" xfId="2657" applyNumberFormat="1" applyFont="1" applyAlignment="1">
      <alignment horizontal="left"/>
    </xf>
    <xf numFmtId="0" fontId="105" fillId="0" borderId="0" xfId="2658" applyFont="1" applyFill="1" applyBorder="1"/>
    <xf numFmtId="0" fontId="105" fillId="0" borderId="0" xfId="2659" applyFont="1" applyFill="1" applyBorder="1"/>
    <xf numFmtId="0" fontId="5" fillId="0" borderId="0" xfId="2658" applyFont="1" applyFill="1" applyBorder="1"/>
    <xf numFmtId="1" fontId="122" fillId="0" borderId="0" xfId="2658" applyNumberFormat="1" applyFont="1" applyFill="1" applyBorder="1" applyAlignment="1">
      <alignment horizontal="center"/>
    </xf>
    <xf numFmtId="1" fontId="12" fillId="0" borderId="0" xfId="2658" applyNumberFormat="1" applyFont="1" applyFill="1" applyBorder="1" applyAlignment="1">
      <alignment horizontal="center"/>
    </xf>
    <xf numFmtId="1" fontId="112" fillId="0" borderId="0" xfId="2658" applyNumberFormat="1" applyFont="1" applyFill="1" applyBorder="1" applyAlignment="1"/>
    <xf numFmtId="1" fontId="12" fillId="0" borderId="0" xfId="2658" applyNumberFormat="1" applyFont="1" applyFill="1" applyBorder="1" applyAlignment="1"/>
    <xf numFmtId="0" fontId="11" fillId="0" borderId="0" xfId="2658" applyFont="1" applyFill="1" applyBorder="1"/>
    <xf numFmtId="0" fontId="11" fillId="0" borderId="0" xfId="2659" applyFont="1" applyFill="1" applyBorder="1"/>
    <xf numFmtId="0" fontId="3" fillId="0" borderId="0" xfId="2658" applyFont="1" applyFill="1" applyBorder="1" applyAlignment="1">
      <alignment vertical="center"/>
    </xf>
    <xf numFmtId="0" fontId="3" fillId="0" borderId="0" xfId="2613" applyFont="1" applyFill="1" applyBorder="1" applyAlignment="1">
      <alignment vertical="center"/>
    </xf>
    <xf numFmtId="0" fontId="99" fillId="0" borderId="2" xfId="2658" applyFont="1" applyFill="1" applyBorder="1" applyAlignment="1"/>
    <xf numFmtId="0" fontId="3" fillId="0" borderId="2" xfId="2658" applyNumberFormat="1" applyFont="1" applyFill="1" applyBorder="1" applyAlignment="1"/>
    <xf numFmtId="0" fontId="3" fillId="0" borderId="2" xfId="2658" applyNumberFormat="1" applyFont="1" applyFill="1" applyBorder="1" applyAlignment="1">
      <alignment horizontal="right"/>
    </xf>
    <xf numFmtId="0" fontId="105" fillId="0" borderId="0" xfId="2658" applyFont="1" applyFill="1" applyBorder="1" applyAlignment="1">
      <alignment vertical="center"/>
    </xf>
    <xf numFmtId="0" fontId="3" fillId="0" borderId="1" xfId="2658" applyFont="1" applyFill="1" applyBorder="1" applyAlignment="1">
      <alignment vertical="center"/>
    </xf>
    <xf numFmtId="0" fontId="3" fillId="0" borderId="1" xfId="2613" applyFont="1" applyFill="1" applyBorder="1" applyAlignment="1">
      <alignment vertical="center"/>
    </xf>
    <xf numFmtId="1" fontId="3" fillId="0" borderId="1" xfId="2613" applyNumberFormat="1" applyFont="1" applyFill="1" applyBorder="1" applyAlignment="1">
      <alignment horizontal="center" vertical="center" wrapText="1"/>
    </xf>
    <xf numFmtId="1" fontId="3" fillId="0" borderId="0" xfId="2613" applyNumberFormat="1" applyFont="1" applyFill="1" applyBorder="1" applyAlignment="1">
      <alignment horizontal="center" vertical="center" wrapText="1"/>
    </xf>
    <xf numFmtId="0" fontId="3" fillId="0" borderId="0" xfId="2658" applyFont="1" applyFill="1" applyBorder="1" applyAlignment="1">
      <alignment horizontal="center" vertical="center"/>
    </xf>
    <xf numFmtId="0" fontId="3" fillId="0" borderId="0" xfId="2613" applyFont="1" applyFill="1" applyBorder="1" applyAlignment="1">
      <alignment horizontal="center" vertical="center" wrapText="1"/>
    </xf>
    <xf numFmtId="1" fontId="3" fillId="0" borderId="2" xfId="2613" applyNumberFormat="1" applyFont="1" applyFill="1" applyBorder="1" applyAlignment="1">
      <alignment horizontal="right" vertical="center"/>
    </xf>
    <xf numFmtId="164" fontId="3" fillId="0" borderId="2" xfId="2613" applyNumberFormat="1" applyFont="1" applyFill="1" applyBorder="1" applyAlignment="1">
      <alignment horizontal="right" vertical="center"/>
    </xf>
    <xf numFmtId="1" fontId="3" fillId="0" borderId="2" xfId="2658" applyNumberFormat="1" applyFont="1" applyFill="1" applyBorder="1" applyAlignment="1">
      <alignment horizontal="right" vertical="center"/>
    </xf>
    <xf numFmtId="0" fontId="105" fillId="0" borderId="0" xfId="2658" applyFont="1" applyFill="1" applyBorder="1" applyAlignment="1">
      <alignment horizontal="center" vertical="center"/>
    </xf>
    <xf numFmtId="0" fontId="3" fillId="0" borderId="0" xfId="2658" applyFont="1" applyFill="1" applyBorder="1"/>
    <xf numFmtId="0" fontId="123" fillId="0" borderId="0" xfId="2613" applyFont="1" applyFill="1" applyBorder="1" applyAlignment="1">
      <alignment horizontal="center" wrapText="1"/>
    </xf>
    <xf numFmtId="0" fontId="96" fillId="0" borderId="0" xfId="2658" applyFont="1" applyFill="1" applyBorder="1"/>
    <xf numFmtId="1" fontId="96" fillId="0" borderId="0" xfId="2658" applyNumberFormat="1" applyFont="1" applyFill="1" applyBorder="1"/>
    <xf numFmtId="164" fontId="96" fillId="0" borderId="0" xfId="2658" applyNumberFormat="1" applyFont="1" applyFill="1" applyBorder="1"/>
    <xf numFmtId="0" fontId="108" fillId="0" borderId="0" xfId="2658" applyFont="1" applyFill="1" applyBorder="1"/>
    <xf numFmtId="1" fontId="108" fillId="0" borderId="0" xfId="2658" applyNumberFormat="1" applyFont="1" applyFill="1" applyBorder="1"/>
    <xf numFmtId="164" fontId="108" fillId="0" borderId="0" xfId="2658" applyNumberFormat="1" applyFont="1" applyFill="1" applyBorder="1"/>
    <xf numFmtId="49" fontId="96" fillId="0" borderId="0" xfId="2613" applyNumberFormat="1" applyFont="1" applyFill="1" applyBorder="1" applyAlignment="1">
      <alignment horizontal="left"/>
    </xf>
    <xf numFmtId="1" fontId="105" fillId="0" borderId="0" xfId="2658" applyNumberFormat="1" applyFont="1" applyFill="1" applyBorder="1"/>
    <xf numFmtId="49" fontId="3" fillId="0" borderId="0" xfId="2613" applyNumberFormat="1" applyFont="1" applyFill="1" applyBorder="1" applyAlignment="1">
      <alignment horizontal="left"/>
    </xf>
    <xf numFmtId="1" fontId="3" fillId="0" borderId="0" xfId="2658" applyNumberFormat="1" applyFont="1" applyFill="1" applyBorder="1"/>
    <xf numFmtId="164" fontId="3" fillId="0" borderId="0" xfId="2658" applyNumberFormat="1" applyFont="1" applyFill="1" applyBorder="1"/>
    <xf numFmtId="0" fontId="3" fillId="0" borderId="0" xfId="2613" applyNumberFormat="1" applyFont="1" applyFill="1" applyBorder="1"/>
    <xf numFmtId="0" fontId="3" fillId="0" borderId="0" xfId="2613" applyFont="1" applyFill="1" applyBorder="1"/>
    <xf numFmtId="1" fontId="108" fillId="27" borderId="0" xfId="2658" applyNumberFormat="1" applyFont="1" applyFill="1" applyBorder="1"/>
    <xf numFmtId="164" fontId="108" fillId="27" borderId="0" xfId="2658" applyNumberFormat="1" applyFont="1" applyFill="1" applyBorder="1"/>
    <xf numFmtId="0" fontId="3" fillId="0" borderId="0" xfId="2613" applyFont="1" applyFill="1" applyBorder="1" applyAlignment="1">
      <alignment wrapText="1"/>
    </xf>
    <xf numFmtId="164" fontId="105" fillId="0" borderId="0" xfId="2658" applyNumberFormat="1" applyFont="1" applyFill="1" applyBorder="1"/>
    <xf numFmtId="0" fontId="3" fillId="0" borderId="0" xfId="2613" applyFont="1" applyFill="1" applyBorder="1" applyAlignment="1">
      <alignment horizontal="left"/>
    </xf>
    <xf numFmtId="0" fontId="3" fillId="0" borderId="0" xfId="2660" applyFont="1"/>
    <xf numFmtId="0" fontId="3" fillId="0" borderId="0" xfId="2613" applyNumberFormat="1" applyFont="1" applyFill="1" applyBorder="1" applyAlignment="1">
      <alignment horizontal="left"/>
    </xf>
    <xf numFmtId="0" fontId="13" fillId="0" borderId="0" xfId="2660"/>
    <xf numFmtId="0" fontId="105" fillId="0" borderId="0" xfId="2613" applyFont="1" applyFill="1" applyBorder="1"/>
    <xf numFmtId="0" fontId="124" fillId="0" borderId="0" xfId="2658" applyFont="1" applyFill="1" applyBorder="1"/>
    <xf numFmtId="0" fontId="124" fillId="0" borderId="0" xfId="2659" applyFont="1" applyFill="1" applyBorder="1"/>
    <xf numFmtId="0" fontId="125" fillId="0" borderId="0" xfId="2659" applyNumberFormat="1" applyFont="1" applyFill="1" applyBorder="1"/>
    <xf numFmtId="0" fontId="3" fillId="0" borderId="0" xfId="2659" applyNumberFormat="1" applyFont="1" applyFill="1" applyBorder="1" applyAlignment="1">
      <alignment vertical="center"/>
    </xf>
    <xf numFmtId="164" fontId="3" fillId="0" borderId="0" xfId="2613" applyNumberFormat="1" applyFont="1" applyFill="1" applyBorder="1" applyAlignment="1">
      <alignment vertical="center"/>
    </xf>
    <xf numFmtId="164" fontId="3" fillId="0" borderId="0" xfId="2660" applyNumberFormat="1" applyFont="1" applyFill="1" applyAlignment="1">
      <alignment vertical="center"/>
    </xf>
    <xf numFmtId="1" fontId="3" fillId="0" borderId="0" xfId="2660" applyNumberFormat="1" applyFont="1" applyFill="1" applyAlignment="1">
      <alignment vertical="center"/>
    </xf>
    <xf numFmtId="1" fontId="3" fillId="0" borderId="0" xfId="2613" applyNumberFormat="1" applyFont="1" applyFill="1" applyBorder="1" applyAlignment="1">
      <alignment vertical="center"/>
    </xf>
    <xf numFmtId="0" fontId="3" fillId="0" borderId="0" xfId="2613" applyNumberFormat="1" applyFont="1" applyFill="1" applyBorder="1" applyAlignment="1">
      <alignment vertical="center"/>
    </xf>
    <xf numFmtId="164" fontId="3" fillId="0" borderId="0" xfId="2613" applyNumberFormat="1" applyFont="1" applyFill="1" applyBorder="1"/>
    <xf numFmtId="164" fontId="3" fillId="0" borderId="0" xfId="2660" applyNumberFormat="1" applyFont="1" applyFill="1"/>
    <xf numFmtId="1" fontId="3" fillId="0" borderId="0" xfId="2660" applyNumberFormat="1" applyFont="1" applyFill="1"/>
    <xf numFmtId="1" fontId="3" fillId="0" borderId="0" xfId="2613" applyNumberFormat="1" applyFont="1" applyFill="1" applyBorder="1"/>
    <xf numFmtId="1" fontId="3" fillId="0" borderId="0" xfId="2660" applyNumberFormat="1" applyFont="1" applyFill="1" applyBorder="1" applyAlignment="1"/>
    <xf numFmtId="1" fontId="3" fillId="0" borderId="0" xfId="2658" applyNumberFormat="1" applyFont="1" applyFill="1" applyBorder="1" applyAlignment="1">
      <alignment vertical="center"/>
    </xf>
    <xf numFmtId="0" fontId="125" fillId="0" borderId="0" xfId="2613" applyNumberFormat="1" applyFont="1" applyFill="1" applyBorder="1"/>
    <xf numFmtId="164" fontId="126" fillId="0" borderId="0" xfId="2658" applyNumberFormat="1" applyFont="1" applyFill="1" applyBorder="1"/>
    <xf numFmtId="1" fontId="126" fillId="0" borderId="0" xfId="2658" applyNumberFormat="1" applyFont="1" applyFill="1" applyBorder="1"/>
    <xf numFmtId="164" fontId="3" fillId="0" borderId="0" xfId="2658" applyNumberFormat="1" applyFont="1" applyFill="1" applyBorder="1" applyAlignment="1">
      <alignment vertical="center"/>
    </xf>
    <xf numFmtId="0" fontId="3" fillId="0" borderId="2" xfId="2658" applyFont="1" applyFill="1" applyBorder="1" applyAlignment="1">
      <alignment vertical="center"/>
    </xf>
    <xf numFmtId="0" fontId="11" fillId="0" borderId="0" xfId="2658" applyFont="1" applyFill="1" applyBorder="1" applyAlignment="1">
      <alignment vertical="center"/>
    </xf>
    <xf numFmtId="0" fontId="3" fillId="0" borderId="0" xfId="2658" applyFont="1" applyFill="1" applyBorder="1" applyAlignment="1"/>
    <xf numFmtId="1" fontId="3" fillId="0" borderId="0" xfId="2613" applyNumberFormat="1" applyFont="1" applyFill="1" applyBorder="1" applyAlignment="1"/>
    <xf numFmtId="0" fontId="98" fillId="0" borderId="0" xfId="2613" applyNumberFormat="1" applyFont="1" applyFill="1" applyBorder="1" applyAlignment="1">
      <alignment horizontal="left"/>
    </xf>
    <xf numFmtId="1" fontId="126" fillId="27" borderId="0" xfId="2658" applyNumberFormat="1" applyFont="1" applyFill="1" applyBorder="1"/>
    <xf numFmtId="1" fontId="3" fillId="0" borderId="0" xfId="2660" applyNumberFormat="1" applyFont="1" applyFill="1" applyAlignment="1"/>
    <xf numFmtId="1" fontId="128" fillId="0" borderId="0" xfId="2660" applyNumberFormat="1" applyFont="1" applyFill="1" applyAlignment="1"/>
    <xf numFmtId="1" fontId="96" fillId="0" borderId="0" xfId="2660" applyNumberFormat="1" applyFont="1" applyFill="1" applyAlignment="1"/>
    <xf numFmtId="0" fontId="42" fillId="0" borderId="0" xfId="2658" applyFont="1" applyFill="1" applyBorder="1"/>
    <xf numFmtId="1" fontId="96" fillId="0" borderId="0" xfId="2613" applyNumberFormat="1" applyFont="1" applyFill="1" applyBorder="1"/>
    <xf numFmtId="164" fontId="96" fillId="0" borderId="0" xfId="2660" applyNumberFormat="1" applyFont="1" applyFill="1"/>
    <xf numFmtId="1" fontId="96" fillId="0" borderId="0" xfId="2660" applyNumberFormat="1" applyFont="1" applyFill="1"/>
    <xf numFmtId="0" fontId="126" fillId="0" borderId="0" xfId="2658" applyFont="1" applyFill="1" applyBorder="1"/>
    <xf numFmtId="0" fontId="3" fillId="0" borderId="0" xfId="2613" applyFont="1" applyFill="1" applyBorder="1" applyAlignment="1">
      <alignment horizontal="center"/>
    </xf>
    <xf numFmtId="0" fontId="3" fillId="0" borderId="2" xfId="2658" applyFont="1" applyFill="1" applyBorder="1" applyAlignment="1">
      <alignment horizontal="right"/>
    </xf>
    <xf numFmtId="0" fontId="98" fillId="0" borderId="2" xfId="2658" applyFont="1" applyFill="1" applyBorder="1" applyAlignment="1"/>
    <xf numFmtId="1" fontId="6" fillId="0" borderId="0" xfId="2657" applyNumberFormat="1" applyFont="1" applyAlignment="1">
      <alignment horizontal="center"/>
    </xf>
    <xf numFmtId="164" fontId="6" fillId="0" borderId="0" xfId="2657" applyNumberFormat="1" applyFont="1" applyAlignment="1">
      <alignment horizontal="center"/>
    </xf>
    <xf numFmtId="1" fontId="13" fillId="0" borderId="0" xfId="2657" applyNumberFormat="1" applyFont="1" applyBorder="1" applyAlignment="1">
      <alignment horizontal="center"/>
    </xf>
    <xf numFmtId="204" fontId="26" fillId="0" borderId="0" xfId="44" applyNumberFormat="1" applyFont="1" applyBorder="1" applyAlignment="1">
      <alignment horizontal="center"/>
    </xf>
    <xf numFmtId="164" fontId="26" fillId="0" borderId="0" xfId="44" applyNumberFormat="1" applyFont="1" applyBorder="1" applyAlignment="1">
      <alignment horizontal="center"/>
    </xf>
    <xf numFmtId="200" fontId="96" fillId="0" borderId="0" xfId="2595" applyNumberFormat="1" applyFont="1" applyFill="1" applyBorder="1" applyAlignment="1" applyProtection="1">
      <alignment horizontal="right" indent="1"/>
      <protection locked="0"/>
    </xf>
    <xf numFmtId="200" fontId="3" fillId="0" borderId="0" xfId="2600" applyNumberFormat="1" applyFont="1" applyFill="1" applyBorder="1" applyAlignment="1">
      <alignment horizontal="right" indent="1"/>
      <protection locked="0"/>
    </xf>
    <xf numFmtId="164" fontId="96" fillId="0" borderId="0" xfId="2601" applyNumberFormat="1" applyFont="1" applyFill="1" applyBorder="1" applyAlignment="1">
      <alignment horizontal="right" indent="4"/>
    </xf>
    <xf numFmtId="164" fontId="3" fillId="0" borderId="0" xfId="2601" applyNumberFormat="1" applyFont="1" applyFill="1" applyBorder="1" applyAlignment="1">
      <alignment horizontal="right" indent="4"/>
    </xf>
    <xf numFmtId="1" fontId="129" fillId="0" borderId="0" xfId="2604" applyNumberFormat="1" applyFont="1" applyBorder="1" applyAlignment="1">
      <alignment horizontal="right" indent="1"/>
    </xf>
    <xf numFmtId="164" fontId="129" fillId="0" borderId="0" xfId="2604" applyNumberFormat="1" applyFont="1" applyBorder="1" applyAlignment="1">
      <alignment horizontal="right" indent="2"/>
    </xf>
    <xf numFmtId="0" fontId="12" fillId="0" borderId="0" xfId="39" applyFont="1" applyBorder="1" applyAlignment="1">
      <alignment horizontal="left"/>
    </xf>
    <xf numFmtId="0" fontId="96" fillId="0" borderId="1" xfId="2595" applyNumberFormat="1" applyFont="1" applyBorder="1" applyAlignment="1">
      <alignment horizontal="center" vertical="center" wrapText="1"/>
    </xf>
    <xf numFmtId="0" fontId="96" fillId="0" borderId="0" xfId="2595" applyNumberFormat="1" applyFont="1" applyBorder="1" applyAlignment="1">
      <alignment horizontal="center" vertical="center" wrapText="1"/>
    </xf>
    <xf numFmtId="0" fontId="2" fillId="0" borderId="0" xfId="2601" applyNumberFormat="1" applyFont="1" applyAlignment="1">
      <alignment horizontal="left" wrapText="1"/>
    </xf>
    <xf numFmtId="1" fontId="116" fillId="0" borderId="4" xfId="2648" applyNumberFormat="1" applyFont="1" applyBorder="1" applyAlignment="1">
      <alignment horizontal="center" vertical="center" wrapText="1"/>
    </xf>
    <xf numFmtId="0" fontId="116" fillId="0" borderId="1" xfId="2648" applyFont="1" applyBorder="1" applyAlignment="1">
      <alignment horizontal="center" vertical="center" wrapText="1"/>
    </xf>
    <xf numFmtId="0" fontId="116" fillId="0" borderId="2" xfId="2648" applyFont="1" applyBorder="1" applyAlignment="1">
      <alignment horizontal="center" vertical="center" wrapText="1"/>
    </xf>
    <xf numFmtId="0" fontId="6" fillId="0" borderId="0" xfId="2612" applyFont="1" applyBorder="1" applyAlignment="1">
      <alignment horizontal="left"/>
    </xf>
    <xf numFmtId="0" fontId="3" fillId="0" borderId="1" xfId="2661" applyFont="1" applyBorder="1" applyAlignment="1">
      <alignment horizontal="center" vertical="center" wrapText="1"/>
    </xf>
    <xf numFmtId="0" fontId="3" fillId="0" borderId="2" xfId="2661" applyFont="1" applyBorder="1" applyAlignment="1">
      <alignment horizontal="center" vertical="center" wrapText="1"/>
    </xf>
    <xf numFmtId="0" fontId="3" fillId="0" borderId="0" xfId="2613" applyFont="1" applyFill="1" applyBorder="1" applyAlignment="1">
      <alignment horizontal="center" vertical="center" wrapText="1"/>
    </xf>
    <xf numFmtId="0" fontId="105" fillId="0" borderId="0" xfId="2658" applyFont="1" applyFill="1" applyBorder="1" applyAlignment="1">
      <alignment horizontal="center" vertical="center"/>
    </xf>
    <xf numFmtId="49" fontId="96" fillId="0" borderId="0" xfId="2662" applyNumberFormat="1" applyFont="1" applyFill="1" applyBorder="1" applyAlignment="1">
      <alignment horizontal="left" wrapText="1"/>
    </xf>
    <xf numFmtId="0" fontId="96" fillId="0" borderId="0" xfId="2613" applyFont="1" applyFill="1" applyBorder="1" applyAlignment="1">
      <alignment horizontal="left"/>
    </xf>
    <xf numFmtId="0" fontId="3" fillId="0" borderId="1" xfId="2660" applyFont="1" applyBorder="1" applyAlignment="1">
      <alignment horizontal="center" vertical="center" wrapText="1"/>
    </xf>
    <xf numFmtId="0" fontId="3" fillId="0" borderId="2" xfId="2660" applyFont="1" applyBorder="1" applyAlignment="1">
      <alignment horizontal="center" vertical="center" wrapText="1"/>
    </xf>
    <xf numFmtId="49" fontId="96" fillId="0" borderId="0" xfId="2663" applyNumberFormat="1" applyFont="1" applyFill="1" applyBorder="1" applyAlignment="1">
      <alignment horizontal="left" wrapText="1"/>
    </xf>
    <xf numFmtId="0" fontId="116" fillId="0" borderId="4" xfId="2655" applyNumberFormat="1" applyFont="1" applyBorder="1" applyAlignment="1">
      <alignment horizontal="center" vertical="center"/>
    </xf>
    <xf numFmtId="0" fontId="13" fillId="0" borderId="0" xfId="2649" applyFont="1" applyBorder="1" applyAlignment="1">
      <alignment horizontal="center" vertical="center" wrapText="1"/>
    </xf>
    <xf numFmtId="0" fontId="13" fillId="0" borderId="0" xfId="2649" applyFont="1" applyBorder="1" applyAlignment="1">
      <alignment horizontal="center" vertical="center"/>
    </xf>
    <xf numFmtId="0" fontId="13" fillId="0" borderId="2" xfId="2649" applyFont="1" applyBorder="1" applyAlignment="1">
      <alignment horizontal="center" vertical="center" wrapText="1"/>
    </xf>
    <xf numFmtId="0" fontId="13" fillId="0" borderId="2" xfId="2649" applyFont="1" applyBorder="1" applyAlignment="1">
      <alignment horizontal="center" vertical="center"/>
    </xf>
    <xf numFmtId="0" fontId="6" fillId="0" borderId="0" xfId="2651" applyNumberFormat="1" applyFont="1" applyBorder="1" applyAlignment="1">
      <alignment horizontal="left"/>
    </xf>
    <xf numFmtId="0" fontId="6" fillId="0" borderId="0" xfId="2651" applyNumberFormat="1" applyFont="1" applyBorder="1" applyAlignment="1">
      <alignment horizontal="left" vertical="center" wrapText="1"/>
    </xf>
    <xf numFmtId="0" fontId="3" fillId="0" borderId="1" xfId="2608" applyNumberFormat="1" applyFont="1" applyBorder="1" applyAlignment="1">
      <alignment horizontal="center" vertical="top" wrapText="1"/>
    </xf>
    <xf numFmtId="0" fontId="3" fillId="0" borderId="2" xfId="2608" applyFont="1" applyBorder="1" applyAlignment="1">
      <alignment horizontal="center" vertical="top" wrapText="1"/>
    </xf>
    <xf numFmtId="1" fontId="3" fillId="0" borderId="1" xfId="2613" applyNumberFormat="1" applyFont="1" applyFill="1" applyBorder="1" applyAlignment="1">
      <alignment horizontal="center" vertical="top" wrapText="1"/>
    </xf>
    <xf numFmtId="1" fontId="3" fillId="0" borderId="2" xfId="2613" applyNumberFormat="1" applyFont="1" applyFill="1" applyBorder="1" applyAlignment="1">
      <alignment horizontal="center" vertical="top" wrapText="1"/>
    </xf>
    <xf numFmtId="0" fontId="3" fillId="0" borderId="1" xfId="2612" applyNumberFormat="1" applyFont="1" applyBorder="1" applyAlignment="1">
      <alignment horizontal="center" vertical="top" wrapText="1"/>
    </xf>
    <xf numFmtId="0" fontId="3" fillId="0" borderId="2" xfId="2612" applyFont="1" applyBorder="1" applyAlignment="1">
      <alignment horizontal="center" vertical="top" wrapText="1"/>
    </xf>
  </cellXfs>
  <cellStyles count="2664">
    <cellStyle name="_x0001_" xfId="46"/>
    <cellStyle name="??" xfId="47"/>
    <cellStyle name="?? [0.00]_PRODUCT DETAIL Q1" xfId="48"/>
    <cellStyle name="?? [0]" xfId="49"/>
    <cellStyle name="???? [0.00]_PRODUCT DETAIL Q1" xfId="50"/>
    <cellStyle name="????_PRODUCT DETAIL Q1" xfId="51"/>
    <cellStyle name="???[0]_Book1" xfId="52"/>
    <cellStyle name="???_95" xfId="53"/>
    <cellStyle name="??_(????)??????" xfId="54"/>
    <cellStyle name="_00.Bia" xfId="55"/>
    <cellStyle name="_01 DVHC" xfId="56"/>
    <cellStyle name="_01 DVHC - DD (Ok)" xfId="57"/>
    <cellStyle name="_01 DVHC - DD (Ok)_04 Doanh nghiep va CSKDCT 2012" xfId="58"/>
    <cellStyle name="_01 DVHC - DD (Ok)_Xl0000167" xfId="59"/>
    <cellStyle name="_01 DVHC(OK)" xfId="60"/>
    <cellStyle name="_01 DVHC(OK)_02  Dan so lao dong(OK)" xfId="61"/>
    <cellStyle name="_01 DVHC(OK)_03 TKQG va Thu chi NSNN 2012" xfId="62"/>
    <cellStyle name="_01 DVHC(OK)_04 Doanh nghiep va CSKDCT 2012" xfId="63"/>
    <cellStyle name="_01 DVHC(OK)_05 Doanh nghiep va Ca the_2011 (Ok)" xfId="64"/>
    <cellStyle name="_01 DVHC(OK)_07 NGTT CN 2012" xfId="65"/>
    <cellStyle name="_01 DVHC(OK)_08 Thuong mai Tong muc - Diep" xfId="66"/>
    <cellStyle name="_01 DVHC(OK)_08 Thuong mai va Du lich (Ok)" xfId="67"/>
    <cellStyle name="_01 DVHC(OK)_09 Chi so gia 2011- VuTKG-1 (Ok)" xfId="68"/>
    <cellStyle name="_01 DVHC(OK)_09 Du lich" xfId="69"/>
    <cellStyle name="_01 DVHC(OK)_10 Van tai va BCVT (da sua ok)" xfId="70"/>
    <cellStyle name="_01 DVHC(OK)_11 (3)" xfId="71"/>
    <cellStyle name="_01 DVHC(OK)_11 (3)_04 Doanh nghiep va CSKDCT 2012" xfId="72"/>
    <cellStyle name="_01 DVHC(OK)_11 (3)_Xl0000167" xfId="73"/>
    <cellStyle name="_01 DVHC(OK)_12 (2)" xfId="74"/>
    <cellStyle name="_01 DVHC(OK)_12 (2)_04 Doanh nghiep va CSKDCT 2012" xfId="75"/>
    <cellStyle name="_01 DVHC(OK)_12 (2)_Xl0000167" xfId="76"/>
    <cellStyle name="_01 DVHC(OK)_12 Giao duc, Y Te va Muc songnam2011" xfId="77"/>
    <cellStyle name="_01 DVHC(OK)_13 Van tai 2012" xfId="78"/>
    <cellStyle name="_01 DVHC(OK)_Giaoduc2013(ok)" xfId="79"/>
    <cellStyle name="_01 DVHC(OK)_Maket NGTT2012 LN,TS (7-1-2013)" xfId="80"/>
    <cellStyle name="_01 DVHC(OK)_Maket NGTT2012 LN,TS (7-1-2013)_Nongnghiep" xfId="81"/>
    <cellStyle name="_01 DVHC(OK)_Ngiam_lamnghiep_2011_v2(1)(1)" xfId="82"/>
    <cellStyle name="_01 DVHC(OK)_Ngiam_lamnghiep_2011_v2(1)(1)_Nongnghiep" xfId="83"/>
    <cellStyle name="_01 DVHC(OK)_NGTT LN,TS 2012 (Chuan)" xfId="84"/>
    <cellStyle name="_01 DVHC(OK)_Nien giam TT Vu Nong nghiep 2012(solieu)-gui Vu TH 29-3-2013" xfId="85"/>
    <cellStyle name="_01 DVHC(OK)_Nongnghiep" xfId="86"/>
    <cellStyle name="_01 DVHC(OK)_Nongnghiep NGDD 2012_cap nhat den 24-5-2013(1)" xfId="87"/>
    <cellStyle name="_01 DVHC(OK)_Nongnghiep_Nongnghiep NGDD 2012_cap nhat den 24-5-2013(1)" xfId="88"/>
    <cellStyle name="_01 DVHC(OK)_Xl0000147" xfId="89"/>
    <cellStyle name="_01 DVHC(OK)_Xl0000167" xfId="90"/>
    <cellStyle name="_01 DVHC(OK)_XNK" xfId="91"/>
    <cellStyle name="_01 DVHC_01 Don vi HC" xfId="92"/>
    <cellStyle name="_01 DVHC_02 Danso_Laodong 2012(chuan) CO SO" xfId="93"/>
    <cellStyle name="_01 DVHC_04 Doanh nghiep va CSKDCT 2012" xfId="94"/>
    <cellStyle name="_01 DVHC_08 Thuong mai Tong muc - Diep" xfId="95"/>
    <cellStyle name="_01 DVHC_09 Thuong mai va Du lich" xfId="96"/>
    <cellStyle name="_01 DVHC_09 Thuong mai va Du lich_01 Don vi HC" xfId="97"/>
    <cellStyle name="_01 DVHC_09 Thuong mai va Du lich_NGDD 2013 Thu chi NSNN " xfId="98"/>
    <cellStyle name="_01 DVHC_Xl0000167" xfId="99"/>
    <cellStyle name="_01.NGTT2009-DVHC" xfId="100"/>
    <cellStyle name="_02 dan so (OK)" xfId="101"/>
    <cellStyle name="_02.NGTT2009-DSLD" xfId="102"/>
    <cellStyle name="_02.NGTT2009-DSLDok" xfId="103"/>
    <cellStyle name="_03 Dautu 2010" xfId="104"/>
    <cellStyle name="_03.NGTT2009-TKQG" xfId="105"/>
    <cellStyle name="_05 Thuong mai" xfId="106"/>
    <cellStyle name="_05 Thuong mai_01 Don vi HC" xfId="107"/>
    <cellStyle name="_05 Thuong mai_02 Danso_Laodong 2012(chuan) CO SO" xfId="108"/>
    <cellStyle name="_05 Thuong mai_04 Doanh nghiep va CSKDCT 2012" xfId="109"/>
    <cellStyle name="_05 Thuong mai_NGDD 2013 Thu chi NSNN " xfId="110"/>
    <cellStyle name="_05 Thuong mai_Nien giam KT_TV 2010" xfId="111"/>
    <cellStyle name="_05 Thuong mai_Xl0000167" xfId="112"/>
    <cellStyle name="_06 Van tai" xfId="113"/>
    <cellStyle name="_06 Van tai_01 Don vi HC" xfId="114"/>
    <cellStyle name="_06 Van tai_02 Danso_Laodong 2012(chuan) CO SO" xfId="115"/>
    <cellStyle name="_06 Van tai_04 Doanh nghiep va CSKDCT 2012" xfId="116"/>
    <cellStyle name="_06 Van tai_NGDD 2013 Thu chi NSNN " xfId="117"/>
    <cellStyle name="_06 Van tai_Nien giam KT_TV 2010" xfId="118"/>
    <cellStyle name="_06 Van tai_Xl0000167" xfId="119"/>
    <cellStyle name="_07 Buu dien" xfId="120"/>
    <cellStyle name="_07 Buu dien_01 Don vi HC" xfId="121"/>
    <cellStyle name="_07 Buu dien_02 Danso_Laodong 2012(chuan) CO SO" xfId="122"/>
    <cellStyle name="_07 Buu dien_04 Doanh nghiep va CSKDCT 2012" xfId="123"/>
    <cellStyle name="_07 Buu dien_NGDD 2013 Thu chi NSNN " xfId="124"/>
    <cellStyle name="_07 Buu dien_Nien giam KT_TV 2010" xfId="125"/>
    <cellStyle name="_07 Buu dien_Xl0000167" xfId="126"/>
    <cellStyle name="_07. NGTT2009-NN" xfId="127"/>
    <cellStyle name="_07. NGTT2009-NN 10" xfId="128"/>
    <cellStyle name="_07. NGTT2009-NN 11" xfId="129"/>
    <cellStyle name="_07. NGTT2009-NN 12" xfId="130"/>
    <cellStyle name="_07. NGTT2009-NN 13" xfId="131"/>
    <cellStyle name="_07. NGTT2009-NN 14" xfId="132"/>
    <cellStyle name="_07. NGTT2009-NN 15" xfId="133"/>
    <cellStyle name="_07. NGTT2009-NN 16" xfId="134"/>
    <cellStyle name="_07. NGTT2009-NN 17" xfId="135"/>
    <cellStyle name="_07. NGTT2009-NN 18" xfId="136"/>
    <cellStyle name="_07. NGTT2009-NN 19" xfId="137"/>
    <cellStyle name="_07. NGTT2009-NN 2" xfId="138"/>
    <cellStyle name="_07. NGTT2009-NN 3" xfId="139"/>
    <cellStyle name="_07. NGTT2009-NN 4" xfId="140"/>
    <cellStyle name="_07. NGTT2009-NN 5" xfId="141"/>
    <cellStyle name="_07. NGTT2009-NN 6" xfId="142"/>
    <cellStyle name="_07. NGTT2009-NN 7" xfId="143"/>
    <cellStyle name="_07. NGTT2009-NN 8" xfId="144"/>
    <cellStyle name="_07. NGTT2009-NN 9" xfId="145"/>
    <cellStyle name="_07. NGTT2009-NN_01 Don vi HC" xfId="146"/>
    <cellStyle name="_07. NGTT2009-NN_01 DVHC-DSLD 2010" xfId="147"/>
    <cellStyle name="_07. NGTT2009-NN_01 DVHC-DSLD 2010_01 Don vi HC" xfId="148"/>
    <cellStyle name="_07. NGTT2009-NN_01 DVHC-DSLD 2010_02 Danso_Laodong 2012(chuan) CO SO" xfId="149"/>
    <cellStyle name="_07. NGTT2009-NN_01 DVHC-DSLD 2010_04 Doanh nghiep va CSKDCT 2012" xfId="150"/>
    <cellStyle name="_07. NGTT2009-NN_01 DVHC-DSLD 2010_08 Thuong mai Tong muc - Diep" xfId="151"/>
    <cellStyle name="_07. NGTT2009-NN_01 DVHC-DSLD 2010_Bo sung 04 bieu Cong nghiep" xfId="152"/>
    <cellStyle name="_07. NGTT2009-NN_01 DVHC-DSLD 2010_Mau" xfId="153"/>
    <cellStyle name="_07. NGTT2009-NN_01 DVHC-DSLD 2010_NGDD 2013 Thu chi NSNN " xfId="154"/>
    <cellStyle name="_07. NGTT2009-NN_01 DVHC-DSLD 2010_Nien giam KT_TV 2010" xfId="155"/>
    <cellStyle name="_07. NGTT2009-NN_01 DVHC-DSLD 2010_nien giam tom tat 2010 (thuy)" xfId="156"/>
    <cellStyle name="_07. NGTT2009-NN_01 DVHC-DSLD 2010_nien giam tom tat 2010 (thuy)_01 Don vi HC" xfId="157"/>
    <cellStyle name="_07. NGTT2009-NN_01 DVHC-DSLD 2010_nien giam tom tat 2010 (thuy)_02 Danso_Laodong 2012(chuan) CO SO" xfId="158"/>
    <cellStyle name="_07. NGTT2009-NN_01 DVHC-DSLD 2010_nien giam tom tat 2010 (thuy)_04 Doanh nghiep va CSKDCT 2012" xfId="159"/>
    <cellStyle name="_07. NGTT2009-NN_01 DVHC-DSLD 2010_nien giam tom tat 2010 (thuy)_08 Thuong mai Tong muc - Diep" xfId="160"/>
    <cellStyle name="_07. NGTT2009-NN_01 DVHC-DSLD 2010_nien giam tom tat 2010 (thuy)_09 Thuong mai va Du lich" xfId="161"/>
    <cellStyle name="_07. NGTT2009-NN_01 DVHC-DSLD 2010_nien giam tom tat 2010 (thuy)_09 Thuong mai va Du lich_01 Don vi HC" xfId="162"/>
    <cellStyle name="_07. NGTT2009-NN_01 DVHC-DSLD 2010_nien giam tom tat 2010 (thuy)_09 Thuong mai va Du lich_NGDD 2013 Thu chi NSNN " xfId="163"/>
    <cellStyle name="_07. NGTT2009-NN_01 DVHC-DSLD 2010_nien giam tom tat 2010 (thuy)_Xl0000167" xfId="164"/>
    <cellStyle name="_07. NGTT2009-NN_01 DVHC-DSLD 2010_Tong hop NGTT" xfId="165"/>
    <cellStyle name="_07. NGTT2009-NN_01 DVHC-DSLD 2010_Tong hop NGTT_09 Thuong mai va Du lich" xfId="166"/>
    <cellStyle name="_07. NGTT2009-NN_01 DVHC-DSLD 2010_Tong hop NGTT_09 Thuong mai va Du lich_01 Don vi HC" xfId="167"/>
    <cellStyle name="_07. NGTT2009-NN_01 DVHC-DSLD 2010_Tong hop NGTT_09 Thuong mai va Du lich_NGDD 2013 Thu chi NSNN " xfId="168"/>
    <cellStyle name="_07. NGTT2009-NN_01 DVHC-DSLD 2010_Xl0000167" xfId="169"/>
    <cellStyle name="_07. NGTT2009-NN_02  Dan so lao dong(OK)" xfId="170"/>
    <cellStyle name="_07. NGTT2009-NN_02 Danso_Laodong 2012(chuan) CO SO" xfId="171"/>
    <cellStyle name="_07. NGTT2009-NN_03 Dautu 2010" xfId="172"/>
    <cellStyle name="_07. NGTT2009-NN_03 Dautu 2010_01 Don vi HC" xfId="173"/>
    <cellStyle name="_07. NGTT2009-NN_03 Dautu 2010_02 Danso_Laodong 2012(chuan) CO SO" xfId="174"/>
    <cellStyle name="_07. NGTT2009-NN_03 Dautu 2010_04 Doanh nghiep va CSKDCT 2012" xfId="175"/>
    <cellStyle name="_07. NGTT2009-NN_03 Dautu 2010_08 Thuong mai Tong muc - Diep" xfId="176"/>
    <cellStyle name="_07. NGTT2009-NN_03 Dautu 2010_09 Thuong mai va Du lich" xfId="177"/>
    <cellStyle name="_07. NGTT2009-NN_03 Dautu 2010_09 Thuong mai va Du lich_01 Don vi HC" xfId="178"/>
    <cellStyle name="_07. NGTT2009-NN_03 Dautu 2010_09 Thuong mai va Du lich_NGDD 2013 Thu chi NSNN " xfId="179"/>
    <cellStyle name="_07. NGTT2009-NN_03 Dautu 2010_Xl0000167" xfId="180"/>
    <cellStyle name="_07. NGTT2009-NN_03 TKQG" xfId="181"/>
    <cellStyle name="_07. NGTT2009-NN_03 TKQG_02  Dan so lao dong(OK)" xfId="182"/>
    <cellStyle name="_07. NGTT2009-NN_03 TKQG_Xl0000167" xfId="183"/>
    <cellStyle name="_07. NGTT2009-NN_04 Doanh nghiep va CSKDCT 2012" xfId="184"/>
    <cellStyle name="_07. NGTT2009-NN_05 Doanh nghiep va Ca the_2011 (Ok)" xfId="185"/>
    <cellStyle name="_07. NGTT2009-NN_05 Thu chi NSNN" xfId="186"/>
    <cellStyle name="_07. NGTT2009-NN_05 Thuong mai" xfId="187"/>
    <cellStyle name="_07. NGTT2009-NN_05 Thuong mai_01 Don vi HC" xfId="188"/>
    <cellStyle name="_07. NGTT2009-NN_05 Thuong mai_02 Danso_Laodong 2012(chuan) CO SO" xfId="189"/>
    <cellStyle name="_07. NGTT2009-NN_05 Thuong mai_04 Doanh nghiep va CSKDCT 2012" xfId="190"/>
    <cellStyle name="_07. NGTT2009-NN_05 Thuong mai_NGDD 2013 Thu chi NSNN " xfId="191"/>
    <cellStyle name="_07. NGTT2009-NN_05 Thuong mai_Nien giam KT_TV 2010" xfId="192"/>
    <cellStyle name="_07. NGTT2009-NN_05 Thuong mai_Xl0000167" xfId="193"/>
    <cellStyle name="_07. NGTT2009-NN_06 Nong, lam nghiep 2010  (ok)" xfId="194"/>
    <cellStyle name="_07. NGTT2009-NN_06 Van tai" xfId="195"/>
    <cellStyle name="_07. NGTT2009-NN_06 Van tai_01 Don vi HC" xfId="196"/>
    <cellStyle name="_07. NGTT2009-NN_06 Van tai_02 Danso_Laodong 2012(chuan) CO SO" xfId="197"/>
    <cellStyle name="_07. NGTT2009-NN_06 Van tai_04 Doanh nghiep va CSKDCT 2012" xfId="198"/>
    <cellStyle name="_07. NGTT2009-NN_06 Van tai_NGDD 2013 Thu chi NSNN " xfId="199"/>
    <cellStyle name="_07. NGTT2009-NN_06 Van tai_Nien giam KT_TV 2010" xfId="200"/>
    <cellStyle name="_07. NGTT2009-NN_06 Van tai_Xl0000167" xfId="201"/>
    <cellStyle name="_07. NGTT2009-NN_07 Buu dien" xfId="202"/>
    <cellStyle name="_07. NGTT2009-NN_07 Buu dien_01 Don vi HC" xfId="203"/>
    <cellStyle name="_07. NGTT2009-NN_07 Buu dien_02 Danso_Laodong 2012(chuan) CO SO" xfId="204"/>
    <cellStyle name="_07. NGTT2009-NN_07 Buu dien_04 Doanh nghiep va CSKDCT 2012" xfId="205"/>
    <cellStyle name="_07. NGTT2009-NN_07 Buu dien_NGDD 2013 Thu chi NSNN " xfId="206"/>
    <cellStyle name="_07. NGTT2009-NN_07 Buu dien_Nien giam KT_TV 2010" xfId="207"/>
    <cellStyle name="_07. NGTT2009-NN_07 Buu dien_Xl0000167" xfId="208"/>
    <cellStyle name="_07. NGTT2009-NN_07 NGTT CN 2012" xfId="209"/>
    <cellStyle name="_07. NGTT2009-NN_08 Thuong mai Tong muc - Diep" xfId="210"/>
    <cellStyle name="_07. NGTT2009-NN_08 Thuong mai va Du lich (Ok)" xfId="211"/>
    <cellStyle name="_07. NGTT2009-NN_08 Van tai" xfId="212"/>
    <cellStyle name="_07. NGTT2009-NN_08 Van tai_01 Don vi HC" xfId="213"/>
    <cellStyle name="_07. NGTT2009-NN_08 Van tai_02 Danso_Laodong 2012(chuan) CO SO" xfId="214"/>
    <cellStyle name="_07. NGTT2009-NN_08 Van tai_04 Doanh nghiep va CSKDCT 2012" xfId="215"/>
    <cellStyle name="_07. NGTT2009-NN_08 Van tai_NGDD 2013 Thu chi NSNN " xfId="216"/>
    <cellStyle name="_07. NGTT2009-NN_08 Van tai_Nien giam KT_TV 2010" xfId="217"/>
    <cellStyle name="_07. NGTT2009-NN_08 Van tai_Xl0000167" xfId="218"/>
    <cellStyle name="_07. NGTT2009-NN_08 Yte-van hoa" xfId="219"/>
    <cellStyle name="_07. NGTT2009-NN_08 Yte-van hoa_01 Don vi HC" xfId="220"/>
    <cellStyle name="_07. NGTT2009-NN_08 Yte-van hoa_02 Danso_Laodong 2012(chuan) CO SO" xfId="221"/>
    <cellStyle name="_07. NGTT2009-NN_08 Yte-van hoa_04 Doanh nghiep va CSKDCT 2012" xfId="222"/>
    <cellStyle name="_07. NGTT2009-NN_08 Yte-van hoa_NGDD 2013 Thu chi NSNN " xfId="223"/>
    <cellStyle name="_07. NGTT2009-NN_08 Yte-van hoa_Nien giam KT_TV 2010" xfId="224"/>
    <cellStyle name="_07. NGTT2009-NN_08 Yte-van hoa_Xl0000167" xfId="225"/>
    <cellStyle name="_07. NGTT2009-NN_09 Chi so gia 2011- VuTKG-1 (Ok)" xfId="226"/>
    <cellStyle name="_07. NGTT2009-NN_09 Du lich" xfId="227"/>
    <cellStyle name="_07. NGTT2009-NN_09 Thuong mai va Du lich" xfId="228"/>
    <cellStyle name="_07. NGTT2009-NN_09 Thuong mai va Du lich_01 Don vi HC" xfId="229"/>
    <cellStyle name="_07. NGTT2009-NN_09 Thuong mai va Du lich_NGDD 2013 Thu chi NSNN " xfId="230"/>
    <cellStyle name="_07. NGTT2009-NN_10 Market VH, YT, GD, NGTT 2011 " xfId="231"/>
    <cellStyle name="_07. NGTT2009-NN_10 Market VH, YT, GD, NGTT 2011 _02  Dan so lao dong(OK)" xfId="232"/>
    <cellStyle name="_07. NGTT2009-NN_10 Market VH, YT, GD, NGTT 2011 _03 TKQG va Thu chi NSNN 2012" xfId="233"/>
    <cellStyle name="_07. NGTT2009-NN_10 Market VH, YT, GD, NGTT 2011 _04 Doanh nghiep va CSKDCT 2012" xfId="234"/>
    <cellStyle name="_07. NGTT2009-NN_10 Market VH, YT, GD, NGTT 2011 _05 Doanh nghiep va Ca the_2011 (Ok)" xfId="235"/>
    <cellStyle name="_07. NGTT2009-NN_10 Market VH, YT, GD, NGTT 2011 _07 NGTT CN 2012" xfId="236"/>
    <cellStyle name="_07. NGTT2009-NN_10 Market VH, YT, GD, NGTT 2011 _08 Thuong mai Tong muc - Diep" xfId="237"/>
    <cellStyle name="_07. NGTT2009-NN_10 Market VH, YT, GD, NGTT 2011 _08 Thuong mai va Du lich (Ok)" xfId="238"/>
    <cellStyle name="_07. NGTT2009-NN_10 Market VH, YT, GD, NGTT 2011 _09 Chi so gia 2011- VuTKG-1 (Ok)" xfId="239"/>
    <cellStyle name="_07. NGTT2009-NN_10 Market VH, YT, GD, NGTT 2011 _09 Du lich" xfId="240"/>
    <cellStyle name="_07. NGTT2009-NN_10 Market VH, YT, GD, NGTT 2011 _10 Van tai va BCVT (da sua ok)" xfId="241"/>
    <cellStyle name="_07. NGTT2009-NN_10 Market VH, YT, GD, NGTT 2011 _11 (3)" xfId="242"/>
    <cellStyle name="_07. NGTT2009-NN_10 Market VH, YT, GD, NGTT 2011 _11 (3)_04 Doanh nghiep va CSKDCT 2012" xfId="243"/>
    <cellStyle name="_07. NGTT2009-NN_10 Market VH, YT, GD, NGTT 2011 _11 (3)_Xl0000167" xfId="244"/>
    <cellStyle name="_07. NGTT2009-NN_10 Market VH, YT, GD, NGTT 2011 _12 (2)" xfId="245"/>
    <cellStyle name="_07. NGTT2009-NN_10 Market VH, YT, GD, NGTT 2011 _12 (2)_04 Doanh nghiep va CSKDCT 2012" xfId="246"/>
    <cellStyle name="_07. NGTT2009-NN_10 Market VH, YT, GD, NGTT 2011 _12 (2)_Xl0000167" xfId="247"/>
    <cellStyle name="_07. NGTT2009-NN_10 Market VH, YT, GD, NGTT 2011 _12 Giao duc, Y Te va Muc songnam2011" xfId="248"/>
    <cellStyle name="_07. NGTT2009-NN_10 Market VH, YT, GD, NGTT 2011 _13 Van tai 2012" xfId="249"/>
    <cellStyle name="_07. NGTT2009-NN_10 Market VH, YT, GD, NGTT 2011 _Giaoduc2013(ok)" xfId="250"/>
    <cellStyle name="_07. NGTT2009-NN_10 Market VH, YT, GD, NGTT 2011 _Maket NGTT2012 LN,TS (7-1-2013)" xfId="251"/>
    <cellStyle name="_07. NGTT2009-NN_10 Market VH, YT, GD, NGTT 2011 _Maket NGTT2012 LN,TS (7-1-2013)_Nongnghiep" xfId="252"/>
    <cellStyle name="_07. NGTT2009-NN_10 Market VH, YT, GD, NGTT 2011 _Ngiam_lamnghiep_2011_v2(1)(1)" xfId="253"/>
    <cellStyle name="_07. NGTT2009-NN_10 Market VH, YT, GD, NGTT 2011 _Ngiam_lamnghiep_2011_v2(1)(1)_Nongnghiep" xfId="254"/>
    <cellStyle name="_07. NGTT2009-NN_10 Market VH, YT, GD, NGTT 2011 _NGTT LN,TS 2012 (Chuan)" xfId="255"/>
    <cellStyle name="_07. NGTT2009-NN_10 Market VH, YT, GD, NGTT 2011 _Nien giam TT Vu Nong nghiep 2012(solieu)-gui Vu TH 29-3-2013" xfId="256"/>
    <cellStyle name="_07. NGTT2009-NN_10 Market VH, YT, GD, NGTT 2011 _Nongnghiep" xfId="257"/>
    <cellStyle name="_07. NGTT2009-NN_10 Market VH, YT, GD, NGTT 2011 _Nongnghiep NGDD 2012_cap nhat den 24-5-2013(1)" xfId="258"/>
    <cellStyle name="_07. NGTT2009-NN_10 Market VH, YT, GD, NGTT 2011 _Nongnghiep_Nongnghiep NGDD 2012_cap nhat den 24-5-2013(1)" xfId="259"/>
    <cellStyle name="_07. NGTT2009-NN_10 Market VH, YT, GD, NGTT 2011 _So lieu quoc te TH" xfId="260"/>
    <cellStyle name="_07. NGTT2009-NN_10 Market VH, YT, GD, NGTT 2011 _Xl0000147" xfId="261"/>
    <cellStyle name="_07. NGTT2009-NN_10 Market VH, YT, GD, NGTT 2011 _Xl0000167" xfId="262"/>
    <cellStyle name="_07. NGTT2009-NN_10 Market VH, YT, GD, NGTT 2011 _XNK" xfId="263"/>
    <cellStyle name="_07. NGTT2009-NN_10 Van tai va BCVT (da sua ok)" xfId="264"/>
    <cellStyle name="_07. NGTT2009-NN_10 VH, YT, GD, NGTT 2010 - (OK)" xfId="265"/>
    <cellStyle name="_07. NGTT2009-NN_10 VH, YT, GD, NGTT 2010 - (OK)_Bo sung 04 bieu Cong nghiep" xfId="266"/>
    <cellStyle name="_07. NGTT2009-NN_11 (3)" xfId="267"/>
    <cellStyle name="_07. NGTT2009-NN_11 (3)_04 Doanh nghiep va CSKDCT 2012" xfId="268"/>
    <cellStyle name="_07. NGTT2009-NN_11 (3)_Xl0000167" xfId="269"/>
    <cellStyle name="_07. NGTT2009-NN_11 So lieu quoc te 2010-final" xfId="270"/>
    <cellStyle name="_07. NGTT2009-NN_12 (2)" xfId="271"/>
    <cellStyle name="_07. NGTT2009-NN_12 (2)_04 Doanh nghiep va CSKDCT 2012" xfId="272"/>
    <cellStyle name="_07. NGTT2009-NN_12 (2)_Xl0000167" xfId="273"/>
    <cellStyle name="_07. NGTT2009-NN_12 Chi so gia 2012(chuan) co so" xfId="274"/>
    <cellStyle name="_07. NGTT2009-NN_12 Giao duc, Y Te va Muc songnam2011" xfId="275"/>
    <cellStyle name="_07. NGTT2009-NN_13 Van tai 2012" xfId="276"/>
    <cellStyle name="_07. NGTT2009-NN_Book1" xfId="277"/>
    <cellStyle name="_07. NGTT2009-NN_Book3" xfId="278"/>
    <cellStyle name="_07. NGTT2009-NN_Book3 10" xfId="279"/>
    <cellStyle name="_07. NGTT2009-NN_Book3 11" xfId="280"/>
    <cellStyle name="_07. NGTT2009-NN_Book3 12" xfId="281"/>
    <cellStyle name="_07. NGTT2009-NN_Book3 13" xfId="282"/>
    <cellStyle name="_07. NGTT2009-NN_Book3 14" xfId="283"/>
    <cellStyle name="_07. NGTT2009-NN_Book3 15" xfId="284"/>
    <cellStyle name="_07. NGTT2009-NN_Book3 16" xfId="285"/>
    <cellStyle name="_07. NGTT2009-NN_Book3 17" xfId="286"/>
    <cellStyle name="_07. NGTT2009-NN_Book3 18" xfId="287"/>
    <cellStyle name="_07. NGTT2009-NN_Book3 19" xfId="288"/>
    <cellStyle name="_07. NGTT2009-NN_Book3 2" xfId="289"/>
    <cellStyle name="_07. NGTT2009-NN_Book3 3" xfId="290"/>
    <cellStyle name="_07. NGTT2009-NN_Book3 4" xfId="291"/>
    <cellStyle name="_07. NGTT2009-NN_Book3 5" xfId="292"/>
    <cellStyle name="_07. NGTT2009-NN_Book3 6" xfId="293"/>
    <cellStyle name="_07. NGTT2009-NN_Book3 7" xfId="294"/>
    <cellStyle name="_07. NGTT2009-NN_Book3 8" xfId="295"/>
    <cellStyle name="_07. NGTT2009-NN_Book3 9" xfId="296"/>
    <cellStyle name="_07. NGTT2009-NN_Book3_01 Don vi HC" xfId="297"/>
    <cellStyle name="_07. NGTT2009-NN_Book3_01 DVHC-DSLD 2010" xfId="298"/>
    <cellStyle name="_07. NGTT2009-NN_Book3_02  Dan so lao dong(OK)" xfId="299"/>
    <cellStyle name="_07. NGTT2009-NN_Book3_02 Danso_Laodong 2012(chuan) CO SO" xfId="300"/>
    <cellStyle name="_07. NGTT2009-NN_Book3_03 TKQG va Thu chi NSNN 2012" xfId="301"/>
    <cellStyle name="_07. NGTT2009-NN_Book3_04 Doanh nghiep va CSKDCT 2012" xfId="302"/>
    <cellStyle name="_07. NGTT2009-NN_Book3_05 Doanh nghiep va Ca the_2011 (Ok)" xfId="303"/>
    <cellStyle name="_07. NGTT2009-NN_Book3_05 NGTT DN 2010 (OK)" xfId="304"/>
    <cellStyle name="_07. NGTT2009-NN_Book3_05 NGTT DN 2010 (OK)_Bo sung 04 bieu Cong nghiep" xfId="305"/>
    <cellStyle name="_07. NGTT2009-NN_Book3_06 Nong, lam nghiep 2010  (ok)" xfId="306"/>
    <cellStyle name="_07. NGTT2009-NN_Book3_07 NGTT CN 2012" xfId="307"/>
    <cellStyle name="_07. NGTT2009-NN_Book3_08 Thuong mai Tong muc - Diep" xfId="308"/>
    <cellStyle name="_07. NGTT2009-NN_Book3_08 Thuong mai va Du lich (Ok)" xfId="309"/>
    <cellStyle name="_07. NGTT2009-NN_Book3_09 Chi so gia 2011- VuTKG-1 (Ok)" xfId="310"/>
    <cellStyle name="_07. NGTT2009-NN_Book3_09 Du lich" xfId="311"/>
    <cellStyle name="_07. NGTT2009-NN_Book3_10 Market VH, YT, GD, NGTT 2011 " xfId="312"/>
    <cellStyle name="_07. NGTT2009-NN_Book3_10 Market VH, YT, GD, NGTT 2011 _02  Dan so lao dong(OK)" xfId="313"/>
    <cellStyle name="_07. NGTT2009-NN_Book3_10 Market VH, YT, GD, NGTT 2011 _03 TKQG va Thu chi NSNN 2012" xfId="314"/>
    <cellStyle name="_07. NGTT2009-NN_Book3_10 Market VH, YT, GD, NGTT 2011 _04 Doanh nghiep va CSKDCT 2012" xfId="315"/>
    <cellStyle name="_07. NGTT2009-NN_Book3_10 Market VH, YT, GD, NGTT 2011 _05 Doanh nghiep va Ca the_2011 (Ok)" xfId="316"/>
    <cellStyle name="_07. NGTT2009-NN_Book3_10 Market VH, YT, GD, NGTT 2011 _07 NGTT CN 2012" xfId="317"/>
    <cellStyle name="_07. NGTT2009-NN_Book3_10 Market VH, YT, GD, NGTT 2011 _08 Thuong mai Tong muc - Diep" xfId="318"/>
    <cellStyle name="_07. NGTT2009-NN_Book3_10 Market VH, YT, GD, NGTT 2011 _08 Thuong mai va Du lich (Ok)" xfId="319"/>
    <cellStyle name="_07. NGTT2009-NN_Book3_10 Market VH, YT, GD, NGTT 2011 _09 Chi so gia 2011- VuTKG-1 (Ok)" xfId="320"/>
    <cellStyle name="_07. NGTT2009-NN_Book3_10 Market VH, YT, GD, NGTT 2011 _09 Du lich" xfId="321"/>
    <cellStyle name="_07. NGTT2009-NN_Book3_10 Market VH, YT, GD, NGTT 2011 _10 Van tai va BCVT (da sua ok)" xfId="322"/>
    <cellStyle name="_07. NGTT2009-NN_Book3_10 Market VH, YT, GD, NGTT 2011 _11 (3)" xfId="323"/>
    <cellStyle name="_07. NGTT2009-NN_Book3_10 Market VH, YT, GD, NGTT 2011 _11 (3)_04 Doanh nghiep va CSKDCT 2012" xfId="324"/>
    <cellStyle name="_07. NGTT2009-NN_Book3_10 Market VH, YT, GD, NGTT 2011 _11 (3)_Xl0000167" xfId="325"/>
    <cellStyle name="_07. NGTT2009-NN_Book3_10 Market VH, YT, GD, NGTT 2011 _12 (2)" xfId="326"/>
    <cellStyle name="_07. NGTT2009-NN_Book3_10 Market VH, YT, GD, NGTT 2011 _12 (2)_04 Doanh nghiep va CSKDCT 2012" xfId="327"/>
    <cellStyle name="_07. NGTT2009-NN_Book3_10 Market VH, YT, GD, NGTT 2011 _12 (2)_Xl0000167" xfId="328"/>
    <cellStyle name="_07. NGTT2009-NN_Book3_10 Market VH, YT, GD, NGTT 2011 _12 Giao duc, Y Te va Muc songnam2011" xfId="329"/>
    <cellStyle name="_07. NGTT2009-NN_Book3_10 Market VH, YT, GD, NGTT 2011 _13 Van tai 2012" xfId="330"/>
    <cellStyle name="_07. NGTT2009-NN_Book3_10 Market VH, YT, GD, NGTT 2011 _Giaoduc2013(ok)" xfId="331"/>
    <cellStyle name="_07. NGTT2009-NN_Book3_10 Market VH, YT, GD, NGTT 2011 _Maket NGTT2012 LN,TS (7-1-2013)" xfId="332"/>
    <cellStyle name="_07. NGTT2009-NN_Book3_10 Market VH, YT, GD, NGTT 2011 _Maket NGTT2012 LN,TS (7-1-2013)_Nongnghiep" xfId="333"/>
    <cellStyle name="_07. NGTT2009-NN_Book3_10 Market VH, YT, GD, NGTT 2011 _Ngiam_lamnghiep_2011_v2(1)(1)" xfId="334"/>
    <cellStyle name="_07. NGTT2009-NN_Book3_10 Market VH, YT, GD, NGTT 2011 _Ngiam_lamnghiep_2011_v2(1)(1)_Nongnghiep" xfId="335"/>
    <cellStyle name="_07. NGTT2009-NN_Book3_10 Market VH, YT, GD, NGTT 2011 _NGTT LN,TS 2012 (Chuan)" xfId="336"/>
    <cellStyle name="_07. NGTT2009-NN_Book3_10 Market VH, YT, GD, NGTT 2011 _Nien giam TT Vu Nong nghiep 2012(solieu)-gui Vu TH 29-3-2013" xfId="337"/>
    <cellStyle name="_07. NGTT2009-NN_Book3_10 Market VH, YT, GD, NGTT 2011 _Nongnghiep" xfId="338"/>
    <cellStyle name="_07. NGTT2009-NN_Book3_10 Market VH, YT, GD, NGTT 2011 _Nongnghiep NGDD 2012_cap nhat den 24-5-2013(1)" xfId="339"/>
    <cellStyle name="_07. NGTT2009-NN_Book3_10 Market VH, YT, GD, NGTT 2011 _Nongnghiep_Nongnghiep NGDD 2012_cap nhat den 24-5-2013(1)" xfId="340"/>
    <cellStyle name="_07. NGTT2009-NN_Book3_10 Market VH, YT, GD, NGTT 2011 _So lieu quoc te TH" xfId="341"/>
    <cellStyle name="_07. NGTT2009-NN_Book3_10 Market VH, YT, GD, NGTT 2011 _Xl0000147" xfId="342"/>
    <cellStyle name="_07. NGTT2009-NN_Book3_10 Market VH, YT, GD, NGTT 2011 _Xl0000167" xfId="343"/>
    <cellStyle name="_07. NGTT2009-NN_Book3_10 Market VH, YT, GD, NGTT 2011 _XNK" xfId="344"/>
    <cellStyle name="_07. NGTT2009-NN_Book3_10 Van tai va BCVT (da sua ok)" xfId="345"/>
    <cellStyle name="_07. NGTT2009-NN_Book3_10 VH, YT, GD, NGTT 2010 - (OK)" xfId="346"/>
    <cellStyle name="_07. NGTT2009-NN_Book3_10 VH, YT, GD, NGTT 2010 - (OK)_Bo sung 04 bieu Cong nghiep" xfId="347"/>
    <cellStyle name="_07. NGTT2009-NN_Book3_11 (3)" xfId="348"/>
    <cellStyle name="_07. NGTT2009-NN_Book3_11 (3)_04 Doanh nghiep va CSKDCT 2012" xfId="349"/>
    <cellStyle name="_07. NGTT2009-NN_Book3_11 (3)_Xl0000167" xfId="350"/>
    <cellStyle name="_07. NGTT2009-NN_Book3_12 (2)" xfId="351"/>
    <cellStyle name="_07. NGTT2009-NN_Book3_12 (2)_04 Doanh nghiep va CSKDCT 2012" xfId="352"/>
    <cellStyle name="_07. NGTT2009-NN_Book3_12 (2)_Xl0000167" xfId="353"/>
    <cellStyle name="_07. NGTT2009-NN_Book3_12 Chi so gia 2012(chuan) co so" xfId="354"/>
    <cellStyle name="_07. NGTT2009-NN_Book3_12 Giao duc, Y Te va Muc songnam2011" xfId="355"/>
    <cellStyle name="_07. NGTT2009-NN_Book3_13 Van tai 2012" xfId="356"/>
    <cellStyle name="_07. NGTT2009-NN_Book3_Book1" xfId="357"/>
    <cellStyle name="_07. NGTT2009-NN_Book3_CucThongke-phucdap-Tuan-Anh" xfId="358"/>
    <cellStyle name="_07. NGTT2009-NN_Book3_Giaoduc2013(ok)" xfId="359"/>
    <cellStyle name="_07. NGTT2009-NN_Book3_GTSXNN" xfId="360"/>
    <cellStyle name="_07. NGTT2009-NN_Book3_GTSXNN_Nongnghiep NGDD 2012_cap nhat den 24-5-2013(1)" xfId="361"/>
    <cellStyle name="_07. NGTT2009-NN_Book3_Maket NGTT2012 LN,TS (7-1-2013)" xfId="362"/>
    <cellStyle name="_07. NGTT2009-NN_Book3_Maket NGTT2012 LN,TS (7-1-2013)_Nongnghiep" xfId="363"/>
    <cellStyle name="_07. NGTT2009-NN_Book3_Ngiam_lamnghiep_2011_v2(1)(1)" xfId="364"/>
    <cellStyle name="_07. NGTT2009-NN_Book3_Ngiam_lamnghiep_2011_v2(1)(1)_Nongnghiep" xfId="365"/>
    <cellStyle name="_07. NGTT2009-NN_Book3_NGTT LN,TS 2012 (Chuan)" xfId="366"/>
    <cellStyle name="_07. NGTT2009-NN_Book3_Nien giam day du  Nong nghiep 2010" xfId="367"/>
    <cellStyle name="_07. NGTT2009-NN_Book3_Nien giam TT Vu Nong nghiep 2012(solieu)-gui Vu TH 29-3-2013" xfId="368"/>
    <cellStyle name="_07. NGTT2009-NN_Book3_Nongnghiep" xfId="369"/>
    <cellStyle name="_07. NGTT2009-NN_Book3_Nongnghiep_Bo sung 04 bieu Cong nghiep" xfId="370"/>
    <cellStyle name="_07. NGTT2009-NN_Book3_Nongnghiep_Mau" xfId="371"/>
    <cellStyle name="_07. NGTT2009-NN_Book3_Nongnghiep_NGDD 2013 Thu chi NSNN " xfId="372"/>
    <cellStyle name="_07. NGTT2009-NN_Book3_Nongnghiep_Nongnghiep NGDD 2012_cap nhat den 24-5-2013(1)" xfId="373"/>
    <cellStyle name="_07. NGTT2009-NN_Book3_So lieu quoc te TH" xfId="374"/>
    <cellStyle name="_07. NGTT2009-NN_Book3_So lieu quoc te TH_08 Cong nghiep 2010" xfId="375"/>
    <cellStyle name="_07. NGTT2009-NN_Book3_So lieu quoc te TH_08 Thuong mai va Du lich (Ok)" xfId="376"/>
    <cellStyle name="_07. NGTT2009-NN_Book3_So lieu quoc te TH_09 Chi so gia 2011- VuTKG-1 (Ok)" xfId="377"/>
    <cellStyle name="_07. NGTT2009-NN_Book3_So lieu quoc te TH_09 Du lich" xfId="378"/>
    <cellStyle name="_07. NGTT2009-NN_Book3_So lieu quoc te TH_10 Van tai va BCVT (da sua ok)" xfId="379"/>
    <cellStyle name="_07. NGTT2009-NN_Book3_So lieu quoc te TH_12 Giao duc, Y Te va Muc songnam2011" xfId="380"/>
    <cellStyle name="_07. NGTT2009-NN_Book3_So lieu quoc te TH_nien giam tom tat du lich va XNK" xfId="381"/>
    <cellStyle name="_07. NGTT2009-NN_Book3_So lieu quoc te TH_Nongnghiep" xfId="382"/>
    <cellStyle name="_07. NGTT2009-NN_Book3_So lieu quoc te TH_XNK" xfId="383"/>
    <cellStyle name="_07. NGTT2009-NN_Book3_So lieu quoc te(GDP)" xfId="384"/>
    <cellStyle name="_07. NGTT2009-NN_Book3_So lieu quoc te(GDP)_02  Dan so lao dong(OK)" xfId="385"/>
    <cellStyle name="_07. NGTT2009-NN_Book3_So lieu quoc te(GDP)_03 TKQG va Thu chi NSNN 2012" xfId="386"/>
    <cellStyle name="_07. NGTT2009-NN_Book3_So lieu quoc te(GDP)_04 Doanh nghiep va CSKDCT 2012" xfId="387"/>
    <cellStyle name="_07. NGTT2009-NN_Book3_So lieu quoc te(GDP)_05 Doanh nghiep va Ca the_2011 (Ok)" xfId="388"/>
    <cellStyle name="_07. NGTT2009-NN_Book3_So lieu quoc te(GDP)_07 NGTT CN 2012" xfId="389"/>
    <cellStyle name="_07. NGTT2009-NN_Book3_So lieu quoc te(GDP)_08 Thuong mai Tong muc - Diep" xfId="390"/>
    <cellStyle name="_07. NGTT2009-NN_Book3_So lieu quoc te(GDP)_08 Thuong mai va Du lich (Ok)" xfId="391"/>
    <cellStyle name="_07. NGTT2009-NN_Book3_So lieu quoc te(GDP)_09 Chi so gia 2011- VuTKG-1 (Ok)" xfId="392"/>
    <cellStyle name="_07. NGTT2009-NN_Book3_So lieu quoc te(GDP)_09 Du lich" xfId="393"/>
    <cellStyle name="_07. NGTT2009-NN_Book3_So lieu quoc te(GDP)_10 Van tai va BCVT (da sua ok)" xfId="394"/>
    <cellStyle name="_07. NGTT2009-NN_Book3_So lieu quoc te(GDP)_11 (3)" xfId="395"/>
    <cellStyle name="_07. NGTT2009-NN_Book3_So lieu quoc te(GDP)_11 (3)_04 Doanh nghiep va CSKDCT 2012" xfId="396"/>
    <cellStyle name="_07. NGTT2009-NN_Book3_So lieu quoc te(GDP)_11 (3)_Xl0000167" xfId="397"/>
    <cellStyle name="_07. NGTT2009-NN_Book3_So lieu quoc te(GDP)_12 (2)" xfId="398"/>
    <cellStyle name="_07. NGTT2009-NN_Book3_So lieu quoc te(GDP)_12 (2)_04 Doanh nghiep va CSKDCT 2012" xfId="399"/>
    <cellStyle name="_07. NGTT2009-NN_Book3_So lieu quoc te(GDP)_12 (2)_Xl0000167" xfId="400"/>
    <cellStyle name="_07. NGTT2009-NN_Book3_So lieu quoc te(GDP)_12 Giao duc, Y Te va Muc songnam2011" xfId="401"/>
    <cellStyle name="_07. NGTT2009-NN_Book3_So lieu quoc te(GDP)_12 So lieu quoc te (Ok)" xfId="402"/>
    <cellStyle name="_07. NGTT2009-NN_Book3_So lieu quoc te(GDP)_13 Van tai 2012" xfId="403"/>
    <cellStyle name="_07. NGTT2009-NN_Book3_So lieu quoc te(GDP)_Giaoduc2013(ok)" xfId="404"/>
    <cellStyle name="_07. NGTT2009-NN_Book3_So lieu quoc te(GDP)_Maket NGTT2012 LN,TS (7-1-2013)" xfId="405"/>
    <cellStyle name="_07. NGTT2009-NN_Book3_So lieu quoc te(GDP)_Maket NGTT2012 LN,TS (7-1-2013)_Nongnghiep" xfId="406"/>
    <cellStyle name="_07. NGTT2009-NN_Book3_So lieu quoc te(GDP)_Ngiam_lamnghiep_2011_v2(1)(1)" xfId="407"/>
    <cellStyle name="_07. NGTT2009-NN_Book3_So lieu quoc te(GDP)_Ngiam_lamnghiep_2011_v2(1)(1)_Nongnghiep" xfId="408"/>
    <cellStyle name="_07. NGTT2009-NN_Book3_So lieu quoc te(GDP)_NGTT LN,TS 2012 (Chuan)" xfId="409"/>
    <cellStyle name="_07. NGTT2009-NN_Book3_So lieu quoc te(GDP)_Nien giam TT Vu Nong nghiep 2012(solieu)-gui Vu TH 29-3-2013" xfId="410"/>
    <cellStyle name="_07. NGTT2009-NN_Book3_So lieu quoc te(GDP)_Nongnghiep" xfId="411"/>
    <cellStyle name="_07. NGTT2009-NN_Book3_So lieu quoc te(GDP)_Nongnghiep NGDD 2012_cap nhat den 24-5-2013(1)" xfId="412"/>
    <cellStyle name="_07. NGTT2009-NN_Book3_So lieu quoc te(GDP)_Nongnghiep_Nongnghiep NGDD 2012_cap nhat den 24-5-2013(1)" xfId="413"/>
    <cellStyle name="_07. NGTT2009-NN_Book3_So lieu quoc te(GDP)_Xl0000147" xfId="414"/>
    <cellStyle name="_07. NGTT2009-NN_Book3_So lieu quoc te(GDP)_Xl0000167" xfId="415"/>
    <cellStyle name="_07. NGTT2009-NN_Book3_So lieu quoc te(GDP)_XNK" xfId="416"/>
    <cellStyle name="_07. NGTT2009-NN_Book3_Xl0000147" xfId="417"/>
    <cellStyle name="_07. NGTT2009-NN_Book3_Xl0000167" xfId="418"/>
    <cellStyle name="_07. NGTT2009-NN_Book3_XNK" xfId="419"/>
    <cellStyle name="_07. NGTT2009-NN_Book3_XNK_08 Thuong mai Tong muc - Diep" xfId="420"/>
    <cellStyle name="_07. NGTT2009-NN_Book3_XNK_Bo sung 04 bieu Cong nghiep" xfId="421"/>
    <cellStyle name="_07. NGTT2009-NN_Book3_XNK-2012" xfId="422"/>
    <cellStyle name="_07. NGTT2009-NN_Book3_XNK-Market" xfId="423"/>
    <cellStyle name="_07. NGTT2009-NN_Book4" xfId="424"/>
    <cellStyle name="_07. NGTT2009-NN_Book4_08 Cong nghiep 2010" xfId="425"/>
    <cellStyle name="_07. NGTT2009-NN_Book4_08 Thuong mai va Du lich (Ok)" xfId="426"/>
    <cellStyle name="_07. NGTT2009-NN_Book4_09 Chi so gia 2011- VuTKG-1 (Ok)" xfId="427"/>
    <cellStyle name="_07. NGTT2009-NN_Book4_09 Du lich" xfId="428"/>
    <cellStyle name="_07. NGTT2009-NN_Book4_10 Van tai va BCVT (da sua ok)" xfId="429"/>
    <cellStyle name="_07. NGTT2009-NN_Book4_12 Giao duc, Y Te va Muc songnam2011" xfId="430"/>
    <cellStyle name="_07. NGTT2009-NN_Book4_12 So lieu quoc te (Ok)" xfId="431"/>
    <cellStyle name="_07. NGTT2009-NN_Book4_Book1" xfId="432"/>
    <cellStyle name="_07. NGTT2009-NN_Book4_nien giam tom tat du lich va XNK" xfId="433"/>
    <cellStyle name="_07. NGTT2009-NN_Book4_Nongnghiep" xfId="434"/>
    <cellStyle name="_07. NGTT2009-NN_Book4_XNK" xfId="435"/>
    <cellStyle name="_07. NGTT2009-NN_Book4_XNK-2012" xfId="436"/>
    <cellStyle name="_07. NGTT2009-NN_CSKDCT 2010" xfId="437"/>
    <cellStyle name="_07. NGTT2009-NN_CSKDCT 2010_Bo sung 04 bieu Cong nghiep" xfId="438"/>
    <cellStyle name="_07. NGTT2009-NN_CucThongke-phucdap-Tuan-Anh" xfId="439"/>
    <cellStyle name="_07. NGTT2009-NN_dan so phan tich 10 nam(moi)" xfId="440"/>
    <cellStyle name="_07. NGTT2009-NN_dan so phan tich 10 nam(moi)_01 Don vi HC" xfId="441"/>
    <cellStyle name="_07. NGTT2009-NN_dan so phan tich 10 nam(moi)_02 Danso_Laodong 2012(chuan) CO SO" xfId="442"/>
    <cellStyle name="_07. NGTT2009-NN_dan so phan tich 10 nam(moi)_04 Doanh nghiep va CSKDCT 2012" xfId="443"/>
    <cellStyle name="_07. NGTT2009-NN_dan so phan tich 10 nam(moi)_NGDD 2013 Thu chi NSNN " xfId="444"/>
    <cellStyle name="_07. NGTT2009-NN_dan so phan tich 10 nam(moi)_Nien giam KT_TV 2010" xfId="445"/>
    <cellStyle name="_07. NGTT2009-NN_dan so phan tich 10 nam(moi)_Xl0000167" xfId="446"/>
    <cellStyle name="_07. NGTT2009-NN_Dat Dai NGTT -2013" xfId="447"/>
    <cellStyle name="_07. NGTT2009-NN_Giaoduc2013(ok)" xfId="448"/>
    <cellStyle name="_07. NGTT2009-NN_GTSXNN" xfId="449"/>
    <cellStyle name="_07. NGTT2009-NN_GTSXNN_Nongnghiep NGDD 2012_cap nhat den 24-5-2013(1)" xfId="450"/>
    <cellStyle name="_07. NGTT2009-NN_Lam nghiep, thuy san 2010 (ok)" xfId="451"/>
    <cellStyle name="_07. NGTT2009-NN_Lam nghiep, thuy san 2010 (ok)_08 Cong nghiep 2010" xfId="452"/>
    <cellStyle name="_07. NGTT2009-NN_Lam nghiep, thuy san 2010 (ok)_08 Thuong mai va Du lich (Ok)" xfId="453"/>
    <cellStyle name="_07. NGTT2009-NN_Lam nghiep, thuy san 2010 (ok)_09 Chi so gia 2011- VuTKG-1 (Ok)" xfId="454"/>
    <cellStyle name="_07. NGTT2009-NN_Lam nghiep, thuy san 2010 (ok)_09 Du lich" xfId="455"/>
    <cellStyle name="_07. NGTT2009-NN_Lam nghiep, thuy san 2010 (ok)_10 Van tai va BCVT (da sua ok)" xfId="456"/>
    <cellStyle name="_07. NGTT2009-NN_Lam nghiep, thuy san 2010 (ok)_12 Giao duc, Y Te va Muc songnam2011" xfId="457"/>
    <cellStyle name="_07. NGTT2009-NN_Lam nghiep, thuy san 2010 (ok)_nien giam tom tat du lich va XNK" xfId="458"/>
    <cellStyle name="_07. NGTT2009-NN_Lam nghiep, thuy san 2010 (ok)_Nongnghiep" xfId="459"/>
    <cellStyle name="_07. NGTT2009-NN_Lam nghiep, thuy san 2010 (ok)_XNK" xfId="460"/>
    <cellStyle name="_07. NGTT2009-NN_Maket NGTT Cong nghiep 2011" xfId="461"/>
    <cellStyle name="_07. NGTT2009-NN_Maket NGTT Cong nghiep 2011_08 Cong nghiep 2010" xfId="462"/>
    <cellStyle name="_07. NGTT2009-NN_Maket NGTT Cong nghiep 2011_08 Thuong mai va Du lich (Ok)" xfId="463"/>
    <cellStyle name="_07. NGTT2009-NN_Maket NGTT Cong nghiep 2011_09 Chi so gia 2011- VuTKG-1 (Ok)" xfId="464"/>
    <cellStyle name="_07. NGTT2009-NN_Maket NGTT Cong nghiep 2011_09 Du lich" xfId="465"/>
    <cellStyle name="_07. NGTT2009-NN_Maket NGTT Cong nghiep 2011_10 Van tai va BCVT (da sua ok)" xfId="466"/>
    <cellStyle name="_07. NGTT2009-NN_Maket NGTT Cong nghiep 2011_12 Giao duc, Y Te va Muc songnam2011" xfId="467"/>
    <cellStyle name="_07. NGTT2009-NN_Maket NGTT Cong nghiep 2011_nien giam tom tat du lich va XNK" xfId="468"/>
    <cellStyle name="_07. NGTT2009-NN_Maket NGTT Cong nghiep 2011_Nongnghiep" xfId="469"/>
    <cellStyle name="_07. NGTT2009-NN_Maket NGTT Cong nghiep 2011_XNK" xfId="470"/>
    <cellStyle name="_07. NGTT2009-NN_Maket NGTT Doanh Nghiep 2011" xfId="471"/>
    <cellStyle name="_07. NGTT2009-NN_Maket NGTT Doanh Nghiep 2011_08 Cong nghiep 2010" xfId="472"/>
    <cellStyle name="_07. NGTT2009-NN_Maket NGTT Doanh Nghiep 2011_08 Thuong mai va Du lich (Ok)" xfId="473"/>
    <cellStyle name="_07. NGTT2009-NN_Maket NGTT Doanh Nghiep 2011_09 Chi so gia 2011- VuTKG-1 (Ok)" xfId="474"/>
    <cellStyle name="_07. NGTT2009-NN_Maket NGTT Doanh Nghiep 2011_09 Du lich" xfId="475"/>
    <cellStyle name="_07. NGTT2009-NN_Maket NGTT Doanh Nghiep 2011_10 Van tai va BCVT (da sua ok)" xfId="476"/>
    <cellStyle name="_07. NGTT2009-NN_Maket NGTT Doanh Nghiep 2011_12 Giao duc, Y Te va Muc songnam2011" xfId="477"/>
    <cellStyle name="_07. NGTT2009-NN_Maket NGTT Doanh Nghiep 2011_nien giam tom tat du lich va XNK" xfId="478"/>
    <cellStyle name="_07. NGTT2009-NN_Maket NGTT Doanh Nghiep 2011_Nongnghiep" xfId="479"/>
    <cellStyle name="_07. NGTT2009-NN_Maket NGTT Doanh Nghiep 2011_XNK" xfId="480"/>
    <cellStyle name="_07. NGTT2009-NN_Maket NGTT Thu chi NS 2011" xfId="481"/>
    <cellStyle name="_07. NGTT2009-NN_Maket NGTT Thu chi NS 2011_08 Cong nghiep 2010" xfId="482"/>
    <cellStyle name="_07. NGTT2009-NN_Maket NGTT Thu chi NS 2011_08 Thuong mai va Du lich (Ok)" xfId="483"/>
    <cellStyle name="_07. NGTT2009-NN_Maket NGTT Thu chi NS 2011_09 Chi so gia 2011- VuTKG-1 (Ok)" xfId="484"/>
    <cellStyle name="_07. NGTT2009-NN_Maket NGTT Thu chi NS 2011_09 Du lich" xfId="485"/>
    <cellStyle name="_07. NGTT2009-NN_Maket NGTT Thu chi NS 2011_10 Van tai va BCVT (da sua ok)" xfId="486"/>
    <cellStyle name="_07. NGTT2009-NN_Maket NGTT Thu chi NS 2011_12 Giao duc, Y Te va Muc songnam2011" xfId="487"/>
    <cellStyle name="_07. NGTT2009-NN_Maket NGTT Thu chi NS 2011_nien giam tom tat du lich va XNK" xfId="488"/>
    <cellStyle name="_07. NGTT2009-NN_Maket NGTT Thu chi NS 2011_Nongnghiep" xfId="489"/>
    <cellStyle name="_07. NGTT2009-NN_Maket NGTT Thu chi NS 2011_XNK" xfId="490"/>
    <cellStyle name="_07. NGTT2009-NN_Maket NGTT2012 LN,TS (7-1-2013)" xfId="491"/>
    <cellStyle name="_07. NGTT2009-NN_Maket NGTT2012 LN,TS (7-1-2013)_Nongnghiep" xfId="492"/>
    <cellStyle name="_07. NGTT2009-NN_Ngiam_lamnghiep_2011_v2(1)(1)" xfId="493"/>
    <cellStyle name="_07. NGTT2009-NN_Ngiam_lamnghiep_2011_v2(1)(1)_Nongnghiep" xfId="494"/>
    <cellStyle name="_07. NGTT2009-NN_NGTT Ca the 2011 Diep" xfId="495"/>
    <cellStyle name="_07. NGTT2009-NN_NGTT Ca the 2011 Diep_08 Cong nghiep 2010" xfId="496"/>
    <cellStyle name="_07. NGTT2009-NN_NGTT Ca the 2011 Diep_08 Thuong mai va Du lich (Ok)" xfId="497"/>
    <cellStyle name="_07. NGTT2009-NN_NGTT Ca the 2011 Diep_09 Chi so gia 2011- VuTKG-1 (Ok)" xfId="498"/>
    <cellStyle name="_07. NGTT2009-NN_NGTT Ca the 2011 Diep_09 Du lich" xfId="499"/>
    <cellStyle name="_07. NGTT2009-NN_NGTT Ca the 2011 Diep_10 Van tai va BCVT (da sua ok)" xfId="500"/>
    <cellStyle name="_07. NGTT2009-NN_NGTT Ca the 2011 Diep_12 Giao duc, Y Te va Muc songnam2011" xfId="501"/>
    <cellStyle name="_07. NGTT2009-NN_NGTT Ca the 2011 Diep_nien giam tom tat du lich va XNK" xfId="502"/>
    <cellStyle name="_07. NGTT2009-NN_NGTT Ca the 2011 Diep_Nongnghiep" xfId="503"/>
    <cellStyle name="_07. NGTT2009-NN_NGTT Ca the 2011 Diep_XNK" xfId="504"/>
    <cellStyle name="_07. NGTT2009-NN_NGTT LN,TS 2012 (Chuan)" xfId="505"/>
    <cellStyle name="_07. NGTT2009-NN_Nien giam day du  Nong nghiep 2010" xfId="506"/>
    <cellStyle name="_07. NGTT2009-NN_Nien giam TT Vu Nong nghiep 2012(solieu)-gui Vu TH 29-3-2013" xfId="507"/>
    <cellStyle name="_07. NGTT2009-NN_Nongnghiep" xfId="508"/>
    <cellStyle name="_07. NGTT2009-NN_Nongnghiep_Bo sung 04 bieu Cong nghiep" xfId="509"/>
    <cellStyle name="_07. NGTT2009-NN_Nongnghiep_Mau" xfId="510"/>
    <cellStyle name="_07. NGTT2009-NN_Nongnghiep_NGDD 2013 Thu chi NSNN " xfId="511"/>
    <cellStyle name="_07. NGTT2009-NN_Nongnghiep_Nongnghiep NGDD 2012_cap nhat den 24-5-2013(1)" xfId="512"/>
    <cellStyle name="_07. NGTT2009-NN_Phan i (in)" xfId="513"/>
    <cellStyle name="_07. NGTT2009-NN_So lieu quoc te TH" xfId="514"/>
    <cellStyle name="_07. NGTT2009-NN_So lieu quoc te TH_08 Cong nghiep 2010" xfId="515"/>
    <cellStyle name="_07. NGTT2009-NN_So lieu quoc te TH_08 Thuong mai va Du lich (Ok)" xfId="516"/>
    <cellStyle name="_07. NGTT2009-NN_So lieu quoc te TH_09 Chi so gia 2011- VuTKG-1 (Ok)" xfId="517"/>
    <cellStyle name="_07. NGTT2009-NN_So lieu quoc te TH_09 Du lich" xfId="518"/>
    <cellStyle name="_07. NGTT2009-NN_So lieu quoc te TH_10 Van tai va BCVT (da sua ok)" xfId="519"/>
    <cellStyle name="_07. NGTT2009-NN_So lieu quoc te TH_12 Giao duc, Y Te va Muc songnam2011" xfId="520"/>
    <cellStyle name="_07. NGTT2009-NN_So lieu quoc te TH_nien giam tom tat du lich va XNK" xfId="521"/>
    <cellStyle name="_07. NGTT2009-NN_So lieu quoc te TH_Nongnghiep" xfId="522"/>
    <cellStyle name="_07. NGTT2009-NN_So lieu quoc te TH_XNK" xfId="523"/>
    <cellStyle name="_07. NGTT2009-NN_So lieu quoc te(GDP)" xfId="524"/>
    <cellStyle name="_07. NGTT2009-NN_So lieu quoc te(GDP)_02  Dan so lao dong(OK)" xfId="525"/>
    <cellStyle name="_07. NGTT2009-NN_So lieu quoc te(GDP)_03 TKQG va Thu chi NSNN 2012" xfId="526"/>
    <cellStyle name="_07. NGTT2009-NN_So lieu quoc te(GDP)_04 Doanh nghiep va CSKDCT 2012" xfId="527"/>
    <cellStyle name="_07. NGTT2009-NN_So lieu quoc te(GDP)_05 Doanh nghiep va Ca the_2011 (Ok)" xfId="528"/>
    <cellStyle name="_07. NGTT2009-NN_So lieu quoc te(GDP)_07 NGTT CN 2012" xfId="529"/>
    <cellStyle name="_07. NGTT2009-NN_So lieu quoc te(GDP)_08 Thuong mai Tong muc - Diep" xfId="530"/>
    <cellStyle name="_07. NGTT2009-NN_So lieu quoc te(GDP)_08 Thuong mai va Du lich (Ok)" xfId="531"/>
    <cellStyle name="_07. NGTT2009-NN_So lieu quoc te(GDP)_09 Chi so gia 2011- VuTKG-1 (Ok)" xfId="532"/>
    <cellStyle name="_07. NGTT2009-NN_So lieu quoc te(GDP)_09 Du lich" xfId="533"/>
    <cellStyle name="_07. NGTT2009-NN_So lieu quoc te(GDP)_10 Van tai va BCVT (da sua ok)" xfId="534"/>
    <cellStyle name="_07. NGTT2009-NN_So lieu quoc te(GDP)_11 (3)" xfId="535"/>
    <cellStyle name="_07. NGTT2009-NN_So lieu quoc te(GDP)_11 (3)_04 Doanh nghiep va CSKDCT 2012" xfId="536"/>
    <cellStyle name="_07. NGTT2009-NN_So lieu quoc te(GDP)_11 (3)_Xl0000167" xfId="537"/>
    <cellStyle name="_07. NGTT2009-NN_So lieu quoc te(GDP)_12 (2)" xfId="538"/>
    <cellStyle name="_07. NGTT2009-NN_So lieu quoc te(GDP)_12 (2)_04 Doanh nghiep va CSKDCT 2012" xfId="539"/>
    <cellStyle name="_07. NGTT2009-NN_So lieu quoc te(GDP)_12 (2)_Xl0000167" xfId="540"/>
    <cellStyle name="_07. NGTT2009-NN_So lieu quoc te(GDP)_12 Giao duc, Y Te va Muc songnam2011" xfId="541"/>
    <cellStyle name="_07. NGTT2009-NN_So lieu quoc te(GDP)_12 So lieu quoc te (Ok)" xfId="542"/>
    <cellStyle name="_07. NGTT2009-NN_So lieu quoc te(GDP)_13 Van tai 2012" xfId="543"/>
    <cellStyle name="_07. NGTT2009-NN_So lieu quoc te(GDP)_Giaoduc2013(ok)" xfId="544"/>
    <cellStyle name="_07. NGTT2009-NN_So lieu quoc te(GDP)_Maket NGTT2012 LN,TS (7-1-2013)" xfId="545"/>
    <cellStyle name="_07. NGTT2009-NN_So lieu quoc te(GDP)_Maket NGTT2012 LN,TS (7-1-2013)_Nongnghiep" xfId="546"/>
    <cellStyle name="_07. NGTT2009-NN_So lieu quoc te(GDP)_Ngiam_lamnghiep_2011_v2(1)(1)" xfId="547"/>
    <cellStyle name="_07. NGTT2009-NN_So lieu quoc te(GDP)_Ngiam_lamnghiep_2011_v2(1)(1)_Nongnghiep" xfId="548"/>
    <cellStyle name="_07. NGTT2009-NN_So lieu quoc te(GDP)_NGTT LN,TS 2012 (Chuan)" xfId="549"/>
    <cellStyle name="_07. NGTT2009-NN_So lieu quoc te(GDP)_Nien giam TT Vu Nong nghiep 2012(solieu)-gui Vu TH 29-3-2013" xfId="550"/>
    <cellStyle name="_07. NGTT2009-NN_So lieu quoc te(GDP)_Nongnghiep" xfId="551"/>
    <cellStyle name="_07. NGTT2009-NN_So lieu quoc te(GDP)_Nongnghiep NGDD 2012_cap nhat den 24-5-2013(1)" xfId="552"/>
    <cellStyle name="_07. NGTT2009-NN_So lieu quoc te(GDP)_Nongnghiep_Nongnghiep NGDD 2012_cap nhat den 24-5-2013(1)" xfId="553"/>
    <cellStyle name="_07. NGTT2009-NN_So lieu quoc te(GDP)_Xl0000147" xfId="554"/>
    <cellStyle name="_07. NGTT2009-NN_So lieu quoc te(GDP)_Xl0000167" xfId="555"/>
    <cellStyle name="_07. NGTT2009-NN_So lieu quoc te(GDP)_XNK" xfId="556"/>
    <cellStyle name="_07. NGTT2009-NN_Thuong mai va Du lich" xfId="557"/>
    <cellStyle name="_07. NGTT2009-NN_Thuong mai va Du lich_01 Don vi HC" xfId="558"/>
    <cellStyle name="_07. NGTT2009-NN_Thuong mai va Du lich_NGDD 2013 Thu chi NSNN " xfId="559"/>
    <cellStyle name="_07. NGTT2009-NN_Tong hop 1" xfId="560"/>
    <cellStyle name="_07. NGTT2009-NN_Tong hop NGTT" xfId="561"/>
    <cellStyle name="_07. NGTT2009-NN_Xl0000167" xfId="562"/>
    <cellStyle name="_07. NGTT2009-NN_XNK" xfId="563"/>
    <cellStyle name="_07. NGTT2009-NN_XNK (10-6)" xfId="564"/>
    <cellStyle name="_07. NGTT2009-NN_XNK_08 Thuong mai Tong muc - Diep" xfId="565"/>
    <cellStyle name="_07. NGTT2009-NN_XNK_Bo sung 04 bieu Cong nghiep" xfId="566"/>
    <cellStyle name="_07. NGTT2009-NN_XNK-2012" xfId="567"/>
    <cellStyle name="_07. NGTT2009-NN_XNK-Market" xfId="568"/>
    <cellStyle name="_09 VAN TAI(OK)" xfId="569"/>
    <cellStyle name="_09.GD-Yte_TT_MSDC2008" xfId="570"/>
    <cellStyle name="_09.GD-Yte_TT_MSDC2008 10" xfId="571"/>
    <cellStyle name="_09.GD-Yte_TT_MSDC2008 11" xfId="572"/>
    <cellStyle name="_09.GD-Yte_TT_MSDC2008 12" xfId="573"/>
    <cellStyle name="_09.GD-Yte_TT_MSDC2008 13" xfId="574"/>
    <cellStyle name="_09.GD-Yte_TT_MSDC2008 14" xfId="575"/>
    <cellStyle name="_09.GD-Yte_TT_MSDC2008 15" xfId="576"/>
    <cellStyle name="_09.GD-Yte_TT_MSDC2008 16" xfId="577"/>
    <cellStyle name="_09.GD-Yte_TT_MSDC2008 17" xfId="578"/>
    <cellStyle name="_09.GD-Yte_TT_MSDC2008 18" xfId="579"/>
    <cellStyle name="_09.GD-Yte_TT_MSDC2008 19" xfId="580"/>
    <cellStyle name="_09.GD-Yte_TT_MSDC2008 2" xfId="581"/>
    <cellStyle name="_09.GD-Yte_TT_MSDC2008 3" xfId="582"/>
    <cellStyle name="_09.GD-Yte_TT_MSDC2008 4" xfId="583"/>
    <cellStyle name="_09.GD-Yte_TT_MSDC2008 5" xfId="584"/>
    <cellStyle name="_09.GD-Yte_TT_MSDC2008 6" xfId="585"/>
    <cellStyle name="_09.GD-Yte_TT_MSDC2008 7" xfId="586"/>
    <cellStyle name="_09.GD-Yte_TT_MSDC2008 8" xfId="587"/>
    <cellStyle name="_09.GD-Yte_TT_MSDC2008 9" xfId="588"/>
    <cellStyle name="_09.GD-Yte_TT_MSDC2008_01 Don vi HC" xfId="589"/>
    <cellStyle name="_09.GD-Yte_TT_MSDC2008_01 DVHC-DSLD 2010" xfId="590"/>
    <cellStyle name="_09.GD-Yte_TT_MSDC2008_01 DVHC-DSLD 2010_01 Don vi HC" xfId="591"/>
    <cellStyle name="_09.GD-Yte_TT_MSDC2008_01 DVHC-DSLD 2010_02 Danso_Laodong 2012(chuan) CO SO" xfId="592"/>
    <cellStyle name="_09.GD-Yte_TT_MSDC2008_01 DVHC-DSLD 2010_04 Doanh nghiep va CSKDCT 2012" xfId="593"/>
    <cellStyle name="_09.GD-Yte_TT_MSDC2008_01 DVHC-DSLD 2010_08 Thuong mai Tong muc - Diep" xfId="594"/>
    <cellStyle name="_09.GD-Yte_TT_MSDC2008_01 DVHC-DSLD 2010_Bo sung 04 bieu Cong nghiep" xfId="595"/>
    <cellStyle name="_09.GD-Yte_TT_MSDC2008_01 DVHC-DSLD 2010_Mau" xfId="596"/>
    <cellStyle name="_09.GD-Yte_TT_MSDC2008_01 DVHC-DSLD 2010_NGDD 2013 Thu chi NSNN " xfId="597"/>
    <cellStyle name="_09.GD-Yte_TT_MSDC2008_01 DVHC-DSLD 2010_Nien giam KT_TV 2010" xfId="598"/>
    <cellStyle name="_09.GD-Yte_TT_MSDC2008_01 DVHC-DSLD 2010_nien giam tom tat 2010 (thuy)" xfId="599"/>
    <cellStyle name="_09.GD-Yte_TT_MSDC2008_01 DVHC-DSLD 2010_nien giam tom tat 2010 (thuy)_01 Don vi HC" xfId="600"/>
    <cellStyle name="_09.GD-Yte_TT_MSDC2008_01 DVHC-DSLD 2010_nien giam tom tat 2010 (thuy)_02 Danso_Laodong 2012(chuan) CO SO" xfId="601"/>
    <cellStyle name="_09.GD-Yte_TT_MSDC2008_01 DVHC-DSLD 2010_nien giam tom tat 2010 (thuy)_04 Doanh nghiep va CSKDCT 2012" xfId="602"/>
    <cellStyle name="_09.GD-Yte_TT_MSDC2008_01 DVHC-DSLD 2010_nien giam tom tat 2010 (thuy)_08 Thuong mai Tong muc - Diep" xfId="603"/>
    <cellStyle name="_09.GD-Yte_TT_MSDC2008_01 DVHC-DSLD 2010_nien giam tom tat 2010 (thuy)_09 Thuong mai va Du lich" xfId="604"/>
    <cellStyle name="_09.GD-Yte_TT_MSDC2008_01 DVHC-DSLD 2010_nien giam tom tat 2010 (thuy)_09 Thuong mai va Du lich_01 Don vi HC" xfId="605"/>
    <cellStyle name="_09.GD-Yte_TT_MSDC2008_01 DVHC-DSLD 2010_nien giam tom tat 2010 (thuy)_09 Thuong mai va Du lich_NGDD 2013 Thu chi NSNN " xfId="606"/>
    <cellStyle name="_09.GD-Yte_TT_MSDC2008_01 DVHC-DSLD 2010_nien giam tom tat 2010 (thuy)_Xl0000167" xfId="607"/>
    <cellStyle name="_09.GD-Yte_TT_MSDC2008_01 DVHC-DSLD 2010_Tong hop NGTT" xfId="608"/>
    <cellStyle name="_09.GD-Yte_TT_MSDC2008_01 DVHC-DSLD 2010_Tong hop NGTT_09 Thuong mai va Du lich" xfId="609"/>
    <cellStyle name="_09.GD-Yte_TT_MSDC2008_01 DVHC-DSLD 2010_Tong hop NGTT_09 Thuong mai va Du lich_01 Don vi HC" xfId="610"/>
    <cellStyle name="_09.GD-Yte_TT_MSDC2008_01 DVHC-DSLD 2010_Tong hop NGTT_09 Thuong mai va Du lich_NGDD 2013 Thu chi NSNN " xfId="611"/>
    <cellStyle name="_09.GD-Yte_TT_MSDC2008_01 DVHC-DSLD 2010_Xl0000167" xfId="612"/>
    <cellStyle name="_09.GD-Yte_TT_MSDC2008_02  Dan so lao dong(OK)" xfId="613"/>
    <cellStyle name="_09.GD-Yte_TT_MSDC2008_02 Danso_Laodong 2012(chuan) CO SO" xfId="614"/>
    <cellStyle name="_09.GD-Yte_TT_MSDC2008_03 Dautu 2010" xfId="615"/>
    <cellStyle name="_09.GD-Yte_TT_MSDC2008_03 Dautu 2010_01 Don vi HC" xfId="616"/>
    <cellStyle name="_09.GD-Yte_TT_MSDC2008_03 Dautu 2010_02 Danso_Laodong 2012(chuan) CO SO" xfId="617"/>
    <cellStyle name="_09.GD-Yte_TT_MSDC2008_03 Dautu 2010_04 Doanh nghiep va CSKDCT 2012" xfId="618"/>
    <cellStyle name="_09.GD-Yte_TT_MSDC2008_03 Dautu 2010_08 Thuong mai Tong muc - Diep" xfId="619"/>
    <cellStyle name="_09.GD-Yte_TT_MSDC2008_03 Dautu 2010_09 Thuong mai va Du lich" xfId="620"/>
    <cellStyle name="_09.GD-Yte_TT_MSDC2008_03 Dautu 2010_09 Thuong mai va Du lich_01 Don vi HC" xfId="621"/>
    <cellStyle name="_09.GD-Yte_TT_MSDC2008_03 Dautu 2010_09 Thuong mai va Du lich_NGDD 2013 Thu chi NSNN " xfId="622"/>
    <cellStyle name="_09.GD-Yte_TT_MSDC2008_03 Dautu 2010_Xl0000167" xfId="623"/>
    <cellStyle name="_09.GD-Yte_TT_MSDC2008_03 TKQG" xfId="624"/>
    <cellStyle name="_09.GD-Yte_TT_MSDC2008_03 TKQG_02  Dan so lao dong(OK)" xfId="625"/>
    <cellStyle name="_09.GD-Yte_TT_MSDC2008_03 TKQG_Xl0000167" xfId="626"/>
    <cellStyle name="_09.GD-Yte_TT_MSDC2008_04 Doanh nghiep va CSKDCT 2012" xfId="627"/>
    <cellStyle name="_09.GD-Yte_TT_MSDC2008_05 Doanh nghiep va Ca the_2011 (Ok)" xfId="628"/>
    <cellStyle name="_09.GD-Yte_TT_MSDC2008_05 NGTT DN 2010 (OK)" xfId="629"/>
    <cellStyle name="_09.GD-Yte_TT_MSDC2008_05 NGTT DN 2010 (OK)_Bo sung 04 bieu Cong nghiep" xfId="630"/>
    <cellStyle name="_09.GD-Yte_TT_MSDC2008_05 Thu chi NSNN" xfId="631"/>
    <cellStyle name="_09.GD-Yte_TT_MSDC2008_06 Nong, lam nghiep 2010  (ok)" xfId="632"/>
    <cellStyle name="_09.GD-Yte_TT_MSDC2008_07 NGTT CN 2012" xfId="633"/>
    <cellStyle name="_09.GD-Yte_TT_MSDC2008_08 Thuong mai Tong muc - Diep" xfId="634"/>
    <cellStyle name="_09.GD-Yte_TT_MSDC2008_08 Thuong mai va Du lich (Ok)" xfId="635"/>
    <cellStyle name="_09.GD-Yte_TT_MSDC2008_09 Chi so gia 2011- VuTKG-1 (Ok)" xfId="636"/>
    <cellStyle name="_09.GD-Yte_TT_MSDC2008_09 Du lich" xfId="637"/>
    <cellStyle name="_09.GD-Yte_TT_MSDC2008_10 Market VH, YT, GD, NGTT 2011 " xfId="638"/>
    <cellStyle name="_09.GD-Yte_TT_MSDC2008_10 Market VH, YT, GD, NGTT 2011 _02  Dan so lao dong(OK)" xfId="639"/>
    <cellStyle name="_09.GD-Yte_TT_MSDC2008_10 Market VH, YT, GD, NGTT 2011 _03 TKQG va Thu chi NSNN 2012" xfId="640"/>
    <cellStyle name="_09.GD-Yte_TT_MSDC2008_10 Market VH, YT, GD, NGTT 2011 _04 Doanh nghiep va CSKDCT 2012" xfId="641"/>
    <cellStyle name="_09.GD-Yte_TT_MSDC2008_10 Market VH, YT, GD, NGTT 2011 _05 Doanh nghiep va Ca the_2011 (Ok)" xfId="642"/>
    <cellStyle name="_09.GD-Yte_TT_MSDC2008_10 Market VH, YT, GD, NGTT 2011 _07 NGTT CN 2012" xfId="643"/>
    <cellStyle name="_09.GD-Yte_TT_MSDC2008_10 Market VH, YT, GD, NGTT 2011 _08 Thuong mai Tong muc - Diep" xfId="644"/>
    <cellStyle name="_09.GD-Yte_TT_MSDC2008_10 Market VH, YT, GD, NGTT 2011 _08 Thuong mai va Du lich (Ok)" xfId="645"/>
    <cellStyle name="_09.GD-Yte_TT_MSDC2008_10 Market VH, YT, GD, NGTT 2011 _09 Chi so gia 2011- VuTKG-1 (Ok)" xfId="646"/>
    <cellStyle name="_09.GD-Yte_TT_MSDC2008_10 Market VH, YT, GD, NGTT 2011 _09 Du lich" xfId="647"/>
    <cellStyle name="_09.GD-Yte_TT_MSDC2008_10 Market VH, YT, GD, NGTT 2011 _10 Van tai va BCVT (da sua ok)" xfId="648"/>
    <cellStyle name="_09.GD-Yte_TT_MSDC2008_10 Market VH, YT, GD, NGTT 2011 _11 (3)" xfId="649"/>
    <cellStyle name="_09.GD-Yte_TT_MSDC2008_10 Market VH, YT, GD, NGTT 2011 _11 (3)_04 Doanh nghiep va CSKDCT 2012" xfId="650"/>
    <cellStyle name="_09.GD-Yte_TT_MSDC2008_10 Market VH, YT, GD, NGTT 2011 _11 (3)_Xl0000167" xfId="651"/>
    <cellStyle name="_09.GD-Yte_TT_MSDC2008_10 Market VH, YT, GD, NGTT 2011 _12 (2)" xfId="652"/>
    <cellStyle name="_09.GD-Yte_TT_MSDC2008_10 Market VH, YT, GD, NGTT 2011 _12 (2)_04 Doanh nghiep va CSKDCT 2012" xfId="653"/>
    <cellStyle name="_09.GD-Yte_TT_MSDC2008_10 Market VH, YT, GD, NGTT 2011 _12 (2)_Xl0000167" xfId="654"/>
    <cellStyle name="_09.GD-Yte_TT_MSDC2008_10 Market VH, YT, GD, NGTT 2011 _12 Giao duc, Y Te va Muc songnam2011" xfId="655"/>
    <cellStyle name="_09.GD-Yte_TT_MSDC2008_10 Market VH, YT, GD, NGTT 2011 _13 Van tai 2012" xfId="656"/>
    <cellStyle name="_09.GD-Yte_TT_MSDC2008_10 Market VH, YT, GD, NGTT 2011 _Giaoduc2013(ok)" xfId="657"/>
    <cellStyle name="_09.GD-Yte_TT_MSDC2008_10 Market VH, YT, GD, NGTT 2011 _Maket NGTT2012 LN,TS (7-1-2013)" xfId="658"/>
    <cellStyle name="_09.GD-Yte_TT_MSDC2008_10 Market VH, YT, GD, NGTT 2011 _Maket NGTT2012 LN,TS (7-1-2013)_Nongnghiep" xfId="659"/>
    <cellStyle name="_09.GD-Yte_TT_MSDC2008_10 Market VH, YT, GD, NGTT 2011 _Ngiam_lamnghiep_2011_v2(1)(1)" xfId="660"/>
    <cellStyle name="_09.GD-Yte_TT_MSDC2008_10 Market VH, YT, GD, NGTT 2011 _Ngiam_lamnghiep_2011_v2(1)(1)_Nongnghiep" xfId="661"/>
    <cellStyle name="_09.GD-Yte_TT_MSDC2008_10 Market VH, YT, GD, NGTT 2011 _NGTT LN,TS 2012 (Chuan)" xfId="662"/>
    <cellStyle name="_09.GD-Yte_TT_MSDC2008_10 Market VH, YT, GD, NGTT 2011 _Nien giam TT Vu Nong nghiep 2012(solieu)-gui Vu TH 29-3-2013" xfId="663"/>
    <cellStyle name="_09.GD-Yte_TT_MSDC2008_10 Market VH, YT, GD, NGTT 2011 _Nongnghiep" xfId="664"/>
    <cellStyle name="_09.GD-Yte_TT_MSDC2008_10 Market VH, YT, GD, NGTT 2011 _Nongnghiep NGDD 2012_cap nhat den 24-5-2013(1)" xfId="665"/>
    <cellStyle name="_09.GD-Yte_TT_MSDC2008_10 Market VH, YT, GD, NGTT 2011 _Nongnghiep_Nongnghiep NGDD 2012_cap nhat den 24-5-2013(1)" xfId="666"/>
    <cellStyle name="_09.GD-Yte_TT_MSDC2008_10 Market VH, YT, GD, NGTT 2011 _So lieu quoc te TH" xfId="667"/>
    <cellStyle name="_09.GD-Yte_TT_MSDC2008_10 Market VH, YT, GD, NGTT 2011 _Xl0000147" xfId="668"/>
    <cellStyle name="_09.GD-Yte_TT_MSDC2008_10 Market VH, YT, GD, NGTT 2011 _Xl0000167" xfId="669"/>
    <cellStyle name="_09.GD-Yte_TT_MSDC2008_10 Market VH, YT, GD, NGTT 2011 _XNK" xfId="670"/>
    <cellStyle name="_09.GD-Yte_TT_MSDC2008_10 Van tai va BCVT (da sua ok)" xfId="671"/>
    <cellStyle name="_09.GD-Yte_TT_MSDC2008_10 VH, YT, GD, NGTT 2010 - (OK)" xfId="672"/>
    <cellStyle name="_09.GD-Yte_TT_MSDC2008_10 VH, YT, GD, NGTT 2010 - (OK)_Bo sung 04 bieu Cong nghiep" xfId="673"/>
    <cellStyle name="_09.GD-Yte_TT_MSDC2008_11 (3)" xfId="674"/>
    <cellStyle name="_09.GD-Yte_TT_MSDC2008_11 (3)_04 Doanh nghiep va CSKDCT 2012" xfId="675"/>
    <cellStyle name="_09.GD-Yte_TT_MSDC2008_11 (3)_Xl0000167" xfId="676"/>
    <cellStyle name="_09.GD-Yte_TT_MSDC2008_11 So lieu quoc te 2010-final" xfId="677"/>
    <cellStyle name="_09.GD-Yte_TT_MSDC2008_12 (2)" xfId="678"/>
    <cellStyle name="_09.GD-Yte_TT_MSDC2008_12 (2)_04 Doanh nghiep va CSKDCT 2012" xfId="679"/>
    <cellStyle name="_09.GD-Yte_TT_MSDC2008_12 (2)_Xl0000167" xfId="680"/>
    <cellStyle name="_09.GD-Yte_TT_MSDC2008_12 Chi so gia 2012(chuan) co so" xfId="681"/>
    <cellStyle name="_09.GD-Yte_TT_MSDC2008_12 Giao duc, Y Te va Muc songnam2011" xfId="682"/>
    <cellStyle name="_09.GD-Yte_TT_MSDC2008_13 Van tai 2012" xfId="683"/>
    <cellStyle name="_09.GD-Yte_TT_MSDC2008_Book1" xfId="684"/>
    <cellStyle name="_09.GD-Yte_TT_MSDC2008_Dat Dai NGTT -2013" xfId="685"/>
    <cellStyle name="_09.GD-Yte_TT_MSDC2008_Giaoduc2013(ok)" xfId="686"/>
    <cellStyle name="_09.GD-Yte_TT_MSDC2008_GTSXNN" xfId="687"/>
    <cellStyle name="_09.GD-Yte_TT_MSDC2008_GTSXNN_Nongnghiep NGDD 2012_cap nhat den 24-5-2013(1)" xfId="688"/>
    <cellStyle name="_09.GD-Yte_TT_MSDC2008_Maket NGTT Thu chi NS 2011" xfId="689"/>
    <cellStyle name="_09.GD-Yte_TT_MSDC2008_Maket NGTT Thu chi NS 2011_08 Cong nghiep 2010" xfId="690"/>
    <cellStyle name="_09.GD-Yte_TT_MSDC2008_Maket NGTT Thu chi NS 2011_08 Thuong mai va Du lich (Ok)" xfId="691"/>
    <cellStyle name="_09.GD-Yte_TT_MSDC2008_Maket NGTT Thu chi NS 2011_09 Chi so gia 2011- VuTKG-1 (Ok)" xfId="692"/>
    <cellStyle name="_09.GD-Yte_TT_MSDC2008_Maket NGTT Thu chi NS 2011_09 Du lich" xfId="693"/>
    <cellStyle name="_09.GD-Yte_TT_MSDC2008_Maket NGTT Thu chi NS 2011_10 Van tai va BCVT (da sua ok)" xfId="694"/>
    <cellStyle name="_09.GD-Yte_TT_MSDC2008_Maket NGTT Thu chi NS 2011_12 Giao duc, Y Te va Muc songnam2011" xfId="695"/>
    <cellStyle name="_09.GD-Yte_TT_MSDC2008_Maket NGTT Thu chi NS 2011_nien giam tom tat du lich va XNK" xfId="696"/>
    <cellStyle name="_09.GD-Yte_TT_MSDC2008_Maket NGTT Thu chi NS 2011_Nongnghiep" xfId="697"/>
    <cellStyle name="_09.GD-Yte_TT_MSDC2008_Maket NGTT Thu chi NS 2011_XNK" xfId="698"/>
    <cellStyle name="_09.GD-Yte_TT_MSDC2008_Maket NGTT2012 LN,TS (7-1-2013)" xfId="699"/>
    <cellStyle name="_09.GD-Yte_TT_MSDC2008_Maket NGTT2012 LN,TS (7-1-2013)_Nongnghiep" xfId="700"/>
    <cellStyle name="_09.GD-Yte_TT_MSDC2008_Mau" xfId="701"/>
    <cellStyle name="_09.GD-Yte_TT_MSDC2008_Ngiam_lamnghiep_2011_v2(1)(1)" xfId="702"/>
    <cellStyle name="_09.GD-Yte_TT_MSDC2008_Ngiam_lamnghiep_2011_v2(1)(1)_Nongnghiep" xfId="703"/>
    <cellStyle name="_09.GD-Yte_TT_MSDC2008_NGTT LN,TS 2012 (Chuan)" xfId="704"/>
    <cellStyle name="_09.GD-Yte_TT_MSDC2008_Nien giam day du  Nong nghiep 2010" xfId="705"/>
    <cellStyle name="_09.GD-Yte_TT_MSDC2008_Nien giam KT_TV 2010" xfId="706"/>
    <cellStyle name="_09.GD-Yte_TT_MSDC2008_Nien giam TT Vu Nong nghiep 2012(solieu)-gui Vu TH 29-3-2013" xfId="707"/>
    <cellStyle name="_09.GD-Yte_TT_MSDC2008_Nongnghiep" xfId="708"/>
    <cellStyle name="_09.GD-Yte_TT_MSDC2008_Nongnghiep_Bo sung 04 bieu Cong nghiep" xfId="709"/>
    <cellStyle name="_09.GD-Yte_TT_MSDC2008_Nongnghiep_Mau" xfId="710"/>
    <cellStyle name="_09.GD-Yte_TT_MSDC2008_Nongnghiep_NGDD 2013 Thu chi NSNN " xfId="711"/>
    <cellStyle name="_09.GD-Yte_TT_MSDC2008_Nongnghiep_Nongnghiep NGDD 2012_cap nhat den 24-5-2013(1)" xfId="712"/>
    <cellStyle name="_09.GD-Yte_TT_MSDC2008_Phan i (in)" xfId="713"/>
    <cellStyle name="_09.GD-Yte_TT_MSDC2008_So lieu quoc te TH" xfId="714"/>
    <cellStyle name="_09.GD-Yte_TT_MSDC2008_So lieu quoc te TH_08 Cong nghiep 2010" xfId="715"/>
    <cellStyle name="_09.GD-Yte_TT_MSDC2008_So lieu quoc te TH_08 Thuong mai va Du lich (Ok)" xfId="716"/>
    <cellStyle name="_09.GD-Yte_TT_MSDC2008_So lieu quoc te TH_09 Chi so gia 2011- VuTKG-1 (Ok)" xfId="717"/>
    <cellStyle name="_09.GD-Yte_TT_MSDC2008_So lieu quoc te TH_09 Du lich" xfId="718"/>
    <cellStyle name="_09.GD-Yte_TT_MSDC2008_So lieu quoc te TH_10 Van tai va BCVT (da sua ok)" xfId="719"/>
    <cellStyle name="_09.GD-Yte_TT_MSDC2008_So lieu quoc te TH_12 Giao duc, Y Te va Muc songnam2011" xfId="720"/>
    <cellStyle name="_09.GD-Yte_TT_MSDC2008_So lieu quoc te TH_nien giam tom tat du lich va XNK" xfId="721"/>
    <cellStyle name="_09.GD-Yte_TT_MSDC2008_So lieu quoc te TH_Nongnghiep" xfId="722"/>
    <cellStyle name="_09.GD-Yte_TT_MSDC2008_So lieu quoc te TH_XNK" xfId="723"/>
    <cellStyle name="_09.GD-Yte_TT_MSDC2008_So lieu quoc te(GDP)" xfId="724"/>
    <cellStyle name="_09.GD-Yte_TT_MSDC2008_So lieu quoc te(GDP)_02  Dan so lao dong(OK)" xfId="725"/>
    <cellStyle name="_09.GD-Yte_TT_MSDC2008_So lieu quoc te(GDP)_03 TKQG va Thu chi NSNN 2012" xfId="726"/>
    <cellStyle name="_09.GD-Yte_TT_MSDC2008_So lieu quoc te(GDP)_04 Doanh nghiep va CSKDCT 2012" xfId="727"/>
    <cellStyle name="_09.GD-Yte_TT_MSDC2008_So lieu quoc te(GDP)_05 Doanh nghiep va Ca the_2011 (Ok)" xfId="728"/>
    <cellStyle name="_09.GD-Yte_TT_MSDC2008_So lieu quoc te(GDP)_07 NGTT CN 2012" xfId="729"/>
    <cellStyle name="_09.GD-Yte_TT_MSDC2008_So lieu quoc te(GDP)_08 Thuong mai Tong muc - Diep" xfId="730"/>
    <cellStyle name="_09.GD-Yte_TT_MSDC2008_So lieu quoc te(GDP)_08 Thuong mai va Du lich (Ok)" xfId="731"/>
    <cellStyle name="_09.GD-Yte_TT_MSDC2008_So lieu quoc te(GDP)_09 Chi so gia 2011- VuTKG-1 (Ok)" xfId="732"/>
    <cellStyle name="_09.GD-Yte_TT_MSDC2008_So lieu quoc te(GDP)_09 Du lich" xfId="733"/>
    <cellStyle name="_09.GD-Yte_TT_MSDC2008_So lieu quoc te(GDP)_10 Van tai va BCVT (da sua ok)" xfId="734"/>
    <cellStyle name="_09.GD-Yte_TT_MSDC2008_So lieu quoc te(GDP)_11 (3)" xfId="735"/>
    <cellStyle name="_09.GD-Yte_TT_MSDC2008_So lieu quoc te(GDP)_11 (3)_04 Doanh nghiep va CSKDCT 2012" xfId="736"/>
    <cellStyle name="_09.GD-Yte_TT_MSDC2008_So lieu quoc te(GDP)_11 (3)_Xl0000167" xfId="737"/>
    <cellStyle name="_09.GD-Yte_TT_MSDC2008_So lieu quoc te(GDP)_12 (2)" xfId="738"/>
    <cellStyle name="_09.GD-Yte_TT_MSDC2008_So lieu quoc te(GDP)_12 (2)_04 Doanh nghiep va CSKDCT 2012" xfId="739"/>
    <cellStyle name="_09.GD-Yte_TT_MSDC2008_So lieu quoc te(GDP)_12 (2)_Xl0000167" xfId="740"/>
    <cellStyle name="_09.GD-Yte_TT_MSDC2008_So lieu quoc te(GDP)_12 Giao duc, Y Te va Muc songnam2011" xfId="741"/>
    <cellStyle name="_09.GD-Yte_TT_MSDC2008_So lieu quoc te(GDP)_12 So lieu quoc te (Ok)" xfId="742"/>
    <cellStyle name="_09.GD-Yte_TT_MSDC2008_So lieu quoc te(GDP)_13 Van tai 2012" xfId="743"/>
    <cellStyle name="_09.GD-Yte_TT_MSDC2008_So lieu quoc te(GDP)_Giaoduc2013(ok)" xfId="744"/>
    <cellStyle name="_09.GD-Yte_TT_MSDC2008_So lieu quoc te(GDP)_Maket NGTT2012 LN,TS (7-1-2013)" xfId="745"/>
    <cellStyle name="_09.GD-Yte_TT_MSDC2008_So lieu quoc te(GDP)_Maket NGTT2012 LN,TS (7-1-2013)_Nongnghiep" xfId="746"/>
    <cellStyle name="_09.GD-Yte_TT_MSDC2008_So lieu quoc te(GDP)_Ngiam_lamnghiep_2011_v2(1)(1)" xfId="747"/>
    <cellStyle name="_09.GD-Yte_TT_MSDC2008_So lieu quoc te(GDP)_Ngiam_lamnghiep_2011_v2(1)(1)_Nongnghiep" xfId="748"/>
    <cellStyle name="_09.GD-Yte_TT_MSDC2008_So lieu quoc te(GDP)_NGTT LN,TS 2012 (Chuan)" xfId="749"/>
    <cellStyle name="_09.GD-Yte_TT_MSDC2008_So lieu quoc te(GDP)_Nien giam TT Vu Nong nghiep 2012(solieu)-gui Vu TH 29-3-2013" xfId="750"/>
    <cellStyle name="_09.GD-Yte_TT_MSDC2008_So lieu quoc te(GDP)_Nongnghiep" xfId="751"/>
    <cellStyle name="_09.GD-Yte_TT_MSDC2008_So lieu quoc te(GDP)_Nongnghiep NGDD 2012_cap nhat den 24-5-2013(1)" xfId="752"/>
    <cellStyle name="_09.GD-Yte_TT_MSDC2008_So lieu quoc te(GDP)_Nongnghiep_Nongnghiep NGDD 2012_cap nhat den 24-5-2013(1)" xfId="753"/>
    <cellStyle name="_09.GD-Yte_TT_MSDC2008_So lieu quoc te(GDP)_Xl0000147" xfId="754"/>
    <cellStyle name="_09.GD-Yte_TT_MSDC2008_So lieu quoc te(GDP)_Xl0000167" xfId="755"/>
    <cellStyle name="_09.GD-Yte_TT_MSDC2008_So lieu quoc te(GDP)_XNK" xfId="756"/>
    <cellStyle name="_09.GD-Yte_TT_MSDC2008_Tong hop 1" xfId="757"/>
    <cellStyle name="_09.GD-Yte_TT_MSDC2008_Tong hop NGTT" xfId="758"/>
    <cellStyle name="_09.GD-Yte_TT_MSDC2008_Xl0000167" xfId="759"/>
    <cellStyle name="_09.GD-Yte_TT_MSDC2008_XNK" xfId="760"/>
    <cellStyle name="_09.GD-Yte_TT_MSDC2008_XNK_08 Thuong mai Tong muc - Diep" xfId="761"/>
    <cellStyle name="_09.GD-Yte_TT_MSDC2008_XNK_Bo sung 04 bieu Cong nghiep" xfId="762"/>
    <cellStyle name="_09.GD-Yte_TT_MSDC2008_XNK-2012" xfId="763"/>
    <cellStyle name="_09.GD-Yte_TT_MSDC2008_XNK-Market" xfId="764"/>
    <cellStyle name="_1.OK" xfId="765"/>
    <cellStyle name="_10.Bieuthegioi-tan_NGTT2008(1)" xfId="766"/>
    <cellStyle name="_10.Bieuthegioi-tan_NGTT2008(1) 10" xfId="767"/>
    <cellStyle name="_10.Bieuthegioi-tan_NGTT2008(1) 11" xfId="768"/>
    <cellStyle name="_10.Bieuthegioi-tan_NGTT2008(1) 12" xfId="769"/>
    <cellStyle name="_10.Bieuthegioi-tan_NGTT2008(1) 13" xfId="770"/>
    <cellStyle name="_10.Bieuthegioi-tan_NGTT2008(1) 14" xfId="771"/>
    <cellStyle name="_10.Bieuthegioi-tan_NGTT2008(1) 15" xfId="772"/>
    <cellStyle name="_10.Bieuthegioi-tan_NGTT2008(1) 16" xfId="773"/>
    <cellStyle name="_10.Bieuthegioi-tan_NGTT2008(1) 17" xfId="774"/>
    <cellStyle name="_10.Bieuthegioi-tan_NGTT2008(1) 18" xfId="775"/>
    <cellStyle name="_10.Bieuthegioi-tan_NGTT2008(1) 19" xfId="776"/>
    <cellStyle name="_10.Bieuthegioi-tan_NGTT2008(1) 2" xfId="777"/>
    <cellStyle name="_10.Bieuthegioi-tan_NGTT2008(1) 3" xfId="778"/>
    <cellStyle name="_10.Bieuthegioi-tan_NGTT2008(1) 4" xfId="779"/>
    <cellStyle name="_10.Bieuthegioi-tan_NGTT2008(1) 5" xfId="780"/>
    <cellStyle name="_10.Bieuthegioi-tan_NGTT2008(1) 6" xfId="781"/>
    <cellStyle name="_10.Bieuthegioi-tan_NGTT2008(1) 7" xfId="782"/>
    <cellStyle name="_10.Bieuthegioi-tan_NGTT2008(1) 8" xfId="783"/>
    <cellStyle name="_10.Bieuthegioi-tan_NGTT2008(1) 9" xfId="784"/>
    <cellStyle name="_10.Bieuthegioi-tan_NGTT2008(1)_01 Don vi HC" xfId="785"/>
    <cellStyle name="_10.Bieuthegioi-tan_NGTT2008(1)_01 DVHC-DSLD 2010" xfId="786"/>
    <cellStyle name="_10.Bieuthegioi-tan_NGTT2008(1)_01 DVHC-DSLD 2010_01 Don vi HC" xfId="787"/>
    <cellStyle name="_10.Bieuthegioi-tan_NGTT2008(1)_01 DVHC-DSLD 2010_02 Danso_Laodong 2012(chuan) CO SO" xfId="788"/>
    <cellStyle name="_10.Bieuthegioi-tan_NGTT2008(1)_01 DVHC-DSLD 2010_04 Doanh nghiep va CSKDCT 2012" xfId="789"/>
    <cellStyle name="_10.Bieuthegioi-tan_NGTT2008(1)_01 DVHC-DSLD 2010_08 Thuong mai Tong muc - Diep" xfId="790"/>
    <cellStyle name="_10.Bieuthegioi-tan_NGTT2008(1)_01 DVHC-DSLD 2010_Bo sung 04 bieu Cong nghiep" xfId="791"/>
    <cellStyle name="_10.Bieuthegioi-tan_NGTT2008(1)_01 DVHC-DSLD 2010_Mau" xfId="792"/>
    <cellStyle name="_10.Bieuthegioi-tan_NGTT2008(1)_01 DVHC-DSLD 2010_NGDD 2013 Thu chi NSNN " xfId="793"/>
    <cellStyle name="_10.Bieuthegioi-tan_NGTT2008(1)_01 DVHC-DSLD 2010_Nien giam KT_TV 2010" xfId="794"/>
    <cellStyle name="_10.Bieuthegioi-tan_NGTT2008(1)_01 DVHC-DSLD 2010_nien giam tom tat 2010 (thuy)" xfId="795"/>
    <cellStyle name="_10.Bieuthegioi-tan_NGTT2008(1)_01 DVHC-DSLD 2010_nien giam tom tat 2010 (thuy)_01 Don vi HC" xfId="796"/>
    <cellStyle name="_10.Bieuthegioi-tan_NGTT2008(1)_01 DVHC-DSLD 2010_nien giam tom tat 2010 (thuy)_02 Danso_Laodong 2012(chuan) CO SO" xfId="797"/>
    <cellStyle name="_10.Bieuthegioi-tan_NGTT2008(1)_01 DVHC-DSLD 2010_nien giam tom tat 2010 (thuy)_04 Doanh nghiep va CSKDCT 2012" xfId="798"/>
    <cellStyle name="_10.Bieuthegioi-tan_NGTT2008(1)_01 DVHC-DSLD 2010_nien giam tom tat 2010 (thuy)_08 Thuong mai Tong muc - Diep" xfId="799"/>
    <cellStyle name="_10.Bieuthegioi-tan_NGTT2008(1)_01 DVHC-DSLD 2010_nien giam tom tat 2010 (thuy)_09 Thuong mai va Du lich" xfId="800"/>
    <cellStyle name="_10.Bieuthegioi-tan_NGTT2008(1)_01 DVHC-DSLD 2010_nien giam tom tat 2010 (thuy)_09 Thuong mai va Du lich_01 Don vi HC" xfId="801"/>
    <cellStyle name="_10.Bieuthegioi-tan_NGTT2008(1)_01 DVHC-DSLD 2010_nien giam tom tat 2010 (thuy)_09 Thuong mai va Du lich_NGDD 2013 Thu chi NSNN " xfId="802"/>
    <cellStyle name="_10.Bieuthegioi-tan_NGTT2008(1)_01 DVHC-DSLD 2010_nien giam tom tat 2010 (thuy)_Xl0000167" xfId="803"/>
    <cellStyle name="_10.Bieuthegioi-tan_NGTT2008(1)_01 DVHC-DSLD 2010_Tong hop NGTT" xfId="804"/>
    <cellStyle name="_10.Bieuthegioi-tan_NGTT2008(1)_01 DVHC-DSLD 2010_Tong hop NGTT_09 Thuong mai va Du lich" xfId="805"/>
    <cellStyle name="_10.Bieuthegioi-tan_NGTT2008(1)_01 DVHC-DSLD 2010_Tong hop NGTT_09 Thuong mai va Du lich_01 Don vi HC" xfId="806"/>
    <cellStyle name="_10.Bieuthegioi-tan_NGTT2008(1)_01 DVHC-DSLD 2010_Tong hop NGTT_09 Thuong mai va Du lich_NGDD 2013 Thu chi NSNN " xfId="807"/>
    <cellStyle name="_10.Bieuthegioi-tan_NGTT2008(1)_01 DVHC-DSLD 2010_Xl0000167" xfId="808"/>
    <cellStyle name="_10.Bieuthegioi-tan_NGTT2008(1)_02  Dan so lao dong(OK)" xfId="809"/>
    <cellStyle name="_10.Bieuthegioi-tan_NGTT2008(1)_02 Danso_Laodong 2012(chuan) CO SO" xfId="810"/>
    <cellStyle name="_10.Bieuthegioi-tan_NGTT2008(1)_03 Dautu 2010" xfId="811"/>
    <cellStyle name="_10.Bieuthegioi-tan_NGTT2008(1)_03 Dautu 2010_01 Don vi HC" xfId="812"/>
    <cellStyle name="_10.Bieuthegioi-tan_NGTT2008(1)_03 Dautu 2010_02 Danso_Laodong 2012(chuan) CO SO" xfId="813"/>
    <cellStyle name="_10.Bieuthegioi-tan_NGTT2008(1)_03 Dautu 2010_04 Doanh nghiep va CSKDCT 2012" xfId="814"/>
    <cellStyle name="_10.Bieuthegioi-tan_NGTT2008(1)_03 Dautu 2010_08 Thuong mai Tong muc - Diep" xfId="815"/>
    <cellStyle name="_10.Bieuthegioi-tan_NGTT2008(1)_03 Dautu 2010_09 Thuong mai va Du lich" xfId="816"/>
    <cellStyle name="_10.Bieuthegioi-tan_NGTT2008(1)_03 Dautu 2010_09 Thuong mai va Du lich_01 Don vi HC" xfId="817"/>
    <cellStyle name="_10.Bieuthegioi-tan_NGTT2008(1)_03 Dautu 2010_09 Thuong mai va Du lich_NGDD 2013 Thu chi NSNN " xfId="818"/>
    <cellStyle name="_10.Bieuthegioi-tan_NGTT2008(1)_03 Dautu 2010_Xl0000167" xfId="819"/>
    <cellStyle name="_10.Bieuthegioi-tan_NGTT2008(1)_03 TKQG" xfId="820"/>
    <cellStyle name="_10.Bieuthegioi-tan_NGTT2008(1)_03 TKQG_02  Dan so lao dong(OK)" xfId="821"/>
    <cellStyle name="_10.Bieuthegioi-tan_NGTT2008(1)_03 TKQG_Xl0000167" xfId="822"/>
    <cellStyle name="_10.Bieuthegioi-tan_NGTT2008(1)_04 Doanh nghiep va CSKDCT 2012" xfId="823"/>
    <cellStyle name="_10.Bieuthegioi-tan_NGTT2008(1)_05 Doanh nghiep va Ca the_2011 (Ok)" xfId="824"/>
    <cellStyle name="_10.Bieuthegioi-tan_NGTT2008(1)_05 Thu chi NSNN" xfId="825"/>
    <cellStyle name="_10.Bieuthegioi-tan_NGTT2008(1)_05 Thuong mai" xfId="826"/>
    <cellStyle name="_10.Bieuthegioi-tan_NGTT2008(1)_05 Thuong mai_01 Don vi HC" xfId="827"/>
    <cellStyle name="_10.Bieuthegioi-tan_NGTT2008(1)_05 Thuong mai_02 Danso_Laodong 2012(chuan) CO SO" xfId="828"/>
    <cellStyle name="_10.Bieuthegioi-tan_NGTT2008(1)_05 Thuong mai_04 Doanh nghiep va CSKDCT 2012" xfId="829"/>
    <cellStyle name="_10.Bieuthegioi-tan_NGTT2008(1)_05 Thuong mai_NGDD 2013 Thu chi NSNN " xfId="830"/>
    <cellStyle name="_10.Bieuthegioi-tan_NGTT2008(1)_05 Thuong mai_Nien giam KT_TV 2010" xfId="831"/>
    <cellStyle name="_10.Bieuthegioi-tan_NGTT2008(1)_05 Thuong mai_Xl0000167" xfId="832"/>
    <cellStyle name="_10.Bieuthegioi-tan_NGTT2008(1)_06 Nong, lam nghiep 2010  (ok)" xfId="833"/>
    <cellStyle name="_10.Bieuthegioi-tan_NGTT2008(1)_06 Van tai" xfId="834"/>
    <cellStyle name="_10.Bieuthegioi-tan_NGTT2008(1)_06 Van tai_01 Don vi HC" xfId="835"/>
    <cellStyle name="_10.Bieuthegioi-tan_NGTT2008(1)_06 Van tai_02 Danso_Laodong 2012(chuan) CO SO" xfId="836"/>
    <cellStyle name="_10.Bieuthegioi-tan_NGTT2008(1)_06 Van tai_04 Doanh nghiep va CSKDCT 2012" xfId="837"/>
    <cellStyle name="_10.Bieuthegioi-tan_NGTT2008(1)_06 Van tai_NGDD 2013 Thu chi NSNN " xfId="838"/>
    <cellStyle name="_10.Bieuthegioi-tan_NGTT2008(1)_06 Van tai_Nien giam KT_TV 2010" xfId="839"/>
    <cellStyle name="_10.Bieuthegioi-tan_NGTT2008(1)_06 Van tai_Xl0000167" xfId="840"/>
    <cellStyle name="_10.Bieuthegioi-tan_NGTT2008(1)_07 Buu dien" xfId="841"/>
    <cellStyle name="_10.Bieuthegioi-tan_NGTT2008(1)_07 Buu dien_01 Don vi HC" xfId="842"/>
    <cellStyle name="_10.Bieuthegioi-tan_NGTT2008(1)_07 Buu dien_02 Danso_Laodong 2012(chuan) CO SO" xfId="843"/>
    <cellStyle name="_10.Bieuthegioi-tan_NGTT2008(1)_07 Buu dien_04 Doanh nghiep va CSKDCT 2012" xfId="844"/>
    <cellStyle name="_10.Bieuthegioi-tan_NGTT2008(1)_07 Buu dien_NGDD 2013 Thu chi NSNN " xfId="845"/>
    <cellStyle name="_10.Bieuthegioi-tan_NGTT2008(1)_07 Buu dien_Nien giam KT_TV 2010" xfId="846"/>
    <cellStyle name="_10.Bieuthegioi-tan_NGTT2008(1)_07 Buu dien_Xl0000167" xfId="847"/>
    <cellStyle name="_10.Bieuthegioi-tan_NGTT2008(1)_07 NGTT CN 2012" xfId="848"/>
    <cellStyle name="_10.Bieuthegioi-tan_NGTT2008(1)_08 Thuong mai Tong muc - Diep" xfId="849"/>
    <cellStyle name="_10.Bieuthegioi-tan_NGTT2008(1)_08 Thuong mai va Du lich (Ok)" xfId="850"/>
    <cellStyle name="_10.Bieuthegioi-tan_NGTT2008(1)_08 Van tai" xfId="851"/>
    <cellStyle name="_10.Bieuthegioi-tan_NGTT2008(1)_08 Van tai_01 Don vi HC" xfId="852"/>
    <cellStyle name="_10.Bieuthegioi-tan_NGTT2008(1)_08 Van tai_02 Danso_Laodong 2012(chuan) CO SO" xfId="853"/>
    <cellStyle name="_10.Bieuthegioi-tan_NGTT2008(1)_08 Van tai_04 Doanh nghiep va CSKDCT 2012" xfId="854"/>
    <cellStyle name="_10.Bieuthegioi-tan_NGTT2008(1)_08 Van tai_NGDD 2013 Thu chi NSNN " xfId="855"/>
    <cellStyle name="_10.Bieuthegioi-tan_NGTT2008(1)_08 Van tai_Nien giam KT_TV 2010" xfId="856"/>
    <cellStyle name="_10.Bieuthegioi-tan_NGTT2008(1)_08 Van tai_Xl0000167" xfId="857"/>
    <cellStyle name="_10.Bieuthegioi-tan_NGTT2008(1)_08 Yte-van hoa" xfId="858"/>
    <cellStyle name="_10.Bieuthegioi-tan_NGTT2008(1)_08 Yte-van hoa_01 Don vi HC" xfId="859"/>
    <cellStyle name="_10.Bieuthegioi-tan_NGTT2008(1)_08 Yte-van hoa_02 Danso_Laodong 2012(chuan) CO SO" xfId="860"/>
    <cellStyle name="_10.Bieuthegioi-tan_NGTT2008(1)_08 Yte-van hoa_04 Doanh nghiep va CSKDCT 2012" xfId="861"/>
    <cellStyle name="_10.Bieuthegioi-tan_NGTT2008(1)_08 Yte-van hoa_NGDD 2013 Thu chi NSNN " xfId="862"/>
    <cellStyle name="_10.Bieuthegioi-tan_NGTT2008(1)_08 Yte-van hoa_Nien giam KT_TV 2010" xfId="863"/>
    <cellStyle name="_10.Bieuthegioi-tan_NGTT2008(1)_08 Yte-van hoa_Xl0000167" xfId="864"/>
    <cellStyle name="_10.Bieuthegioi-tan_NGTT2008(1)_09 Chi so gia 2011- VuTKG-1 (Ok)" xfId="865"/>
    <cellStyle name="_10.Bieuthegioi-tan_NGTT2008(1)_09 Du lich" xfId="866"/>
    <cellStyle name="_10.Bieuthegioi-tan_NGTT2008(1)_09 Thuong mai va Du lich" xfId="867"/>
    <cellStyle name="_10.Bieuthegioi-tan_NGTT2008(1)_09 Thuong mai va Du lich_01 Don vi HC" xfId="868"/>
    <cellStyle name="_10.Bieuthegioi-tan_NGTT2008(1)_09 Thuong mai va Du lich_NGDD 2013 Thu chi NSNN " xfId="869"/>
    <cellStyle name="_10.Bieuthegioi-tan_NGTT2008(1)_10 Market VH, YT, GD, NGTT 2011 " xfId="870"/>
    <cellStyle name="_10.Bieuthegioi-tan_NGTT2008(1)_10 Market VH, YT, GD, NGTT 2011 _02  Dan so lao dong(OK)" xfId="871"/>
    <cellStyle name="_10.Bieuthegioi-tan_NGTT2008(1)_10 Market VH, YT, GD, NGTT 2011 _03 TKQG va Thu chi NSNN 2012" xfId="872"/>
    <cellStyle name="_10.Bieuthegioi-tan_NGTT2008(1)_10 Market VH, YT, GD, NGTT 2011 _04 Doanh nghiep va CSKDCT 2012" xfId="873"/>
    <cellStyle name="_10.Bieuthegioi-tan_NGTT2008(1)_10 Market VH, YT, GD, NGTT 2011 _05 Doanh nghiep va Ca the_2011 (Ok)" xfId="874"/>
    <cellStyle name="_10.Bieuthegioi-tan_NGTT2008(1)_10 Market VH, YT, GD, NGTT 2011 _07 NGTT CN 2012" xfId="875"/>
    <cellStyle name="_10.Bieuthegioi-tan_NGTT2008(1)_10 Market VH, YT, GD, NGTT 2011 _08 Thuong mai Tong muc - Diep" xfId="876"/>
    <cellStyle name="_10.Bieuthegioi-tan_NGTT2008(1)_10 Market VH, YT, GD, NGTT 2011 _08 Thuong mai va Du lich (Ok)" xfId="877"/>
    <cellStyle name="_10.Bieuthegioi-tan_NGTT2008(1)_10 Market VH, YT, GD, NGTT 2011 _09 Chi so gia 2011- VuTKG-1 (Ok)" xfId="878"/>
    <cellStyle name="_10.Bieuthegioi-tan_NGTT2008(1)_10 Market VH, YT, GD, NGTT 2011 _09 Du lich" xfId="879"/>
    <cellStyle name="_10.Bieuthegioi-tan_NGTT2008(1)_10 Market VH, YT, GD, NGTT 2011 _10 Van tai va BCVT (da sua ok)" xfId="880"/>
    <cellStyle name="_10.Bieuthegioi-tan_NGTT2008(1)_10 Market VH, YT, GD, NGTT 2011 _11 (3)" xfId="881"/>
    <cellStyle name="_10.Bieuthegioi-tan_NGTT2008(1)_10 Market VH, YT, GD, NGTT 2011 _11 (3)_04 Doanh nghiep va CSKDCT 2012" xfId="882"/>
    <cellStyle name="_10.Bieuthegioi-tan_NGTT2008(1)_10 Market VH, YT, GD, NGTT 2011 _11 (3)_Xl0000167" xfId="883"/>
    <cellStyle name="_10.Bieuthegioi-tan_NGTT2008(1)_10 Market VH, YT, GD, NGTT 2011 _12 (2)" xfId="884"/>
    <cellStyle name="_10.Bieuthegioi-tan_NGTT2008(1)_10 Market VH, YT, GD, NGTT 2011 _12 (2)_04 Doanh nghiep va CSKDCT 2012" xfId="885"/>
    <cellStyle name="_10.Bieuthegioi-tan_NGTT2008(1)_10 Market VH, YT, GD, NGTT 2011 _12 (2)_Xl0000167" xfId="886"/>
    <cellStyle name="_10.Bieuthegioi-tan_NGTT2008(1)_10 Market VH, YT, GD, NGTT 2011 _12 Giao duc, Y Te va Muc songnam2011" xfId="887"/>
    <cellStyle name="_10.Bieuthegioi-tan_NGTT2008(1)_10 Market VH, YT, GD, NGTT 2011 _13 Van tai 2012" xfId="888"/>
    <cellStyle name="_10.Bieuthegioi-tan_NGTT2008(1)_10 Market VH, YT, GD, NGTT 2011 _Giaoduc2013(ok)" xfId="889"/>
    <cellStyle name="_10.Bieuthegioi-tan_NGTT2008(1)_10 Market VH, YT, GD, NGTT 2011 _Maket NGTT2012 LN,TS (7-1-2013)" xfId="890"/>
    <cellStyle name="_10.Bieuthegioi-tan_NGTT2008(1)_10 Market VH, YT, GD, NGTT 2011 _Maket NGTT2012 LN,TS (7-1-2013)_Nongnghiep" xfId="891"/>
    <cellStyle name="_10.Bieuthegioi-tan_NGTT2008(1)_10 Market VH, YT, GD, NGTT 2011 _Ngiam_lamnghiep_2011_v2(1)(1)" xfId="892"/>
    <cellStyle name="_10.Bieuthegioi-tan_NGTT2008(1)_10 Market VH, YT, GD, NGTT 2011 _Ngiam_lamnghiep_2011_v2(1)(1)_Nongnghiep" xfId="893"/>
    <cellStyle name="_10.Bieuthegioi-tan_NGTT2008(1)_10 Market VH, YT, GD, NGTT 2011 _NGTT LN,TS 2012 (Chuan)" xfId="894"/>
    <cellStyle name="_10.Bieuthegioi-tan_NGTT2008(1)_10 Market VH, YT, GD, NGTT 2011 _Nien giam TT Vu Nong nghiep 2012(solieu)-gui Vu TH 29-3-2013" xfId="895"/>
    <cellStyle name="_10.Bieuthegioi-tan_NGTT2008(1)_10 Market VH, YT, GD, NGTT 2011 _Nongnghiep" xfId="896"/>
    <cellStyle name="_10.Bieuthegioi-tan_NGTT2008(1)_10 Market VH, YT, GD, NGTT 2011 _Nongnghiep NGDD 2012_cap nhat den 24-5-2013(1)" xfId="897"/>
    <cellStyle name="_10.Bieuthegioi-tan_NGTT2008(1)_10 Market VH, YT, GD, NGTT 2011 _Nongnghiep_Nongnghiep NGDD 2012_cap nhat den 24-5-2013(1)" xfId="898"/>
    <cellStyle name="_10.Bieuthegioi-tan_NGTT2008(1)_10 Market VH, YT, GD, NGTT 2011 _So lieu quoc te TH" xfId="899"/>
    <cellStyle name="_10.Bieuthegioi-tan_NGTT2008(1)_10 Market VH, YT, GD, NGTT 2011 _Xl0000147" xfId="900"/>
    <cellStyle name="_10.Bieuthegioi-tan_NGTT2008(1)_10 Market VH, YT, GD, NGTT 2011 _Xl0000167" xfId="901"/>
    <cellStyle name="_10.Bieuthegioi-tan_NGTT2008(1)_10 Market VH, YT, GD, NGTT 2011 _XNK" xfId="902"/>
    <cellStyle name="_10.Bieuthegioi-tan_NGTT2008(1)_10 Van tai va BCVT (da sua ok)" xfId="903"/>
    <cellStyle name="_10.Bieuthegioi-tan_NGTT2008(1)_10 VH, YT, GD, NGTT 2010 - (OK)" xfId="904"/>
    <cellStyle name="_10.Bieuthegioi-tan_NGTT2008(1)_10 VH, YT, GD, NGTT 2010 - (OK)_Bo sung 04 bieu Cong nghiep" xfId="905"/>
    <cellStyle name="_10.Bieuthegioi-tan_NGTT2008(1)_11 (3)" xfId="906"/>
    <cellStyle name="_10.Bieuthegioi-tan_NGTT2008(1)_11 (3)_04 Doanh nghiep va CSKDCT 2012" xfId="907"/>
    <cellStyle name="_10.Bieuthegioi-tan_NGTT2008(1)_11 (3)_Xl0000167" xfId="908"/>
    <cellStyle name="_10.Bieuthegioi-tan_NGTT2008(1)_11 So lieu quoc te 2010-final" xfId="909"/>
    <cellStyle name="_10.Bieuthegioi-tan_NGTT2008(1)_12 (2)" xfId="910"/>
    <cellStyle name="_10.Bieuthegioi-tan_NGTT2008(1)_12 (2)_04 Doanh nghiep va CSKDCT 2012" xfId="911"/>
    <cellStyle name="_10.Bieuthegioi-tan_NGTT2008(1)_12 (2)_Xl0000167" xfId="912"/>
    <cellStyle name="_10.Bieuthegioi-tan_NGTT2008(1)_12 Chi so gia 2012(chuan) co so" xfId="913"/>
    <cellStyle name="_10.Bieuthegioi-tan_NGTT2008(1)_12 Giao duc, Y Te va Muc songnam2011" xfId="914"/>
    <cellStyle name="_10.Bieuthegioi-tan_NGTT2008(1)_13 Van tai 2012" xfId="915"/>
    <cellStyle name="_10.Bieuthegioi-tan_NGTT2008(1)_Book1" xfId="916"/>
    <cellStyle name="_10.Bieuthegioi-tan_NGTT2008(1)_Book3" xfId="917"/>
    <cellStyle name="_10.Bieuthegioi-tan_NGTT2008(1)_Book3 10" xfId="918"/>
    <cellStyle name="_10.Bieuthegioi-tan_NGTT2008(1)_Book3 11" xfId="919"/>
    <cellStyle name="_10.Bieuthegioi-tan_NGTT2008(1)_Book3 12" xfId="920"/>
    <cellStyle name="_10.Bieuthegioi-tan_NGTT2008(1)_Book3 13" xfId="921"/>
    <cellStyle name="_10.Bieuthegioi-tan_NGTT2008(1)_Book3 14" xfId="922"/>
    <cellStyle name="_10.Bieuthegioi-tan_NGTT2008(1)_Book3 15" xfId="923"/>
    <cellStyle name="_10.Bieuthegioi-tan_NGTT2008(1)_Book3 16" xfId="924"/>
    <cellStyle name="_10.Bieuthegioi-tan_NGTT2008(1)_Book3 17" xfId="925"/>
    <cellStyle name="_10.Bieuthegioi-tan_NGTT2008(1)_Book3 18" xfId="926"/>
    <cellStyle name="_10.Bieuthegioi-tan_NGTT2008(1)_Book3 19" xfId="927"/>
    <cellStyle name="_10.Bieuthegioi-tan_NGTT2008(1)_Book3 2" xfId="928"/>
    <cellStyle name="_10.Bieuthegioi-tan_NGTT2008(1)_Book3 3" xfId="929"/>
    <cellStyle name="_10.Bieuthegioi-tan_NGTT2008(1)_Book3 4" xfId="930"/>
    <cellStyle name="_10.Bieuthegioi-tan_NGTT2008(1)_Book3 5" xfId="931"/>
    <cellStyle name="_10.Bieuthegioi-tan_NGTT2008(1)_Book3 6" xfId="932"/>
    <cellStyle name="_10.Bieuthegioi-tan_NGTT2008(1)_Book3 7" xfId="933"/>
    <cellStyle name="_10.Bieuthegioi-tan_NGTT2008(1)_Book3 8" xfId="934"/>
    <cellStyle name="_10.Bieuthegioi-tan_NGTT2008(1)_Book3 9" xfId="935"/>
    <cellStyle name="_10.Bieuthegioi-tan_NGTT2008(1)_Book3_01 Don vi HC" xfId="936"/>
    <cellStyle name="_10.Bieuthegioi-tan_NGTT2008(1)_Book3_01 DVHC-DSLD 2010" xfId="937"/>
    <cellStyle name="_10.Bieuthegioi-tan_NGTT2008(1)_Book3_02  Dan so lao dong(OK)" xfId="938"/>
    <cellStyle name="_10.Bieuthegioi-tan_NGTT2008(1)_Book3_02 Danso_Laodong 2012(chuan) CO SO" xfId="939"/>
    <cellStyle name="_10.Bieuthegioi-tan_NGTT2008(1)_Book3_03 TKQG va Thu chi NSNN 2012" xfId="940"/>
    <cellStyle name="_10.Bieuthegioi-tan_NGTT2008(1)_Book3_04 Doanh nghiep va CSKDCT 2012" xfId="941"/>
    <cellStyle name="_10.Bieuthegioi-tan_NGTT2008(1)_Book3_05 Doanh nghiep va Ca the_2011 (Ok)" xfId="942"/>
    <cellStyle name="_10.Bieuthegioi-tan_NGTT2008(1)_Book3_05 NGTT DN 2010 (OK)" xfId="943"/>
    <cellStyle name="_10.Bieuthegioi-tan_NGTT2008(1)_Book3_05 NGTT DN 2010 (OK)_Bo sung 04 bieu Cong nghiep" xfId="944"/>
    <cellStyle name="_10.Bieuthegioi-tan_NGTT2008(1)_Book3_06 Nong, lam nghiep 2010  (ok)" xfId="945"/>
    <cellStyle name="_10.Bieuthegioi-tan_NGTT2008(1)_Book3_07 NGTT CN 2012" xfId="946"/>
    <cellStyle name="_10.Bieuthegioi-tan_NGTT2008(1)_Book3_08 Thuong mai Tong muc - Diep" xfId="947"/>
    <cellStyle name="_10.Bieuthegioi-tan_NGTT2008(1)_Book3_08 Thuong mai va Du lich (Ok)" xfId="948"/>
    <cellStyle name="_10.Bieuthegioi-tan_NGTT2008(1)_Book3_09 Chi so gia 2011- VuTKG-1 (Ok)" xfId="949"/>
    <cellStyle name="_10.Bieuthegioi-tan_NGTT2008(1)_Book3_09 Du lich" xfId="950"/>
    <cellStyle name="_10.Bieuthegioi-tan_NGTT2008(1)_Book3_10 Market VH, YT, GD, NGTT 2011 " xfId="951"/>
    <cellStyle name="_10.Bieuthegioi-tan_NGTT2008(1)_Book3_10 Market VH, YT, GD, NGTT 2011 _02  Dan so lao dong(OK)" xfId="952"/>
    <cellStyle name="_10.Bieuthegioi-tan_NGTT2008(1)_Book3_10 Market VH, YT, GD, NGTT 2011 _03 TKQG va Thu chi NSNN 2012" xfId="953"/>
    <cellStyle name="_10.Bieuthegioi-tan_NGTT2008(1)_Book3_10 Market VH, YT, GD, NGTT 2011 _04 Doanh nghiep va CSKDCT 2012" xfId="954"/>
    <cellStyle name="_10.Bieuthegioi-tan_NGTT2008(1)_Book3_10 Market VH, YT, GD, NGTT 2011 _05 Doanh nghiep va Ca the_2011 (Ok)" xfId="955"/>
    <cellStyle name="_10.Bieuthegioi-tan_NGTT2008(1)_Book3_10 Market VH, YT, GD, NGTT 2011 _07 NGTT CN 2012" xfId="956"/>
    <cellStyle name="_10.Bieuthegioi-tan_NGTT2008(1)_Book3_10 Market VH, YT, GD, NGTT 2011 _08 Thuong mai Tong muc - Diep" xfId="957"/>
    <cellStyle name="_10.Bieuthegioi-tan_NGTT2008(1)_Book3_10 Market VH, YT, GD, NGTT 2011 _08 Thuong mai va Du lich (Ok)" xfId="958"/>
    <cellStyle name="_10.Bieuthegioi-tan_NGTT2008(1)_Book3_10 Market VH, YT, GD, NGTT 2011 _09 Chi so gia 2011- VuTKG-1 (Ok)" xfId="959"/>
    <cellStyle name="_10.Bieuthegioi-tan_NGTT2008(1)_Book3_10 Market VH, YT, GD, NGTT 2011 _09 Du lich" xfId="960"/>
    <cellStyle name="_10.Bieuthegioi-tan_NGTT2008(1)_Book3_10 Market VH, YT, GD, NGTT 2011 _10 Van tai va BCVT (da sua ok)" xfId="961"/>
    <cellStyle name="_10.Bieuthegioi-tan_NGTT2008(1)_Book3_10 Market VH, YT, GD, NGTT 2011 _11 (3)" xfId="962"/>
    <cellStyle name="_10.Bieuthegioi-tan_NGTT2008(1)_Book3_10 Market VH, YT, GD, NGTT 2011 _11 (3)_04 Doanh nghiep va CSKDCT 2012" xfId="963"/>
    <cellStyle name="_10.Bieuthegioi-tan_NGTT2008(1)_Book3_10 Market VH, YT, GD, NGTT 2011 _11 (3)_Xl0000167" xfId="964"/>
    <cellStyle name="_10.Bieuthegioi-tan_NGTT2008(1)_Book3_10 Market VH, YT, GD, NGTT 2011 _12 (2)" xfId="965"/>
    <cellStyle name="_10.Bieuthegioi-tan_NGTT2008(1)_Book3_10 Market VH, YT, GD, NGTT 2011 _12 (2)_04 Doanh nghiep va CSKDCT 2012" xfId="966"/>
    <cellStyle name="_10.Bieuthegioi-tan_NGTT2008(1)_Book3_10 Market VH, YT, GD, NGTT 2011 _12 (2)_Xl0000167" xfId="967"/>
    <cellStyle name="_10.Bieuthegioi-tan_NGTT2008(1)_Book3_10 Market VH, YT, GD, NGTT 2011 _12 Giao duc, Y Te va Muc songnam2011" xfId="968"/>
    <cellStyle name="_10.Bieuthegioi-tan_NGTT2008(1)_Book3_10 Market VH, YT, GD, NGTT 2011 _13 Van tai 2012" xfId="969"/>
    <cellStyle name="_10.Bieuthegioi-tan_NGTT2008(1)_Book3_10 Market VH, YT, GD, NGTT 2011 _Giaoduc2013(ok)" xfId="970"/>
    <cellStyle name="_10.Bieuthegioi-tan_NGTT2008(1)_Book3_10 Market VH, YT, GD, NGTT 2011 _Maket NGTT2012 LN,TS (7-1-2013)" xfId="971"/>
    <cellStyle name="_10.Bieuthegioi-tan_NGTT2008(1)_Book3_10 Market VH, YT, GD, NGTT 2011 _Maket NGTT2012 LN,TS (7-1-2013)_Nongnghiep" xfId="972"/>
    <cellStyle name="_10.Bieuthegioi-tan_NGTT2008(1)_Book3_10 Market VH, YT, GD, NGTT 2011 _Ngiam_lamnghiep_2011_v2(1)(1)" xfId="973"/>
    <cellStyle name="_10.Bieuthegioi-tan_NGTT2008(1)_Book3_10 Market VH, YT, GD, NGTT 2011 _Ngiam_lamnghiep_2011_v2(1)(1)_Nongnghiep" xfId="974"/>
    <cellStyle name="_10.Bieuthegioi-tan_NGTT2008(1)_Book3_10 Market VH, YT, GD, NGTT 2011 _NGTT LN,TS 2012 (Chuan)" xfId="975"/>
    <cellStyle name="_10.Bieuthegioi-tan_NGTT2008(1)_Book3_10 Market VH, YT, GD, NGTT 2011 _Nien giam TT Vu Nong nghiep 2012(solieu)-gui Vu TH 29-3-2013" xfId="976"/>
    <cellStyle name="_10.Bieuthegioi-tan_NGTT2008(1)_Book3_10 Market VH, YT, GD, NGTT 2011 _Nongnghiep" xfId="977"/>
    <cellStyle name="_10.Bieuthegioi-tan_NGTT2008(1)_Book3_10 Market VH, YT, GD, NGTT 2011 _Nongnghiep NGDD 2012_cap nhat den 24-5-2013(1)" xfId="978"/>
    <cellStyle name="_10.Bieuthegioi-tan_NGTT2008(1)_Book3_10 Market VH, YT, GD, NGTT 2011 _Nongnghiep_Nongnghiep NGDD 2012_cap nhat den 24-5-2013(1)" xfId="979"/>
    <cellStyle name="_10.Bieuthegioi-tan_NGTT2008(1)_Book3_10 Market VH, YT, GD, NGTT 2011 _So lieu quoc te TH" xfId="980"/>
    <cellStyle name="_10.Bieuthegioi-tan_NGTT2008(1)_Book3_10 Market VH, YT, GD, NGTT 2011 _Xl0000147" xfId="981"/>
    <cellStyle name="_10.Bieuthegioi-tan_NGTT2008(1)_Book3_10 Market VH, YT, GD, NGTT 2011 _Xl0000167" xfId="982"/>
    <cellStyle name="_10.Bieuthegioi-tan_NGTT2008(1)_Book3_10 Market VH, YT, GD, NGTT 2011 _XNK" xfId="983"/>
    <cellStyle name="_10.Bieuthegioi-tan_NGTT2008(1)_Book3_10 Van tai va BCVT (da sua ok)" xfId="984"/>
    <cellStyle name="_10.Bieuthegioi-tan_NGTT2008(1)_Book3_10 VH, YT, GD, NGTT 2010 - (OK)" xfId="985"/>
    <cellStyle name="_10.Bieuthegioi-tan_NGTT2008(1)_Book3_10 VH, YT, GD, NGTT 2010 - (OK)_Bo sung 04 bieu Cong nghiep" xfId="986"/>
    <cellStyle name="_10.Bieuthegioi-tan_NGTT2008(1)_Book3_11 (3)" xfId="987"/>
    <cellStyle name="_10.Bieuthegioi-tan_NGTT2008(1)_Book3_11 (3)_04 Doanh nghiep va CSKDCT 2012" xfId="988"/>
    <cellStyle name="_10.Bieuthegioi-tan_NGTT2008(1)_Book3_11 (3)_Xl0000167" xfId="989"/>
    <cellStyle name="_10.Bieuthegioi-tan_NGTT2008(1)_Book3_12 (2)" xfId="990"/>
    <cellStyle name="_10.Bieuthegioi-tan_NGTT2008(1)_Book3_12 (2)_04 Doanh nghiep va CSKDCT 2012" xfId="991"/>
    <cellStyle name="_10.Bieuthegioi-tan_NGTT2008(1)_Book3_12 (2)_Xl0000167" xfId="992"/>
    <cellStyle name="_10.Bieuthegioi-tan_NGTT2008(1)_Book3_12 Chi so gia 2012(chuan) co so" xfId="993"/>
    <cellStyle name="_10.Bieuthegioi-tan_NGTT2008(1)_Book3_12 Giao duc, Y Te va Muc songnam2011" xfId="994"/>
    <cellStyle name="_10.Bieuthegioi-tan_NGTT2008(1)_Book3_13 Van tai 2012" xfId="995"/>
    <cellStyle name="_10.Bieuthegioi-tan_NGTT2008(1)_Book3_Book1" xfId="996"/>
    <cellStyle name="_10.Bieuthegioi-tan_NGTT2008(1)_Book3_CucThongke-phucdap-Tuan-Anh" xfId="997"/>
    <cellStyle name="_10.Bieuthegioi-tan_NGTT2008(1)_Book3_Giaoduc2013(ok)" xfId="998"/>
    <cellStyle name="_10.Bieuthegioi-tan_NGTT2008(1)_Book3_GTSXNN" xfId="999"/>
    <cellStyle name="_10.Bieuthegioi-tan_NGTT2008(1)_Book3_GTSXNN_Nongnghiep NGDD 2012_cap nhat den 24-5-2013(1)" xfId="1000"/>
    <cellStyle name="_10.Bieuthegioi-tan_NGTT2008(1)_Book3_Maket NGTT2012 LN,TS (7-1-2013)" xfId="1001"/>
    <cellStyle name="_10.Bieuthegioi-tan_NGTT2008(1)_Book3_Maket NGTT2012 LN,TS (7-1-2013)_Nongnghiep" xfId="1002"/>
    <cellStyle name="_10.Bieuthegioi-tan_NGTT2008(1)_Book3_Ngiam_lamnghiep_2011_v2(1)(1)" xfId="1003"/>
    <cellStyle name="_10.Bieuthegioi-tan_NGTT2008(1)_Book3_Ngiam_lamnghiep_2011_v2(1)(1)_Nongnghiep" xfId="1004"/>
    <cellStyle name="_10.Bieuthegioi-tan_NGTT2008(1)_Book3_NGTT LN,TS 2012 (Chuan)" xfId="1005"/>
    <cellStyle name="_10.Bieuthegioi-tan_NGTT2008(1)_Book3_Nien giam day du  Nong nghiep 2010" xfId="1006"/>
    <cellStyle name="_10.Bieuthegioi-tan_NGTT2008(1)_Book3_Nien giam TT Vu Nong nghiep 2012(solieu)-gui Vu TH 29-3-2013" xfId="1007"/>
    <cellStyle name="_10.Bieuthegioi-tan_NGTT2008(1)_Book3_Nongnghiep" xfId="1008"/>
    <cellStyle name="_10.Bieuthegioi-tan_NGTT2008(1)_Book3_Nongnghiep_Bo sung 04 bieu Cong nghiep" xfId="1009"/>
    <cellStyle name="_10.Bieuthegioi-tan_NGTT2008(1)_Book3_Nongnghiep_Mau" xfId="1010"/>
    <cellStyle name="_10.Bieuthegioi-tan_NGTT2008(1)_Book3_Nongnghiep_NGDD 2013 Thu chi NSNN " xfId="1011"/>
    <cellStyle name="_10.Bieuthegioi-tan_NGTT2008(1)_Book3_Nongnghiep_Nongnghiep NGDD 2012_cap nhat den 24-5-2013(1)" xfId="1012"/>
    <cellStyle name="_10.Bieuthegioi-tan_NGTT2008(1)_Book3_So lieu quoc te TH" xfId="1013"/>
    <cellStyle name="_10.Bieuthegioi-tan_NGTT2008(1)_Book3_So lieu quoc te TH_08 Cong nghiep 2010" xfId="1014"/>
    <cellStyle name="_10.Bieuthegioi-tan_NGTT2008(1)_Book3_So lieu quoc te TH_08 Thuong mai va Du lich (Ok)" xfId="1015"/>
    <cellStyle name="_10.Bieuthegioi-tan_NGTT2008(1)_Book3_So lieu quoc te TH_09 Chi so gia 2011- VuTKG-1 (Ok)" xfId="1016"/>
    <cellStyle name="_10.Bieuthegioi-tan_NGTT2008(1)_Book3_So lieu quoc te TH_09 Du lich" xfId="1017"/>
    <cellStyle name="_10.Bieuthegioi-tan_NGTT2008(1)_Book3_So lieu quoc te TH_10 Van tai va BCVT (da sua ok)" xfId="1018"/>
    <cellStyle name="_10.Bieuthegioi-tan_NGTT2008(1)_Book3_So lieu quoc te TH_12 Giao duc, Y Te va Muc songnam2011" xfId="1019"/>
    <cellStyle name="_10.Bieuthegioi-tan_NGTT2008(1)_Book3_So lieu quoc te TH_nien giam tom tat du lich va XNK" xfId="1020"/>
    <cellStyle name="_10.Bieuthegioi-tan_NGTT2008(1)_Book3_So lieu quoc te TH_Nongnghiep" xfId="1021"/>
    <cellStyle name="_10.Bieuthegioi-tan_NGTT2008(1)_Book3_So lieu quoc te TH_XNK" xfId="1022"/>
    <cellStyle name="_10.Bieuthegioi-tan_NGTT2008(1)_Book3_So lieu quoc te(GDP)" xfId="1023"/>
    <cellStyle name="_10.Bieuthegioi-tan_NGTT2008(1)_Book3_So lieu quoc te(GDP)_02  Dan so lao dong(OK)" xfId="1024"/>
    <cellStyle name="_10.Bieuthegioi-tan_NGTT2008(1)_Book3_So lieu quoc te(GDP)_03 TKQG va Thu chi NSNN 2012" xfId="1025"/>
    <cellStyle name="_10.Bieuthegioi-tan_NGTT2008(1)_Book3_So lieu quoc te(GDP)_04 Doanh nghiep va CSKDCT 2012" xfId="1026"/>
    <cellStyle name="_10.Bieuthegioi-tan_NGTT2008(1)_Book3_So lieu quoc te(GDP)_05 Doanh nghiep va Ca the_2011 (Ok)" xfId="1027"/>
    <cellStyle name="_10.Bieuthegioi-tan_NGTT2008(1)_Book3_So lieu quoc te(GDP)_07 NGTT CN 2012" xfId="1028"/>
    <cellStyle name="_10.Bieuthegioi-tan_NGTT2008(1)_Book3_So lieu quoc te(GDP)_08 Thuong mai Tong muc - Diep" xfId="1029"/>
    <cellStyle name="_10.Bieuthegioi-tan_NGTT2008(1)_Book3_So lieu quoc te(GDP)_08 Thuong mai va Du lich (Ok)" xfId="1030"/>
    <cellStyle name="_10.Bieuthegioi-tan_NGTT2008(1)_Book3_So lieu quoc te(GDP)_09 Chi so gia 2011- VuTKG-1 (Ok)" xfId="1031"/>
    <cellStyle name="_10.Bieuthegioi-tan_NGTT2008(1)_Book3_So lieu quoc te(GDP)_09 Du lich" xfId="1032"/>
    <cellStyle name="_10.Bieuthegioi-tan_NGTT2008(1)_Book3_So lieu quoc te(GDP)_10 Van tai va BCVT (da sua ok)" xfId="1033"/>
    <cellStyle name="_10.Bieuthegioi-tan_NGTT2008(1)_Book3_So lieu quoc te(GDP)_11 (3)" xfId="1034"/>
    <cellStyle name="_10.Bieuthegioi-tan_NGTT2008(1)_Book3_So lieu quoc te(GDP)_11 (3)_04 Doanh nghiep va CSKDCT 2012" xfId="1035"/>
    <cellStyle name="_10.Bieuthegioi-tan_NGTT2008(1)_Book3_So lieu quoc te(GDP)_11 (3)_Xl0000167" xfId="1036"/>
    <cellStyle name="_10.Bieuthegioi-tan_NGTT2008(1)_Book3_So lieu quoc te(GDP)_12 (2)" xfId="1037"/>
    <cellStyle name="_10.Bieuthegioi-tan_NGTT2008(1)_Book3_So lieu quoc te(GDP)_12 (2)_04 Doanh nghiep va CSKDCT 2012" xfId="1038"/>
    <cellStyle name="_10.Bieuthegioi-tan_NGTT2008(1)_Book3_So lieu quoc te(GDP)_12 (2)_Xl0000167" xfId="1039"/>
    <cellStyle name="_10.Bieuthegioi-tan_NGTT2008(1)_Book3_So lieu quoc te(GDP)_12 Giao duc, Y Te va Muc songnam2011" xfId="1040"/>
    <cellStyle name="_10.Bieuthegioi-tan_NGTT2008(1)_Book3_So lieu quoc te(GDP)_12 So lieu quoc te (Ok)" xfId="1041"/>
    <cellStyle name="_10.Bieuthegioi-tan_NGTT2008(1)_Book3_So lieu quoc te(GDP)_13 Van tai 2012" xfId="1042"/>
    <cellStyle name="_10.Bieuthegioi-tan_NGTT2008(1)_Book3_So lieu quoc te(GDP)_Giaoduc2013(ok)" xfId="1043"/>
    <cellStyle name="_10.Bieuthegioi-tan_NGTT2008(1)_Book3_So lieu quoc te(GDP)_Maket NGTT2012 LN,TS (7-1-2013)" xfId="1044"/>
    <cellStyle name="_10.Bieuthegioi-tan_NGTT2008(1)_Book3_So lieu quoc te(GDP)_Maket NGTT2012 LN,TS (7-1-2013)_Nongnghiep" xfId="1045"/>
    <cellStyle name="_10.Bieuthegioi-tan_NGTT2008(1)_Book3_So lieu quoc te(GDP)_Ngiam_lamnghiep_2011_v2(1)(1)" xfId="1046"/>
    <cellStyle name="_10.Bieuthegioi-tan_NGTT2008(1)_Book3_So lieu quoc te(GDP)_Ngiam_lamnghiep_2011_v2(1)(1)_Nongnghiep" xfId="1047"/>
    <cellStyle name="_10.Bieuthegioi-tan_NGTT2008(1)_Book3_So lieu quoc te(GDP)_NGTT LN,TS 2012 (Chuan)" xfId="1048"/>
    <cellStyle name="_10.Bieuthegioi-tan_NGTT2008(1)_Book3_So lieu quoc te(GDP)_Nien giam TT Vu Nong nghiep 2012(solieu)-gui Vu TH 29-3-2013" xfId="1049"/>
    <cellStyle name="_10.Bieuthegioi-tan_NGTT2008(1)_Book3_So lieu quoc te(GDP)_Nongnghiep" xfId="1050"/>
    <cellStyle name="_10.Bieuthegioi-tan_NGTT2008(1)_Book3_So lieu quoc te(GDP)_Nongnghiep NGDD 2012_cap nhat den 24-5-2013(1)" xfId="1051"/>
    <cellStyle name="_10.Bieuthegioi-tan_NGTT2008(1)_Book3_So lieu quoc te(GDP)_Nongnghiep_Nongnghiep NGDD 2012_cap nhat den 24-5-2013(1)" xfId="1052"/>
    <cellStyle name="_10.Bieuthegioi-tan_NGTT2008(1)_Book3_So lieu quoc te(GDP)_Xl0000147" xfId="1053"/>
    <cellStyle name="_10.Bieuthegioi-tan_NGTT2008(1)_Book3_So lieu quoc te(GDP)_Xl0000167" xfId="1054"/>
    <cellStyle name="_10.Bieuthegioi-tan_NGTT2008(1)_Book3_So lieu quoc te(GDP)_XNK" xfId="1055"/>
    <cellStyle name="_10.Bieuthegioi-tan_NGTT2008(1)_Book3_Xl0000147" xfId="1056"/>
    <cellStyle name="_10.Bieuthegioi-tan_NGTT2008(1)_Book3_Xl0000167" xfId="1057"/>
    <cellStyle name="_10.Bieuthegioi-tan_NGTT2008(1)_Book3_XNK" xfId="1058"/>
    <cellStyle name="_10.Bieuthegioi-tan_NGTT2008(1)_Book3_XNK_08 Thuong mai Tong muc - Diep" xfId="1059"/>
    <cellStyle name="_10.Bieuthegioi-tan_NGTT2008(1)_Book3_XNK_Bo sung 04 bieu Cong nghiep" xfId="1060"/>
    <cellStyle name="_10.Bieuthegioi-tan_NGTT2008(1)_Book3_XNK-2012" xfId="1061"/>
    <cellStyle name="_10.Bieuthegioi-tan_NGTT2008(1)_Book3_XNK-Market" xfId="1062"/>
    <cellStyle name="_10.Bieuthegioi-tan_NGTT2008(1)_Book4" xfId="1063"/>
    <cellStyle name="_10.Bieuthegioi-tan_NGTT2008(1)_Book4_08 Cong nghiep 2010" xfId="1064"/>
    <cellStyle name="_10.Bieuthegioi-tan_NGTT2008(1)_Book4_08 Thuong mai va Du lich (Ok)" xfId="1065"/>
    <cellStyle name="_10.Bieuthegioi-tan_NGTT2008(1)_Book4_09 Chi so gia 2011- VuTKG-1 (Ok)" xfId="1066"/>
    <cellStyle name="_10.Bieuthegioi-tan_NGTT2008(1)_Book4_09 Du lich" xfId="1067"/>
    <cellStyle name="_10.Bieuthegioi-tan_NGTT2008(1)_Book4_10 Van tai va BCVT (da sua ok)" xfId="1068"/>
    <cellStyle name="_10.Bieuthegioi-tan_NGTT2008(1)_Book4_12 Giao duc, Y Te va Muc songnam2011" xfId="1069"/>
    <cellStyle name="_10.Bieuthegioi-tan_NGTT2008(1)_Book4_12 So lieu quoc te (Ok)" xfId="1070"/>
    <cellStyle name="_10.Bieuthegioi-tan_NGTT2008(1)_Book4_Book1" xfId="1071"/>
    <cellStyle name="_10.Bieuthegioi-tan_NGTT2008(1)_Book4_nien giam tom tat du lich va XNK" xfId="1072"/>
    <cellStyle name="_10.Bieuthegioi-tan_NGTT2008(1)_Book4_Nongnghiep" xfId="1073"/>
    <cellStyle name="_10.Bieuthegioi-tan_NGTT2008(1)_Book4_XNK" xfId="1074"/>
    <cellStyle name="_10.Bieuthegioi-tan_NGTT2008(1)_Book4_XNK-2012" xfId="1075"/>
    <cellStyle name="_10.Bieuthegioi-tan_NGTT2008(1)_CSKDCT 2010" xfId="1076"/>
    <cellStyle name="_10.Bieuthegioi-tan_NGTT2008(1)_CSKDCT 2010_Bo sung 04 bieu Cong nghiep" xfId="1077"/>
    <cellStyle name="_10.Bieuthegioi-tan_NGTT2008(1)_CucThongke-phucdap-Tuan-Anh" xfId="1078"/>
    <cellStyle name="_10.Bieuthegioi-tan_NGTT2008(1)_dan so phan tich 10 nam(moi)" xfId="1079"/>
    <cellStyle name="_10.Bieuthegioi-tan_NGTT2008(1)_dan so phan tich 10 nam(moi)_01 Don vi HC" xfId="1080"/>
    <cellStyle name="_10.Bieuthegioi-tan_NGTT2008(1)_dan so phan tich 10 nam(moi)_02 Danso_Laodong 2012(chuan) CO SO" xfId="1081"/>
    <cellStyle name="_10.Bieuthegioi-tan_NGTT2008(1)_dan so phan tich 10 nam(moi)_04 Doanh nghiep va CSKDCT 2012" xfId="1082"/>
    <cellStyle name="_10.Bieuthegioi-tan_NGTT2008(1)_dan so phan tich 10 nam(moi)_NGDD 2013 Thu chi NSNN " xfId="1083"/>
    <cellStyle name="_10.Bieuthegioi-tan_NGTT2008(1)_dan so phan tich 10 nam(moi)_Nien giam KT_TV 2010" xfId="1084"/>
    <cellStyle name="_10.Bieuthegioi-tan_NGTT2008(1)_dan so phan tich 10 nam(moi)_Xl0000167" xfId="1085"/>
    <cellStyle name="_10.Bieuthegioi-tan_NGTT2008(1)_Dat Dai NGTT -2013" xfId="1086"/>
    <cellStyle name="_10.Bieuthegioi-tan_NGTT2008(1)_Giaoduc2013(ok)" xfId="1087"/>
    <cellStyle name="_10.Bieuthegioi-tan_NGTT2008(1)_GTSXNN" xfId="1088"/>
    <cellStyle name="_10.Bieuthegioi-tan_NGTT2008(1)_GTSXNN_Nongnghiep NGDD 2012_cap nhat den 24-5-2013(1)" xfId="1089"/>
    <cellStyle name="_10.Bieuthegioi-tan_NGTT2008(1)_Lam nghiep, thuy san 2010 (ok)" xfId="1090"/>
    <cellStyle name="_10.Bieuthegioi-tan_NGTT2008(1)_Lam nghiep, thuy san 2010 (ok)_08 Cong nghiep 2010" xfId="1091"/>
    <cellStyle name="_10.Bieuthegioi-tan_NGTT2008(1)_Lam nghiep, thuy san 2010 (ok)_08 Thuong mai va Du lich (Ok)" xfId="1092"/>
    <cellStyle name="_10.Bieuthegioi-tan_NGTT2008(1)_Lam nghiep, thuy san 2010 (ok)_09 Chi so gia 2011- VuTKG-1 (Ok)" xfId="1093"/>
    <cellStyle name="_10.Bieuthegioi-tan_NGTT2008(1)_Lam nghiep, thuy san 2010 (ok)_09 Du lich" xfId="1094"/>
    <cellStyle name="_10.Bieuthegioi-tan_NGTT2008(1)_Lam nghiep, thuy san 2010 (ok)_10 Van tai va BCVT (da sua ok)" xfId="1095"/>
    <cellStyle name="_10.Bieuthegioi-tan_NGTT2008(1)_Lam nghiep, thuy san 2010 (ok)_12 Giao duc, Y Te va Muc songnam2011" xfId="1096"/>
    <cellStyle name="_10.Bieuthegioi-tan_NGTT2008(1)_Lam nghiep, thuy san 2010 (ok)_nien giam tom tat du lich va XNK" xfId="1097"/>
    <cellStyle name="_10.Bieuthegioi-tan_NGTT2008(1)_Lam nghiep, thuy san 2010 (ok)_Nongnghiep" xfId="1098"/>
    <cellStyle name="_10.Bieuthegioi-tan_NGTT2008(1)_Lam nghiep, thuy san 2010 (ok)_XNK" xfId="1099"/>
    <cellStyle name="_10.Bieuthegioi-tan_NGTT2008(1)_Maket NGTT Cong nghiep 2011" xfId="1100"/>
    <cellStyle name="_10.Bieuthegioi-tan_NGTT2008(1)_Maket NGTT Cong nghiep 2011_08 Cong nghiep 2010" xfId="1101"/>
    <cellStyle name="_10.Bieuthegioi-tan_NGTT2008(1)_Maket NGTT Cong nghiep 2011_08 Thuong mai va Du lich (Ok)" xfId="1102"/>
    <cellStyle name="_10.Bieuthegioi-tan_NGTT2008(1)_Maket NGTT Cong nghiep 2011_09 Chi so gia 2011- VuTKG-1 (Ok)" xfId="1103"/>
    <cellStyle name="_10.Bieuthegioi-tan_NGTT2008(1)_Maket NGTT Cong nghiep 2011_09 Du lich" xfId="1104"/>
    <cellStyle name="_10.Bieuthegioi-tan_NGTT2008(1)_Maket NGTT Cong nghiep 2011_10 Van tai va BCVT (da sua ok)" xfId="1105"/>
    <cellStyle name="_10.Bieuthegioi-tan_NGTT2008(1)_Maket NGTT Cong nghiep 2011_12 Giao duc, Y Te va Muc songnam2011" xfId="1106"/>
    <cellStyle name="_10.Bieuthegioi-tan_NGTT2008(1)_Maket NGTT Cong nghiep 2011_nien giam tom tat du lich va XNK" xfId="1107"/>
    <cellStyle name="_10.Bieuthegioi-tan_NGTT2008(1)_Maket NGTT Cong nghiep 2011_Nongnghiep" xfId="1108"/>
    <cellStyle name="_10.Bieuthegioi-tan_NGTT2008(1)_Maket NGTT Cong nghiep 2011_XNK" xfId="1109"/>
    <cellStyle name="_10.Bieuthegioi-tan_NGTT2008(1)_Maket NGTT Doanh Nghiep 2011" xfId="1110"/>
    <cellStyle name="_10.Bieuthegioi-tan_NGTT2008(1)_Maket NGTT Doanh Nghiep 2011_08 Cong nghiep 2010" xfId="1111"/>
    <cellStyle name="_10.Bieuthegioi-tan_NGTT2008(1)_Maket NGTT Doanh Nghiep 2011_08 Thuong mai va Du lich (Ok)" xfId="1112"/>
    <cellStyle name="_10.Bieuthegioi-tan_NGTT2008(1)_Maket NGTT Doanh Nghiep 2011_09 Chi so gia 2011- VuTKG-1 (Ok)" xfId="1113"/>
    <cellStyle name="_10.Bieuthegioi-tan_NGTT2008(1)_Maket NGTT Doanh Nghiep 2011_09 Du lich" xfId="1114"/>
    <cellStyle name="_10.Bieuthegioi-tan_NGTT2008(1)_Maket NGTT Doanh Nghiep 2011_10 Van tai va BCVT (da sua ok)" xfId="1115"/>
    <cellStyle name="_10.Bieuthegioi-tan_NGTT2008(1)_Maket NGTT Doanh Nghiep 2011_12 Giao duc, Y Te va Muc songnam2011" xfId="1116"/>
    <cellStyle name="_10.Bieuthegioi-tan_NGTT2008(1)_Maket NGTT Doanh Nghiep 2011_nien giam tom tat du lich va XNK" xfId="1117"/>
    <cellStyle name="_10.Bieuthegioi-tan_NGTT2008(1)_Maket NGTT Doanh Nghiep 2011_Nongnghiep" xfId="1118"/>
    <cellStyle name="_10.Bieuthegioi-tan_NGTT2008(1)_Maket NGTT Doanh Nghiep 2011_XNK" xfId="1119"/>
    <cellStyle name="_10.Bieuthegioi-tan_NGTT2008(1)_Maket NGTT Thu chi NS 2011" xfId="1120"/>
    <cellStyle name="_10.Bieuthegioi-tan_NGTT2008(1)_Maket NGTT Thu chi NS 2011_08 Cong nghiep 2010" xfId="1121"/>
    <cellStyle name="_10.Bieuthegioi-tan_NGTT2008(1)_Maket NGTT Thu chi NS 2011_08 Thuong mai va Du lich (Ok)" xfId="1122"/>
    <cellStyle name="_10.Bieuthegioi-tan_NGTT2008(1)_Maket NGTT Thu chi NS 2011_09 Chi so gia 2011- VuTKG-1 (Ok)" xfId="1123"/>
    <cellStyle name="_10.Bieuthegioi-tan_NGTT2008(1)_Maket NGTT Thu chi NS 2011_09 Du lich" xfId="1124"/>
    <cellStyle name="_10.Bieuthegioi-tan_NGTT2008(1)_Maket NGTT Thu chi NS 2011_10 Van tai va BCVT (da sua ok)" xfId="1125"/>
    <cellStyle name="_10.Bieuthegioi-tan_NGTT2008(1)_Maket NGTT Thu chi NS 2011_12 Giao duc, Y Te va Muc songnam2011" xfId="1126"/>
    <cellStyle name="_10.Bieuthegioi-tan_NGTT2008(1)_Maket NGTT Thu chi NS 2011_nien giam tom tat du lich va XNK" xfId="1127"/>
    <cellStyle name="_10.Bieuthegioi-tan_NGTT2008(1)_Maket NGTT Thu chi NS 2011_Nongnghiep" xfId="1128"/>
    <cellStyle name="_10.Bieuthegioi-tan_NGTT2008(1)_Maket NGTT Thu chi NS 2011_XNK" xfId="1129"/>
    <cellStyle name="_10.Bieuthegioi-tan_NGTT2008(1)_Maket NGTT2012 LN,TS (7-1-2013)" xfId="1130"/>
    <cellStyle name="_10.Bieuthegioi-tan_NGTT2008(1)_Maket NGTT2012 LN,TS (7-1-2013)_Nongnghiep" xfId="1131"/>
    <cellStyle name="_10.Bieuthegioi-tan_NGTT2008(1)_Ngiam_lamnghiep_2011_v2(1)(1)" xfId="1132"/>
    <cellStyle name="_10.Bieuthegioi-tan_NGTT2008(1)_Ngiam_lamnghiep_2011_v2(1)(1)_Nongnghiep" xfId="1133"/>
    <cellStyle name="_10.Bieuthegioi-tan_NGTT2008(1)_NGTT Ca the 2011 Diep" xfId="1134"/>
    <cellStyle name="_10.Bieuthegioi-tan_NGTT2008(1)_NGTT Ca the 2011 Diep_08 Cong nghiep 2010" xfId="1135"/>
    <cellStyle name="_10.Bieuthegioi-tan_NGTT2008(1)_NGTT Ca the 2011 Diep_08 Thuong mai va Du lich (Ok)" xfId="1136"/>
    <cellStyle name="_10.Bieuthegioi-tan_NGTT2008(1)_NGTT Ca the 2011 Diep_09 Chi so gia 2011- VuTKG-1 (Ok)" xfId="1137"/>
    <cellStyle name="_10.Bieuthegioi-tan_NGTT2008(1)_NGTT Ca the 2011 Diep_09 Du lich" xfId="1138"/>
    <cellStyle name="_10.Bieuthegioi-tan_NGTT2008(1)_NGTT Ca the 2011 Diep_10 Van tai va BCVT (da sua ok)" xfId="1139"/>
    <cellStyle name="_10.Bieuthegioi-tan_NGTT2008(1)_NGTT Ca the 2011 Diep_12 Giao duc, Y Te va Muc songnam2011" xfId="1140"/>
    <cellStyle name="_10.Bieuthegioi-tan_NGTT2008(1)_NGTT Ca the 2011 Diep_nien giam tom tat du lich va XNK" xfId="1141"/>
    <cellStyle name="_10.Bieuthegioi-tan_NGTT2008(1)_NGTT Ca the 2011 Diep_Nongnghiep" xfId="1142"/>
    <cellStyle name="_10.Bieuthegioi-tan_NGTT2008(1)_NGTT Ca the 2011 Diep_XNK" xfId="1143"/>
    <cellStyle name="_10.Bieuthegioi-tan_NGTT2008(1)_NGTT LN,TS 2012 (Chuan)" xfId="1144"/>
    <cellStyle name="_10.Bieuthegioi-tan_NGTT2008(1)_Nien giam day du  Nong nghiep 2010" xfId="1145"/>
    <cellStyle name="_10.Bieuthegioi-tan_NGTT2008(1)_Nien giam TT Vu Nong nghiep 2012(solieu)-gui Vu TH 29-3-2013" xfId="1146"/>
    <cellStyle name="_10.Bieuthegioi-tan_NGTT2008(1)_Nongnghiep" xfId="1147"/>
    <cellStyle name="_10.Bieuthegioi-tan_NGTT2008(1)_Nongnghiep_Bo sung 04 bieu Cong nghiep" xfId="1148"/>
    <cellStyle name="_10.Bieuthegioi-tan_NGTT2008(1)_Nongnghiep_Mau" xfId="1149"/>
    <cellStyle name="_10.Bieuthegioi-tan_NGTT2008(1)_Nongnghiep_NGDD 2013 Thu chi NSNN " xfId="1150"/>
    <cellStyle name="_10.Bieuthegioi-tan_NGTT2008(1)_Nongnghiep_Nongnghiep NGDD 2012_cap nhat den 24-5-2013(1)" xfId="1151"/>
    <cellStyle name="_10.Bieuthegioi-tan_NGTT2008(1)_Phan i (in)" xfId="1152"/>
    <cellStyle name="_10.Bieuthegioi-tan_NGTT2008(1)_So lieu quoc te TH" xfId="1153"/>
    <cellStyle name="_10.Bieuthegioi-tan_NGTT2008(1)_So lieu quoc te TH_08 Cong nghiep 2010" xfId="1154"/>
    <cellStyle name="_10.Bieuthegioi-tan_NGTT2008(1)_So lieu quoc te TH_08 Thuong mai va Du lich (Ok)" xfId="1155"/>
    <cellStyle name="_10.Bieuthegioi-tan_NGTT2008(1)_So lieu quoc te TH_09 Chi so gia 2011- VuTKG-1 (Ok)" xfId="1156"/>
    <cellStyle name="_10.Bieuthegioi-tan_NGTT2008(1)_So lieu quoc te TH_09 Du lich" xfId="1157"/>
    <cellStyle name="_10.Bieuthegioi-tan_NGTT2008(1)_So lieu quoc te TH_10 Van tai va BCVT (da sua ok)" xfId="1158"/>
    <cellStyle name="_10.Bieuthegioi-tan_NGTT2008(1)_So lieu quoc te TH_12 Giao duc, Y Te va Muc songnam2011" xfId="1159"/>
    <cellStyle name="_10.Bieuthegioi-tan_NGTT2008(1)_So lieu quoc te TH_nien giam tom tat du lich va XNK" xfId="1160"/>
    <cellStyle name="_10.Bieuthegioi-tan_NGTT2008(1)_So lieu quoc te TH_Nongnghiep" xfId="1161"/>
    <cellStyle name="_10.Bieuthegioi-tan_NGTT2008(1)_So lieu quoc te TH_XNK" xfId="1162"/>
    <cellStyle name="_10.Bieuthegioi-tan_NGTT2008(1)_So lieu quoc te(GDP)" xfId="1163"/>
    <cellStyle name="_10.Bieuthegioi-tan_NGTT2008(1)_So lieu quoc te(GDP)_02  Dan so lao dong(OK)" xfId="1164"/>
    <cellStyle name="_10.Bieuthegioi-tan_NGTT2008(1)_So lieu quoc te(GDP)_03 TKQG va Thu chi NSNN 2012" xfId="1165"/>
    <cellStyle name="_10.Bieuthegioi-tan_NGTT2008(1)_So lieu quoc te(GDP)_04 Doanh nghiep va CSKDCT 2012" xfId="1166"/>
    <cellStyle name="_10.Bieuthegioi-tan_NGTT2008(1)_So lieu quoc te(GDP)_05 Doanh nghiep va Ca the_2011 (Ok)" xfId="1167"/>
    <cellStyle name="_10.Bieuthegioi-tan_NGTT2008(1)_So lieu quoc te(GDP)_07 NGTT CN 2012" xfId="1168"/>
    <cellStyle name="_10.Bieuthegioi-tan_NGTT2008(1)_So lieu quoc te(GDP)_08 Thuong mai Tong muc - Diep" xfId="1169"/>
    <cellStyle name="_10.Bieuthegioi-tan_NGTT2008(1)_So lieu quoc te(GDP)_08 Thuong mai va Du lich (Ok)" xfId="1170"/>
    <cellStyle name="_10.Bieuthegioi-tan_NGTT2008(1)_So lieu quoc te(GDP)_09 Chi so gia 2011- VuTKG-1 (Ok)" xfId="1171"/>
    <cellStyle name="_10.Bieuthegioi-tan_NGTT2008(1)_So lieu quoc te(GDP)_09 Du lich" xfId="1172"/>
    <cellStyle name="_10.Bieuthegioi-tan_NGTT2008(1)_So lieu quoc te(GDP)_10 Van tai va BCVT (da sua ok)" xfId="1173"/>
    <cellStyle name="_10.Bieuthegioi-tan_NGTT2008(1)_So lieu quoc te(GDP)_11 (3)" xfId="1174"/>
    <cellStyle name="_10.Bieuthegioi-tan_NGTT2008(1)_So lieu quoc te(GDP)_11 (3)_04 Doanh nghiep va CSKDCT 2012" xfId="1175"/>
    <cellStyle name="_10.Bieuthegioi-tan_NGTT2008(1)_So lieu quoc te(GDP)_11 (3)_Xl0000167" xfId="1176"/>
    <cellStyle name="_10.Bieuthegioi-tan_NGTT2008(1)_So lieu quoc te(GDP)_12 (2)" xfId="1177"/>
    <cellStyle name="_10.Bieuthegioi-tan_NGTT2008(1)_So lieu quoc te(GDP)_12 (2)_04 Doanh nghiep va CSKDCT 2012" xfId="1178"/>
    <cellStyle name="_10.Bieuthegioi-tan_NGTT2008(1)_So lieu quoc te(GDP)_12 (2)_Xl0000167" xfId="1179"/>
    <cellStyle name="_10.Bieuthegioi-tan_NGTT2008(1)_So lieu quoc te(GDP)_12 Giao duc, Y Te va Muc songnam2011" xfId="1180"/>
    <cellStyle name="_10.Bieuthegioi-tan_NGTT2008(1)_So lieu quoc te(GDP)_12 So lieu quoc te (Ok)" xfId="1181"/>
    <cellStyle name="_10.Bieuthegioi-tan_NGTT2008(1)_So lieu quoc te(GDP)_13 Van tai 2012" xfId="1182"/>
    <cellStyle name="_10.Bieuthegioi-tan_NGTT2008(1)_So lieu quoc te(GDP)_Giaoduc2013(ok)" xfId="1183"/>
    <cellStyle name="_10.Bieuthegioi-tan_NGTT2008(1)_So lieu quoc te(GDP)_Maket NGTT2012 LN,TS (7-1-2013)" xfId="1184"/>
    <cellStyle name="_10.Bieuthegioi-tan_NGTT2008(1)_So lieu quoc te(GDP)_Maket NGTT2012 LN,TS (7-1-2013)_Nongnghiep" xfId="1185"/>
    <cellStyle name="_10.Bieuthegioi-tan_NGTT2008(1)_So lieu quoc te(GDP)_Ngiam_lamnghiep_2011_v2(1)(1)" xfId="1186"/>
    <cellStyle name="_10.Bieuthegioi-tan_NGTT2008(1)_So lieu quoc te(GDP)_Ngiam_lamnghiep_2011_v2(1)(1)_Nongnghiep" xfId="1187"/>
    <cellStyle name="_10.Bieuthegioi-tan_NGTT2008(1)_So lieu quoc te(GDP)_NGTT LN,TS 2012 (Chuan)" xfId="1188"/>
    <cellStyle name="_10.Bieuthegioi-tan_NGTT2008(1)_So lieu quoc te(GDP)_Nien giam TT Vu Nong nghiep 2012(solieu)-gui Vu TH 29-3-2013" xfId="1189"/>
    <cellStyle name="_10.Bieuthegioi-tan_NGTT2008(1)_So lieu quoc te(GDP)_Nongnghiep" xfId="1190"/>
    <cellStyle name="_10.Bieuthegioi-tan_NGTT2008(1)_So lieu quoc te(GDP)_Nongnghiep NGDD 2012_cap nhat den 24-5-2013(1)" xfId="1191"/>
    <cellStyle name="_10.Bieuthegioi-tan_NGTT2008(1)_So lieu quoc te(GDP)_Nongnghiep_Nongnghiep NGDD 2012_cap nhat den 24-5-2013(1)" xfId="1192"/>
    <cellStyle name="_10.Bieuthegioi-tan_NGTT2008(1)_So lieu quoc te(GDP)_Xl0000147" xfId="1193"/>
    <cellStyle name="_10.Bieuthegioi-tan_NGTT2008(1)_So lieu quoc te(GDP)_Xl0000167" xfId="1194"/>
    <cellStyle name="_10.Bieuthegioi-tan_NGTT2008(1)_So lieu quoc te(GDP)_XNK" xfId="1195"/>
    <cellStyle name="_10.Bieuthegioi-tan_NGTT2008(1)_Thuong mai va Du lich" xfId="1196"/>
    <cellStyle name="_10.Bieuthegioi-tan_NGTT2008(1)_Thuong mai va Du lich_01 Don vi HC" xfId="1197"/>
    <cellStyle name="_10.Bieuthegioi-tan_NGTT2008(1)_Thuong mai va Du lich_NGDD 2013 Thu chi NSNN " xfId="1198"/>
    <cellStyle name="_10.Bieuthegioi-tan_NGTT2008(1)_Tong hop 1" xfId="1199"/>
    <cellStyle name="_10.Bieuthegioi-tan_NGTT2008(1)_Tong hop NGTT" xfId="1200"/>
    <cellStyle name="_10.Bieuthegioi-tan_NGTT2008(1)_Xl0000167" xfId="1201"/>
    <cellStyle name="_10.Bieuthegioi-tan_NGTT2008(1)_XNK" xfId="1202"/>
    <cellStyle name="_10.Bieuthegioi-tan_NGTT2008(1)_XNK (10-6)" xfId="1203"/>
    <cellStyle name="_10.Bieuthegioi-tan_NGTT2008(1)_XNK_08 Thuong mai Tong muc - Diep" xfId="1204"/>
    <cellStyle name="_10.Bieuthegioi-tan_NGTT2008(1)_XNK_Bo sung 04 bieu Cong nghiep" xfId="1205"/>
    <cellStyle name="_10.Bieuthegioi-tan_NGTT2008(1)_XNK-2012" xfId="1206"/>
    <cellStyle name="_10.Bieuthegioi-tan_NGTT2008(1)_XNK-Market" xfId="1207"/>
    <cellStyle name="_10_Market_VH_YT_GD_NGTT_2011" xfId="1208"/>
    <cellStyle name="_10_Market_VH_YT_GD_NGTT_2011_02  Dan so lao dong(OK)" xfId="1209"/>
    <cellStyle name="_10_Market_VH_YT_GD_NGTT_2011_03 TKQG va Thu chi NSNN 2012" xfId="1210"/>
    <cellStyle name="_10_Market_VH_YT_GD_NGTT_2011_04 Doanh nghiep va CSKDCT 2012" xfId="1211"/>
    <cellStyle name="_10_Market_VH_YT_GD_NGTT_2011_05 Doanh nghiep va Ca the_2011 (Ok)" xfId="1212"/>
    <cellStyle name="_10_Market_VH_YT_GD_NGTT_2011_07 NGTT CN 2012" xfId="1213"/>
    <cellStyle name="_10_Market_VH_YT_GD_NGTT_2011_08 Thuong mai Tong muc - Diep" xfId="1214"/>
    <cellStyle name="_10_Market_VH_YT_GD_NGTT_2011_08 Thuong mai va Du lich (Ok)" xfId="1215"/>
    <cellStyle name="_10_Market_VH_YT_GD_NGTT_2011_09 Chi so gia 2011- VuTKG-1 (Ok)" xfId="1216"/>
    <cellStyle name="_10_Market_VH_YT_GD_NGTT_2011_09 Du lich" xfId="1217"/>
    <cellStyle name="_10_Market_VH_YT_GD_NGTT_2011_10 Van tai va BCVT (da sua ok)" xfId="1218"/>
    <cellStyle name="_10_Market_VH_YT_GD_NGTT_2011_11 (3)" xfId="1219"/>
    <cellStyle name="_10_Market_VH_YT_GD_NGTT_2011_11 (3)_04 Doanh nghiep va CSKDCT 2012" xfId="1220"/>
    <cellStyle name="_10_Market_VH_YT_GD_NGTT_2011_11 (3)_Xl0000167" xfId="1221"/>
    <cellStyle name="_10_Market_VH_YT_GD_NGTT_2011_12 (2)" xfId="1222"/>
    <cellStyle name="_10_Market_VH_YT_GD_NGTT_2011_12 (2)_04 Doanh nghiep va CSKDCT 2012" xfId="1223"/>
    <cellStyle name="_10_Market_VH_YT_GD_NGTT_2011_12 (2)_Xl0000167" xfId="1224"/>
    <cellStyle name="_10_Market_VH_YT_GD_NGTT_2011_12 Giao duc, Y Te va Muc songnam2011" xfId="1225"/>
    <cellStyle name="_10_Market_VH_YT_GD_NGTT_2011_13 Van tai 2012" xfId="1226"/>
    <cellStyle name="_10_Market_VH_YT_GD_NGTT_2011_Giaoduc2013(ok)" xfId="1227"/>
    <cellStyle name="_10_Market_VH_YT_GD_NGTT_2011_Maket NGTT2012 LN,TS (7-1-2013)" xfId="1228"/>
    <cellStyle name="_10_Market_VH_YT_GD_NGTT_2011_Maket NGTT2012 LN,TS (7-1-2013)_Nongnghiep" xfId="1229"/>
    <cellStyle name="_10_Market_VH_YT_GD_NGTT_2011_Ngiam_lamnghiep_2011_v2(1)(1)" xfId="1230"/>
    <cellStyle name="_10_Market_VH_YT_GD_NGTT_2011_Ngiam_lamnghiep_2011_v2(1)(1)_Nongnghiep" xfId="1231"/>
    <cellStyle name="_10_Market_VH_YT_GD_NGTT_2011_NGTT LN,TS 2012 (Chuan)" xfId="1232"/>
    <cellStyle name="_10_Market_VH_YT_GD_NGTT_2011_Nien giam TT Vu Nong nghiep 2012(solieu)-gui Vu TH 29-3-2013" xfId="1233"/>
    <cellStyle name="_10_Market_VH_YT_GD_NGTT_2011_Nongnghiep" xfId="1234"/>
    <cellStyle name="_10_Market_VH_YT_GD_NGTT_2011_Nongnghiep NGDD 2012_cap nhat den 24-5-2013(1)" xfId="1235"/>
    <cellStyle name="_10_Market_VH_YT_GD_NGTT_2011_Nongnghiep_Nongnghiep NGDD 2012_cap nhat den 24-5-2013(1)" xfId="1236"/>
    <cellStyle name="_10_Market_VH_YT_GD_NGTT_2011_Xl0000147" xfId="1237"/>
    <cellStyle name="_10_Market_VH_YT_GD_NGTT_2011_Xl0000167" xfId="1238"/>
    <cellStyle name="_10_Market_VH_YT_GD_NGTT_2011_XNK" xfId="1239"/>
    <cellStyle name="_12 So lieu quoc te (Ok)" xfId="1240"/>
    <cellStyle name="_15.Quoc te" xfId="1241"/>
    <cellStyle name="_2.OK" xfId="1242"/>
    <cellStyle name="_3OK" xfId="1243"/>
    <cellStyle name="_4OK" xfId="1244"/>
    <cellStyle name="_5OK" xfId="1245"/>
    <cellStyle name="_6OK" xfId="1246"/>
    <cellStyle name="_7OK" xfId="1247"/>
    <cellStyle name="_8OK" xfId="1248"/>
    <cellStyle name="_Book1" xfId="1249"/>
    <cellStyle name="_Book2" xfId="1250"/>
    <cellStyle name="_Book2 10" xfId="1251"/>
    <cellStyle name="_Book2 11" xfId="1252"/>
    <cellStyle name="_Book2 12" xfId="1253"/>
    <cellStyle name="_Book2 13" xfId="1254"/>
    <cellStyle name="_Book2 14" xfId="1255"/>
    <cellStyle name="_Book2 15" xfId="1256"/>
    <cellStyle name="_Book2 16" xfId="1257"/>
    <cellStyle name="_Book2 17" xfId="1258"/>
    <cellStyle name="_Book2 18" xfId="1259"/>
    <cellStyle name="_Book2 19" xfId="1260"/>
    <cellStyle name="_Book2 2" xfId="1261"/>
    <cellStyle name="_Book2 3" xfId="1262"/>
    <cellStyle name="_Book2 4" xfId="1263"/>
    <cellStyle name="_Book2 5" xfId="1264"/>
    <cellStyle name="_Book2 6" xfId="1265"/>
    <cellStyle name="_Book2 7" xfId="1266"/>
    <cellStyle name="_Book2 8" xfId="1267"/>
    <cellStyle name="_Book2 9" xfId="1268"/>
    <cellStyle name="_Book2_01 Don vi HC" xfId="1269"/>
    <cellStyle name="_Book2_01 DVHC-DSLD 2010" xfId="1270"/>
    <cellStyle name="_Book2_02  Dan so lao dong(OK)" xfId="1271"/>
    <cellStyle name="_Book2_02 Danso_Laodong 2012(chuan) CO SO" xfId="1272"/>
    <cellStyle name="_Book2_03 TKQG va Thu chi NSNN 2012" xfId="1273"/>
    <cellStyle name="_Book2_04 Doanh nghiep va CSKDCT 2012" xfId="1274"/>
    <cellStyle name="_Book2_05 Doanh nghiep va Ca the_2011 (Ok)" xfId="1275"/>
    <cellStyle name="_Book2_05 NGTT DN 2010 (OK)" xfId="1276"/>
    <cellStyle name="_Book2_05 NGTT DN 2010 (OK)_Bo sung 04 bieu Cong nghiep" xfId="1277"/>
    <cellStyle name="_Book2_06 Nong, lam nghiep 2010  (ok)" xfId="1278"/>
    <cellStyle name="_Book2_07 NGTT CN 2012" xfId="1279"/>
    <cellStyle name="_Book2_08 Thuong mai Tong muc - Diep" xfId="1280"/>
    <cellStyle name="_Book2_08 Thuong mai va Du lich (Ok)" xfId="1281"/>
    <cellStyle name="_Book2_09 Chi so gia 2011- VuTKG-1 (Ok)" xfId="1282"/>
    <cellStyle name="_Book2_09 Du lich" xfId="1283"/>
    <cellStyle name="_Book2_10 Market VH, YT, GD, NGTT 2011 " xfId="1284"/>
    <cellStyle name="_Book2_10 Market VH, YT, GD, NGTT 2011 _02  Dan so lao dong(OK)" xfId="1285"/>
    <cellStyle name="_Book2_10 Market VH, YT, GD, NGTT 2011 _03 TKQG va Thu chi NSNN 2012" xfId="1286"/>
    <cellStyle name="_Book2_10 Market VH, YT, GD, NGTT 2011 _04 Doanh nghiep va CSKDCT 2012" xfId="1287"/>
    <cellStyle name="_Book2_10 Market VH, YT, GD, NGTT 2011 _05 Doanh nghiep va Ca the_2011 (Ok)" xfId="1288"/>
    <cellStyle name="_Book2_10 Market VH, YT, GD, NGTT 2011 _07 NGTT CN 2012" xfId="1289"/>
    <cellStyle name="_Book2_10 Market VH, YT, GD, NGTT 2011 _08 Thuong mai Tong muc - Diep" xfId="1290"/>
    <cellStyle name="_Book2_10 Market VH, YT, GD, NGTT 2011 _08 Thuong mai va Du lich (Ok)" xfId="1291"/>
    <cellStyle name="_Book2_10 Market VH, YT, GD, NGTT 2011 _09 Chi so gia 2011- VuTKG-1 (Ok)" xfId="1292"/>
    <cellStyle name="_Book2_10 Market VH, YT, GD, NGTT 2011 _09 Du lich" xfId="1293"/>
    <cellStyle name="_Book2_10 Market VH, YT, GD, NGTT 2011 _10 Van tai va BCVT (da sua ok)" xfId="1294"/>
    <cellStyle name="_Book2_10 Market VH, YT, GD, NGTT 2011 _11 (3)" xfId="1295"/>
    <cellStyle name="_Book2_10 Market VH, YT, GD, NGTT 2011 _11 (3)_04 Doanh nghiep va CSKDCT 2012" xfId="1296"/>
    <cellStyle name="_Book2_10 Market VH, YT, GD, NGTT 2011 _11 (3)_Xl0000167" xfId="1297"/>
    <cellStyle name="_Book2_10 Market VH, YT, GD, NGTT 2011 _12 (2)" xfId="1298"/>
    <cellStyle name="_Book2_10 Market VH, YT, GD, NGTT 2011 _12 (2)_04 Doanh nghiep va CSKDCT 2012" xfId="1299"/>
    <cellStyle name="_Book2_10 Market VH, YT, GD, NGTT 2011 _12 (2)_Xl0000167" xfId="1300"/>
    <cellStyle name="_Book2_10 Market VH, YT, GD, NGTT 2011 _12 Giao duc, Y Te va Muc songnam2011" xfId="1301"/>
    <cellStyle name="_Book2_10 Market VH, YT, GD, NGTT 2011 _13 Van tai 2012" xfId="1302"/>
    <cellStyle name="_Book2_10 Market VH, YT, GD, NGTT 2011 _Giaoduc2013(ok)" xfId="1303"/>
    <cellStyle name="_Book2_10 Market VH, YT, GD, NGTT 2011 _Maket NGTT2012 LN,TS (7-1-2013)" xfId="1304"/>
    <cellStyle name="_Book2_10 Market VH, YT, GD, NGTT 2011 _Maket NGTT2012 LN,TS (7-1-2013)_Nongnghiep" xfId="1305"/>
    <cellStyle name="_Book2_10 Market VH, YT, GD, NGTT 2011 _Ngiam_lamnghiep_2011_v2(1)(1)" xfId="1306"/>
    <cellStyle name="_Book2_10 Market VH, YT, GD, NGTT 2011 _Ngiam_lamnghiep_2011_v2(1)(1)_Nongnghiep" xfId="1307"/>
    <cellStyle name="_Book2_10 Market VH, YT, GD, NGTT 2011 _NGTT LN,TS 2012 (Chuan)" xfId="1308"/>
    <cellStyle name="_Book2_10 Market VH, YT, GD, NGTT 2011 _Nien giam TT Vu Nong nghiep 2012(solieu)-gui Vu TH 29-3-2013" xfId="1309"/>
    <cellStyle name="_Book2_10 Market VH, YT, GD, NGTT 2011 _Nongnghiep" xfId="1310"/>
    <cellStyle name="_Book2_10 Market VH, YT, GD, NGTT 2011 _Nongnghiep NGDD 2012_cap nhat den 24-5-2013(1)" xfId="1311"/>
    <cellStyle name="_Book2_10 Market VH, YT, GD, NGTT 2011 _Nongnghiep_Nongnghiep NGDD 2012_cap nhat den 24-5-2013(1)" xfId="1312"/>
    <cellStyle name="_Book2_10 Market VH, YT, GD, NGTT 2011 _So lieu quoc te TH" xfId="1313"/>
    <cellStyle name="_Book2_10 Market VH, YT, GD, NGTT 2011 _Xl0000147" xfId="1314"/>
    <cellStyle name="_Book2_10 Market VH, YT, GD, NGTT 2011 _Xl0000167" xfId="1315"/>
    <cellStyle name="_Book2_10 Market VH, YT, GD, NGTT 2011 _XNK" xfId="1316"/>
    <cellStyle name="_Book2_10 Van tai va BCVT (da sua ok)" xfId="1317"/>
    <cellStyle name="_Book2_10 VH, YT, GD, NGTT 2010 - (OK)" xfId="1318"/>
    <cellStyle name="_Book2_10 VH, YT, GD, NGTT 2010 - (OK)_Bo sung 04 bieu Cong nghiep" xfId="1319"/>
    <cellStyle name="_Book2_11 (3)" xfId="1320"/>
    <cellStyle name="_Book2_11 (3)_04 Doanh nghiep va CSKDCT 2012" xfId="1321"/>
    <cellStyle name="_Book2_11 (3)_Xl0000167" xfId="1322"/>
    <cellStyle name="_Book2_12 (2)" xfId="1323"/>
    <cellStyle name="_Book2_12 (2)_04 Doanh nghiep va CSKDCT 2012" xfId="1324"/>
    <cellStyle name="_Book2_12 (2)_Xl0000167" xfId="1325"/>
    <cellStyle name="_Book2_12 Chi so gia 2012(chuan) co so" xfId="1326"/>
    <cellStyle name="_Book2_12 Giao duc, Y Te va Muc songnam2011" xfId="1327"/>
    <cellStyle name="_Book2_13 Van tai 2012" xfId="1328"/>
    <cellStyle name="_Book2_Book1" xfId="1329"/>
    <cellStyle name="_Book2_CucThongke-phucdap-Tuan-Anh" xfId="1330"/>
    <cellStyle name="_Book2_dan so phan tich 10 nam(moi)" xfId="1331"/>
    <cellStyle name="_Book2_Giaoduc2013(ok)" xfId="1332"/>
    <cellStyle name="_Book2_GTSXNN" xfId="1333"/>
    <cellStyle name="_Book2_GTSXNN_Nongnghiep NGDD 2012_cap nhat den 24-5-2013(1)" xfId="1334"/>
    <cellStyle name="_Book2_Maket NGTT2012 LN,TS (7-1-2013)" xfId="1335"/>
    <cellStyle name="_Book2_Maket NGTT2012 LN,TS (7-1-2013)_Nongnghiep" xfId="1336"/>
    <cellStyle name="_Book2_Mau" xfId="1337"/>
    <cellStyle name="_Book2_NGDD 2013 Thu chi NSNN " xfId="1338"/>
    <cellStyle name="_Book2_Ngiam_lamnghiep_2011_v2(1)(1)" xfId="1339"/>
    <cellStyle name="_Book2_Ngiam_lamnghiep_2011_v2(1)(1)_Nongnghiep" xfId="1340"/>
    <cellStyle name="_Book2_NGTT LN,TS 2012 (Chuan)" xfId="1341"/>
    <cellStyle name="_Book2_Nien giam day du  Nong nghiep 2010" xfId="1342"/>
    <cellStyle name="_Book2_Nien giam TT Vu Nong nghiep 2012(solieu)-gui Vu TH 29-3-2013" xfId="1343"/>
    <cellStyle name="_Book2_Nongnghiep" xfId="1344"/>
    <cellStyle name="_Book2_Nongnghiep_Bo sung 04 bieu Cong nghiep" xfId="1345"/>
    <cellStyle name="_Book2_Nongnghiep_Mau" xfId="1346"/>
    <cellStyle name="_Book2_Nongnghiep_NGDD 2013 Thu chi NSNN " xfId="1347"/>
    <cellStyle name="_Book2_Nongnghiep_Nongnghiep NGDD 2012_cap nhat den 24-5-2013(1)" xfId="1348"/>
    <cellStyle name="_Book2_So lieu quoc te TH" xfId="1349"/>
    <cellStyle name="_Book2_So lieu quoc te TH_08 Cong nghiep 2010" xfId="1350"/>
    <cellStyle name="_Book2_So lieu quoc te TH_08 Thuong mai va Du lich (Ok)" xfId="1351"/>
    <cellStyle name="_Book2_So lieu quoc te TH_09 Chi so gia 2011- VuTKG-1 (Ok)" xfId="1352"/>
    <cellStyle name="_Book2_So lieu quoc te TH_09 Du lich" xfId="1353"/>
    <cellStyle name="_Book2_So lieu quoc te TH_10 Van tai va BCVT (da sua ok)" xfId="1354"/>
    <cellStyle name="_Book2_So lieu quoc te TH_12 Giao duc, Y Te va Muc songnam2011" xfId="1355"/>
    <cellStyle name="_Book2_So lieu quoc te TH_nien giam tom tat du lich va XNK" xfId="1356"/>
    <cellStyle name="_Book2_So lieu quoc te TH_Nongnghiep" xfId="1357"/>
    <cellStyle name="_Book2_So lieu quoc te TH_XNK" xfId="1358"/>
    <cellStyle name="_Book2_So lieu quoc te(GDP)" xfId="1359"/>
    <cellStyle name="_Book2_So lieu quoc te(GDP)_02  Dan so lao dong(OK)" xfId="1360"/>
    <cellStyle name="_Book2_So lieu quoc te(GDP)_03 TKQG va Thu chi NSNN 2012" xfId="1361"/>
    <cellStyle name="_Book2_So lieu quoc te(GDP)_04 Doanh nghiep va CSKDCT 2012" xfId="1362"/>
    <cellStyle name="_Book2_So lieu quoc te(GDP)_05 Doanh nghiep va Ca the_2011 (Ok)" xfId="1363"/>
    <cellStyle name="_Book2_So lieu quoc te(GDP)_07 NGTT CN 2012" xfId="1364"/>
    <cellStyle name="_Book2_So lieu quoc te(GDP)_08 Thuong mai Tong muc - Diep" xfId="1365"/>
    <cellStyle name="_Book2_So lieu quoc te(GDP)_08 Thuong mai va Du lich (Ok)" xfId="1366"/>
    <cellStyle name="_Book2_So lieu quoc te(GDP)_09 Chi so gia 2011- VuTKG-1 (Ok)" xfId="1367"/>
    <cellStyle name="_Book2_So lieu quoc te(GDP)_09 Du lich" xfId="1368"/>
    <cellStyle name="_Book2_So lieu quoc te(GDP)_10 Van tai va BCVT (da sua ok)" xfId="1369"/>
    <cellStyle name="_Book2_So lieu quoc te(GDP)_11 (3)" xfId="1370"/>
    <cellStyle name="_Book2_So lieu quoc te(GDP)_11 (3)_04 Doanh nghiep va CSKDCT 2012" xfId="1371"/>
    <cellStyle name="_Book2_So lieu quoc te(GDP)_11 (3)_Xl0000167" xfId="1372"/>
    <cellStyle name="_Book2_So lieu quoc te(GDP)_12 (2)" xfId="1373"/>
    <cellStyle name="_Book2_So lieu quoc te(GDP)_12 (2)_04 Doanh nghiep va CSKDCT 2012" xfId="1374"/>
    <cellStyle name="_Book2_So lieu quoc te(GDP)_12 (2)_Xl0000167" xfId="1375"/>
    <cellStyle name="_Book2_So lieu quoc te(GDP)_12 Giao duc, Y Te va Muc songnam2011" xfId="1376"/>
    <cellStyle name="_Book2_So lieu quoc te(GDP)_12 So lieu quoc te (Ok)" xfId="1377"/>
    <cellStyle name="_Book2_So lieu quoc te(GDP)_13 Van tai 2012" xfId="1378"/>
    <cellStyle name="_Book2_So lieu quoc te(GDP)_Giaoduc2013(ok)" xfId="1379"/>
    <cellStyle name="_Book2_So lieu quoc te(GDP)_Maket NGTT2012 LN,TS (7-1-2013)" xfId="1380"/>
    <cellStyle name="_Book2_So lieu quoc te(GDP)_Maket NGTT2012 LN,TS (7-1-2013)_Nongnghiep" xfId="1381"/>
    <cellStyle name="_Book2_So lieu quoc te(GDP)_Ngiam_lamnghiep_2011_v2(1)(1)" xfId="1382"/>
    <cellStyle name="_Book2_So lieu quoc te(GDP)_Ngiam_lamnghiep_2011_v2(1)(1)_Nongnghiep" xfId="1383"/>
    <cellStyle name="_Book2_So lieu quoc te(GDP)_NGTT LN,TS 2012 (Chuan)" xfId="1384"/>
    <cellStyle name="_Book2_So lieu quoc te(GDP)_Nien giam TT Vu Nong nghiep 2012(solieu)-gui Vu TH 29-3-2013" xfId="1385"/>
    <cellStyle name="_Book2_So lieu quoc te(GDP)_Nongnghiep" xfId="1386"/>
    <cellStyle name="_Book2_So lieu quoc te(GDP)_Nongnghiep NGDD 2012_cap nhat den 24-5-2013(1)" xfId="1387"/>
    <cellStyle name="_Book2_So lieu quoc te(GDP)_Nongnghiep_Nongnghiep NGDD 2012_cap nhat den 24-5-2013(1)" xfId="1388"/>
    <cellStyle name="_Book2_So lieu quoc te(GDP)_Xl0000147" xfId="1389"/>
    <cellStyle name="_Book2_So lieu quoc te(GDP)_Xl0000167" xfId="1390"/>
    <cellStyle name="_Book2_So lieu quoc te(GDP)_XNK" xfId="1391"/>
    <cellStyle name="_Book2_Tong hop NGTT" xfId="1392"/>
    <cellStyle name="_Book2_Xl0000147" xfId="1393"/>
    <cellStyle name="_Book2_Xl0000167" xfId="1394"/>
    <cellStyle name="_Book2_XNK" xfId="1395"/>
    <cellStyle name="_Book2_XNK_08 Thuong mai Tong muc - Diep" xfId="1396"/>
    <cellStyle name="_Book2_XNK_Bo sung 04 bieu Cong nghiep" xfId="1397"/>
    <cellStyle name="_Book2_XNK-2012" xfId="1398"/>
    <cellStyle name="_Book2_XNK-Market" xfId="1399"/>
    <cellStyle name="_Book4" xfId="1400"/>
    <cellStyle name="_Buuchinh - Market" xfId="1401"/>
    <cellStyle name="_Buuchinh - Market_02  Dan so lao dong(OK)" xfId="1402"/>
    <cellStyle name="_Buuchinh - Market_03 TKQG va Thu chi NSNN 2012" xfId="1403"/>
    <cellStyle name="_Buuchinh - Market_04 Doanh nghiep va CSKDCT 2012" xfId="1404"/>
    <cellStyle name="_Buuchinh - Market_05 Doanh nghiep va Ca the_2011 (Ok)" xfId="1405"/>
    <cellStyle name="_Buuchinh - Market_07 NGTT CN 2012" xfId="1406"/>
    <cellStyle name="_Buuchinh - Market_08 Thuong mai Tong muc - Diep" xfId="1407"/>
    <cellStyle name="_Buuchinh - Market_08 Thuong mai va Du lich (Ok)" xfId="1408"/>
    <cellStyle name="_Buuchinh - Market_09 Chi so gia 2011- VuTKG-1 (Ok)" xfId="1409"/>
    <cellStyle name="_Buuchinh - Market_09 Du lich" xfId="1410"/>
    <cellStyle name="_Buuchinh - Market_10 Van tai va BCVT (da sua ok)" xfId="1411"/>
    <cellStyle name="_Buuchinh - Market_11 (3)" xfId="1412"/>
    <cellStyle name="_Buuchinh - Market_11 (3)_04 Doanh nghiep va CSKDCT 2012" xfId="1413"/>
    <cellStyle name="_Buuchinh - Market_11 (3)_Xl0000167" xfId="1414"/>
    <cellStyle name="_Buuchinh - Market_12 (2)" xfId="1415"/>
    <cellStyle name="_Buuchinh - Market_12 (2)_04 Doanh nghiep va CSKDCT 2012" xfId="1416"/>
    <cellStyle name="_Buuchinh - Market_12 (2)_Xl0000167" xfId="1417"/>
    <cellStyle name="_Buuchinh - Market_12 Giao duc, Y Te va Muc songnam2011" xfId="1418"/>
    <cellStyle name="_Buuchinh - Market_13 Van tai 2012" xfId="1419"/>
    <cellStyle name="_Buuchinh - Market_Giaoduc2013(ok)" xfId="1420"/>
    <cellStyle name="_Buuchinh - Market_Maket NGTT2012 LN,TS (7-1-2013)" xfId="1421"/>
    <cellStyle name="_Buuchinh - Market_Maket NGTT2012 LN,TS (7-1-2013)_Nongnghiep" xfId="1422"/>
    <cellStyle name="_Buuchinh - Market_Ngiam_lamnghiep_2011_v2(1)(1)" xfId="1423"/>
    <cellStyle name="_Buuchinh - Market_Ngiam_lamnghiep_2011_v2(1)(1)_Nongnghiep" xfId="1424"/>
    <cellStyle name="_Buuchinh - Market_NGTT LN,TS 2012 (Chuan)" xfId="1425"/>
    <cellStyle name="_Buuchinh - Market_Nien giam TT Vu Nong nghiep 2012(solieu)-gui Vu TH 29-3-2013" xfId="1426"/>
    <cellStyle name="_Buuchinh - Market_Nongnghiep" xfId="1427"/>
    <cellStyle name="_Buuchinh - Market_Nongnghiep NGDD 2012_cap nhat den 24-5-2013(1)" xfId="1428"/>
    <cellStyle name="_Buuchinh - Market_Nongnghiep_Nongnghiep NGDD 2012_cap nhat den 24-5-2013(1)" xfId="1429"/>
    <cellStyle name="_Buuchinh - Market_Xl0000147" xfId="1430"/>
    <cellStyle name="_Buuchinh - Market_Xl0000167" xfId="1431"/>
    <cellStyle name="_Buuchinh - Market_XNK" xfId="1432"/>
    <cellStyle name="_csGDPngVN" xfId="1433"/>
    <cellStyle name="_CSKDCT 2010" xfId="1434"/>
    <cellStyle name="_CSKDCT 2010_Bo sung 04 bieu Cong nghiep" xfId="1435"/>
    <cellStyle name="_da sua bo nam 2000 VT- 2011 - NGTT diep" xfId="1436"/>
    <cellStyle name="_da sua bo nam 2000 VT- 2011 - NGTT diep_02  Dan so lao dong(OK)" xfId="1437"/>
    <cellStyle name="_da sua bo nam 2000 VT- 2011 - NGTT diep_03 TKQG va Thu chi NSNN 2012" xfId="1438"/>
    <cellStyle name="_da sua bo nam 2000 VT- 2011 - NGTT diep_04 Doanh nghiep va CSKDCT 2012" xfId="1439"/>
    <cellStyle name="_da sua bo nam 2000 VT- 2011 - NGTT diep_05 Doanh nghiep va Ca the_2011 (Ok)" xfId="1440"/>
    <cellStyle name="_da sua bo nam 2000 VT- 2011 - NGTT diep_07 NGTT CN 2012" xfId="1441"/>
    <cellStyle name="_da sua bo nam 2000 VT- 2011 - NGTT diep_08 Thuong mai Tong muc - Diep" xfId="1442"/>
    <cellStyle name="_da sua bo nam 2000 VT- 2011 - NGTT diep_08 Thuong mai va Du lich (Ok)" xfId="1443"/>
    <cellStyle name="_da sua bo nam 2000 VT- 2011 - NGTT diep_09 Chi so gia 2011- VuTKG-1 (Ok)" xfId="1444"/>
    <cellStyle name="_da sua bo nam 2000 VT- 2011 - NGTT diep_09 Du lich" xfId="1445"/>
    <cellStyle name="_da sua bo nam 2000 VT- 2011 - NGTT diep_10 Van tai va BCVT (da sua ok)" xfId="1446"/>
    <cellStyle name="_da sua bo nam 2000 VT- 2011 - NGTT diep_11 (3)" xfId="1447"/>
    <cellStyle name="_da sua bo nam 2000 VT- 2011 - NGTT diep_11 (3)_04 Doanh nghiep va CSKDCT 2012" xfId="1448"/>
    <cellStyle name="_da sua bo nam 2000 VT- 2011 - NGTT diep_11 (3)_Xl0000167" xfId="1449"/>
    <cellStyle name="_da sua bo nam 2000 VT- 2011 - NGTT diep_12 (2)" xfId="1450"/>
    <cellStyle name="_da sua bo nam 2000 VT- 2011 - NGTT diep_12 (2)_04 Doanh nghiep va CSKDCT 2012" xfId="1451"/>
    <cellStyle name="_da sua bo nam 2000 VT- 2011 - NGTT diep_12 (2)_Xl0000167" xfId="1452"/>
    <cellStyle name="_da sua bo nam 2000 VT- 2011 - NGTT diep_12 Giao duc, Y Te va Muc songnam2011" xfId="1453"/>
    <cellStyle name="_da sua bo nam 2000 VT- 2011 - NGTT diep_13 Van tai 2012" xfId="1454"/>
    <cellStyle name="_da sua bo nam 2000 VT- 2011 - NGTT diep_Giaoduc2013(ok)" xfId="1455"/>
    <cellStyle name="_da sua bo nam 2000 VT- 2011 - NGTT diep_Maket NGTT2012 LN,TS (7-1-2013)" xfId="1456"/>
    <cellStyle name="_da sua bo nam 2000 VT- 2011 - NGTT diep_Maket NGTT2012 LN,TS (7-1-2013)_Nongnghiep" xfId="1457"/>
    <cellStyle name="_da sua bo nam 2000 VT- 2011 - NGTT diep_Ngiam_lamnghiep_2011_v2(1)(1)" xfId="1458"/>
    <cellStyle name="_da sua bo nam 2000 VT- 2011 - NGTT diep_Ngiam_lamnghiep_2011_v2(1)(1)_Nongnghiep" xfId="1459"/>
    <cellStyle name="_da sua bo nam 2000 VT- 2011 - NGTT diep_NGTT LN,TS 2012 (Chuan)" xfId="1460"/>
    <cellStyle name="_da sua bo nam 2000 VT- 2011 - NGTT diep_Nien giam TT Vu Nong nghiep 2012(solieu)-gui Vu TH 29-3-2013" xfId="1461"/>
    <cellStyle name="_da sua bo nam 2000 VT- 2011 - NGTT diep_Nongnghiep" xfId="1462"/>
    <cellStyle name="_da sua bo nam 2000 VT- 2011 - NGTT diep_Nongnghiep NGDD 2012_cap nhat den 24-5-2013(1)" xfId="1463"/>
    <cellStyle name="_da sua bo nam 2000 VT- 2011 - NGTT diep_Nongnghiep_Nongnghiep NGDD 2012_cap nhat den 24-5-2013(1)" xfId="1464"/>
    <cellStyle name="_da sua bo nam 2000 VT- 2011 - NGTT diep_Xl0000147" xfId="1465"/>
    <cellStyle name="_da sua bo nam 2000 VT- 2011 - NGTT diep_Xl0000167" xfId="1466"/>
    <cellStyle name="_da sua bo nam 2000 VT- 2011 - NGTT diep_XNK" xfId="1467"/>
    <cellStyle name="_Doi Ngheo(TV)" xfId="1468"/>
    <cellStyle name="_Du lich" xfId="1469"/>
    <cellStyle name="_Du lich_02  Dan so lao dong(OK)" xfId="1470"/>
    <cellStyle name="_Du lich_03 TKQG va Thu chi NSNN 2012" xfId="1471"/>
    <cellStyle name="_Du lich_04 Doanh nghiep va CSKDCT 2012" xfId="1472"/>
    <cellStyle name="_Du lich_05 Doanh nghiep va Ca the_2011 (Ok)" xfId="1473"/>
    <cellStyle name="_Du lich_07 NGTT CN 2012" xfId="1474"/>
    <cellStyle name="_Du lich_08 Thuong mai Tong muc - Diep" xfId="1475"/>
    <cellStyle name="_Du lich_08 Thuong mai va Du lich (Ok)" xfId="1476"/>
    <cellStyle name="_Du lich_09 Chi so gia 2011- VuTKG-1 (Ok)" xfId="1477"/>
    <cellStyle name="_Du lich_09 Du lich" xfId="1478"/>
    <cellStyle name="_Du lich_10 Van tai va BCVT (da sua ok)" xfId="1479"/>
    <cellStyle name="_Du lich_11 (3)" xfId="1480"/>
    <cellStyle name="_Du lich_11 (3)_04 Doanh nghiep va CSKDCT 2012" xfId="1481"/>
    <cellStyle name="_Du lich_11 (3)_Xl0000167" xfId="1482"/>
    <cellStyle name="_Du lich_12 (2)" xfId="1483"/>
    <cellStyle name="_Du lich_12 (2)_04 Doanh nghiep va CSKDCT 2012" xfId="1484"/>
    <cellStyle name="_Du lich_12 (2)_Xl0000167" xfId="1485"/>
    <cellStyle name="_Du lich_12 Giao duc, Y Te va Muc songnam2011" xfId="1486"/>
    <cellStyle name="_Du lich_13 Van tai 2012" xfId="1487"/>
    <cellStyle name="_Du lich_Giaoduc2013(ok)" xfId="1488"/>
    <cellStyle name="_Du lich_Maket NGTT2012 LN,TS (7-1-2013)" xfId="1489"/>
    <cellStyle name="_Du lich_Maket NGTT2012 LN,TS (7-1-2013)_Nongnghiep" xfId="1490"/>
    <cellStyle name="_Du lich_Ngiam_lamnghiep_2011_v2(1)(1)" xfId="1491"/>
    <cellStyle name="_Du lich_Ngiam_lamnghiep_2011_v2(1)(1)_Nongnghiep" xfId="1492"/>
    <cellStyle name="_Du lich_NGTT LN,TS 2012 (Chuan)" xfId="1493"/>
    <cellStyle name="_Du lich_Nien giam TT Vu Nong nghiep 2012(solieu)-gui Vu TH 29-3-2013" xfId="1494"/>
    <cellStyle name="_Du lich_Nongnghiep" xfId="1495"/>
    <cellStyle name="_Du lich_Nongnghiep NGDD 2012_cap nhat den 24-5-2013(1)" xfId="1496"/>
    <cellStyle name="_Du lich_Nongnghiep_Nongnghiep NGDD 2012_cap nhat den 24-5-2013(1)" xfId="1497"/>
    <cellStyle name="_Du lich_Xl0000147" xfId="1498"/>
    <cellStyle name="_Du lich_Xl0000167" xfId="1499"/>
    <cellStyle name="_Du lich_XNK" xfId="1500"/>
    <cellStyle name="_KT (2)" xfId="1501"/>
    <cellStyle name="_KT (2)_1" xfId="1502"/>
    <cellStyle name="_KT (2)_2" xfId="1503"/>
    <cellStyle name="_KT (2)_2_TG-TH" xfId="1504"/>
    <cellStyle name="_KT (2)_3" xfId="1505"/>
    <cellStyle name="_KT (2)_3_TG-TH" xfId="1506"/>
    <cellStyle name="_KT (2)_4" xfId="1507"/>
    <cellStyle name="_KT (2)_4_TG-TH" xfId="1508"/>
    <cellStyle name="_KT (2)_5" xfId="1509"/>
    <cellStyle name="_KT (2)_TG-TH" xfId="1510"/>
    <cellStyle name="_KT_TG" xfId="1511"/>
    <cellStyle name="_KT_TG_1" xfId="1512"/>
    <cellStyle name="_KT_TG_2" xfId="1513"/>
    <cellStyle name="_KT_TG_3" xfId="1514"/>
    <cellStyle name="_KT_TG_4" xfId="1515"/>
    <cellStyle name="_NGTK-tomtat-2010-DSLD-10-3-2011_final_4" xfId="1516"/>
    <cellStyle name="_NGTK-tomtat-2010-DSLD-10-3-2011_final_4_01 Don vi HC" xfId="1517"/>
    <cellStyle name="_NGTK-tomtat-2010-DSLD-10-3-2011_final_4_02 Danso_Laodong 2012(chuan) CO SO" xfId="1518"/>
    <cellStyle name="_NGTK-tomtat-2010-DSLD-10-3-2011_final_4_04 Doanh nghiep va CSKDCT 2012" xfId="1519"/>
    <cellStyle name="_NGTK-tomtat-2010-DSLD-10-3-2011_final_4_NGDD 2013 Thu chi NSNN " xfId="1520"/>
    <cellStyle name="_NGTK-tomtat-2010-DSLD-10-3-2011_final_4_Nien giam KT_TV 2010" xfId="1521"/>
    <cellStyle name="_NGTK-tomtat-2010-DSLD-10-3-2011_final_4_Xl0000167" xfId="1522"/>
    <cellStyle name="_NGTT 2011 - XNK" xfId="1523"/>
    <cellStyle name="_NGTT 2011 - XNK - Market dasua" xfId="1524"/>
    <cellStyle name="_NGTT 2011 - XNK - Market dasua_02  Dan so lao dong(OK)" xfId="1525"/>
    <cellStyle name="_NGTT 2011 - XNK - Market dasua_03 TKQG va Thu chi NSNN 2012" xfId="1526"/>
    <cellStyle name="_NGTT 2011 - XNK - Market dasua_04 Doanh nghiep va CSKDCT 2012" xfId="1527"/>
    <cellStyle name="_NGTT 2011 - XNK - Market dasua_05 Doanh nghiep va Ca the_2011 (Ok)" xfId="1528"/>
    <cellStyle name="_NGTT 2011 - XNK - Market dasua_07 NGTT CN 2012" xfId="1529"/>
    <cellStyle name="_NGTT 2011 - XNK - Market dasua_08 Thuong mai Tong muc - Diep" xfId="1530"/>
    <cellStyle name="_NGTT 2011 - XNK - Market dasua_08 Thuong mai va Du lich (Ok)" xfId="1531"/>
    <cellStyle name="_NGTT 2011 - XNK - Market dasua_09 Chi so gia 2011- VuTKG-1 (Ok)" xfId="1532"/>
    <cellStyle name="_NGTT 2011 - XNK - Market dasua_09 Du lich" xfId="1533"/>
    <cellStyle name="_NGTT 2011 - XNK - Market dasua_10 Van tai va BCVT (da sua ok)" xfId="1534"/>
    <cellStyle name="_NGTT 2011 - XNK - Market dasua_11 (3)" xfId="1535"/>
    <cellStyle name="_NGTT 2011 - XNK - Market dasua_11 (3)_04 Doanh nghiep va CSKDCT 2012" xfId="1536"/>
    <cellStyle name="_NGTT 2011 - XNK - Market dasua_11 (3)_Xl0000167" xfId="1537"/>
    <cellStyle name="_NGTT 2011 - XNK - Market dasua_12 (2)" xfId="1538"/>
    <cellStyle name="_NGTT 2011 - XNK - Market dasua_12 (2)_04 Doanh nghiep va CSKDCT 2012" xfId="1539"/>
    <cellStyle name="_NGTT 2011 - XNK - Market dasua_12 (2)_Xl0000167" xfId="1540"/>
    <cellStyle name="_NGTT 2011 - XNK - Market dasua_12 Giao duc, Y Te va Muc songnam2011" xfId="1541"/>
    <cellStyle name="_NGTT 2011 - XNK - Market dasua_13 Van tai 2012" xfId="1542"/>
    <cellStyle name="_NGTT 2011 - XNK - Market dasua_Giaoduc2013(ok)" xfId="1543"/>
    <cellStyle name="_NGTT 2011 - XNK - Market dasua_Maket NGTT2012 LN,TS (7-1-2013)" xfId="1544"/>
    <cellStyle name="_NGTT 2011 - XNK - Market dasua_Maket NGTT2012 LN,TS (7-1-2013)_Nongnghiep" xfId="1545"/>
    <cellStyle name="_NGTT 2011 - XNK - Market dasua_Ngiam_lamnghiep_2011_v2(1)(1)" xfId="1546"/>
    <cellStyle name="_NGTT 2011 - XNK - Market dasua_Ngiam_lamnghiep_2011_v2(1)(1)_Nongnghiep" xfId="1547"/>
    <cellStyle name="_NGTT 2011 - XNK - Market dasua_NGTT LN,TS 2012 (Chuan)" xfId="1548"/>
    <cellStyle name="_NGTT 2011 - XNK - Market dasua_Nien giam TT Vu Nong nghiep 2012(solieu)-gui Vu TH 29-3-2013" xfId="1549"/>
    <cellStyle name="_NGTT 2011 - XNK - Market dasua_Nongnghiep" xfId="1550"/>
    <cellStyle name="_NGTT 2011 - XNK - Market dasua_Nongnghiep NGDD 2012_cap nhat den 24-5-2013(1)" xfId="1551"/>
    <cellStyle name="_NGTT 2011 - XNK - Market dasua_Nongnghiep_Nongnghiep NGDD 2012_cap nhat den 24-5-2013(1)" xfId="1552"/>
    <cellStyle name="_NGTT 2011 - XNK - Market dasua_Xl0000147" xfId="1553"/>
    <cellStyle name="_NGTT 2011 - XNK - Market dasua_Xl0000167" xfId="1554"/>
    <cellStyle name="_NGTT 2011 - XNK - Market dasua_XNK" xfId="1555"/>
    <cellStyle name="_Nonglamthuysan" xfId="1556"/>
    <cellStyle name="_Nonglamthuysan_02  Dan so lao dong(OK)" xfId="1557"/>
    <cellStyle name="_Nonglamthuysan_03 TKQG va Thu chi NSNN 2012" xfId="1558"/>
    <cellStyle name="_Nonglamthuysan_04 Doanh nghiep va CSKDCT 2012" xfId="1559"/>
    <cellStyle name="_Nonglamthuysan_05 Doanh nghiep va Ca the_2011 (Ok)" xfId="1560"/>
    <cellStyle name="_Nonglamthuysan_07 NGTT CN 2012" xfId="1561"/>
    <cellStyle name="_Nonglamthuysan_08 Thuong mai Tong muc - Diep" xfId="1562"/>
    <cellStyle name="_Nonglamthuysan_08 Thuong mai va Du lich (Ok)" xfId="1563"/>
    <cellStyle name="_Nonglamthuysan_09 Chi so gia 2011- VuTKG-1 (Ok)" xfId="1564"/>
    <cellStyle name="_Nonglamthuysan_09 Du lich" xfId="1565"/>
    <cellStyle name="_Nonglamthuysan_10 Van tai va BCVT (da sua ok)" xfId="1566"/>
    <cellStyle name="_Nonglamthuysan_11 (3)" xfId="1567"/>
    <cellStyle name="_Nonglamthuysan_11 (3)_04 Doanh nghiep va CSKDCT 2012" xfId="1568"/>
    <cellStyle name="_Nonglamthuysan_11 (3)_Xl0000167" xfId="1569"/>
    <cellStyle name="_Nonglamthuysan_12 (2)" xfId="1570"/>
    <cellStyle name="_Nonglamthuysan_12 (2)_04 Doanh nghiep va CSKDCT 2012" xfId="1571"/>
    <cellStyle name="_Nonglamthuysan_12 (2)_Xl0000167" xfId="1572"/>
    <cellStyle name="_Nonglamthuysan_12 Giao duc, Y Te va Muc songnam2011" xfId="1573"/>
    <cellStyle name="_Nonglamthuysan_13 Van tai 2012" xfId="1574"/>
    <cellStyle name="_Nonglamthuysan_Giaoduc2013(ok)" xfId="1575"/>
    <cellStyle name="_Nonglamthuysan_Maket NGTT2012 LN,TS (7-1-2013)" xfId="1576"/>
    <cellStyle name="_Nonglamthuysan_Maket NGTT2012 LN,TS (7-1-2013)_Nongnghiep" xfId="1577"/>
    <cellStyle name="_Nonglamthuysan_Ngiam_lamnghiep_2011_v2(1)(1)" xfId="1578"/>
    <cellStyle name="_Nonglamthuysan_Ngiam_lamnghiep_2011_v2(1)(1)_Nongnghiep" xfId="1579"/>
    <cellStyle name="_Nonglamthuysan_NGTT LN,TS 2012 (Chuan)" xfId="1580"/>
    <cellStyle name="_Nonglamthuysan_Nien giam TT Vu Nong nghiep 2012(solieu)-gui Vu TH 29-3-2013" xfId="1581"/>
    <cellStyle name="_Nonglamthuysan_Nongnghiep" xfId="1582"/>
    <cellStyle name="_Nonglamthuysan_Nongnghiep NGDD 2012_cap nhat den 24-5-2013(1)" xfId="1583"/>
    <cellStyle name="_Nonglamthuysan_Nongnghiep_Nongnghiep NGDD 2012_cap nhat den 24-5-2013(1)" xfId="1584"/>
    <cellStyle name="_Nonglamthuysan_Xl0000147" xfId="1585"/>
    <cellStyle name="_Nonglamthuysan_Xl0000167" xfId="1586"/>
    <cellStyle name="_Nonglamthuysan_XNK" xfId="1587"/>
    <cellStyle name="_NSNN" xfId="1588"/>
    <cellStyle name="_So lieu quoc te TH" xfId="1589"/>
    <cellStyle name="_So lieu quoc te TH_02  Dan so lao dong(OK)" xfId="1590"/>
    <cellStyle name="_So lieu quoc te TH_03 TKQG va Thu chi NSNN 2012" xfId="1591"/>
    <cellStyle name="_So lieu quoc te TH_04 Doanh nghiep va CSKDCT 2012" xfId="1592"/>
    <cellStyle name="_So lieu quoc te TH_05 Doanh nghiep va Ca the_2011 (Ok)" xfId="1593"/>
    <cellStyle name="_So lieu quoc te TH_07 NGTT CN 2012" xfId="1594"/>
    <cellStyle name="_So lieu quoc te TH_08 Thuong mai Tong muc - Diep" xfId="1595"/>
    <cellStyle name="_So lieu quoc te TH_08 Thuong mai va Du lich (Ok)" xfId="1596"/>
    <cellStyle name="_So lieu quoc te TH_09 Chi so gia 2011- VuTKG-1 (Ok)" xfId="1597"/>
    <cellStyle name="_So lieu quoc te TH_09 Du lich" xfId="1598"/>
    <cellStyle name="_So lieu quoc te TH_10 Van tai va BCVT (da sua ok)" xfId="1599"/>
    <cellStyle name="_So lieu quoc te TH_11 (3)" xfId="1600"/>
    <cellStyle name="_So lieu quoc te TH_11 (3)_04 Doanh nghiep va CSKDCT 2012" xfId="1601"/>
    <cellStyle name="_So lieu quoc te TH_11 (3)_Xl0000167" xfId="1602"/>
    <cellStyle name="_So lieu quoc te TH_12 (2)" xfId="1603"/>
    <cellStyle name="_So lieu quoc te TH_12 (2)_04 Doanh nghiep va CSKDCT 2012" xfId="1604"/>
    <cellStyle name="_So lieu quoc te TH_12 (2)_Xl0000167" xfId="1605"/>
    <cellStyle name="_So lieu quoc te TH_12 Giao duc, Y Te va Muc songnam2011" xfId="1606"/>
    <cellStyle name="_So lieu quoc te TH_13 Van tai 2012" xfId="1607"/>
    <cellStyle name="_So lieu quoc te TH_Giaoduc2013(ok)" xfId="1608"/>
    <cellStyle name="_So lieu quoc te TH_Maket NGTT2012 LN,TS (7-1-2013)" xfId="1609"/>
    <cellStyle name="_So lieu quoc te TH_Maket NGTT2012 LN,TS (7-1-2013)_Nongnghiep" xfId="1610"/>
    <cellStyle name="_So lieu quoc te TH_Ngiam_lamnghiep_2011_v2(1)(1)" xfId="1611"/>
    <cellStyle name="_So lieu quoc te TH_Ngiam_lamnghiep_2011_v2(1)(1)_Nongnghiep" xfId="1612"/>
    <cellStyle name="_So lieu quoc te TH_NGTT LN,TS 2012 (Chuan)" xfId="1613"/>
    <cellStyle name="_So lieu quoc te TH_Nien giam TT Vu Nong nghiep 2012(solieu)-gui Vu TH 29-3-2013" xfId="1614"/>
    <cellStyle name="_So lieu quoc te TH_Nongnghiep" xfId="1615"/>
    <cellStyle name="_So lieu quoc te TH_Nongnghiep NGDD 2012_cap nhat den 24-5-2013(1)" xfId="1616"/>
    <cellStyle name="_So lieu quoc te TH_Nongnghiep_Nongnghiep NGDD 2012_cap nhat den 24-5-2013(1)" xfId="1617"/>
    <cellStyle name="_So lieu quoc te TH_Xl0000147" xfId="1618"/>
    <cellStyle name="_So lieu quoc te TH_Xl0000167" xfId="1619"/>
    <cellStyle name="_So lieu quoc te TH_XNK" xfId="1620"/>
    <cellStyle name="_TangGDP" xfId="1621"/>
    <cellStyle name="_TG-TH" xfId="1622"/>
    <cellStyle name="_TG-TH_1" xfId="1623"/>
    <cellStyle name="_TG-TH_2" xfId="1624"/>
    <cellStyle name="_TG-TH_3" xfId="1625"/>
    <cellStyle name="_TG-TH_4" xfId="1626"/>
    <cellStyle name="_Tich luy" xfId="1627"/>
    <cellStyle name="_Tieudung" xfId="1628"/>
    <cellStyle name="_Tong hop NGTT" xfId="1629"/>
    <cellStyle name="_Tong hop NGTT_01 Don vi HC" xfId="1630"/>
    <cellStyle name="_Tong hop NGTT_02 Danso_Laodong 2012(chuan) CO SO" xfId="1631"/>
    <cellStyle name="_Tong hop NGTT_04 Doanh nghiep va CSKDCT 2012" xfId="1632"/>
    <cellStyle name="_Tong hop NGTT_NGDD 2013 Thu chi NSNN " xfId="1633"/>
    <cellStyle name="_Tong hop NGTT_Nien giam KT_TV 2010" xfId="1634"/>
    <cellStyle name="_Tong hop NGTT_Xl0000167" xfId="1635"/>
    <cellStyle name="1" xfId="1636"/>
    <cellStyle name="1 10" xfId="1637"/>
    <cellStyle name="1 11" xfId="1638"/>
    <cellStyle name="1 12" xfId="1639"/>
    <cellStyle name="1 13" xfId="1640"/>
    <cellStyle name="1 14" xfId="1641"/>
    <cellStyle name="1 15" xfId="1642"/>
    <cellStyle name="1 16" xfId="1643"/>
    <cellStyle name="1 17" xfId="1644"/>
    <cellStyle name="1 18" xfId="1645"/>
    <cellStyle name="1 19" xfId="1646"/>
    <cellStyle name="1 2" xfId="1647"/>
    <cellStyle name="1 3" xfId="1648"/>
    <cellStyle name="1 4" xfId="1649"/>
    <cellStyle name="1 5" xfId="1650"/>
    <cellStyle name="1 6" xfId="1651"/>
    <cellStyle name="1 7" xfId="1652"/>
    <cellStyle name="1 8" xfId="1653"/>
    <cellStyle name="1 9" xfId="1654"/>
    <cellStyle name="1_01 Don vi HC" xfId="1655"/>
    <cellStyle name="1_01 DVHC-DSLD 2010" xfId="1656"/>
    <cellStyle name="1_01 DVHC-DSLD 2010_01 Don vi HC" xfId="1657"/>
    <cellStyle name="1_01 DVHC-DSLD 2010_02 Danso_Laodong 2012(chuan) CO SO" xfId="1658"/>
    <cellStyle name="1_01 DVHC-DSLD 2010_04 Doanh nghiep va CSKDCT 2012" xfId="1659"/>
    <cellStyle name="1_01 DVHC-DSLD 2010_08 Thuong mai Tong muc - Diep" xfId="1660"/>
    <cellStyle name="1_01 DVHC-DSLD 2010_Bo sung 04 bieu Cong nghiep" xfId="1661"/>
    <cellStyle name="1_01 DVHC-DSLD 2010_Mau" xfId="1662"/>
    <cellStyle name="1_01 DVHC-DSLD 2010_NGDD 2013 Thu chi NSNN " xfId="1663"/>
    <cellStyle name="1_01 DVHC-DSLD 2010_Nien giam KT_TV 2010" xfId="1664"/>
    <cellStyle name="1_01 DVHC-DSLD 2010_nien giam tom tat 2010 (thuy)" xfId="1665"/>
    <cellStyle name="1_01 DVHC-DSLD 2010_nien giam tom tat 2010 (thuy)_01 Don vi HC" xfId="1666"/>
    <cellStyle name="1_01 DVHC-DSLD 2010_nien giam tom tat 2010 (thuy)_02 Danso_Laodong 2012(chuan) CO SO" xfId="1667"/>
    <cellStyle name="1_01 DVHC-DSLD 2010_nien giam tom tat 2010 (thuy)_04 Doanh nghiep va CSKDCT 2012" xfId="1668"/>
    <cellStyle name="1_01 DVHC-DSLD 2010_nien giam tom tat 2010 (thuy)_08 Thuong mai Tong muc - Diep" xfId="1669"/>
    <cellStyle name="1_01 DVHC-DSLD 2010_nien giam tom tat 2010 (thuy)_09 Thuong mai va Du lich" xfId="1670"/>
    <cellStyle name="1_01 DVHC-DSLD 2010_nien giam tom tat 2010 (thuy)_09 Thuong mai va Du lich_01 Don vi HC" xfId="1671"/>
    <cellStyle name="1_01 DVHC-DSLD 2010_nien giam tom tat 2010 (thuy)_09 Thuong mai va Du lich_NGDD 2013 Thu chi NSNN " xfId="1672"/>
    <cellStyle name="1_01 DVHC-DSLD 2010_nien giam tom tat 2010 (thuy)_Xl0000167" xfId="1673"/>
    <cellStyle name="1_01 DVHC-DSLD 2010_Tong hop NGTT" xfId="1674"/>
    <cellStyle name="1_01 DVHC-DSLD 2010_Tong hop NGTT_09 Thuong mai va Du lich" xfId="1675"/>
    <cellStyle name="1_01 DVHC-DSLD 2010_Tong hop NGTT_09 Thuong mai va Du lich_01 Don vi HC" xfId="1676"/>
    <cellStyle name="1_01 DVHC-DSLD 2010_Tong hop NGTT_09 Thuong mai va Du lich_NGDD 2013 Thu chi NSNN " xfId="1677"/>
    <cellStyle name="1_01 DVHC-DSLD 2010_Xl0000167" xfId="1678"/>
    <cellStyle name="1_02  Dan so lao dong(OK)" xfId="1679"/>
    <cellStyle name="1_02 Danso_Laodong 2012(chuan) CO SO" xfId="1680"/>
    <cellStyle name="1_03 Dautu 2010" xfId="1681"/>
    <cellStyle name="1_03 Dautu 2010_01 Don vi HC" xfId="1682"/>
    <cellStyle name="1_03 Dautu 2010_02 Danso_Laodong 2012(chuan) CO SO" xfId="1683"/>
    <cellStyle name="1_03 Dautu 2010_04 Doanh nghiep va CSKDCT 2012" xfId="1684"/>
    <cellStyle name="1_03 Dautu 2010_08 Thuong mai Tong muc - Diep" xfId="1685"/>
    <cellStyle name="1_03 Dautu 2010_09 Thuong mai va Du lich" xfId="1686"/>
    <cellStyle name="1_03 Dautu 2010_09 Thuong mai va Du lich_01 Don vi HC" xfId="1687"/>
    <cellStyle name="1_03 Dautu 2010_09 Thuong mai va Du lich_NGDD 2013 Thu chi NSNN " xfId="1688"/>
    <cellStyle name="1_03 Dautu 2010_Xl0000167" xfId="1689"/>
    <cellStyle name="1_03 TKQG" xfId="1690"/>
    <cellStyle name="1_03 TKQG_02  Dan so lao dong(OK)" xfId="1691"/>
    <cellStyle name="1_03 TKQG_Xl0000167" xfId="1692"/>
    <cellStyle name="1_04 Doanh nghiep va CSKDCT 2012" xfId="1693"/>
    <cellStyle name="1_05 Doanh nghiep va Ca the_2011 (Ok)" xfId="1694"/>
    <cellStyle name="1_05 Thu chi NSNN" xfId="1695"/>
    <cellStyle name="1_05 Thuong mai" xfId="1696"/>
    <cellStyle name="1_05 Thuong mai_01 Don vi HC" xfId="1697"/>
    <cellStyle name="1_05 Thuong mai_02 Danso_Laodong 2012(chuan) CO SO" xfId="1698"/>
    <cellStyle name="1_05 Thuong mai_04 Doanh nghiep va CSKDCT 2012" xfId="1699"/>
    <cellStyle name="1_05 Thuong mai_NGDD 2013 Thu chi NSNN " xfId="1700"/>
    <cellStyle name="1_05 Thuong mai_Nien giam KT_TV 2010" xfId="1701"/>
    <cellStyle name="1_05 Thuong mai_Xl0000167" xfId="1702"/>
    <cellStyle name="1_06 Nong, lam nghiep 2010  (ok)" xfId="1703"/>
    <cellStyle name="1_06 Van tai" xfId="1704"/>
    <cellStyle name="1_06 Van tai_01 Don vi HC" xfId="1705"/>
    <cellStyle name="1_06 Van tai_02 Danso_Laodong 2012(chuan) CO SO" xfId="1706"/>
    <cellStyle name="1_06 Van tai_04 Doanh nghiep va CSKDCT 2012" xfId="1707"/>
    <cellStyle name="1_06 Van tai_NGDD 2013 Thu chi NSNN " xfId="1708"/>
    <cellStyle name="1_06 Van tai_Nien giam KT_TV 2010" xfId="1709"/>
    <cellStyle name="1_06 Van tai_Xl0000167" xfId="1710"/>
    <cellStyle name="1_07 Buu dien" xfId="1711"/>
    <cellStyle name="1_07 Buu dien_01 Don vi HC" xfId="1712"/>
    <cellStyle name="1_07 Buu dien_02 Danso_Laodong 2012(chuan) CO SO" xfId="1713"/>
    <cellStyle name="1_07 Buu dien_04 Doanh nghiep va CSKDCT 2012" xfId="1714"/>
    <cellStyle name="1_07 Buu dien_NGDD 2013 Thu chi NSNN " xfId="1715"/>
    <cellStyle name="1_07 Buu dien_Nien giam KT_TV 2010" xfId="1716"/>
    <cellStyle name="1_07 Buu dien_Xl0000167" xfId="1717"/>
    <cellStyle name="1_07 NGTT CN 2012" xfId="1718"/>
    <cellStyle name="1_08 Thuong mai Tong muc - Diep" xfId="1719"/>
    <cellStyle name="1_08 Thuong mai va Du lich (Ok)" xfId="1720"/>
    <cellStyle name="1_08 Van tai" xfId="1721"/>
    <cellStyle name="1_08 Van tai_01 Don vi HC" xfId="1722"/>
    <cellStyle name="1_08 Van tai_02 Danso_Laodong 2012(chuan) CO SO" xfId="1723"/>
    <cellStyle name="1_08 Van tai_04 Doanh nghiep va CSKDCT 2012" xfId="1724"/>
    <cellStyle name="1_08 Van tai_NGDD 2013 Thu chi NSNN " xfId="1725"/>
    <cellStyle name="1_08 Van tai_Nien giam KT_TV 2010" xfId="1726"/>
    <cellStyle name="1_08 Van tai_Xl0000167" xfId="1727"/>
    <cellStyle name="1_08 Yte-van hoa" xfId="1728"/>
    <cellStyle name="1_08 Yte-van hoa_01 Don vi HC" xfId="1729"/>
    <cellStyle name="1_08 Yte-van hoa_02 Danso_Laodong 2012(chuan) CO SO" xfId="1730"/>
    <cellStyle name="1_08 Yte-van hoa_04 Doanh nghiep va CSKDCT 2012" xfId="1731"/>
    <cellStyle name="1_08 Yte-van hoa_NGDD 2013 Thu chi NSNN " xfId="1732"/>
    <cellStyle name="1_08 Yte-van hoa_Nien giam KT_TV 2010" xfId="1733"/>
    <cellStyle name="1_08 Yte-van hoa_Xl0000167" xfId="1734"/>
    <cellStyle name="1_09 Chi so gia 2011- VuTKG-1 (Ok)" xfId="1735"/>
    <cellStyle name="1_09 Du lich" xfId="1736"/>
    <cellStyle name="1_09 Thuong mai va Du lich" xfId="1737"/>
    <cellStyle name="1_09 Thuong mai va Du lich_01 Don vi HC" xfId="1738"/>
    <cellStyle name="1_09 Thuong mai va Du lich_NGDD 2013 Thu chi NSNN " xfId="1739"/>
    <cellStyle name="1_10 Market VH, YT, GD, NGTT 2011 " xfId="1740"/>
    <cellStyle name="1_10 Market VH, YT, GD, NGTT 2011 _02  Dan so lao dong(OK)" xfId="1741"/>
    <cellStyle name="1_10 Market VH, YT, GD, NGTT 2011 _03 TKQG va Thu chi NSNN 2012" xfId="1742"/>
    <cellStyle name="1_10 Market VH, YT, GD, NGTT 2011 _04 Doanh nghiep va CSKDCT 2012" xfId="1743"/>
    <cellStyle name="1_10 Market VH, YT, GD, NGTT 2011 _05 Doanh nghiep va Ca the_2011 (Ok)" xfId="1744"/>
    <cellStyle name="1_10 Market VH, YT, GD, NGTT 2011 _07 NGTT CN 2012" xfId="1745"/>
    <cellStyle name="1_10 Market VH, YT, GD, NGTT 2011 _08 Thuong mai Tong muc - Diep" xfId="1746"/>
    <cellStyle name="1_10 Market VH, YT, GD, NGTT 2011 _08 Thuong mai va Du lich (Ok)" xfId="1747"/>
    <cellStyle name="1_10 Market VH, YT, GD, NGTT 2011 _09 Chi so gia 2011- VuTKG-1 (Ok)" xfId="1748"/>
    <cellStyle name="1_10 Market VH, YT, GD, NGTT 2011 _09 Du lich" xfId="1749"/>
    <cellStyle name="1_10 Market VH, YT, GD, NGTT 2011 _10 Van tai va BCVT (da sua ok)" xfId="1750"/>
    <cellStyle name="1_10 Market VH, YT, GD, NGTT 2011 _11 (3)" xfId="1751"/>
    <cellStyle name="1_10 Market VH, YT, GD, NGTT 2011 _11 (3)_04 Doanh nghiep va CSKDCT 2012" xfId="1752"/>
    <cellStyle name="1_10 Market VH, YT, GD, NGTT 2011 _11 (3)_Xl0000167" xfId="1753"/>
    <cellStyle name="1_10 Market VH, YT, GD, NGTT 2011 _12 (2)" xfId="1754"/>
    <cellStyle name="1_10 Market VH, YT, GD, NGTT 2011 _12 (2)_04 Doanh nghiep va CSKDCT 2012" xfId="1755"/>
    <cellStyle name="1_10 Market VH, YT, GD, NGTT 2011 _12 (2)_Xl0000167" xfId="1756"/>
    <cellStyle name="1_10 Market VH, YT, GD, NGTT 2011 _12 Giao duc, Y Te va Muc songnam2011" xfId="1757"/>
    <cellStyle name="1_10 Market VH, YT, GD, NGTT 2011 _13 Van tai 2012" xfId="1758"/>
    <cellStyle name="1_10 Market VH, YT, GD, NGTT 2011 _Giaoduc2013(ok)" xfId="1759"/>
    <cellStyle name="1_10 Market VH, YT, GD, NGTT 2011 _Maket NGTT2012 LN,TS (7-1-2013)" xfId="1760"/>
    <cellStyle name="1_10 Market VH, YT, GD, NGTT 2011 _Maket NGTT2012 LN,TS (7-1-2013)_Nongnghiep" xfId="1761"/>
    <cellStyle name="1_10 Market VH, YT, GD, NGTT 2011 _Ngiam_lamnghiep_2011_v2(1)(1)" xfId="1762"/>
    <cellStyle name="1_10 Market VH, YT, GD, NGTT 2011 _Ngiam_lamnghiep_2011_v2(1)(1)_Nongnghiep" xfId="1763"/>
    <cellStyle name="1_10 Market VH, YT, GD, NGTT 2011 _NGTT LN,TS 2012 (Chuan)" xfId="1764"/>
    <cellStyle name="1_10 Market VH, YT, GD, NGTT 2011 _Nien giam TT Vu Nong nghiep 2012(solieu)-gui Vu TH 29-3-2013" xfId="1765"/>
    <cellStyle name="1_10 Market VH, YT, GD, NGTT 2011 _Nongnghiep" xfId="1766"/>
    <cellStyle name="1_10 Market VH, YT, GD, NGTT 2011 _Nongnghiep NGDD 2012_cap nhat den 24-5-2013(1)" xfId="1767"/>
    <cellStyle name="1_10 Market VH, YT, GD, NGTT 2011 _Nongnghiep_Nongnghiep NGDD 2012_cap nhat den 24-5-2013(1)" xfId="1768"/>
    <cellStyle name="1_10 Market VH, YT, GD, NGTT 2011 _So lieu quoc te TH" xfId="1769"/>
    <cellStyle name="1_10 Market VH, YT, GD, NGTT 2011 _Xl0000147" xfId="1770"/>
    <cellStyle name="1_10 Market VH, YT, GD, NGTT 2011 _Xl0000167" xfId="1771"/>
    <cellStyle name="1_10 Market VH, YT, GD, NGTT 2011 _XNK" xfId="1772"/>
    <cellStyle name="1_10 Van tai va BCVT (da sua ok)" xfId="1773"/>
    <cellStyle name="1_10 VH, YT, GD, NGTT 2010 - (OK)" xfId="1774"/>
    <cellStyle name="1_10 VH, YT, GD, NGTT 2010 - (OK)_Bo sung 04 bieu Cong nghiep" xfId="1775"/>
    <cellStyle name="1_11 (3)" xfId="1776"/>
    <cellStyle name="1_11 (3)_04 Doanh nghiep va CSKDCT 2012" xfId="1777"/>
    <cellStyle name="1_11 (3)_Xl0000167" xfId="1778"/>
    <cellStyle name="1_11 So lieu quoc te 2010-final" xfId="1779"/>
    <cellStyle name="1_11.Bieuthegioi-hien_NGTT2009" xfId="1780"/>
    <cellStyle name="1_11.Bieuthegioi-hien_NGTT2009_01 Don vi HC" xfId="1781"/>
    <cellStyle name="1_11.Bieuthegioi-hien_NGTT2009_02  Dan so lao dong(OK)" xfId="1782"/>
    <cellStyle name="1_11.Bieuthegioi-hien_NGTT2009_02 Danso_Laodong 2012(chuan) CO SO" xfId="1783"/>
    <cellStyle name="1_11.Bieuthegioi-hien_NGTT2009_03 TKQG va Thu chi NSNN 2012" xfId="1784"/>
    <cellStyle name="1_11.Bieuthegioi-hien_NGTT2009_04 Doanh nghiep va CSKDCT 2012" xfId="1785"/>
    <cellStyle name="1_11.Bieuthegioi-hien_NGTT2009_05 Doanh nghiep va Ca the_2011 (Ok)" xfId="1786"/>
    <cellStyle name="1_11.Bieuthegioi-hien_NGTT2009_07 NGTT CN 2012" xfId="1787"/>
    <cellStyle name="1_11.Bieuthegioi-hien_NGTT2009_08 Thuong mai Tong muc - Diep" xfId="1788"/>
    <cellStyle name="1_11.Bieuthegioi-hien_NGTT2009_08 Thuong mai va Du lich (Ok)" xfId="1789"/>
    <cellStyle name="1_11.Bieuthegioi-hien_NGTT2009_09 Chi so gia 2011- VuTKG-1 (Ok)" xfId="1790"/>
    <cellStyle name="1_11.Bieuthegioi-hien_NGTT2009_09 Du lich" xfId="1791"/>
    <cellStyle name="1_11.Bieuthegioi-hien_NGTT2009_10 Van tai va BCVT (da sua ok)" xfId="1792"/>
    <cellStyle name="1_11.Bieuthegioi-hien_NGTT2009_11 (3)" xfId="1793"/>
    <cellStyle name="1_11.Bieuthegioi-hien_NGTT2009_11 (3)_04 Doanh nghiep va CSKDCT 2012" xfId="1794"/>
    <cellStyle name="1_11.Bieuthegioi-hien_NGTT2009_11 (3)_Xl0000167" xfId="1795"/>
    <cellStyle name="1_11.Bieuthegioi-hien_NGTT2009_12 (2)" xfId="1796"/>
    <cellStyle name="1_11.Bieuthegioi-hien_NGTT2009_12 (2)_04 Doanh nghiep va CSKDCT 2012" xfId="1797"/>
    <cellStyle name="1_11.Bieuthegioi-hien_NGTT2009_12 (2)_Xl0000167" xfId="1798"/>
    <cellStyle name="1_11.Bieuthegioi-hien_NGTT2009_12 Chi so gia 2012(chuan) co so" xfId="1799"/>
    <cellStyle name="1_11.Bieuthegioi-hien_NGTT2009_12 Giao duc, Y Te va Muc songnam2011" xfId="1800"/>
    <cellStyle name="1_11.Bieuthegioi-hien_NGTT2009_13 Van tai 2012" xfId="1801"/>
    <cellStyle name="1_11.Bieuthegioi-hien_NGTT2009_Bo sung 04 bieu Cong nghiep" xfId="1802"/>
    <cellStyle name="1_11.Bieuthegioi-hien_NGTT2009_CucThongke-phucdap-Tuan-Anh" xfId="1803"/>
    <cellStyle name="1_11.Bieuthegioi-hien_NGTT2009_Giaoduc2013(ok)" xfId="1804"/>
    <cellStyle name="1_11.Bieuthegioi-hien_NGTT2009_Maket NGTT2012 LN,TS (7-1-2013)" xfId="1805"/>
    <cellStyle name="1_11.Bieuthegioi-hien_NGTT2009_Maket NGTT2012 LN,TS (7-1-2013)_Nongnghiep" xfId="1806"/>
    <cellStyle name="1_11.Bieuthegioi-hien_NGTT2009_Mau" xfId="1807"/>
    <cellStyle name="1_11.Bieuthegioi-hien_NGTT2009_NGDD 2013 Thu chi NSNN " xfId="1808"/>
    <cellStyle name="1_11.Bieuthegioi-hien_NGTT2009_Ngiam_lamnghiep_2011_v2(1)(1)" xfId="1809"/>
    <cellStyle name="1_11.Bieuthegioi-hien_NGTT2009_Ngiam_lamnghiep_2011_v2(1)(1)_Nongnghiep" xfId="1810"/>
    <cellStyle name="1_11.Bieuthegioi-hien_NGTT2009_NGTT LN,TS 2012 (Chuan)" xfId="1811"/>
    <cellStyle name="1_11.Bieuthegioi-hien_NGTT2009_Nien giam TT Vu Nong nghiep 2012(solieu)-gui Vu TH 29-3-2013" xfId="1812"/>
    <cellStyle name="1_11.Bieuthegioi-hien_NGTT2009_Nongnghiep" xfId="1813"/>
    <cellStyle name="1_11.Bieuthegioi-hien_NGTT2009_Nongnghiep NGDD 2012_cap nhat den 24-5-2013(1)" xfId="1814"/>
    <cellStyle name="1_11.Bieuthegioi-hien_NGTT2009_Nongnghiep_Nongnghiep NGDD 2012_cap nhat den 24-5-2013(1)" xfId="1815"/>
    <cellStyle name="1_11.Bieuthegioi-hien_NGTT2009_Xl0000147" xfId="1816"/>
    <cellStyle name="1_11.Bieuthegioi-hien_NGTT2009_Xl0000167" xfId="1817"/>
    <cellStyle name="1_11.Bieuthegioi-hien_NGTT2009_XNK" xfId="1818"/>
    <cellStyle name="1_11.Bieuthegioi-hien_NGTT2009_XNK-2012" xfId="1819"/>
    <cellStyle name="1_11.Bieuthegioi-hien_NGTT2009_XNK-Market" xfId="1820"/>
    <cellStyle name="1_12 (2)" xfId="1821"/>
    <cellStyle name="1_12 (2)_04 Doanh nghiep va CSKDCT 2012" xfId="1822"/>
    <cellStyle name="1_12 (2)_Xl0000167" xfId="1823"/>
    <cellStyle name="1_12 Chi so gia 2012(chuan) co so" xfId="1824"/>
    <cellStyle name="1_12 Giao duc, Y Te va Muc songnam2011" xfId="1825"/>
    <cellStyle name="1_13 Van tai 2012" xfId="1826"/>
    <cellStyle name="1_Book1" xfId="1827"/>
    <cellStyle name="1_Book3" xfId="1828"/>
    <cellStyle name="1_Book3 10" xfId="1829"/>
    <cellStyle name="1_Book3 11" xfId="1830"/>
    <cellStyle name="1_Book3 12" xfId="1831"/>
    <cellStyle name="1_Book3 13" xfId="1832"/>
    <cellStyle name="1_Book3 14" xfId="1833"/>
    <cellStyle name="1_Book3 15" xfId="1834"/>
    <cellStyle name="1_Book3 16" xfId="1835"/>
    <cellStyle name="1_Book3 17" xfId="1836"/>
    <cellStyle name="1_Book3 18" xfId="1837"/>
    <cellStyle name="1_Book3 19" xfId="1838"/>
    <cellStyle name="1_Book3 2" xfId="1839"/>
    <cellStyle name="1_Book3 3" xfId="1840"/>
    <cellStyle name="1_Book3 4" xfId="1841"/>
    <cellStyle name="1_Book3 5" xfId="1842"/>
    <cellStyle name="1_Book3 6" xfId="1843"/>
    <cellStyle name="1_Book3 7" xfId="1844"/>
    <cellStyle name="1_Book3 8" xfId="1845"/>
    <cellStyle name="1_Book3 9" xfId="1846"/>
    <cellStyle name="1_Book3_01 Don vi HC" xfId="1847"/>
    <cellStyle name="1_Book3_01 DVHC-DSLD 2010" xfId="1848"/>
    <cellStyle name="1_Book3_02  Dan so lao dong(OK)" xfId="1849"/>
    <cellStyle name="1_Book3_02 Danso_Laodong 2012(chuan) CO SO" xfId="1850"/>
    <cellStyle name="1_Book3_03 TKQG va Thu chi NSNN 2012" xfId="1851"/>
    <cellStyle name="1_Book3_04 Doanh nghiep va CSKDCT 2012" xfId="1852"/>
    <cellStyle name="1_Book3_05 Doanh nghiep va Ca the_2011 (Ok)" xfId="1853"/>
    <cellStyle name="1_Book3_05 NGTT DN 2010 (OK)" xfId="1854"/>
    <cellStyle name="1_Book3_05 NGTT DN 2010 (OK)_Bo sung 04 bieu Cong nghiep" xfId="1855"/>
    <cellStyle name="1_Book3_06 Nong, lam nghiep 2010  (ok)" xfId="1856"/>
    <cellStyle name="1_Book3_07 NGTT CN 2012" xfId="1857"/>
    <cellStyle name="1_Book3_08 Thuong mai Tong muc - Diep" xfId="1858"/>
    <cellStyle name="1_Book3_08 Thuong mai va Du lich (Ok)" xfId="1859"/>
    <cellStyle name="1_Book3_09 Chi so gia 2011- VuTKG-1 (Ok)" xfId="1860"/>
    <cellStyle name="1_Book3_09 Du lich" xfId="1861"/>
    <cellStyle name="1_Book3_10 Market VH, YT, GD, NGTT 2011 " xfId="1862"/>
    <cellStyle name="1_Book3_10 Market VH, YT, GD, NGTT 2011 _02  Dan so lao dong(OK)" xfId="1863"/>
    <cellStyle name="1_Book3_10 Market VH, YT, GD, NGTT 2011 _03 TKQG va Thu chi NSNN 2012" xfId="1864"/>
    <cellStyle name="1_Book3_10 Market VH, YT, GD, NGTT 2011 _04 Doanh nghiep va CSKDCT 2012" xfId="1865"/>
    <cellStyle name="1_Book3_10 Market VH, YT, GD, NGTT 2011 _05 Doanh nghiep va Ca the_2011 (Ok)" xfId="1866"/>
    <cellStyle name="1_Book3_10 Market VH, YT, GD, NGTT 2011 _07 NGTT CN 2012" xfId="1867"/>
    <cellStyle name="1_Book3_10 Market VH, YT, GD, NGTT 2011 _08 Thuong mai Tong muc - Diep" xfId="1868"/>
    <cellStyle name="1_Book3_10 Market VH, YT, GD, NGTT 2011 _08 Thuong mai va Du lich (Ok)" xfId="1869"/>
    <cellStyle name="1_Book3_10 Market VH, YT, GD, NGTT 2011 _09 Chi so gia 2011- VuTKG-1 (Ok)" xfId="1870"/>
    <cellStyle name="1_Book3_10 Market VH, YT, GD, NGTT 2011 _09 Du lich" xfId="1871"/>
    <cellStyle name="1_Book3_10 Market VH, YT, GD, NGTT 2011 _10 Van tai va BCVT (da sua ok)" xfId="1872"/>
    <cellStyle name="1_Book3_10 Market VH, YT, GD, NGTT 2011 _11 (3)" xfId="1873"/>
    <cellStyle name="1_Book3_10 Market VH, YT, GD, NGTT 2011 _11 (3)_04 Doanh nghiep va CSKDCT 2012" xfId="1874"/>
    <cellStyle name="1_Book3_10 Market VH, YT, GD, NGTT 2011 _11 (3)_Xl0000167" xfId="1875"/>
    <cellStyle name="1_Book3_10 Market VH, YT, GD, NGTT 2011 _12 (2)" xfId="1876"/>
    <cellStyle name="1_Book3_10 Market VH, YT, GD, NGTT 2011 _12 (2)_04 Doanh nghiep va CSKDCT 2012" xfId="1877"/>
    <cellStyle name="1_Book3_10 Market VH, YT, GD, NGTT 2011 _12 (2)_Xl0000167" xfId="1878"/>
    <cellStyle name="1_Book3_10 Market VH, YT, GD, NGTT 2011 _12 Giao duc, Y Te va Muc songnam2011" xfId="1879"/>
    <cellStyle name="1_Book3_10 Market VH, YT, GD, NGTT 2011 _13 Van tai 2012" xfId="1880"/>
    <cellStyle name="1_Book3_10 Market VH, YT, GD, NGTT 2011 _Giaoduc2013(ok)" xfId="1881"/>
    <cellStyle name="1_Book3_10 Market VH, YT, GD, NGTT 2011 _Maket NGTT2012 LN,TS (7-1-2013)" xfId="1882"/>
    <cellStyle name="1_Book3_10 Market VH, YT, GD, NGTT 2011 _Maket NGTT2012 LN,TS (7-1-2013)_Nongnghiep" xfId="1883"/>
    <cellStyle name="1_Book3_10 Market VH, YT, GD, NGTT 2011 _Ngiam_lamnghiep_2011_v2(1)(1)" xfId="1884"/>
    <cellStyle name="1_Book3_10 Market VH, YT, GD, NGTT 2011 _Ngiam_lamnghiep_2011_v2(1)(1)_Nongnghiep" xfId="1885"/>
    <cellStyle name="1_Book3_10 Market VH, YT, GD, NGTT 2011 _NGTT LN,TS 2012 (Chuan)" xfId="1886"/>
    <cellStyle name="1_Book3_10 Market VH, YT, GD, NGTT 2011 _Nien giam TT Vu Nong nghiep 2012(solieu)-gui Vu TH 29-3-2013" xfId="1887"/>
    <cellStyle name="1_Book3_10 Market VH, YT, GD, NGTT 2011 _Nongnghiep" xfId="1888"/>
    <cellStyle name="1_Book3_10 Market VH, YT, GD, NGTT 2011 _Nongnghiep NGDD 2012_cap nhat den 24-5-2013(1)" xfId="1889"/>
    <cellStyle name="1_Book3_10 Market VH, YT, GD, NGTT 2011 _Nongnghiep_Nongnghiep NGDD 2012_cap nhat den 24-5-2013(1)" xfId="1890"/>
    <cellStyle name="1_Book3_10 Market VH, YT, GD, NGTT 2011 _So lieu quoc te TH" xfId="1891"/>
    <cellStyle name="1_Book3_10 Market VH, YT, GD, NGTT 2011 _Xl0000147" xfId="1892"/>
    <cellStyle name="1_Book3_10 Market VH, YT, GD, NGTT 2011 _Xl0000167" xfId="1893"/>
    <cellStyle name="1_Book3_10 Market VH, YT, GD, NGTT 2011 _XNK" xfId="1894"/>
    <cellStyle name="1_Book3_10 Van tai va BCVT (da sua ok)" xfId="1895"/>
    <cellStyle name="1_Book3_10 VH, YT, GD, NGTT 2010 - (OK)" xfId="1896"/>
    <cellStyle name="1_Book3_10 VH, YT, GD, NGTT 2010 - (OK)_Bo sung 04 bieu Cong nghiep" xfId="1897"/>
    <cellStyle name="1_Book3_11 (3)" xfId="1898"/>
    <cellStyle name="1_Book3_11 (3)_04 Doanh nghiep va CSKDCT 2012" xfId="1899"/>
    <cellStyle name="1_Book3_11 (3)_Xl0000167" xfId="1900"/>
    <cellStyle name="1_Book3_12 (2)" xfId="1901"/>
    <cellStyle name="1_Book3_12 (2)_04 Doanh nghiep va CSKDCT 2012" xfId="1902"/>
    <cellStyle name="1_Book3_12 (2)_Xl0000167" xfId="1903"/>
    <cellStyle name="1_Book3_12 Chi so gia 2012(chuan) co so" xfId="1904"/>
    <cellStyle name="1_Book3_12 Giao duc, Y Te va Muc songnam2011" xfId="1905"/>
    <cellStyle name="1_Book3_13 Van tai 2012" xfId="1906"/>
    <cellStyle name="1_Book3_Book1" xfId="1907"/>
    <cellStyle name="1_Book3_CucThongke-phucdap-Tuan-Anh" xfId="1908"/>
    <cellStyle name="1_Book3_Giaoduc2013(ok)" xfId="1909"/>
    <cellStyle name="1_Book3_GTSXNN" xfId="1910"/>
    <cellStyle name="1_Book3_GTSXNN_Nongnghiep NGDD 2012_cap nhat den 24-5-2013(1)" xfId="1911"/>
    <cellStyle name="1_Book3_Maket NGTT2012 LN,TS (7-1-2013)" xfId="1912"/>
    <cellStyle name="1_Book3_Maket NGTT2012 LN,TS (7-1-2013)_Nongnghiep" xfId="1913"/>
    <cellStyle name="1_Book3_Ngiam_lamnghiep_2011_v2(1)(1)" xfId="1914"/>
    <cellStyle name="1_Book3_Ngiam_lamnghiep_2011_v2(1)(1)_Nongnghiep" xfId="1915"/>
    <cellStyle name="1_Book3_NGTT LN,TS 2012 (Chuan)" xfId="1916"/>
    <cellStyle name="1_Book3_Nien giam day du  Nong nghiep 2010" xfId="1917"/>
    <cellStyle name="1_Book3_Nien giam TT Vu Nong nghiep 2012(solieu)-gui Vu TH 29-3-2013" xfId="1918"/>
    <cellStyle name="1_Book3_Nongnghiep" xfId="1919"/>
    <cellStyle name="1_Book3_Nongnghiep_Bo sung 04 bieu Cong nghiep" xfId="1920"/>
    <cellStyle name="1_Book3_Nongnghiep_Mau" xfId="1921"/>
    <cellStyle name="1_Book3_Nongnghiep_NGDD 2013 Thu chi NSNN " xfId="1922"/>
    <cellStyle name="1_Book3_Nongnghiep_Nongnghiep NGDD 2012_cap nhat den 24-5-2013(1)" xfId="1923"/>
    <cellStyle name="1_Book3_So lieu quoc te TH" xfId="1924"/>
    <cellStyle name="1_Book3_So lieu quoc te TH_08 Cong nghiep 2010" xfId="1925"/>
    <cellStyle name="1_Book3_So lieu quoc te TH_08 Thuong mai va Du lich (Ok)" xfId="1926"/>
    <cellStyle name="1_Book3_So lieu quoc te TH_09 Chi so gia 2011- VuTKG-1 (Ok)" xfId="1927"/>
    <cellStyle name="1_Book3_So lieu quoc te TH_09 Du lich" xfId="1928"/>
    <cellStyle name="1_Book3_So lieu quoc te TH_10 Van tai va BCVT (da sua ok)" xfId="1929"/>
    <cellStyle name="1_Book3_So lieu quoc te TH_12 Giao duc, Y Te va Muc songnam2011" xfId="1930"/>
    <cellStyle name="1_Book3_So lieu quoc te TH_nien giam tom tat du lich va XNK" xfId="1931"/>
    <cellStyle name="1_Book3_So lieu quoc te TH_Nongnghiep" xfId="1932"/>
    <cellStyle name="1_Book3_So lieu quoc te TH_XNK" xfId="1933"/>
    <cellStyle name="1_Book3_So lieu quoc te(GDP)" xfId="1934"/>
    <cellStyle name="1_Book3_So lieu quoc te(GDP)_02  Dan so lao dong(OK)" xfId="1935"/>
    <cellStyle name="1_Book3_So lieu quoc te(GDP)_03 TKQG va Thu chi NSNN 2012" xfId="1936"/>
    <cellStyle name="1_Book3_So lieu quoc te(GDP)_04 Doanh nghiep va CSKDCT 2012" xfId="1937"/>
    <cellStyle name="1_Book3_So lieu quoc te(GDP)_05 Doanh nghiep va Ca the_2011 (Ok)" xfId="1938"/>
    <cellStyle name="1_Book3_So lieu quoc te(GDP)_07 NGTT CN 2012" xfId="1939"/>
    <cellStyle name="1_Book3_So lieu quoc te(GDP)_08 Thuong mai Tong muc - Diep" xfId="1940"/>
    <cellStyle name="1_Book3_So lieu quoc te(GDP)_08 Thuong mai va Du lich (Ok)" xfId="1941"/>
    <cellStyle name="1_Book3_So lieu quoc te(GDP)_09 Chi so gia 2011- VuTKG-1 (Ok)" xfId="1942"/>
    <cellStyle name="1_Book3_So lieu quoc te(GDP)_09 Du lich" xfId="1943"/>
    <cellStyle name="1_Book3_So lieu quoc te(GDP)_10 Van tai va BCVT (da sua ok)" xfId="1944"/>
    <cellStyle name="1_Book3_So lieu quoc te(GDP)_11 (3)" xfId="1945"/>
    <cellStyle name="1_Book3_So lieu quoc te(GDP)_11 (3)_04 Doanh nghiep va CSKDCT 2012" xfId="1946"/>
    <cellStyle name="1_Book3_So lieu quoc te(GDP)_11 (3)_Xl0000167" xfId="1947"/>
    <cellStyle name="1_Book3_So lieu quoc te(GDP)_12 (2)" xfId="1948"/>
    <cellStyle name="1_Book3_So lieu quoc te(GDP)_12 (2)_04 Doanh nghiep va CSKDCT 2012" xfId="1949"/>
    <cellStyle name="1_Book3_So lieu quoc te(GDP)_12 (2)_Xl0000167" xfId="1950"/>
    <cellStyle name="1_Book3_So lieu quoc te(GDP)_12 Giao duc, Y Te va Muc songnam2011" xfId="1951"/>
    <cellStyle name="1_Book3_So lieu quoc te(GDP)_12 So lieu quoc te (Ok)" xfId="1952"/>
    <cellStyle name="1_Book3_So lieu quoc te(GDP)_13 Van tai 2012" xfId="1953"/>
    <cellStyle name="1_Book3_So lieu quoc te(GDP)_Giaoduc2013(ok)" xfId="1954"/>
    <cellStyle name="1_Book3_So lieu quoc te(GDP)_Maket NGTT2012 LN,TS (7-1-2013)" xfId="1955"/>
    <cellStyle name="1_Book3_So lieu quoc te(GDP)_Maket NGTT2012 LN,TS (7-1-2013)_Nongnghiep" xfId="1956"/>
    <cellStyle name="1_Book3_So lieu quoc te(GDP)_Ngiam_lamnghiep_2011_v2(1)(1)" xfId="1957"/>
    <cellStyle name="1_Book3_So lieu quoc te(GDP)_Ngiam_lamnghiep_2011_v2(1)(1)_Nongnghiep" xfId="1958"/>
    <cellStyle name="1_Book3_So lieu quoc te(GDP)_NGTT LN,TS 2012 (Chuan)" xfId="1959"/>
    <cellStyle name="1_Book3_So lieu quoc te(GDP)_Nien giam TT Vu Nong nghiep 2012(solieu)-gui Vu TH 29-3-2013" xfId="1960"/>
    <cellStyle name="1_Book3_So lieu quoc te(GDP)_Nongnghiep" xfId="1961"/>
    <cellStyle name="1_Book3_So lieu quoc te(GDP)_Nongnghiep NGDD 2012_cap nhat den 24-5-2013(1)" xfId="1962"/>
    <cellStyle name="1_Book3_So lieu quoc te(GDP)_Nongnghiep_Nongnghiep NGDD 2012_cap nhat den 24-5-2013(1)" xfId="1963"/>
    <cellStyle name="1_Book3_So lieu quoc te(GDP)_Xl0000147" xfId="1964"/>
    <cellStyle name="1_Book3_So lieu quoc te(GDP)_Xl0000167" xfId="1965"/>
    <cellStyle name="1_Book3_So lieu quoc te(GDP)_XNK" xfId="1966"/>
    <cellStyle name="1_Book3_Xl0000147" xfId="1967"/>
    <cellStyle name="1_Book3_Xl0000167" xfId="1968"/>
    <cellStyle name="1_Book3_XNK" xfId="1969"/>
    <cellStyle name="1_Book3_XNK_08 Thuong mai Tong muc - Diep" xfId="1970"/>
    <cellStyle name="1_Book3_XNK_Bo sung 04 bieu Cong nghiep" xfId="1971"/>
    <cellStyle name="1_Book3_XNK-2012" xfId="1972"/>
    <cellStyle name="1_Book3_XNK-Market" xfId="1973"/>
    <cellStyle name="1_Book4" xfId="1974"/>
    <cellStyle name="1_Book4_08 Cong nghiep 2010" xfId="1975"/>
    <cellStyle name="1_Book4_08 Thuong mai va Du lich (Ok)" xfId="1976"/>
    <cellStyle name="1_Book4_09 Chi so gia 2011- VuTKG-1 (Ok)" xfId="1977"/>
    <cellStyle name="1_Book4_09 Du lich" xfId="1978"/>
    <cellStyle name="1_Book4_10 Van tai va BCVT (da sua ok)" xfId="1979"/>
    <cellStyle name="1_Book4_12 Giao duc, Y Te va Muc songnam2011" xfId="1980"/>
    <cellStyle name="1_Book4_12 So lieu quoc te (Ok)" xfId="1981"/>
    <cellStyle name="1_Book4_Book1" xfId="1982"/>
    <cellStyle name="1_Book4_nien giam tom tat du lich va XNK" xfId="1983"/>
    <cellStyle name="1_Book4_Nongnghiep" xfId="1984"/>
    <cellStyle name="1_Book4_XNK" xfId="1985"/>
    <cellStyle name="1_Book4_XNK-2012" xfId="1986"/>
    <cellStyle name="1_BRU-KI 2010-updated" xfId="1987"/>
    <cellStyle name="1_CAM-KI 2010-updated" xfId="1988"/>
    <cellStyle name="1_CAM-KI 2010-updated 2" xfId="1989"/>
    <cellStyle name="1_CSKDCT 2010" xfId="1990"/>
    <cellStyle name="1_CSKDCT 2010_Bo sung 04 bieu Cong nghiep" xfId="1991"/>
    <cellStyle name="1_CucThongke-phucdap-Tuan-Anh" xfId="1992"/>
    <cellStyle name="1_dan so phan tich 10 nam(moi)" xfId="1993"/>
    <cellStyle name="1_dan so phan tich 10 nam(moi)_01 Don vi HC" xfId="1994"/>
    <cellStyle name="1_dan so phan tich 10 nam(moi)_02 Danso_Laodong 2012(chuan) CO SO" xfId="1995"/>
    <cellStyle name="1_dan so phan tich 10 nam(moi)_04 Doanh nghiep va CSKDCT 2012" xfId="1996"/>
    <cellStyle name="1_dan so phan tich 10 nam(moi)_NGDD 2013 Thu chi NSNN " xfId="1997"/>
    <cellStyle name="1_dan so phan tich 10 nam(moi)_Nien giam KT_TV 2010" xfId="1998"/>
    <cellStyle name="1_dan so phan tich 10 nam(moi)_Xl0000167" xfId="1999"/>
    <cellStyle name="1_Dat Dai NGTT -2013" xfId="2000"/>
    <cellStyle name="1_Giaoduc2013(ok)" xfId="2001"/>
    <cellStyle name="1_GTSXNN" xfId="2002"/>
    <cellStyle name="1_GTSXNN_Nongnghiep NGDD 2012_cap nhat den 24-5-2013(1)" xfId="2003"/>
    <cellStyle name="1_KI2008 Prototype-Balance of Payments-Mar2008-for typesetting" xfId="2004"/>
    <cellStyle name="1_Lam nghiep, thuy san 2010" xfId="2005"/>
    <cellStyle name="1_Lam nghiep, thuy san 2010 (ok)" xfId="2006"/>
    <cellStyle name="1_Lam nghiep, thuy san 2010 (ok)_01 Don vi HC" xfId="2007"/>
    <cellStyle name="1_Lam nghiep, thuy san 2010 (ok)_08 Cong nghiep 2010" xfId="2008"/>
    <cellStyle name="1_Lam nghiep, thuy san 2010 (ok)_08 Thuong mai va Du lich (Ok)" xfId="2009"/>
    <cellStyle name="1_Lam nghiep, thuy san 2010 (ok)_09 Chi so gia 2011- VuTKG-1 (Ok)" xfId="2010"/>
    <cellStyle name="1_Lam nghiep, thuy san 2010 (ok)_09 Du lich" xfId="2011"/>
    <cellStyle name="1_Lam nghiep, thuy san 2010 (ok)_09 Thuong mai va Du lich" xfId="2012"/>
    <cellStyle name="1_Lam nghiep, thuy san 2010 (ok)_10 Van tai va BCVT (da sua ok)" xfId="2013"/>
    <cellStyle name="1_Lam nghiep, thuy san 2010 (ok)_11 (3)" xfId="2014"/>
    <cellStyle name="1_Lam nghiep, thuy san 2010 (ok)_12 (2)" xfId="2015"/>
    <cellStyle name="1_Lam nghiep, thuy san 2010 (ok)_12 Giao duc, Y Te va Muc songnam2011" xfId="2016"/>
    <cellStyle name="1_Lam nghiep, thuy san 2010 (ok)_nien giam tom tat du lich va XNK" xfId="2017"/>
    <cellStyle name="1_Lam nghiep, thuy san 2010 (ok)_Nongnghiep" xfId="2018"/>
    <cellStyle name="1_Lam nghiep, thuy san 2010 (ok)_XNK" xfId="2019"/>
    <cellStyle name="1_Lam nghiep, thuy san 2010 10" xfId="2020"/>
    <cellStyle name="1_Lam nghiep, thuy san 2010 11" xfId="2021"/>
    <cellStyle name="1_Lam nghiep, thuy san 2010 12" xfId="2022"/>
    <cellStyle name="1_Lam nghiep, thuy san 2010 13" xfId="2023"/>
    <cellStyle name="1_Lam nghiep, thuy san 2010 14" xfId="2024"/>
    <cellStyle name="1_Lam nghiep, thuy san 2010 15" xfId="2025"/>
    <cellStyle name="1_Lam nghiep, thuy san 2010 16" xfId="2026"/>
    <cellStyle name="1_Lam nghiep, thuy san 2010 17" xfId="2027"/>
    <cellStyle name="1_Lam nghiep, thuy san 2010 18" xfId="2028"/>
    <cellStyle name="1_Lam nghiep, thuy san 2010 19" xfId="2029"/>
    <cellStyle name="1_Lam nghiep, thuy san 2010 2" xfId="2030"/>
    <cellStyle name="1_Lam nghiep, thuy san 2010 3" xfId="2031"/>
    <cellStyle name="1_Lam nghiep, thuy san 2010 4" xfId="2032"/>
    <cellStyle name="1_Lam nghiep, thuy san 2010 5" xfId="2033"/>
    <cellStyle name="1_Lam nghiep, thuy san 2010 6" xfId="2034"/>
    <cellStyle name="1_Lam nghiep, thuy san 2010 7" xfId="2035"/>
    <cellStyle name="1_Lam nghiep, thuy san 2010 8" xfId="2036"/>
    <cellStyle name="1_Lam nghiep, thuy san 2010 9" xfId="2037"/>
    <cellStyle name="1_Lam nghiep, thuy san 2010_01 Don vi HC" xfId="2038"/>
    <cellStyle name="1_Lam nghiep, thuy san 2010_02  Dan so lao dong(OK)" xfId="2039"/>
    <cellStyle name="1_Lam nghiep, thuy san 2010_02 Danso_Laodong 2012(chuan) CO SO" xfId="2040"/>
    <cellStyle name="1_Lam nghiep, thuy san 2010_03 TKQG va Thu chi NSNN 2012" xfId="2041"/>
    <cellStyle name="1_Lam nghiep, thuy san 2010_04 Doanh nghiep va CSKDCT 2012" xfId="2042"/>
    <cellStyle name="1_Lam nghiep, thuy san 2010_05 Doanh nghiep va Ca the_2011 (Ok)" xfId="2043"/>
    <cellStyle name="1_Lam nghiep, thuy san 2010_06 Nong, lam nghiep 2010  (ok)" xfId="2044"/>
    <cellStyle name="1_Lam nghiep, thuy san 2010_07 NGTT CN 2012" xfId="2045"/>
    <cellStyle name="1_Lam nghiep, thuy san 2010_08 Thuong mai Tong muc - Diep" xfId="2046"/>
    <cellStyle name="1_Lam nghiep, thuy san 2010_08 Thuong mai va Du lich (Ok)" xfId="2047"/>
    <cellStyle name="1_Lam nghiep, thuy san 2010_09 Chi so gia 2011- VuTKG-1 (Ok)" xfId="2048"/>
    <cellStyle name="1_Lam nghiep, thuy san 2010_09 Du lich" xfId="2049"/>
    <cellStyle name="1_Lam nghiep, thuy san 2010_09 Thuong mai va Du lich" xfId="2050"/>
    <cellStyle name="1_Lam nghiep, thuy san 2010_10 Van tai va BCVT (da sua ok)" xfId="2051"/>
    <cellStyle name="1_Lam nghiep, thuy san 2010_11 (3)" xfId="2052"/>
    <cellStyle name="1_Lam nghiep, thuy san 2010_11 (3)_04 Doanh nghiep va CSKDCT 2012" xfId="2053"/>
    <cellStyle name="1_Lam nghiep, thuy san 2010_11 (3)_Xl0000167" xfId="2054"/>
    <cellStyle name="1_Lam nghiep, thuy san 2010_12 (2)" xfId="2055"/>
    <cellStyle name="1_Lam nghiep, thuy san 2010_12 (2)_04 Doanh nghiep va CSKDCT 2012" xfId="2056"/>
    <cellStyle name="1_Lam nghiep, thuy san 2010_12 (2)_Xl0000167" xfId="2057"/>
    <cellStyle name="1_Lam nghiep, thuy san 2010_12 Giao duc, Y Te va Muc songnam2011" xfId="2058"/>
    <cellStyle name="1_Lam nghiep, thuy san 2010_13 Van tai 2012" xfId="2059"/>
    <cellStyle name="1_Lam nghiep, thuy san 2010_Bo sung 04 bieu Cong nghiep" xfId="2060"/>
    <cellStyle name="1_Lam nghiep, thuy san 2010_Bo sung 04 bieu Cong nghiep_01 Don vi HC" xfId="2061"/>
    <cellStyle name="1_Lam nghiep, thuy san 2010_Bo sung 04 bieu Cong nghiep_09 Thuong mai va Du lich" xfId="2062"/>
    <cellStyle name="1_Lam nghiep, thuy san 2010_CucThongke-phucdap-Tuan-Anh" xfId="2063"/>
    <cellStyle name="1_Lam nghiep, thuy san 2010_Giaoduc2013(ok)" xfId="2064"/>
    <cellStyle name="1_Lam nghiep, thuy san 2010_GTSXNN" xfId="2065"/>
    <cellStyle name="1_Lam nghiep, thuy san 2010_GTSXNN_Nongnghiep NGDD 2012_cap nhat den 24-5-2013(1)" xfId="2066"/>
    <cellStyle name="1_Lam nghiep, thuy san 2010_Maket NGTT2012 LN,TS (7-1-2013)" xfId="2067"/>
    <cellStyle name="1_Lam nghiep, thuy san 2010_Maket NGTT2012 LN,TS (7-1-2013)_Nongnghiep" xfId="2068"/>
    <cellStyle name="1_Lam nghiep, thuy san 2010_Ngiam_lamnghiep_2011_v2(1)(1)" xfId="2069"/>
    <cellStyle name="1_Lam nghiep, thuy san 2010_Ngiam_lamnghiep_2011_v2(1)(1)_Nongnghiep" xfId="2070"/>
    <cellStyle name="1_Lam nghiep, thuy san 2010_NGTT LN,TS 2012 (Chuan)" xfId="2071"/>
    <cellStyle name="1_Lam nghiep, thuy san 2010_Nien giam day du  Nong nghiep 2010" xfId="2072"/>
    <cellStyle name="1_Lam nghiep, thuy san 2010_nien giam tom tat 2010 (thuy)" xfId="2073"/>
    <cellStyle name="1_Lam nghiep, thuy san 2010_nien giam tom tat 2010 (thuy)_01 Don vi HC" xfId="2074"/>
    <cellStyle name="1_Lam nghiep, thuy san 2010_nien giam tom tat 2010 (thuy)_09 Thuong mai va Du lich" xfId="2075"/>
    <cellStyle name="1_Lam nghiep, thuy san 2010_Nien giam TT Vu Nong nghiep 2012(solieu)-gui Vu TH 29-3-2013" xfId="2076"/>
    <cellStyle name="1_Lam nghiep, thuy san 2010_Nongnghiep" xfId="2077"/>
    <cellStyle name="1_Lam nghiep, thuy san 2010_Nongnghiep_Nongnghiep NGDD 2012_cap nhat den 24-5-2013(1)" xfId="2078"/>
    <cellStyle name="1_Lam nghiep, thuy san 2010_Xl0000147" xfId="2079"/>
    <cellStyle name="1_Lam nghiep, thuy san 2010_Xl0000167" xfId="2080"/>
    <cellStyle name="1_Lam nghiep, thuy san 2010_XNK" xfId="2081"/>
    <cellStyle name="1_Lam nghiep, thuy san 2010_XNK-Market" xfId="2082"/>
    <cellStyle name="1_LAO-KI 2010-updated" xfId="2083"/>
    <cellStyle name="1_Maket NGTT Cong nghiep 2011" xfId="2084"/>
    <cellStyle name="1_Maket NGTT Cong nghiep 2011_08 Cong nghiep 2010" xfId="2085"/>
    <cellStyle name="1_Maket NGTT Cong nghiep 2011_08 Thuong mai va Du lich (Ok)" xfId="2086"/>
    <cellStyle name="1_Maket NGTT Cong nghiep 2011_09 Chi so gia 2011- VuTKG-1 (Ok)" xfId="2087"/>
    <cellStyle name="1_Maket NGTT Cong nghiep 2011_09 Du lich" xfId="2088"/>
    <cellStyle name="1_Maket NGTT Cong nghiep 2011_10 Van tai va BCVT (da sua ok)" xfId="2089"/>
    <cellStyle name="1_Maket NGTT Cong nghiep 2011_12 Giao duc, Y Te va Muc songnam2011" xfId="2090"/>
    <cellStyle name="1_Maket NGTT Cong nghiep 2011_nien giam tom tat du lich va XNK" xfId="2091"/>
    <cellStyle name="1_Maket NGTT Cong nghiep 2011_Nongnghiep" xfId="2092"/>
    <cellStyle name="1_Maket NGTT Cong nghiep 2011_XNK" xfId="2093"/>
    <cellStyle name="1_Maket NGTT Doanh Nghiep 2011" xfId="2094"/>
    <cellStyle name="1_Maket NGTT Doanh Nghiep 2011_08 Cong nghiep 2010" xfId="2095"/>
    <cellStyle name="1_Maket NGTT Doanh Nghiep 2011_08 Thuong mai va Du lich (Ok)" xfId="2096"/>
    <cellStyle name="1_Maket NGTT Doanh Nghiep 2011_09 Chi so gia 2011- VuTKG-1 (Ok)" xfId="2097"/>
    <cellStyle name="1_Maket NGTT Doanh Nghiep 2011_09 Du lich" xfId="2098"/>
    <cellStyle name="1_Maket NGTT Doanh Nghiep 2011_10 Van tai va BCVT (da sua ok)" xfId="2099"/>
    <cellStyle name="1_Maket NGTT Doanh Nghiep 2011_12 Giao duc, Y Te va Muc songnam2011" xfId="2100"/>
    <cellStyle name="1_Maket NGTT Doanh Nghiep 2011_nien giam tom tat du lich va XNK" xfId="2101"/>
    <cellStyle name="1_Maket NGTT Doanh Nghiep 2011_Nongnghiep" xfId="2102"/>
    <cellStyle name="1_Maket NGTT Doanh Nghiep 2011_XNK" xfId="2103"/>
    <cellStyle name="1_Maket NGTT Thu chi NS 2011" xfId="2104"/>
    <cellStyle name="1_Maket NGTT Thu chi NS 2011_08 Cong nghiep 2010" xfId="2105"/>
    <cellStyle name="1_Maket NGTT Thu chi NS 2011_08 Thuong mai va Du lich (Ok)" xfId="2106"/>
    <cellStyle name="1_Maket NGTT Thu chi NS 2011_09 Chi so gia 2011- VuTKG-1 (Ok)" xfId="2107"/>
    <cellStyle name="1_Maket NGTT Thu chi NS 2011_09 Du lich" xfId="2108"/>
    <cellStyle name="1_Maket NGTT Thu chi NS 2011_10 Van tai va BCVT (da sua ok)" xfId="2109"/>
    <cellStyle name="1_Maket NGTT Thu chi NS 2011_12 Giao duc, Y Te va Muc songnam2011" xfId="2110"/>
    <cellStyle name="1_Maket NGTT Thu chi NS 2011_nien giam tom tat du lich va XNK" xfId="2111"/>
    <cellStyle name="1_Maket NGTT Thu chi NS 2011_Nongnghiep" xfId="2112"/>
    <cellStyle name="1_Maket NGTT Thu chi NS 2011_XNK" xfId="2113"/>
    <cellStyle name="1_Maket NGTT2012 LN,TS (7-1-2013)" xfId="2114"/>
    <cellStyle name="1_Maket NGTT2012 LN,TS (7-1-2013)_Nongnghiep" xfId="2115"/>
    <cellStyle name="1_Ngiam_lamnghiep_2011_v2(1)(1)" xfId="2116"/>
    <cellStyle name="1_Ngiam_lamnghiep_2011_v2(1)(1)_Nongnghiep" xfId="2117"/>
    <cellStyle name="1_NGTT Ca the 2011 Diep" xfId="2118"/>
    <cellStyle name="1_NGTT Ca the 2011 Diep_08 Cong nghiep 2010" xfId="2119"/>
    <cellStyle name="1_NGTT Ca the 2011 Diep_08 Thuong mai va Du lich (Ok)" xfId="2120"/>
    <cellStyle name="1_NGTT Ca the 2011 Diep_09 Chi so gia 2011- VuTKG-1 (Ok)" xfId="2121"/>
    <cellStyle name="1_NGTT Ca the 2011 Diep_09 Du lich" xfId="2122"/>
    <cellStyle name="1_NGTT Ca the 2011 Diep_10 Van tai va BCVT (da sua ok)" xfId="2123"/>
    <cellStyle name="1_NGTT Ca the 2011 Diep_12 Giao duc, Y Te va Muc songnam2011" xfId="2124"/>
    <cellStyle name="1_NGTT Ca the 2011 Diep_nien giam tom tat du lich va XNK" xfId="2125"/>
    <cellStyle name="1_NGTT Ca the 2011 Diep_Nongnghiep" xfId="2126"/>
    <cellStyle name="1_NGTT Ca the 2011 Diep_XNK" xfId="2127"/>
    <cellStyle name="1_NGTT LN,TS 2012 (Chuan)" xfId="2128"/>
    <cellStyle name="1_Nien giam day du  Nong nghiep 2010" xfId="2129"/>
    <cellStyle name="1_Nien giam TT Vu Nong nghiep 2012(solieu)-gui Vu TH 29-3-2013" xfId="2130"/>
    <cellStyle name="1_Nongnghiep" xfId="2131"/>
    <cellStyle name="1_Nongnghiep_Bo sung 04 bieu Cong nghiep" xfId="2132"/>
    <cellStyle name="1_Nongnghiep_Mau" xfId="2133"/>
    <cellStyle name="1_Nongnghiep_NGDD 2013 Thu chi NSNN " xfId="2134"/>
    <cellStyle name="1_Nongnghiep_Nongnghiep NGDD 2012_cap nhat den 24-5-2013(1)" xfId="2135"/>
    <cellStyle name="1_Phan i (in)" xfId="2136"/>
    <cellStyle name="1_So lieu quoc te TH" xfId="2137"/>
    <cellStyle name="1_So lieu quoc te TH_08 Cong nghiep 2010" xfId="2138"/>
    <cellStyle name="1_So lieu quoc te TH_08 Thuong mai va Du lich (Ok)" xfId="2139"/>
    <cellStyle name="1_So lieu quoc te TH_09 Chi so gia 2011- VuTKG-1 (Ok)" xfId="2140"/>
    <cellStyle name="1_So lieu quoc te TH_09 Du lich" xfId="2141"/>
    <cellStyle name="1_So lieu quoc te TH_10 Van tai va BCVT (da sua ok)" xfId="2142"/>
    <cellStyle name="1_So lieu quoc te TH_12 Giao duc, Y Te va Muc songnam2011" xfId="2143"/>
    <cellStyle name="1_So lieu quoc te TH_nien giam tom tat du lich va XNK" xfId="2144"/>
    <cellStyle name="1_So lieu quoc te TH_Nongnghiep" xfId="2145"/>
    <cellStyle name="1_So lieu quoc te TH_XNK" xfId="2146"/>
    <cellStyle name="1_So lieu quoc te(GDP)" xfId="2147"/>
    <cellStyle name="1_So lieu quoc te(GDP)_02  Dan so lao dong(OK)" xfId="2148"/>
    <cellStyle name="1_So lieu quoc te(GDP)_03 TKQG va Thu chi NSNN 2012" xfId="2149"/>
    <cellStyle name="1_So lieu quoc te(GDP)_04 Doanh nghiep va CSKDCT 2012" xfId="2150"/>
    <cellStyle name="1_So lieu quoc te(GDP)_05 Doanh nghiep va Ca the_2011 (Ok)" xfId="2151"/>
    <cellStyle name="1_So lieu quoc te(GDP)_07 NGTT CN 2012" xfId="2152"/>
    <cellStyle name="1_So lieu quoc te(GDP)_08 Thuong mai Tong muc - Diep" xfId="2153"/>
    <cellStyle name="1_So lieu quoc te(GDP)_08 Thuong mai va Du lich (Ok)" xfId="2154"/>
    <cellStyle name="1_So lieu quoc te(GDP)_09 Chi so gia 2011- VuTKG-1 (Ok)" xfId="2155"/>
    <cellStyle name="1_So lieu quoc te(GDP)_09 Du lich" xfId="2156"/>
    <cellStyle name="1_So lieu quoc te(GDP)_10 Van tai va BCVT (da sua ok)" xfId="2157"/>
    <cellStyle name="1_So lieu quoc te(GDP)_11 (3)" xfId="2158"/>
    <cellStyle name="1_So lieu quoc te(GDP)_11 (3)_04 Doanh nghiep va CSKDCT 2012" xfId="2159"/>
    <cellStyle name="1_So lieu quoc te(GDP)_11 (3)_Xl0000167" xfId="2160"/>
    <cellStyle name="1_So lieu quoc te(GDP)_12 (2)" xfId="2161"/>
    <cellStyle name="1_So lieu quoc te(GDP)_12 (2)_04 Doanh nghiep va CSKDCT 2012" xfId="2162"/>
    <cellStyle name="1_So lieu quoc te(GDP)_12 (2)_Xl0000167" xfId="2163"/>
    <cellStyle name="1_So lieu quoc te(GDP)_12 Giao duc, Y Te va Muc songnam2011" xfId="2164"/>
    <cellStyle name="1_So lieu quoc te(GDP)_12 So lieu quoc te (Ok)" xfId="2165"/>
    <cellStyle name="1_So lieu quoc te(GDP)_13 Van tai 2012" xfId="2166"/>
    <cellStyle name="1_So lieu quoc te(GDP)_Giaoduc2013(ok)" xfId="2167"/>
    <cellStyle name="1_So lieu quoc te(GDP)_Maket NGTT2012 LN,TS (7-1-2013)" xfId="2168"/>
    <cellStyle name="1_So lieu quoc te(GDP)_Maket NGTT2012 LN,TS (7-1-2013)_Nongnghiep" xfId="2169"/>
    <cellStyle name="1_So lieu quoc te(GDP)_Ngiam_lamnghiep_2011_v2(1)(1)" xfId="2170"/>
    <cellStyle name="1_So lieu quoc te(GDP)_Ngiam_lamnghiep_2011_v2(1)(1)_Nongnghiep" xfId="2171"/>
    <cellStyle name="1_So lieu quoc te(GDP)_NGTT LN,TS 2012 (Chuan)" xfId="2172"/>
    <cellStyle name="1_So lieu quoc te(GDP)_Nien giam TT Vu Nong nghiep 2012(solieu)-gui Vu TH 29-3-2013" xfId="2173"/>
    <cellStyle name="1_So lieu quoc te(GDP)_Nongnghiep" xfId="2174"/>
    <cellStyle name="1_So lieu quoc te(GDP)_Nongnghiep NGDD 2012_cap nhat den 24-5-2013(1)" xfId="2175"/>
    <cellStyle name="1_So lieu quoc te(GDP)_Nongnghiep_Nongnghiep NGDD 2012_cap nhat den 24-5-2013(1)" xfId="2176"/>
    <cellStyle name="1_So lieu quoc te(GDP)_Xl0000147" xfId="2177"/>
    <cellStyle name="1_So lieu quoc te(GDP)_Xl0000167" xfId="2178"/>
    <cellStyle name="1_So lieu quoc te(GDP)_XNK" xfId="2179"/>
    <cellStyle name="1_Thuong mai va Du lich" xfId="2180"/>
    <cellStyle name="1_Thuong mai va Du lich_01 Don vi HC" xfId="2181"/>
    <cellStyle name="1_Thuong mai va Du lich_NGDD 2013 Thu chi NSNN " xfId="2182"/>
    <cellStyle name="1_Tong hop 1" xfId="2183"/>
    <cellStyle name="1_Tong hop NGTT" xfId="2184"/>
    <cellStyle name="1_Xl0000167" xfId="2185"/>
    <cellStyle name="1_XNK" xfId="2186"/>
    <cellStyle name="1_XNK (10-6)" xfId="2187"/>
    <cellStyle name="1_XNK_08 Thuong mai Tong muc - Diep" xfId="2188"/>
    <cellStyle name="1_XNK_Bo sung 04 bieu Cong nghiep" xfId="2189"/>
    <cellStyle name="1_XNK-2012" xfId="2190"/>
    <cellStyle name="1_XNK-Market" xfId="2191"/>
    <cellStyle name="¹éºÐÀ²_      " xfId="2192"/>
    <cellStyle name="2" xfId="2193"/>
    <cellStyle name="20% - Accent1 2" xfId="2194"/>
    <cellStyle name="20% - Accent2 2" xfId="2195"/>
    <cellStyle name="20% - Accent3 2" xfId="2196"/>
    <cellStyle name="20% - Accent4 2" xfId="2197"/>
    <cellStyle name="20% - Accent5 2" xfId="2198"/>
    <cellStyle name="20% - Accent6 2" xfId="2199"/>
    <cellStyle name="3" xfId="2200"/>
    <cellStyle name="4" xfId="2201"/>
    <cellStyle name="40% - Accent1 2" xfId="2202"/>
    <cellStyle name="40% - Accent2 2" xfId="2203"/>
    <cellStyle name="40% - Accent3 2" xfId="2204"/>
    <cellStyle name="40% - Accent4 2" xfId="2205"/>
    <cellStyle name="40% - Accent5 2" xfId="2206"/>
    <cellStyle name="40% - Accent6 2" xfId="2207"/>
    <cellStyle name="60% - Accent1 2" xfId="2208"/>
    <cellStyle name="60% - Accent2 2" xfId="2209"/>
    <cellStyle name="60% - Accent3 2" xfId="2210"/>
    <cellStyle name="60% - Accent4 2" xfId="2211"/>
    <cellStyle name="60% - Accent5 2" xfId="2212"/>
    <cellStyle name="60% - Accent6 2" xfId="2213"/>
    <cellStyle name="Accent1 2" xfId="2214"/>
    <cellStyle name="Accent2 2" xfId="2215"/>
    <cellStyle name="Accent3 2" xfId="2216"/>
    <cellStyle name="Accent4 2" xfId="2217"/>
    <cellStyle name="Accent5 2" xfId="2218"/>
    <cellStyle name="Accent6 2" xfId="2219"/>
    <cellStyle name="ÅëÈ­ [0]_      " xfId="2220"/>
    <cellStyle name="AeE­ [0]_INQUIRY ¿μ¾÷AßAø " xfId="2221"/>
    <cellStyle name="ÅëÈ­ [0]_S" xfId="2222"/>
    <cellStyle name="ÅëÈ­_      " xfId="2223"/>
    <cellStyle name="AeE­_INQUIRY ¿?¾÷AßAø " xfId="2224"/>
    <cellStyle name="ÅëÈ­_L601CPT" xfId="2225"/>
    <cellStyle name="ÄÞ¸¶ [0]_      " xfId="2226"/>
    <cellStyle name="AÞ¸¶ [0]_INQUIRY ¿?¾÷AßAø " xfId="2227"/>
    <cellStyle name="ÄÞ¸¶ [0]_L601CPT" xfId="2228"/>
    <cellStyle name="ÄÞ¸¶_      " xfId="2229"/>
    <cellStyle name="AÞ¸¶_INQUIRY ¿?¾÷AßAø " xfId="2230"/>
    <cellStyle name="ÄÞ¸¶_L601CPT" xfId="2231"/>
    <cellStyle name="AutoFormat Options" xfId="2232"/>
    <cellStyle name="Bad 2" xfId="2233"/>
    <cellStyle name="C?AØ_¿?¾÷CoE² " xfId="2234"/>
    <cellStyle name="Ç¥ÁØ_      " xfId="2235"/>
    <cellStyle name="C￥AØ_¿μ¾÷CoE² " xfId="2236"/>
    <cellStyle name="Ç¥ÁØ_S" xfId="2237"/>
    <cellStyle name="C￥AØ_Sheet1_¿μ¾÷CoE² " xfId="2238"/>
    <cellStyle name="Calc Currency (0)" xfId="2239"/>
    <cellStyle name="Calc Currency (0) 2" xfId="2240"/>
    <cellStyle name="Calc Currency (0) 3" xfId="2241"/>
    <cellStyle name="Calculation 2" xfId="2242"/>
    <cellStyle name="category" xfId="2243"/>
    <cellStyle name="Cerrency_Sheet2_XANGDAU" xfId="2244"/>
    <cellStyle name="Check Cell 2" xfId="2245"/>
    <cellStyle name="Comma [0] 2" xfId="2246"/>
    <cellStyle name="Comma 10" xfId="2247"/>
    <cellStyle name="Comma 10 2" xfId="2248"/>
    <cellStyle name="Comma 10_Mau" xfId="2249"/>
    <cellStyle name="Comma 11" xfId="2250"/>
    <cellStyle name="Comma 12" xfId="2251"/>
    <cellStyle name="Comma 13" xfId="2252"/>
    <cellStyle name="Comma 14" xfId="2253"/>
    <cellStyle name="Comma 15" xfId="2254"/>
    <cellStyle name="Comma 2" xfId="1"/>
    <cellStyle name="Comma 2 2" xfId="43"/>
    <cellStyle name="Comma 2 2 2" xfId="2255"/>
    <cellStyle name="Comma 2 2 3" xfId="2256"/>
    <cellStyle name="Comma 2 2 4" xfId="2257"/>
    <cellStyle name="Comma 2 2 5" xfId="2258"/>
    <cellStyle name="Comma 2 3" xfId="2259"/>
    <cellStyle name="Comma 2 4" xfId="2260"/>
    <cellStyle name="Comma 2 5" xfId="2261"/>
    <cellStyle name="Comma 2 6" xfId="2262"/>
    <cellStyle name="Comma 2_CS TT TK" xfId="2614"/>
    <cellStyle name="Comma 3" xfId="2"/>
    <cellStyle name="Comma 3 2" xfId="44"/>
    <cellStyle name="Comma 3 2 2" xfId="2263"/>
    <cellStyle name="Comma 3 2 3" xfId="2264"/>
    <cellStyle name="Comma 3 2 4" xfId="2265"/>
    <cellStyle name="Comma 3 2 5" xfId="2594"/>
    <cellStyle name="Comma 3 2 5 2" xfId="2615"/>
    <cellStyle name="Comma 3 3" xfId="2266"/>
    <cellStyle name="Comma 3 3 2" xfId="2267"/>
    <cellStyle name="Comma 3 3 3" xfId="2268"/>
    <cellStyle name="Comma 3 4" xfId="2269"/>
    <cellStyle name="Comma 3 5" xfId="2270"/>
    <cellStyle name="Comma 3_CS TT TK" xfId="2616"/>
    <cellStyle name="Comma 4" xfId="2271"/>
    <cellStyle name="Comma 4 2" xfId="2272"/>
    <cellStyle name="Comma 4 3" xfId="2617"/>
    <cellStyle name="Comma 4 4" xfId="2618"/>
    <cellStyle name="Comma 4_Xl0000115" xfId="2273"/>
    <cellStyle name="Comma 5" xfId="2274"/>
    <cellStyle name="Comma 5 2" xfId="2275"/>
    <cellStyle name="Comma 5_Xl0000108" xfId="2276"/>
    <cellStyle name="Comma 6" xfId="2277"/>
    <cellStyle name="Comma 6 2" xfId="2278"/>
    <cellStyle name="Comma 6_Xl0000115" xfId="2279"/>
    <cellStyle name="Comma 7" xfId="2280"/>
    <cellStyle name="Comma 7 2" xfId="2281"/>
    <cellStyle name="Comma 8" xfId="2282"/>
    <cellStyle name="Comma 8 2" xfId="2283"/>
    <cellStyle name="Comma 9" xfId="2284"/>
    <cellStyle name="Comma 9 2" xfId="2285"/>
    <cellStyle name="comma zerodec" xfId="2286"/>
    <cellStyle name="Comma_Bieu 012011 2" xfId="2662"/>
    <cellStyle name="Comma_Bieu 012011 2 2" xfId="2663"/>
    <cellStyle name="Comma0" xfId="3"/>
    <cellStyle name="cong" xfId="2287"/>
    <cellStyle name="Currency 2" xfId="2288"/>
    <cellStyle name="Currency0" xfId="4"/>
    <cellStyle name="Currency1" xfId="2289"/>
    <cellStyle name="Date" xfId="5"/>
    <cellStyle name="DAUDE" xfId="2290"/>
    <cellStyle name="Dollar (zero dec)" xfId="2291"/>
    <cellStyle name="Euro" xfId="6"/>
    <cellStyle name="Explanatory Text 2" xfId="2292"/>
    <cellStyle name="Fixed" xfId="7"/>
    <cellStyle name="gia" xfId="2293"/>
    <cellStyle name="Good 2" xfId="2294"/>
    <cellStyle name="Grey" xfId="2295"/>
    <cellStyle name="HEADER" xfId="2296"/>
    <cellStyle name="Header1" xfId="8"/>
    <cellStyle name="Header2" xfId="9"/>
    <cellStyle name="Heading 1 2" xfId="2297"/>
    <cellStyle name="Heading 1 3" xfId="2298"/>
    <cellStyle name="Heading 1 4" xfId="2299"/>
    <cellStyle name="Heading 1 5" xfId="2300"/>
    <cellStyle name="Heading 1 6" xfId="2301"/>
    <cellStyle name="Heading 1 7" xfId="2302"/>
    <cellStyle name="Heading 1 8" xfId="2303"/>
    <cellStyle name="Heading 1 9" xfId="2304"/>
    <cellStyle name="Heading 2 2" xfId="2305"/>
    <cellStyle name="Heading 2 3" xfId="2306"/>
    <cellStyle name="Heading 2 4" xfId="2307"/>
    <cellStyle name="Heading 2 5" xfId="2308"/>
    <cellStyle name="Heading 2 6" xfId="2309"/>
    <cellStyle name="Heading 2 7" xfId="2310"/>
    <cellStyle name="Heading 2 8" xfId="2311"/>
    <cellStyle name="Heading 2 9" xfId="2312"/>
    <cellStyle name="Heading 3 2" xfId="2313"/>
    <cellStyle name="Heading 4 2" xfId="2314"/>
    <cellStyle name="HEADING1" xfId="2315"/>
    <cellStyle name="HEADING2" xfId="2316"/>
    <cellStyle name="Hyperlink 2" xfId="2317"/>
    <cellStyle name="Input [yellow]" xfId="2318"/>
    <cellStyle name="Input 2" xfId="2319"/>
    <cellStyle name="Ledger 17 x 11 in" xfId="2320"/>
    <cellStyle name="Linked Cell 2" xfId="2321"/>
    <cellStyle name="Model" xfId="2322"/>
    <cellStyle name="moi" xfId="2323"/>
    <cellStyle name="moi 2" xfId="2324"/>
    <cellStyle name="moi 3" xfId="2325"/>
    <cellStyle name="Monétaire [0]_TARIFFS DB" xfId="2326"/>
    <cellStyle name="Monétaire_TARIFFS DB" xfId="2327"/>
    <cellStyle name="n" xfId="2328"/>
    <cellStyle name="Neutral 2" xfId="2329"/>
    <cellStyle name="New Times Roman" xfId="2330"/>
    <cellStyle name="No" xfId="10"/>
    <cellStyle name="no dec" xfId="2331"/>
    <cellStyle name="No_01 Don vi HC" xfId="2332"/>
    <cellStyle name="Normal" xfId="0" builtinId="0"/>
    <cellStyle name="Normal - Style1" xfId="2333"/>
    <cellStyle name="Normal - Style1 2" xfId="2334"/>
    <cellStyle name="Normal - Style1_01 Don vi HC" xfId="2335"/>
    <cellStyle name="Normal 10" xfId="37"/>
    <cellStyle name="Normal 10 2" xfId="2336"/>
    <cellStyle name="Normal 10 3" xfId="2337"/>
    <cellStyle name="Normal 10_Xl0000115" xfId="2338"/>
    <cellStyle name="Normal 100" xfId="2339"/>
    <cellStyle name="Normal 101" xfId="2340"/>
    <cellStyle name="Normal 102" xfId="2341"/>
    <cellStyle name="Normal 103" xfId="2342"/>
    <cellStyle name="Normal 104" xfId="2343"/>
    <cellStyle name="Normal 105" xfId="2344"/>
    <cellStyle name="Normal 106" xfId="2345"/>
    <cellStyle name="Normal 107" xfId="2346"/>
    <cellStyle name="Normal 108" xfId="2347"/>
    <cellStyle name="Normal 109" xfId="2348"/>
    <cellStyle name="Normal 11" xfId="2349"/>
    <cellStyle name="Normal 11 2" xfId="2350"/>
    <cellStyle name="Normal 11 3" xfId="2351"/>
    <cellStyle name="Normal 11_Mau" xfId="2352"/>
    <cellStyle name="Normal 110" xfId="2353"/>
    <cellStyle name="Normal 111" xfId="2354"/>
    <cellStyle name="Normal 112" xfId="2355"/>
    <cellStyle name="Normal 113" xfId="2356"/>
    <cellStyle name="Normal 114" xfId="2357"/>
    <cellStyle name="Normal 115" xfId="2358"/>
    <cellStyle name="Normal 116" xfId="2359"/>
    <cellStyle name="Normal 117" xfId="2360"/>
    <cellStyle name="Normal 118" xfId="2361"/>
    <cellStyle name="Normal 119" xfId="2362"/>
    <cellStyle name="Normal 12" xfId="38"/>
    <cellStyle name="Normal 12 2" xfId="2363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0" xfId="2397"/>
    <cellStyle name="Normal 151" xfId="2398"/>
    <cellStyle name="Normal 152" xfId="2399"/>
    <cellStyle name="Normal 153" xfId="2619"/>
    <cellStyle name="Normal 16" xfId="2400"/>
    <cellStyle name="Normal 17" xfId="2401"/>
    <cellStyle name="Normal 18" xfId="2402"/>
    <cellStyle name="Normal 19" xfId="2403"/>
    <cellStyle name="Normal 2" xfId="11"/>
    <cellStyle name="Normal 2 10" xfId="2404"/>
    <cellStyle name="Normal 2 11" xfId="2405"/>
    <cellStyle name="Normal 2 12" xfId="2406"/>
    <cellStyle name="Normal 2 13" xfId="2593"/>
    <cellStyle name="Normal 2 13 2" xfId="2620"/>
    <cellStyle name="Normal 2 2" xfId="12"/>
    <cellStyle name="Normal 2 2 2" xfId="2407"/>
    <cellStyle name="Normal 2 2 2 2" xfId="2408"/>
    <cellStyle name="Normal 2 2 2 3" xfId="2409"/>
    <cellStyle name="Normal 2 2 3" xfId="2410"/>
    <cellStyle name="Normal 2 2 3 2" xfId="2411"/>
    <cellStyle name="Normal 2 2 3 3" xfId="2412"/>
    <cellStyle name="Normal 2 2 4" xfId="2413"/>
    <cellStyle name="Normal 2 2 5" xfId="2414"/>
    <cellStyle name="Normal 2 2_CS TT TK" xfId="2621"/>
    <cellStyle name="Normal 2 3" xfId="13"/>
    <cellStyle name="Normal 2 3 2" xfId="2415"/>
    <cellStyle name="Normal 2 3 3" xfId="2416"/>
    <cellStyle name="Normal 2 4" xfId="45"/>
    <cellStyle name="Normal 2 4 2" xfId="2417"/>
    <cellStyle name="Normal 2 4 3" xfId="2418"/>
    <cellStyle name="Normal 2 5" xfId="2419"/>
    <cellStyle name="Normal 2 6" xfId="2420"/>
    <cellStyle name="Normal 2 7" xfId="2421"/>
    <cellStyle name="Normal 2 7 2" xfId="2609"/>
    <cellStyle name="Normal 2 8" xfId="2422"/>
    <cellStyle name="Normal 2 9" xfId="2423"/>
    <cellStyle name="Normal 2_12 Chi so gia 2012(chuan) co so" xfId="2424"/>
    <cellStyle name="Normal 20" xfId="2425"/>
    <cellStyle name="Normal 21" xfId="2426"/>
    <cellStyle name="Normal 22" xfId="2427"/>
    <cellStyle name="Normal 23" xfId="2428"/>
    <cellStyle name="Normal 24" xfId="2429"/>
    <cellStyle name="Normal 24 2" xfId="2622"/>
    <cellStyle name="Normal 24 3" xfId="2623"/>
    <cellStyle name="Normal 24 4" xfId="2624"/>
    <cellStyle name="Normal 24 5" xfId="2625"/>
    <cellStyle name="Normal 25" xfId="14"/>
    <cellStyle name="Normal 25 2" xfId="2626"/>
    <cellStyle name="Normal 25 3" xfId="2627"/>
    <cellStyle name="Normal 25 4" xfId="2628"/>
    <cellStyle name="Normal 25_CS TT TK" xfId="2629"/>
    <cellStyle name="Normal 26" xfId="15"/>
    <cellStyle name="Normal 27" xfId="2430"/>
    <cellStyle name="Normal 28" xfId="2431"/>
    <cellStyle name="Normal 29" xfId="2432"/>
    <cellStyle name="Normal 3" xfId="16"/>
    <cellStyle name="Normal 3 2" xfId="17"/>
    <cellStyle name="Normal 3 2 2" xfId="2433"/>
    <cellStyle name="Normal 3 2 2 2" xfId="2607"/>
    <cellStyle name="Normal 3 2 3" xfId="2434"/>
    <cellStyle name="Normal 3 2 4" xfId="2630"/>
    <cellStyle name="Normal 3 2_08 Thuong mai Tong muc - Diep" xfId="2435"/>
    <cellStyle name="Normal 3 3" xfId="2436"/>
    <cellStyle name="Normal 3 4" xfId="2437"/>
    <cellStyle name="Normal 3 5" xfId="2438"/>
    <cellStyle name="Normal 3 6" xfId="2439"/>
    <cellStyle name="Normal 3_01 Don vi HC" xfId="2440"/>
    <cellStyle name="Normal 30" xfId="2441"/>
    <cellStyle name="Normal 31" xfId="2442"/>
    <cellStyle name="Normal 32" xfId="2443"/>
    <cellStyle name="Normal 33" xfId="2444"/>
    <cellStyle name="Normal 34" xfId="2445"/>
    <cellStyle name="Normal 35" xfId="2446"/>
    <cellStyle name="Normal 36" xfId="2447"/>
    <cellStyle name="Normal 37" xfId="2448"/>
    <cellStyle name="Normal 38" xfId="2449"/>
    <cellStyle name="Normal 39" xfId="2450"/>
    <cellStyle name="Normal 4" xfId="18"/>
    <cellStyle name="Normal 4 2" xfId="2451"/>
    <cellStyle name="Normal 4 2 2" xfId="2452"/>
    <cellStyle name="Normal 4 3" xfId="2453"/>
    <cellStyle name="Normal 4 4" xfId="2454"/>
    <cellStyle name="Normal 4 5" xfId="2455"/>
    <cellStyle name="Normal 4 6" xfId="2456"/>
    <cellStyle name="Normal 4_07 NGTT CN 2012" xfId="2457"/>
    <cellStyle name="Normal 40" xfId="2458"/>
    <cellStyle name="Normal 41" xfId="2459"/>
    <cellStyle name="Normal 42" xfId="2460"/>
    <cellStyle name="Normal 43" xfId="2461"/>
    <cellStyle name="Normal 44" xfId="2462"/>
    <cellStyle name="Normal 45" xfId="2463"/>
    <cellStyle name="Normal 46" xfId="2464"/>
    <cellStyle name="Normal 47" xfId="2465"/>
    <cellStyle name="Normal 48" xfId="2466"/>
    <cellStyle name="Normal 49" xfId="2467"/>
    <cellStyle name="Normal 5" xfId="19"/>
    <cellStyle name="Normal 5 2" xfId="2468"/>
    <cellStyle name="Normal 5 3" xfId="2469"/>
    <cellStyle name="Normal 5 4" xfId="2470"/>
    <cellStyle name="Normal 5 5" xfId="2471"/>
    <cellStyle name="Normal 5 6" xfId="2472"/>
    <cellStyle name="Normal 5_Bieu GDP" xfId="2473"/>
    <cellStyle name="Normal 50" xfId="2474"/>
    <cellStyle name="Normal 51" xfId="2475"/>
    <cellStyle name="Normal 52" xfId="2476"/>
    <cellStyle name="Normal 53" xfId="2477"/>
    <cellStyle name="Normal 54" xfId="2478"/>
    <cellStyle name="Normal 55" xfId="2479"/>
    <cellStyle name="Normal 56" xfId="2480"/>
    <cellStyle name="Normal 57" xfId="2481"/>
    <cellStyle name="Normal 58" xfId="2482"/>
    <cellStyle name="Normal 59" xfId="2483"/>
    <cellStyle name="Normal 6" xfId="20"/>
    <cellStyle name="Normal 6 2" xfId="2484"/>
    <cellStyle name="Normal 6 3" xfId="2485"/>
    <cellStyle name="Normal 6 4" xfId="2631"/>
    <cellStyle name="Normal 6 5" xfId="2632"/>
    <cellStyle name="Normal 6 6" xfId="2633"/>
    <cellStyle name="Normal 6_CS TT TK" xfId="2634"/>
    <cellStyle name="Normal 60" xfId="2486"/>
    <cellStyle name="Normal 61" xfId="2487"/>
    <cellStyle name="Normal 62" xfId="2488"/>
    <cellStyle name="Normal 63" xfId="2489"/>
    <cellStyle name="Normal 64" xfId="2490"/>
    <cellStyle name="Normal 65" xfId="2491"/>
    <cellStyle name="Normal 66" xfId="2492"/>
    <cellStyle name="Normal 67" xfId="2493"/>
    <cellStyle name="Normal 68" xfId="2494"/>
    <cellStyle name="Normal 69" xfId="2495"/>
    <cellStyle name="Normal 7" xfId="42"/>
    <cellStyle name="Normal 7 2" xfId="2496"/>
    <cellStyle name="Normal 7 2 2" xfId="2635"/>
    <cellStyle name="Normal 7 2 3" xfId="2636"/>
    <cellStyle name="Normal 7 2 4" xfId="2637"/>
    <cellStyle name="Normal 7 3" xfId="2497"/>
    <cellStyle name="Normal 7 4" xfId="2498"/>
    <cellStyle name="Normal 7 5" xfId="2499"/>
    <cellStyle name="Normal 7 6" xfId="2638"/>
    <cellStyle name="Normal 7_Bieu GDP" xfId="2500"/>
    <cellStyle name="Normal 70" xfId="2501"/>
    <cellStyle name="Normal 71" xfId="2502"/>
    <cellStyle name="Normal 72" xfId="2503"/>
    <cellStyle name="Normal 73" xfId="2504"/>
    <cellStyle name="Normal 74" xfId="2505"/>
    <cellStyle name="Normal 75" xfId="2506"/>
    <cellStyle name="Normal 76" xfId="2507"/>
    <cellStyle name="Normal 77" xfId="2508"/>
    <cellStyle name="Normal 78" xfId="2509"/>
    <cellStyle name="Normal 79" xfId="2510"/>
    <cellStyle name="Normal 8" xfId="21"/>
    <cellStyle name="Normal 8 2" xfId="2511"/>
    <cellStyle name="Normal 8 2 2" xfId="2639"/>
    <cellStyle name="Normal 8 2 3" xfId="2640"/>
    <cellStyle name="Normal 8 2 4" xfId="2641"/>
    <cellStyle name="Normal 8 2_CS TT TK" xfId="2642"/>
    <cellStyle name="Normal 8 3" xfId="2512"/>
    <cellStyle name="Normal 8 4" xfId="2643"/>
    <cellStyle name="Normal 8 5" xfId="2644"/>
    <cellStyle name="Normal 8 6" xfId="2645"/>
    <cellStyle name="Normal 8 7" xfId="2646"/>
    <cellStyle name="Normal 8_Bieu GDP" xfId="2513"/>
    <cellStyle name="Normal 80" xfId="2514"/>
    <cellStyle name="Normal 81" xfId="2515"/>
    <cellStyle name="Normal 82" xfId="2516"/>
    <cellStyle name="Normal 83" xfId="2517"/>
    <cellStyle name="Normal 84" xfId="2518"/>
    <cellStyle name="Normal 85" xfId="2519"/>
    <cellStyle name="Normal 86" xfId="2520"/>
    <cellStyle name="Normal 87" xfId="2521"/>
    <cellStyle name="Normal 88" xfId="2522"/>
    <cellStyle name="Normal 89" xfId="2523"/>
    <cellStyle name="Normal 9" xfId="22"/>
    <cellStyle name="Normal 9 2" xfId="2524"/>
    <cellStyle name="Normal 9 3" xfId="2525"/>
    <cellStyle name="Normal 9_FDI " xfId="2526"/>
    <cellStyle name="Normal 90" xfId="2527"/>
    <cellStyle name="Normal 91" xfId="2528"/>
    <cellStyle name="Normal 92" xfId="2529"/>
    <cellStyle name="Normal 93" xfId="2530"/>
    <cellStyle name="Normal 94" xfId="2531"/>
    <cellStyle name="Normal 95" xfId="2532"/>
    <cellStyle name="Normal 96" xfId="2533"/>
    <cellStyle name="Normal 97" xfId="2534"/>
    <cellStyle name="Normal 98" xfId="2535"/>
    <cellStyle name="Normal 99" xfId="2536"/>
    <cellStyle name="Normal_02NN" xfId="39"/>
    <cellStyle name="Normal_03&amp;04CN" xfId="2597"/>
    <cellStyle name="Normal_05XD" xfId="2602"/>
    <cellStyle name="Normal_05XD_Dautu(6-2011)" xfId="2598"/>
    <cellStyle name="Normal_06DTNN" xfId="2657"/>
    <cellStyle name="Normal_07Dulich11" xfId="2610"/>
    <cellStyle name="Normal_07gia" xfId="2655"/>
    <cellStyle name="Normal_07VT" xfId="2649"/>
    <cellStyle name="Normal_08-12TM" xfId="2658"/>
    <cellStyle name="Normal_08tmt3" xfId="2612"/>
    <cellStyle name="Normal_08tmt3_VT- TM Diep" xfId="2648"/>
    <cellStyle name="Normal_08tmt3_Xl0000253" xfId="2661"/>
    <cellStyle name="Normal_Bctiendo2000" xfId="40"/>
    <cellStyle name="Normal_Bctiendo2000_GDPQuyI" xfId="41"/>
    <cellStyle name="Normal_Bieu04.072" xfId="2656"/>
    <cellStyle name="Normal_Book1" xfId="2650"/>
    <cellStyle name="Normal_Book2" xfId="2654"/>
    <cellStyle name="Normal_Dau tu" xfId="2604"/>
    <cellStyle name="Normal_Gui Vu TH-Bao cao nhanh VDT 2006" xfId="2603"/>
    <cellStyle name="Normal_nhanh sap xep lai" xfId="2613"/>
    <cellStyle name="Normal_nhanh sap xep lai 2" xfId="2659"/>
    <cellStyle name="Normal_Sheet1" xfId="2596"/>
    <cellStyle name="Normal_SPT3-96" xfId="2599"/>
    <cellStyle name="Normal_SPT3-96_Bieu 012011" xfId="2605"/>
    <cellStyle name="Normal_SPT3-96_Bieudautu_Dautu(6-2011)" xfId="2606"/>
    <cellStyle name="Normal_SPT3-96_Van tai12.2010" xfId="2651"/>
    <cellStyle name="Normal_Tieu thu-Ton kho thang 7.2012 (dieu chinh)" xfId="2600"/>
    <cellStyle name="Normal_VT- TM Diep" xfId="2652"/>
    <cellStyle name="Normal_Xl0000008" xfId="2611"/>
    <cellStyle name="Normal_Xl0000107" xfId="2601"/>
    <cellStyle name="Normal_Xl0000141" xfId="2595"/>
    <cellStyle name="Normal_Xl0000156" xfId="2608"/>
    <cellStyle name="Normal_Xl0000163" xfId="2653"/>
    <cellStyle name="Normal_Xl0000203" xfId="2660"/>
    <cellStyle name="Normal1" xfId="2537"/>
    <cellStyle name="Normal1 2" xfId="2538"/>
    <cellStyle name="Normal1 3" xfId="2539"/>
    <cellStyle name="Note 2" xfId="2540"/>
    <cellStyle name="Output 2" xfId="2541"/>
    <cellStyle name="Percent [2]" xfId="2542"/>
    <cellStyle name="Percent 2" xfId="23"/>
    <cellStyle name="Percent 2 2" xfId="2543"/>
    <cellStyle name="Percent 2 3" xfId="2544"/>
    <cellStyle name="Percent 3" xfId="24"/>
    <cellStyle name="Percent 3 2" xfId="2545"/>
    <cellStyle name="Percent 3 3" xfId="2546"/>
    <cellStyle name="Percent 4" xfId="25"/>
    <cellStyle name="Percent 4 2" xfId="2547"/>
    <cellStyle name="Percent 4 3" xfId="2548"/>
    <cellStyle name="Percent 5" xfId="2549"/>
    <cellStyle name="Percent 5 2" xfId="2550"/>
    <cellStyle name="Percent 5 3" xfId="2551"/>
    <cellStyle name="Style 1" xfId="2552"/>
    <cellStyle name="Style 10" xfId="2553"/>
    <cellStyle name="Style 11" xfId="2554"/>
    <cellStyle name="Style 2" xfId="2555"/>
    <cellStyle name="Style 3" xfId="2556"/>
    <cellStyle name="Style 4" xfId="2557"/>
    <cellStyle name="Style 5" xfId="2558"/>
    <cellStyle name="Style 6" xfId="2559"/>
    <cellStyle name="Style 7" xfId="2560"/>
    <cellStyle name="Style 8" xfId="2561"/>
    <cellStyle name="Style 9" xfId="2562"/>
    <cellStyle name="Style1" xfId="2563"/>
    <cellStyle name="Style2" xfId="2564"/>
    <cellStyle name="Style3" xfId="2565"/>
    <cellStyle name="Style4" xfId="2566"/>
    <cellStyle name="Style5" xfId="2567"/>
    <cellStyle name="Style6" xfId="2568"/>
    <cellStyle name="Style7" xfId="2569"/>
    <cellStyle name="subhead" xfId="2570"/>
    <cellStyle name="thvt" xfId="2571"/>
    <cellStyle name="Total 2" xfId="2572"/>
    <cellStyle name="Total 3" xfId="2573"/>
    <cellStyle name="Total 4" xfId="2574"/>
    <cellStyle name="Total 5" xfId="2575"/>
    <cellStyle name="Total 6" xfId="2576"/>
    <cellStyle name="Total 7" xfId="2577"/>
    <cellStyle name="Total 8" xfId="2578"/>
    <cellStyle name="Total 9" xfId="2579"/>
    <cellStyle name="Warning Text 2" xfId="2580"/>
    <cellStyle name="xanh" xfId="2647"/>
    <cellStyle name="xuan" xfId="2581"/>
    <cellStyle name="ปกติ_gdp2006q4" xfId="2582"/>
    <cellStyle name=" [0.00]_ Att. 1- Cover" xfId="2583"/>
    <cellStyle name="_ Att. 1- Cover" xfId="2584"/>
    <cellStyle name="?_ Att. 1- Cover" xfId="258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95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H Ky Anh"/>
      <sheetName val="Sheet2 (2)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fOOD"/>
      <sheetName val="FORM hc"/>
      <sheetName val="FORM pc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NT_QUOT__3"/>
      <sheetName val="COAT_WRAP_QIOT__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SOLIEU"/>
      <sheetName val="TINHTOAN"/>
      <sheetName val="Bia"/>
      <sheetName val="Tm"/>
      <sheetName val="THKP"/>
      <sheetName val="DGi"/>
      <sheetName val="CamPha"/>
      <sheetName val="MongCai"/>
      <sheetName val="70000000"/>
      <sheetName val="T_x000b_331"/>
      <sheetName val="TH  goi 4-x"/>
      <sheetName val="XLÇ_x0015_oppy"/>
      <sheetName val="ȴ0000000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Oð mai 279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Km27' - Km278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Km283 - Jm284"/>
      <sheetName val="Shedt1"/>
      <sheetName val="_x0012_0000000"/>
      <sheetName val="p0000000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BKLBD"/>
      <sheetName val="PTDG"/>
      <sheetName val="DTCT"/>
      <sheetName val="vlct"/>
      <sheetName val="Sheet11"/>
      <sheetName val="Sheet12"/>
      <sheetName val="Sheet13"/>
      <sheetName val="Sheet14"/>
      <sheetName val="Km&quot;80"/>
      <sheetName val="Lap ®at ®hÖn"/>
      <sheetName val="Cong ban 1,5_x0013__x0000_"/>
      <sheetName val="XXXXX\XX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xdcb 01-2003"/>
      <sheetName val="ADK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Kѭ284"/>
      <sheetName val="Baocao"/>
      <sheetName val="UT"/>
      <sheetName val="TongHopHD"/>
      <sheetName val="7000 000"/>
      <sheetName val="Áo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Macro1"/>
      <sheetName val="Macro2"/>
      <sheetName val="Macro3"/>
      <sheetName val="Song ban 0,7x0,7"/>
      <sheetName val="Cong ban 0,8x ,8"/>
      <sheetName val="BCDSPS"/>
      <sheetName val="BCDKT"/>
      <sheetName val="gìIÏÝ_x001c_Ã_x0008_ç¾{è"/>
      <sheetName val="ESTI."/>
      <sheetName val="DI-ESTI"/>
      <sheetName val="TAU"/>
      <sheetName val="KHACH"/>
      <sheetName val="BC1"/>
      <sheetName val="BC2"/>
      <sheetName val="BAO CAO AN"/>
      <sheetName val="BANGKEKHACH"/>
      <sheetName val="K43"/>
      <sheetName val="THKL"/>
      <sheetName val="PL43"/>
      <sheetName val="K43+0.00 - 338 Trai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TNghiªm T_x0002_ "/>
      <sheetName val="tt-_x0014_BA"/>
      <sheetName val="TD_x0014_"/>
      <sheetName val="_x0014_.12"/>
      <sheetName val="QD c5a HDQT (2)"/>
      <sheetName val="_x0003_hart1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Du tnan chi tiet coc nuoc"/>
      <sheetName val="mua vao"/>
      <sheetName val="chi phi "/>
      <sheetName val="ban ra 10%"/>
      <sheetName val="CV den trong to?g"/>
      <sheetName val="?0000000"/>
      <sheetName val="K?284"/>
      <sheetName val="gVL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GS02-thu0TM"/>
      <sheetName val="TDT-TBࡁ"/>
      <sheetName val="ၔong hop QL48 - 2"/>
      <sheetName val="Km266"/>
      <sheetName val="Shaet13"/>
      <sheetName val="Don gia"/>
      <sheetName val="Nhap du lieu"/>
      <sheetName val="Op mai 2_x000c__x0000_"/>
      <sheetName val="_x0000_bÑi_x0003__x0000__x0000__x0000__x0000_²r_x0013__x0000_"/>
      <sheetName val="Km_x0012_77 "/>
      <sheetName val="k, vt tho"/>
      <sheetName val="Km280 ࠭ Km281"/>
      <sheetName val="Diem mon hoc"/>
      <sheetName val="Tong hop diem"/>
      <sheetName val="HoTen-khong duoc xoa"/>
      <sheetName val="Mp mai 275"/>
      <sheetName val="Package1"/>
      <sheetName val="gia x_x0000_ may"/>
      <sheetName val="thaß26"/>
      <sheetName val="??-BLDG"/>
      <sheetName val="bc"/>
      <sheetName val="K.O"/>
      <sheetName val="xang _clc"/>
      <sheetName val="X¡NG_td"/>
      <sheetName val="MaZUT"/>
      <sheetName val="DIESEL"/>
      <sheetName val="Sÿÿÿÿ"/>
      <sheetName val="quÿÿ"/>
      <sheetName val="120"/>
      <sheetName val="IFAD"/>
      <sheetName val="CVHN"/>
      <sheetName val="TCVM"/>
      <sheetName val="RIDP"/>
      <sheetName val="LDNN"/>
      <sheetName val="Cong ban 1,5„—_x0013__x0000_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DG "/>
      <sheetName val="Giao nhiem fu"/>
      <sheetName val="QDcea TGD (2)"/>
      <sheetName val="_x0014_M01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ong ban 0,7p0,7"/>
      <sheetName val="Km275 - Ke276"/>
      <sheetName val="Km280 - Km2(1"/>
      <sheetName val="Km282 - Kl283"/>
      <sheetName val="Tong hop Op m!i"/>
      <sheetName val="FORM jc"/>
      <sheetName val="TNghiÖ- VL"/>
      <sheetName val="CVden nw8ai TCT (1)"/>
      <sheetName val="CDPS3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VÃt liÖu"/>
      <sheetName val="tt chu don"/>
      <sheetName val="Giao nhie- vu"/>
      <sheetName val="QD cua "/>
      <sheetName val="L_x0010_V ®at ®iÖn"/>
      <sheetName val="nam2004"/>
      <sheetName val="Dhp+d"/>
      <sheetName val="PNT-P3"/>
      <sheetName val="DŃ02"/>
      <sheetName val="T[ 131"/>
      <sheetName val="DC0#"/>
      <sheetName val="DC2@ï4"/>
      <sheetName val="Giao nhÿÿÿÿvu"/>
      <sheetName val="⁋㌱Ա_x0000_䭔㌱س_x0000_䭔ㄠㄴ_x0006_牴湯⁧琠湯౧_x0000_杮楨搠湩⵨偃_x0006_匀敨瑥"/>
      <sheetName val="MTL$-INTER"/>
      <sheetName val="_x000f_p m!i 284"/>
      <sheetName val="AA"/>
      <sheetName val="tuong"/>
      <sheetName val="t01.06"/>
      <sheetName val="chie԰_x0000__x0000__x0000_Ȁ_x0000_"/>
      <sheetName val="Ho la "/>
      <sheetName val="Km27%"/>
      <sheetName val="O0 mai 279"/>
      <sheetName val="CT.XF1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hach iang le "/>
      <sheetName val="[PNT-P3.xlsѝKQKDKT'04-1"/>
      <sheetName val="chieud_x0005__x0000__x0000__x0000_"/>
      <sheetName val="gìIÏÝ_x001c_齘_x0013_龜_x0013_ꗃ〒"/>
      <sheetName val="_x0000__x0000_"/>
      <sheetName val="Cong ban 1,5_x0013_"/>
      <sheetName val="_x0003_har"/>
      <sheetName val="tldm190337,8"/>
      <sheetName val="?ong hop QL48 - 2"/>
      <sheetName val="Cac cang UT mua thal Dong bac"/>
      <sheetName val="bÑi_x0003__x0000_²r_x0013__x0000_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HD1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E25"/>
  <sheetViews>
    <sheetView workbookViewId="0">
      <selection activeCell="J9" sqref="J9"/>
    </sheetView>
  </sheetViews>
  <sheetFormatPr defaultColWidth="8" defaultRowHeight="15"/>
  <cols>
    <col min="1" max="1" width="3.88671875" style="1" customWidth="1"/>
    <col min="2" max="2" width="29" style="1" customWidth="1"/>
    <col min="3" max="4" width="10.77734375" style="1" customWidth="1"/>
    <col min="5" max="5" width="13.109375" style="1" customWidth="1"/>
    <col min="6" max="6" width="10.77734375" style="1" customWidth="1"/>
    <col min="7" max="16384" width="8" style="1"/>
  </cols>
  <sheetData>
    <row r="1" spans="1:5" ht="18" customHeight="1">
      <c r="A1" s="439" t="s">
        <v>15</v>
      </c>
      <c r="B1" s="439"/>
      <c r="C1" s="439"/>
      <c r="D1" s="439"/>
      <c r="E1" s="439"/>
    </row>
    <row r="2" spans="1:5" ht="16.5">
      <c r="A2" s="19"/>
      <c r="B2" s="19"/>
      <c r="C2" s="19"/>
      <c r="D2" s="19"/>
      <c r="E2" s="18"/>
    </row>
    <row r="3" spans="1:5" ht="16.5">
      <c r="A3" s="18"/>
      <c r="B3" s="18"/>
      <c r="C3" s="18"/>
      <c r="D3" s="18"/>
      <c r="E3" s="18"/>
    </row>
    <row r="4" spans="1:5" s="14" customFormat="1" ht="20.100000000000001" customHeight="1">
      <c r="E4" s="17" t="s">
        <v>14</v>
      </c>
    </row>
    <row r="5" spans="1:5" s="14" customFormat="1" ht="42" customHeight="1">
      <c r="A5" s="16"/>
      <c r="B5" s="16"/>
      <c r="C5" s="15" t="s">
        <v>13</v>
      </c>
      <c r="D5" s="15" t="s">
        <v>12</v>
      </c>
      <c r="E5" s="15" t="s">
        <v>11</v>
      </c>
    </row>
    <row r="6" spans="1:5" ht="15" customHeight="1">
      <c r="A6" s="2"/>
      <c r="B6" s="2"/>
      <c r="C6" s="2"/>
      <c r="D6" s="2"/>
      <c r="E6" s="13"/>
    </row>
    <row r="7" spans="1:5" ht="15" customHeight="1">
      <c r="A7" s="2"/>
      <c r="B7" s="2"/>
      <c r="C7" s="2"/>
      <c r="D7" s="2"/>
      <c r="E7" s="13"/>
    </row>
    <row r="8" spans="1:5" ht="21.95" customHeight="1">
      <c r="A8" s="10" t="s">
        <v>10</v>
      </c>
      <c r="B8" s="12"/>
      <c r="C8" s="20">
        <v>1111.4000000000001</v>
      </c>
      <c r="D8" s="20">
        <v>951.3</v>
      </c>
      <c r="E8" s="20">
        <f>+D8/C8*100</f>
        <v>85.594745366204776</v>
      </c>
    </row>
    <row r="9" spans="1:5" ht="21.95" customHeight="1">
      <c r="A9" s="11"/>
      <c r="B9" s="10" t="s">
        <v>9</v>
      </c>
      <c r="C9" s="21">
        <v>1107.4000000000001</v>
      </c>
      <c r="D9" s="21">
        <v>949.8</v>
      </c>
      <c r="E9" s="21">
        <f>+D9/C9*100</f>
        <v>85.768466678706872</v>
      </c>
    </row>
    <row r="10" spans="1:5" ht="21.95" customHeight="1">
      <c r="A10" s="10" t="s">
        <v>8</v>
      </c>
      <c r="B10" s="10"/>
      <c r="C10" s="20">
        <v>1366.6</v>
      </c>
      <c r="D10" s="20">
        <v>1352</v>
      </c>
      <c r="E10" s="20">
        <f>+D10/C10*100</f>
        <v>98.931655202692824</v>
      </c>
    </row>
    <row r="11" spans="1:5" ht="21.95" customHeight="1">
      <c r="A11" s="10"/>
      <c r="B11" s="9" t="s">
        <v>7</v>
      </c>
      <c r="C11" s="21">
        <v>1142.7</v>
      </c>
      <c r="D11" s="21">
        <v>1127.0999999999999</v>
      </c>
      <c r="E11" s="21">
        <f>+D11/C11*100</f>
        <v>98.63481228668941</v>
      </c>
    </row>
    <row r="12" spans="1:5" ht="21.95" customHeight="1">
      <c r="A12" s="10"/>
      <c r="B12" s="9" t="s">
        <v>6</v>
      </c>
      <c r="C12" s="21">
        <v>223.9</v>
      </c>
      <c r="D12" s="21">
        <v>224.9</v>
      </c>
      <c r="E12" s="21">
        <f>+D12/C12*100</f>
        <v>100.44662795891021</v>
      </c>
    </row>
    <row r="13" spans="1:5" ht="21" customHeight="1">
      <c r="A13" s="5" t="s">
        <v>5</v>
      </c>
      <c r="B13" s="8"/>
      <c r="C13" s="22"/>
      <c r="D13" s="22"/>
      <c r="E13" s="21"/>
    </row>
    <row r="14" spans="1:5" ht="22.5" customHeight="1">
      <c r="A14" s="5"/>
      <c r="B14" s="4" t="s">
        <v>4</v>
      </c>
      <c r="C14" s="21">
        <v>1003.6</v>
      </c>
      <c r="D14" s="21">
        <v>948.8</v>
      </c>
      <c r="E14" s="21">
        <f>+D14/C14*100</f>
        <v>94.53965723395774</v>
      </c>
    </row>
    <row r="15" spans="1:5" ht="22.5" customHeight="1">
      <c r="A15" s="7"/>
      <c r="B15" s="4" t="s">
        <v>3</v>
      </c>
      <c r="C15" s="21">
        <v>119.2</v>
      </c>
      <c r="D15" s="21">
        <v>100.3</v>
      </c>
      <c r="E15" s="21">
        <v>84.2</v>
      </c>
    </row>
    <row r="16" spans="1:5" ht="22.5" customHeight="1">
      <c r="A16" s="5"/>
      <c r="B16" s="4" t="s">
        <v>2</v>
      </c>
      <c r="C16" s="21">
        <v>182.2</v>
      </c>
      <c r="D16" s="21">
        <v>177.4</v>
      </c>
      <c r="E16" s="21">
        <f>+D16/C16*100</f>
        <v>97.365532381997809</v>
      </c>
    </row>
    <row r="17" spans="1:5" ht="22.5" customHeight="1">
      <c r="A17" s="6"/>
      <c r="B17" s="4" t="s">
        <v>1</v>
      </c>
      <c r="C17" s="21">
        <v>89.4</v>
      </c>
      <c r="D17" s="21">
        <v>75.099999999999994</v>
      </c>
      <c r="E17" s="21">
        <f>+D17/C17*100</f>
        <v>84.004474272930636</v>
      </c>
    </row>
    <row r="18" spans="1:5" ht="22.5" customHeight="1">
      <c r="A18" s="5"/>
      <c r="B18" s="4" t="s">
        <v>0</v>
      </c>
      <c r="C18" s="21">
        <v>907.8</v>
      </c>
      <c r="D18" s="21">
        <v>933.3</v>
      </c>
      <c r="E18" s="21">
        <f>+D18/C18*100</f>
        <v>102.80898876404494</v>
      </c>
    </row>
    <row r="19" spans="1:5">
      <c r="A19" s="2"/>
      <c r="B19" s="2"/>
      <c r="C19" s="3"/>
      <c r="D19" s="3"/>
      <c r="E19" s="2"/>
    </row>
    <row r="20" spans="1:5">
      <c r="A20" s="2"/>
      <c r="B20" s="2"/>
      <c r="C20" s="3"/>
      <c r="D20" s="3"/>
      <c r="E20" s="2"/>
    </row>
    <row r="21" spans="1:5">
      <c r="A21" s="2"/>
      <c r="B21" s="2"/>
      <c r="C21" s="3"/>
      <c r="D21" s="3"/>
      <c r="E21" s="2"/>
    </row>
    <row r="22" spans="1:5">
      <c r="A22" s="2"/>
      <c r="B22" s="2"/>
      <c r="C22" s="3"/>
      <c r="D22" s="3"/>
      <c r="E22" s="2"/>
    </row>
    <row r="23" spans="1:5">
      <c r="A23" s="2"/>
      <c r="B23" s="2"/>
      <c r="C23" s="3"/>
      <c r="D23" s="3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mergeCells count="1">
    <mergeCell ref="A1:E1"/>
  </mergeCells>
  <pageMargins left="0.98425196850393704" right="0.51181102362204722" top="0.74803149606299213" bottom="0.51181102362204722" header="0.35433070866141736" footer="0.23622047244094491"/>
  <pageSetup firstPageNumber="19" orientation="portrait" useFirstPageNumber="1" r:id="rId1"/>
  <headerFooter alignWithMargins="0">
    <oddHeader>&amp;C&amp;"Arial,Regular"&amp;11&amp;P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S72"/>
  <sheetViews>
    <sheetView workbookViewId="0">
      <selection activeCell="J9" sqref="J9"/>
    </sheetView>
  </sheetViews>
  <sheetFormatPr defaultColWidth="8" defaultRowHeight="15"/>
  <cols>
    <col min="1" max="1" width="1.6640625" style="350" customWidth="1"/>
    <col min="2" max="2" width="21.109375" style="351" customWidth="1"/>
    <col min="3" max="4" width="5.21875" style="350" customWidth="1"/>
    <col min="5" max="5" width="0.44140625" style="350" customWidth="1"/>
    <col min="6" max="7" width="5.21875" style="350" customWidth="1"/>
    <col min="8" max="8" width="0.44140625" style="350" customWidth="1"/>
    <col min="9" max="9" width="5.21875" style="350" customWidth="1"/>
    <col min="10" max="10" width="6" style="350" customWidth="1"/>
    <col min="11" max="11" width="0.44140625" style="350" customWidth="1"/>
    <col min="12" max="12" width="6.44140625" style="350" customWidth="1"/>
    <col min="13" max="13" width="5.5546875" style="350" customWidth="1"/>
    <col min="14" max="17" width="8" style="350" hidden="1" customWidth="1"/>
    <col min="18" max="19" width="0" style="350" hidden="1" customWidth="1"/>
    <col min="20" max="16384" width="8" style="350"/>
  </cols>
  <sheetData>
    <row r="1" spans="1:19" s="343" customFormat="1" ht="18" customHeight="1">
      <c r="A1" s="349" t="s">
        <v>287</v>
      </c>
      <c r="B1" s="349"/>
      <c r="C1" s="349"/>
      <c r="D1" s="349"/>
      <c r="E1" s="349"/>
      <c r="F1" s="348"/>
      <c r="G1" s="348"/>
      <c r="H1" s="348"/>
      <c r="I1" s="348"/>
      <c r="J1" s="348"/>
      <c r="K1" s="348"/>
      <c r="L1" s="348"/>
      <c r="M1" s="348"/>
    </row>
    <row r="2" spans="1:19" s="343" customFormat="1" ht="18" customHeight="1">
      <c r="A2" s="347"/>
      <c r="B2" s="347"/>
      <c r="C2" s="347"/>
      <c r="D2" s="347"/>
      <c r="E2" s="347"/>
      <c r="F2" s="346"/>
      <c r="G2" s="346"/>
      <c r="H2" s="346"/>
      <c r="I2" s="346"/>
      <c r="J2" s="346"/>
      <c r="K2" s="346"/>
      <c r="L2" s="346"/>
      <c r="M2" s="346"/>
    </row>
    <row r="3" spans="1:19" s="357" customFormat="1" ht="18" customHeight="1">
      <c r="A3" s="352"/>
      <c r="B3" s="353"/>
      <c r="C3" s="352"/>
      <c r="D3" s="352"/>
      <c r="E3" s="352"/>
      <c r="F3" s="352"/>
      <c r="G3" s="352"/>
      <c r="H3" s="427"/>
      <c r="I3" s="427"/>
      <c r="J3" s="427"/>
      <c r="K3" s="427"/>
      <c r="L3" s="427"/>
      <c r="M3" s="426" t="s">
        <v>300</v>
      </c>
    </row>
    <row r="4" spans="1:19" s="357" customFormat="1" ht="18" customHeight="1">
      <c r="A4" s="358"/>
      <c r="B4" s="359"/>
      <c r="C4" s="453" t="s">
        <v>301</v>
      </c>
      <c r="D4" s="453"/>
      <c r="E4" s="360"/>
      <c r="F4" s="453" t="s">
        <v>221</v>
      </c>
      <c r="G4" s="453"/>
      <c r="H4" s="360"/>
      <c r="I4" s="453" t="s">
        <v>302</v>
      </c>
      <c r="J4" s="453"/>
      <c r="K4" s="360"/>
      <c r="L4" s="447" t="s">
        <v>303</v>
      </c>
      <c r="M4" s="447"/>
    </row>
    <row r="5" spans="1:19" s="357" customFormat="1" ht="18" customHeight="1">
      <c r="A5" s="449" t="s">
        <v>224</v>
      </c>
      <c r="B5" s="449"/>
      <c r="C5" s="454"/>
      <c r="D5" s="454"/>
      <c r="E5" s="361"/>
      <c r="F5" s="454"/>
      <c r="G5" s="454"/>
      <c r="H5" s="361"/>
      <c r="I5" s="454"/>
      <c r="J5" s="454"/>
      <c r="K5" s="361"/>
      <c r="L5" s="448"/>
      <c r="M5" s="448"/>
    </row>
    <row r="6" spans="1:19" s="367" customFormat="1" ht="18" customHeight="1">
      <c r="A6" s="362"/>
      <c r="B6" s="363"/>
      <c r="C6" s="364" t="s">
        <v>304</v>
      </c>
      <c r="D6" s="364" t="s">
        <v>305</v>
      </c>
      <c r="E6" s="364"/>
      <c r="F6" s="365" t="s">
        <v>304</v>
      </c>
      <c r="G6" s="364" t="s">
        <v>305</v>
      </c>
      <c r="H6" s="364"/>
      <c r="I6" s="365" t="s">
        <v>304</v>
      </c>
      <c r="J6" s="364" t="s">
        <v>305</v>
      </c>
      <c r="K6" s="364"/>
      <c r="L6" s="366" t="s">
        <v>304</v>
      </c>
      <c r="M6" s="366" t="s">
        <v>305</v>
      </c>
      <c r="O6" s="367" t="s">
        <v>306</v>
      </c>
    </row>
    <row r="7" spans="1:19" ht="12.75" customHeight="1">
      <c r="A7" s="368"/>
      <c r="B7" s="425"/>
      <c r="C7" s="368"/>
      <c r="D7" s="380"/>
      <c r="E7" s="380"/>
      <c r="F7" s="368"/>
      <c r="G7" s="368"/>
      <c r="H7" s="368"/>
      <c r="I7" s="368"/>
      <c r="J7" s="368"/>
      <c r="K7" s="368"/>
      <c r="L7" s="368"/>
      <c r="M7" s="368"/>
    </row>
    <row r="8" spans="1:19" s="424" customFormat="1" ht="17.100000000000001" customHeight="1">
      <c r="A8" s="455" t="s">
        <v>313</v>
      </c>
      <c r="B8" s="455"/>
      <c r="C8" s="403"/>
      <c r="D8" s="419">
        <v>14344</v>
      </c>
      <c r="E8" s="423"/>
      <c r="F8" s="423"/>
      <c r="G8" s="421">
        <v>15000</v>
      </c>
      <c r="H8" s="421"/>
      <c r="I8" s="423"/>
      <c r="J8" s="421">
        <v>109736</v>
      </c>
      <c r="K8" s="421"/>
      <c r="L8" s="402"/>
      <c r="M8" s="422">
        <f>100-0.3</f>
        <v>99.7</v>
      </c>
      <c r="N8" s="423"/>
      <c r="O8" s="421">
        <v>14600</v>
      </c>
      <c r="P8" s="409">
        <f t="shared" ref="P8:P43" si="0">D8-O8</f>
        <v>-256</v>
      </c>
      <c r="Q8" s="408">
        <f>G8/D8*100-100</f>
        <v>4.5733407696597794</v>
      </c>
    </row>
    <row r="9" spans="1:19" s="420" customFormat="1" ht="17.100000000000001" customHeight="1">
      <c r="A9" s="368"/>
      <c r="B9" s="376" t="s">
        <v>314</v>
      </c>
      <c r="C9" s="403"/>
      <c r="D9" s="419">
        <v>5865</v>
      </c>
      <c r="E9" s="423"/>
      <c r="F9" s="422"/>
      <c r="G9" s="421">
        <v>6150</v>
      </c>
      <c r="H9" s="421"/>
      <c r="I9" s="423"/>
      <c r="J9" s="421">
        <v>45349</v>
      </c>
      <c r="K9" s="421"/>
      <c r="L9" s="402"/>
      <c r="M9" s="422">
        <v>100.5</v>
      </c>
      <c r="N9" s="422"/>
      <c r="O9" s="421">
        <v>6300</v>
      </c>
      <c r="P9" s="409">
        <f t="shared" si="0"/>
        <v>-435</v>
      </c>
      <c r="Q9" s="408">
        <f>G9/D9*100-100</f>
        <v>4.8593350383631844</v>
      </c>
    </row>
    <row r="10" spans="1:19" s="420" customFormat="1" ht="17.100000000000001" customHeight="1">
      <c r="A10" s="368"/>
      <c r="B10" s="376" t="s">
        <v>315</v>
      </c>
      <c r="C10" s="403"/>
      <c r="D10" s="419">
        <f>D8-D9</f>
        <v>8479</v>
      </c>
      <c r="E10" s="423"/>
      <c r="F10" s="422"/>
      <c r="G10" s="421">
        <f>G8-G9</f>
        <v>8850</v>
      </c>
      <c r="H10" s="421"/>
      <c r="I10" s="423"/>
      <c r="J10" s="421">
        <f>J8-J9</f>
        <v>64387</v>
      </c>
      <c r="K10" s="421"/>
      <c r="L10" s="402"/>
      <c r="M10" s="422">
        <f>100-0.8</f>
        <v>99.2</v>
      </c>
      <c r="N10" s="422"/>
      <c r="O10" s="421">
        <f>O8-O9</f>
        <v>8300</v>
      </c>
      <c r="P10" s="409">
        <f t="shared" si="0"/>
        <v>179</v>
      </c>
      <c r="Q10" s="408">
        <f>G10/D10*100-100</f>
        <v>4.3755159806581077</v>
      </c>
    </row>
    <row r="11" spans="1:19" ht="17.100000000000001" customHeight="1">
      <c r="A11" s="452" t="s">
        <v>318</v>
      </c>
      <c r="B11" s="452"/>
      <c r="C11" s="417"/>
      <c r="D11" s="417"/>
      <c r="E11" s="419"/>
      <c r="F11" s="403"/>
      <c r="G11" s="403"/>
      <c r="H11" s="403"/>
      <c r="I11" s="403"/>
      <c r="J11" s="403"/>
      <c r="K11" s="403"/>
      <c r="L11" s="402"/>
      <c r="M11" s="402"/>
      <c r="N11" s="403"/>
      <c r="O11" s="403"/>
      <c r="P11" s="409">
        <f t="shared" si="0"/>
        <v>0</v>
      </c>
      <c r="Q11" s="408"/>
    </row>
    <row r="12" spans="1:19" ht="17.100000000000001" customHeight="1">
      <c r="A12" s="413"/>
      <c r="B12" s="387" t="s">
        <v>374</v>
      </c>
      <c r="C12" s="417"/>
      <c r="D12" s="417">
        <v>99.010936999999998</v>
      </c>
      <c r="E12" s="414"/>
      <c r="F12" s="404"/>
      <c r="G12" s="404">
        <v>110</v>
      </c>
      <c r="H12" s="404"/>
      <c r="I12" s="404"/>
      <c r="J12" s="403">
        <v>693.32117000000005</v>
      </c>
      <c r="K12" s="403"/>
      <c r="L12" s="402"/>
      <c r="M12" s="401">
        <v>96.478844956749782</v>
      </c>
      <c r="N12" s="404"/>
      <c r="O12" s="404">
        <v>100</v>
      </c>
      <c r="P12" s="409">
        <f t="shared" si="0"/>
        <v>-0.98906300000000158</v>
      </c>
      <c r="Q12" s="408">
        <f t="shared" ref="Q12:Q36" si="1">G12/D12*100-100</f>
        <v>11.098837495094102</v>
      </c>
    </row>
    <row r="13" spans="1:19" ht="17.100000000000001" customHeight="1">
      <c r="A13" s="413"/>
      <c r="B13" s="389" t="s">
        <v>373</v>
      </c>
      <c r="C13" s="417"/>
      <c r="D13" s="417">
        <v>63.833933999999999</v>
      </c>
      <c r="E13" s="414"/>
      <c r="F13" s="404"/>
      <c r="G13" s="404">
        <v>75</v>
      </c>
      <c r="H13" s="404"/>
      <c r="I13" s="404"/>
      <c r="J13" s="403">
        <v>569.48910799999999</v>
      </c>
      <c r="K13" s="403"/>
      <c r="L13" s="402"/>
      <c r="M13" s="401">
        <v>87.658342528207456</v>
      </c>
      <c r="N13" s="404"/>
      <c r="O13" s="404">
        <v>70</v>
      </c>
      <c r="P13" s="409">
        <f t="shared" si="0"/>
        <v>-6.1660660000000007</v>
      </c>
      <c r="Q13" s="408">
        <f t="shared" si="1"/>
        <v>17.492366990886083</v>
      </c>
      <c r="S13" s="350">
        <f>45.35+64.39</f>
        <v>109.74000000000001</v>
      </c>
    </row>
    <row r="14" spans="1:19" ht="17.100000000000001" customHeight="1">
      <c r="A14" s="413"/>
      <c r="B14" s="387" t="s">
        <v>320</v>
      </c>
      <c r="C14" s="417"/>
      <c r="D14" s="417">
        <v>69.950492999999994</v>
      </c>
      <c r="E14" s="418"/>
      <c r="F14" s="404"/>
      <c r="G14" s="404">
        <v>80</v>
      </c>
      <c r="H14" s="404"/>
      <c r="I14" s="404"/>
      <c r="J14" s="403">
        <v>500.74192599999998</v>
      </c>
      <c r="K14" s="403"/>
      <c r="L14" s="402"/>
      <c r="M14" s="401">
        <v>129.5682520097518</v>
      </c>
      <c r="N14" s="404"/>
      <c r="O14" s="404">
        <v>65</v>
      </c>
      <c r="P14" s="409">
        <f t="shared" si="0"/>
        <v>4.9504929999999945</v>
      </c>
      <c r="Q14" s="408">
        <f t="shared" si="1"/>
        <v>14.366599246126839</v>
      </c>
    </row>
    <row r="15" spans="1:19" ht="17.100000000000001" customHeight="1">
      <c r="A15" s="413"/>
      <c r="B15" s="389" t="s">
        <v>372</v>
      </c>
      <c r="C15" s="379">
        <v>153.36000000000001</v>
      </c>
      <c r="D15" s="379">
        <v>32.423465</v>
      </c>
      <c r="E15" s="414"/>
      <c r="F15" s="404">
        <v>450</v>
      </c>
      <c r="G15" s="404">
        <v>96.910015578159545</v>
      </c>
      <c r="H15" s="404"/>
      <c r="I15" s="404">
        <v>2343.1489999999999</v>
      </c>
      <c r="J15" s="403">
        <v>504.03251257815953</v>
      </c>
      <c r="K15" s="403"/>
      <c r="L15" s="402">
        <v>156.04431829684759</v>
      </c>
      <c r="M15" s="401">
        <v>125.46092904788824</v>
      </c>
      <c r="N15" s="404">
        <v>150</v>
      </c>
      <c r="O15" s="404">
        <v>34.59170964566929</v>
      </c>
      <c r="P15" s="409">
        <f t="shared" si="0"/>
        <v>-2.1682446456692901</v>
      </c>
      <c r="Q15" s="408">
        <f t="shared" si="1"/>
        <v>198.88852279717651</v>
      </c>
    </row>
    <row r="16" spans="1:19" ht="17.100000000000001" customHeight="1">
      <c r="A16" s="413"/>
      <c r="B16" s="389" t="s">
        <v>371</v>
      </c>
      <c r="C16" s="417"/>
      <c r="D16" s="417">
        <v>49.926519999999996</v>
      </c>
      <c r="E16" s="379"/>
      <c r="F16" s="379"/>
      <c r="G16" s="379">
        <v>45.094268363636367</v>
      </c>
      <c r="H16" s="379"/>
      <c r="I16" s="379"/>
      <c r="J16" s="379">
        <v>398.86219136363638</v>
      </c>
      <c r="K16" s="368"/>
      <c r="L16" s="402"/>
      <c r="M16" s="401">
        <v>93.716662726301934</v>
      </c>
      <c r="N16" s="379"/>
      <c r="O16" s="379">
        <v>44.788527000000002</v>
      </c>
      <c r="P16" s="409">
        <f t="shared" si="0"/>
        <v>5.1379929999999945</v>
      </c>
      <c r="Q16" s="408">
        <f t="shared" si="1"/>
        <v>-9.6787271301176787</v>
      </c>
    </row>
    <row r="17" spans="1:17" ht="17.100000000000001" customHeight="1">
      <c r="A17" s="413"/>
      <c r="B17" s="389" t="s">
        <v>370</v>
      </c>
      <c r="C17" s="417"/>
      <c r="D17" s="417">
        <v>349.99799100000001</v>
      </c>
      <c r="E17" s="414"/>
      <c r="F17" s="404"/>
      <c r="G17" s="404">
        <v>300</v>
      </c>
      <c r="H17" s="404"/>
      <c r="I17" s="404"/>
      <c r="J17" s="403">
        <v>2111.351862</v>
      </c>
      <c r="K17" s="403"/>
      <c r="L17" s="402"/>
      <c r="M17" s="401">
        <v>94.243988751003499</v>
      </c>
      <c r="N17" s="404"/>
      <c r="O17" s="404">
        <v>350</v>
      </c>
      <c r="P17" s="409">
        <f t="shared" si="0"/>
        <v>-2.0089999999868269E-3</v>
      </c>
      <c r="Q17" s="408">
        <f t="shared" si="1"/>
        <v>-14.285222282890203</v>
      </c>
    </row>
    <row r="18" spans="1:17" ht="17.100000000000001" customHeight="1">
      <c r="A18" s="413"/>
      <c r="B18" s="389" t="s">
        <v>369</v>
      </c>
      <c r="C18" s="417">
        <v>828.22</v>
      </c>
      <c r="D18" s="417">
        <v>350.98041799999999</v>
      </c>
      <c r="E18" s="414"/>
      <c r="F18" s="404">
        <v>700</v>
      </c>
      <c r="G18" s="404">
        <v>273.58515088499087</v>
      </c>
      <c r="H18" s="404"/>
      <c r="I18" s="404">
        <v>7951.3549999999996</v>
      </c>
      <c r="J18" s="403">
        <v>3049.3388928849909</v>
      </c>
      <c r="K18" s="403"/>
      <c r="L18" s="402">
        <v>122.91664734344326</v>
      </c>
      <c r="M18" s="401">
        <v>82.88148445939369</v>
      </c>
      <c r="N18" s="404">
        <v>950</v>
      </c>
      <c r="O18" s="404">
        <v>407.02836489750359</v>
      </c>
      <c r="P18" s="416">
        <f t="shared" si="0"/>
        <v>-56.047946897503607</v>
      </c>
      <c r="Q18" s="408">
        <f t="shared" si="1"/>
        <v>-22.051163867212992</v>
      </c>
    </row>
    <row r="19" spans="1:17" ht="17.100000000000001" customHeight="1">
      <c r="A19" s="413"/>
      <c r="B19" s="387" t="s">
        <v>368</v>
      </c>
      <c r="C19" s="417">
        <v>61.445</v>
      </c>
      <c r="D19" s="417">
        <v>22.983929</v>
      </c>
      <c r="E19" s="414"/>
      <c r="F19" s="404">
        <v>130</v>
      </c>
      <c r="G19" s="404">
        <v>44.073607023549883</v>
      </c>
      <c r="H19" s="404"/>
      <c r="I19" s="404">
        <v>798.26599999999996</v>
      </c>
      <c r="J19" s="403">
        <v>307.52786502354985</v>
      </c>
      <c r="K19" s="403"/>
      <c r="L19" s="402">
        <v>111.17477312862449</v>
      </c>
      <c r="M19" s="401">
        <v>84.231004299963288</v>
      </c>
      <c r="N19" s="404">
        <v>80</v>
      </c>
      <c r="O19" s="404">
        <v>31.906527080809827</v>
      </c>
      <c r="P19" s="409">
        <f t="shared" si="0"/>
        <v>-8.9225980808098271</v>
      </c>
      <c r="Q19" s="408">
        <f t="shared" si="1"/>
        <v>91.758367438177714</v>
      </c>
    </row>
    <row r="20" spans="1:17" ht="17.100000000000001" customHeight="1">
      <c r="A20" s="413"/>
      <c r="B20" s="387" t="s">
        <v>367</v>
      </c>
      <c r="C20" s="417"/>
      <c r="D20" s="417">
        <v>63.516416</v>
      </c>
      <c r="E20" s="414"/>
      <c r="F20" s="404"/>
      <c r="G20" s="404">
        <v>65</v>
      </c>
      <c r="H20" s="404"/>
      <c r="I20" s="404"/>
      <c r="J20" s="403">
        <v>445.51276999999999</v>
      </c>
      <c r="K20" s="403"/>
      <c r="L20" s="402"/>
      <c r="M20" s="401">
        <v>62.993121257838638</v>
      </c>
      <c r="N20" s="404"/>
      <c r="O20" s="404">
        <v>65</v>
      </c>
      <c r="P20" s="409">
        <f t="shared" si="0"/>
        <v>-1.4835840000000005</v>
      </c>
      <c r="Q20" s="408">
        <f t="shared" si="1"/>
        <v>2.3357489188306886</v>
      </c>
    </row>
    <row r="21" spans="1:17" ht="17.100000000000001" customHeight="1">
      <c r="A21" s="413"/>
      <c r="B21" s="389" t="s">
        <v>330</v>
      </c>
      <c r="C21" s="417"/>
      <c r="D21" s="417">
        <v>280.87733900000001</v>
      </c>
      <c r="E21" s="414"/>
      <c r="F21" s="404"/>
      <c r="G21" s="404">
        <v>290</v>
      </c>
      <c r="H21" s="404"/>
      <c r="I21" s="404"/>
      <c r="J21" s="403">
        <v>2023.858428</v>
      </c>
      <c r="K21" s="403"/>
      <c r="L21" s="402"/>
      <c r="M21" s="401">
        <v>94.939371564491509</v>
      </c>
      <c r="N21" s="404"/>
      <c r="O21" s="404">
        <v>300</v>
      </c>
      <c r="P21" s="409">
        <f t="shared" si="0"/>
        <v>-19.122660999999994</v>
      </c>
      <c r="Q21" s="408">
        <f t="shared" si="1"/>
        <v>3.2479163440095107</v>
      </c>
    </row>
    <row r="22" spans="1:17" ht="17.100000000000001" customHeight="1">
      <c r="A22" s="413"/>
      <c r="B22" s="389" t="s">
        <v>366</v>
      </c>
      <c r="C22" s="417"/>
      <c r="D22" s="417">
        <v>318.577268</v>
      </c>
      <c r="E22" s="414"/>
      <c r="F22" s="404"/>
      <c r="G22" s="404">
        <v>360</v>
      </c>
      <c r="H22" s="404"/>
      <c r="I22" s="404"/>
      <c r="J22" s="403">
        <v>2442.1233269999998</v>
      </c>
      <c r="K22" s="403"/>
      <c r="L22" s="402"/>
      <c r="M22" s="401">
        <v>109.91491542060537</v>
      </c>
      <c r="N22" s="404"/>
      <c r="O22" s="404">
        <v>320</v>
      </c>
      <c r="P22" s="409">
        <f t="shared" si="0"/>
        <v>-1.4227319999999963</v>
      </c>
      <c r="Q22" s="408">
        <f t="shared" si="1"/>
        <v>13.002412965635685</v>
      </c>
    </row>
    <row r="23" spans="1:17" ht="17.100000000000001" customHeight="1">
      <c r="A23" s="413"/>
      <c r="B23" s="389" t="s">
        <v>365</v>
      </c>
      <c r="C23" s="417"/>
      <c r="D23" s="417">
        <v>219.34591699999999</v>
      </c>
      <c r="E23" s="414"/>
      <c r="F23" s="404"/>
      <c r="G23" s="404">
        <v>230</v>
      </c>
      <c r="H23" s="404"/>
      <c r="I23" s="404"/>
      <c r="J23" s="403">
        <v>1734.086933</v>
      </c>
      <c r="K23" s="403"/>
      <c r="L23" s="402"/>
      <c r="M23" s="401">
        <v>119.17626568414101</v>
      </c>
      <c r="N23" s="404"/>
      <c r="O23" s="404">
        <v>240</v>
      </c>
      <c r="P23" s="416">
        <f t="shared" si="0"/>
        <v>-20.654083000000014</v>
      </c>
      <c r="Q23" s="408">
        <f t="shared" si="1"/>
        <v>4.8572059811808685</v>
      </c>
    </row>
    <row r="24" spans="1:17" ht="17.100000000000001" customHeight="1">
      <c r="A24" s="413"/>
      <c r="B24" s="389" t="s">
        <v>364</v>
      </c>
      <c r="C24" s="417">
        <v>446.69499999999999</v>
      </c>
      <c r="D24" s="417">
        <v>118.60321</v>
      </c>
      <c r="E24" s="414"/>
      <c r="F24" s="404">
        <v>380</v>
      </c>
      <c r="G24" s="404">
        <v>90.696668676864562</v>
      </c>
      <c r="H24" s="404"/>
      <c r="I24" s="404">
        <v>2737.4189999999999</v>
      </c>
      <c r="J24" s="403">
        <v>747.7420696768645</v>
      </c>
      <c r="K24" s="403"/>
      <c r="L24" s="402">
        <v>95.165054983563323</v>
      </c>
      <c r="M24" s="401">
        <v>81.351027711699757</v>
      </c>
      <c r="N24" s="404">
        <v>380</v>
      </c>
      <c r="O24" s="404">
        <v>100.35656985764214</v>
      </c>
      <c r="P24" s="409">
        <f t="shared" si="0"/>
        <v>18.246640142357862</v>
      </c>
      <c r="Q24" s="408">
        <f t="shared" si="1"/>
        <v>-23.529330549430696</v>
      </c>
    </row>
    <row r="25" spans="1:17" ht="17.100000000000001" customHeight="1">
      <c r="A25" s="413"/>
      <c r="B25" s="389" t="s">
        <v>363</v>
      </c>
      <c r="C25" s="417"/>
      <c r="D25" s="417">
        <v>55.698259999999998</v>
      </c>
      <c r="E25" s="414"/>
      <c r="F25" s="404"/>
      <c r="G25" s="404">
        <v>60</v>
      </c>
      <c r="H25" s="404"/>
      <c r="I25" s="404"/>
      <c r="J25" s="403">
        <v>459.256553</v>
      </c>
      <c r="K25" s="403"/>
      <c r="L25" s="402">
        <v>100</v>
      </c>
      <c r="M25" s="401">
        <v>93.971361461209952</v>
      </c>
      <c r="N25" s="404"/>
      <c r="O25" s="404">
        <v>55</v>
      </c>
      <c r="P25" s="409">
        <f t="shared" si="0"/>
        <v>0.69825999999999766</v>
      </c>
      <c r="Q25" s="408">
        <f t="shared" si="1"/>
        <v>7.7232933308868184</v>
      </c>
    </row>
    <row r="26" spans="1:17" ht="17.100000000000001" customHeight="1">
      <c r="A26" s="413"/>
      <c r="B26" s="389" t="s">
        <v>362</v>
      </c>
      <c r="C26" s="417">
        <v>369.68799999999999</v>
      </c>
      <c r="D26" s="417">
        <v>513.92678799999999</v>
      </c>
      <c r="E26" s="414"/>
      <c r="F26" s="404">
        <v>380</v>
      </c>
      <c r="G26" s="404">
        <v>523.09340372483268</v>
      </c>
      <c r="H26" s="404"/>
      <c r="I26" s="404">
        <v>2820.1709999999998</v>
      </c>
      <c r="J26" s="403">
        <v>3852.4489787248326</v>
      </c>
      <c r="K26" s="403"/>
      <c r="L26" s="402">
        <v>115.03718086256336</v>
      </c>
      <c r="M26" s="401">
        <v>100.02180687891982</v>
      </c>
      <c r="N26" s="404">
        <v>370</v>
      </c>
      <c r="O26" s="404">
        <v>514.55178396995984</v>
      </c>
      <c r="P26" s="409">
        <f t="shared" si="0"/>
        <v>-0.62499596995985485</v>
      </c>
      <c r="Q26" s="408">
        <f t="shared" si="1"/>
        <v>1.7836423278314584</v>
      </c>
    </row>
    <row r="27" spans="1:17" ht="17.100000000000001" customHeight="1">
      <c r="A27" s="413"/>
      <c r="B27" s="387" t="s">
        <v>361</v>
      </c>
      <c r="C27" s="417"/>
      <c r="D27" s="417">
        <v>367.141526</v>
      </c>
      <c r="E27" s="414"/>
      <c r="F27" s="404"/>
      <c r="G27" s="404">
        <v>400</v>
      </c>
      <c r="H27" s="404"/>
      <c r="I27" s="404"/>
      <c r="J27" s="403">
        <v>2812.9120280000002</v>
      </c>
      <c r="K27" s="403"/>
      <c r="L27" s="402"/>
      <c r="M27" s="401">
        <v>115.41142393074195</v>
      </c>
      <c r="N27" s="404"/>
      <c r="O27" s="404">
        <v>360</v>
      </c>
      <c r="P27" s="409">
        <f t="shared" si="0"/>
        <v>7.1415259999999989</v>
      </c>
      <c r="Q27" s="408">
        <f t="shared" si="1"/>
        <v>8.9498113596662421</v>
      </c>
    </row>
    <row r="28" spans="1:17" ht="17.100000000000001" customHeight="1">
      <c r="A28" s="413"/>
      <c r="B28" s="389" t="s">
        <v>333</v>
      </c>
      <c r="C28" s="417">
        <v>34.201999999999998</v>
      </c>
      <c r="D28" s="417">
        <v>53.738070999999998</v>
      </c>
      <c r="E28" s="414"/>
      <c r="F28" s="404">
        <v>35</v>
      </c>
      <c r="G28" s="404">
        <v>54.525583267871177</v>
      </c>
      <c r="H28" s="404"/>
      <c r="I28" s="404">
        <v>264.64999999999998</v>
      </c>
      <c r="J28" s="403">
        <v>404.16292126787118</v>
      </c>
      <c r="K28" s="403"/>
      <c r="L28" s="402">
        <v>106.20878966526071</v>
      </c>
      <c r="M28" s="401">
        <v>93.549540817303125</v>
      </c>
      <c r="N28" s="404">
        <v>34.747363636363637</v>
      </c>
      <c r="O28" s="404">
        <v>54.888977181818184</v>
      </c>
      <c r="P28" s="409">
        <f t="shared" si="0"/>
        <v>-1.1509061818181863</v>
      </c>
      <c r="Q28" s="408">
        <f t="shared" si="1"/>
        <v>1.4654643406741883</v>
      </c>
    </row>
    <row r="29" spans="1:17" ht="17.100000000000001" customHeight="1">
      <c r="A29" s="413"/>
      <c r="B29" s="389" t="s">
        <v>336</v>
      </c>
      <c r="C29" s="417"/>
      <c r="D29" s="405">
        <v>124.765548</v>
      </c>
      <c r="E29" s="414"/>
      <c r="F29" s="404"/>
      <c r="G29" s="404">
        <v>150</v>
      </c>
      <c r="H29" s="404"/>
      <c r="I29" s="404"/>
      <c r="J29" s="403">
        <v>1147.509879</v>
      </c>
      <c r="K29" s="403"/>
      <c r="L29" s="402"/>
      <c r="M29" s="401">
        <v>78.767685751854728</v>
      </c>
      <c r="N29" s="404"/>
      <c r="O29" s="404">
        <v>140</v>
      </c>
      <c r="P29" s="409">
        <f t="shared" si="0"/>
        <v>-15.234452000000005</v>
      </c>
      <c r="Q29" s="408">
        <f t="shared" si="1"/>
        <v>20.225496865528953</v>
      </c>
    </row>
    <row r="30" spans="1:17" ht="17.100000000000001" customHeight="1">
      <c r="A30" s="413"/>
      <c r="B30" s="389" t="s">
        <v>360</v>
      </c>
      <c r="C30" s="417">
        <v>159.68299999999999</v>
      </c>
      <c r="D30" s="405">
        <v>124.809765</v>
      </c>
      <c r="E30" s="414"/>
      <c r="F30" s="404">
        <v>170</v>
      </c>
      <c r="G30" s="404">
        <v>134.97335258787999</v>
      </c>
      <c r="H30" s="404"/>
      <c r="I30" s="404">
        <v>1227.2850000000001</v>
      </c>
      <c r="J30" s="403">
        <v>964.27308958788001</v>
      </c>
      <c r="K30" s="403"/>
      <c r="L30" s="402">
        <v>110.56721231722808</v>
      </c>
      <c r="M30" s="401">
        <v>104.33679667528655</v>
      </c>
      <c r="N30" s="404">
        <v>170</v>
      </c>
      <c r="O30" s="404">
        <v>127.08552429845753</v>
      </c>
      <c r="P30" s="409">
        <f t="shared" si="0"/>
        <v>-2.2757592984575297</v>
      </c>
      <c r="Q30" s="408">
        <f t="shared" si="1"/>
        <v>8.1432631396109088</v>
      </c>
    </row>
    <row r="31" spans="1:17" ht="17.100000000000001" customHeight="1">
      <c r="A31" s="413"/>
      <c r="B31" s="389" t="s">
        <v>359</v>
      </c>
      <c r="C31" s="417">
        <v>88.427999999999997</v>
      </c>
      <c r="D31" s="405">
        <v>138.485366</v>
      </c>
      <c r="E31" s="414"/>
      <c r="F31" s="404">
        <v>110</v>
      </c>
      <c r="G31" s="404">
        <v>182.15500888099467</v>
      </c>
      <c r="H31" s="404"/>
      <c r="I31" s="404">
        <v>719.39300000000003</v>
      </c>
      <c r="J31" s="403">
        <v>1117.6596438809947</v>
      </c>
      <c r="K31" s="403"/>
      <c r="L31" s="402">
        <v>101.21575458106345</v>
      </c>
      <c r="M31" s="401">
        <v>97.993127523810429</v>
      </c>
      <c r="N31" s="404">
        <v>85.477636363636378</v>
      </c>
      <c r="O31" s="404">
        <v>133.71334390909092</v>
      </c>
      <c r="P31" s="409">
        <f t="shared" si="0"/>
        <v>4.7720220909090756</v>
      </c>
      <c r="Q31" s="408">
        <f t="shared" si="1"/>
        <v>31.533759950487962</v>
      </c>
    </row>
    <row r="32" spans="1:17" ht="17.100000000000001" customHeight="1">
      <c r="A32" s="413"/>
      <c r="B32" s="389" t="s">
        <v>358</v>
      </c>
      <c r="C32" s="417">
        <v>73.128</v>
      </c>
      <c r="D32" s="405">
        <v>138.92435699999999</v>
      </c>
      <c r="E32" s="414"/>
      <c r="F32" s="404">
        <v>80</v>
      </c>
      <c r="G32" s="404">
        <v>149.65839692801242</v>
      </c>
      <c r="H32" s="404"/>
      <c r="I32" s="404">
        <v>564.40800000000002</v>
      </c>
      <c r="J32" s="403">
        <v>1041.3726239280124</v>
      </c>
      <c r="K32" s="403"/>
      <c r="L32" s="402">
        <v>109.13246335393877</v>
      </c>
      <c r="M32" s="401">
        <v>102.75992538470327</v>
      </c>
      <c r="N32" s="404">
        <v>80</v>
      </c>
      <c r="O32" s="404">
        <v>156.15443671172974</v>
      </c>
      <c r="P32" s="409">
        <f t="shared" si="0"/>
        <v>-17.230079711729758</v>
      </c>
      <c r="Q32" s="408">
        <f t="shared" si="1"/>
        <v>7.7265356196771364</v>
      </c>
    </row>
    <row r="33" spans="1:17" ht="17.100000000000001" customHeight="1">
      <c r="A33" s="413"/>
      <c r="B33" s="389" t="s">
        <v>357</v>
      </c>
      <c r="C33" s="417"/>
      <c r="D33" s="405">
        <v>897.64135499999998</v>
      </c>
      <c r="E33" s="414"/>
      <c r="F33" s="404"/>
      <c r="G33" s="404">
        <v>850</v>
      </c>
      <c r="H33" s="404"/>
      <c r="I33" s="404"/>
      <c r="J33" s="403">
        <v>6804.0523700000003</v>
      </c>
      <c r="K33" s="403"/>
      <c r="L33" s="402"/>
      <c r="M33" s="401">
        <v>102.27716856896988</v>
      </c>
      <c r="N33" s="404"/>
      <c r="O33" s="404">
        <v>940</v>
      </c>
      <c r="P33" s="416">
        <f t="shared" si="0"/>
        <v>-42.358645000000024</v>
      </c>
      <c r="Q33" s="408">
        <f t="shared" si="1"/>
        <v>-5.3073930623439196</v>
      </c>
    </row>
    <row r="34" spans="1:17" ht="17.100000000000001" customHeight="1">
      <c r="A34" s="413"/>
      <c r="B34" s="389" t="s">
        <v>356</v>
      </c>
      <c r="C34" s="417"/>
      <c r="D34" s="405">
        <v>416.40358300000003</v>
      </c>
      <c r="E34" s="414"/>
      <c r="F34" s="404"/>
      <c r="G34" s="404">
        <v>430</v>
      </c>
      <c r="H34" s="404"/>
      <c r="I34" s="404"/>
      <c r="J34" s="403">
        <v>3371.844004</v>
      </c>
      <c r="K34" s="403"/>
      <c r="L34" s="402"/>
      <c r="M34" s="401">
        <v>99.734164594412363</v>
      </c>
      <c r="N34" s="404"/>
      <c r="O34" s="404">
        <v>450</v>
      </c>
      <c r="P34" s="416">
        <f t="shared" si="0"/>
        <v>-33.596416999999974</v>
      </c>
      <c r="Q34" s="408">
        <f t="shared" si="1"/>
        <v>3.2652017309850976</v>
      </c>
    </row>
    <row r="35" spans="1:17" ht="17.100000000000001" customHeight="1">
      <c r="A35" s="413"/>
      <c r="B35" s="387" t="s">
        <v>355</v>
      </c>
      <c r="C35" s="417">
        <v>1459.502</v>
      </c>
      <c r="D35" s="405">
        <v>705.93935099999999</v>
      </c>
      <c r="E35" s="414"/>
      <c r="F35" s="404">
        <v>1500</v>
      </c>
      <c r="G35" s="404">
        <v>767.39947073442852</v>
      </c>
      <c r="H35" s="404"/>
      <c r="I35" s="404">
        <v>12598.403</v>
      </c>
      <c r="J35" s="403">
        <v>5258.872405734428</v>
      </c>
      <c r="K35" s="403"/>
      <c r="L35" s="402">
        <v>127.33435995356356</v>
      </c>
      <c r="M35" s="401">
        <v>102.07158521717072</v>
      </c>
      <c r="N35" s="404">
        <v>1500</v>
      </c>
      <c r="O35" s="404">
        <v>727.95353277473873</v>
      </c>
      <c r="P35" s="416">
        <f t="shared" si="0"/>
        <v>-22.014181774738745</v>
      </c>
      <c r="Q35" s="408">
        <f t="shared" si="1"/>
        <v>8.7061472982582728</v>
      </c>
    </row>
    <row r="36" spans="1:17" ht="17.100000000000001" customHeight="1">
      <c r="A36" s="413"/>
      <c r="B36" s="389" t="s">
        <v>354</v>
      </c>
      <c r="C36" s="417">
        <v>147.88200000000001</v>
      </c>
      <c r="D36" s="405">
        <v>384.01358599999998</v>
      </c>
      <c r="E36" s="414"/>
      <c r="F36" s="404">
        <v>160</v>
      </c>
      <c r="G36" s="404">
        <v>406.00372551214599</v>
      </c>
      <c r="H36" s="404"/>
      <c r="I36" s="404">
        <v>1202.5509999999999</v>
      </c>
      <c r="J36" s="403">
        <v>3014.3497245121462</v>
      </c>
      <c r="K36" s="403"/>
      <c r="L36" s="402">
        <v>139.94183786752811</v>
      </c>
      <c r="M36" s="401">
        <v>113.91378690808294</v>
      </c>
      <c r="N36" s="404">
        <v>150</v>
      </c>
      <c r="O36" s="404">
        <v>412.58552757368011</v>
      </c>
      <c r="P36" s="416">
        <f t="shared" si="0"/>
        <v>-28.571941573680135</v>
      </c>
      <c r="Q36" s="408">
        <f t="shared" si="1"/>
        <v>5.7263962301964</v>
      </c>
    </row>
    <row r="37" spans="1:17" ht="17.100000000000001" customHeight="1">
      <c r="A37" s="413"/>
      <c r="B37" s="389" t="s">
        <v>353</v>
      </c>
      <c r="C37" s="417"/>
      <c r="D37" s="405">
        <v>2396.1471379999998</v>
      </c>
      <c r="E37" s="414"/>
      <c r="F37" s="404"/>
      <c r="G37" s="404">
        <v>2500</v>
      </c>
      <c r="H37" s="404"/>
      <c r="I37" s="404"/>
      <c r="J37" s="403">
        <v>17519.674182000002</v>
      </c>
      <c r="K37" s="403"/>
      <c r="L37" s="402"/>
      <c r="M37" s="401">
        <v>115.47676164787902</v>
      </c>
      <c r="N37" s="404"/>
      <c r="O37" s="404">
        <v>2350</v>
      </c>
      <c r="P37" s="416">
        <f t="shared" si="0"/>
        <v>46.147137999999813</v>
      </c>
      <c r="Q37" s="408">
        <f t="shared" ref="Q37:Q43" si="2">G36/D36*100-100</f>
        <v>5.7263962301964</v>
      </c>
    </row>
    <row r="38" spans="1:17" ht="17.100000000000001" customHeight="1">
      <c r="A38" s="413"/>
      <c r="B38" s="389" t="s">
        <v>343</v>
      </c>
      <c r="C38" s="417"/>
      <c r="D38" s="405">
        <v>824.02230699999996</v>
      </c>
      <c r="E38" s="414"/>
      <c r="F38" s="404"/>
      <c r="G38" s="404">
        <v>900</v>
      </c>
      <c r="H38" s="404"/>
      <c r="I38" s="404"/>
      <c r="J38" s="403">
        <v>6519.5435479999996</v>
      </c>
      <c r="K38" s="403"/>
      <c r="L38" s="402"/>
      <c r="M38" s="401">
        <v>90.751109382898463</v>
      </c>
      <c r="N38" s="404"/>
      <c r="O38" s="404">
        <v>730</v>
      </c>
      <c r="P38" s="416">
        <f t="shared" si="0"/>
        <v>94.022306999999955</v>
      </c>
      <c r="Q38" s="408">
        <f t="shared" si="2"/>
        <v>4.3341604675697596</v>
      </c>
    </row>
    <row r="39" spans="1:17" ht="17.100000000000001" customHeight="1">
      <c r="A39" s="413"/>
      <c r="B39" s="400" t="s">
        <v>352</v>
      </c>
      <c r="C39" s="417"/>
      <c r="D39" s="405">
        <v>2236.262749</v>
      </c>
      <c r="E39" s="414"/>
      <c r="F39" s="404"/>
      <c r="G39" s="404">
        <v>2400</v>
      </c>
      <c r="H39" s="404"/>
      <c r="I39" s="404"/>
      <c r="J39" s="403">
        <v>17743.955054999999</v>
      </c>
      <c r="K39" s="403"/>
      <c r="L39" s="402"/>
      <c r="M39" s="401">
        <v>95.779806310364691</v>
      </c>
      <c r="N39" s="404"/>
      <c r="O39" s="404">
        <v>2350</v>
      </c>
      <c r="P39" s="416">
        <f t="shared" si="0"/>
        <v>-113.73725100000001</v>
      </c>
      <c r="Q39" s="408">
        <f t="shared" si="2"/>
        <v>9.2203442011916366</v>
      </c>
    </row>
    <row r="40" spans="1:17" ht="17.100000000000001" customHeight="1">
      <c r="A40" s="413"/>
      <c r="B40" s="389" t="s">
        <v>351</v>
      </c>
      <c r="C40" s="399"/>
      <c r="D40" s="405">
        <v>510.98278900000003</v>
      </c>
      <c r="E40" s="414"/>
      <c r="F40" s="404"/>
      <c r="G40" s="404">
        <v>486.37290468643874</v>
      </c>
      <c r="H40" s="404"/>
      <c r="I40" s="404"/>
      <c r="J40" s="403">
        <v>3866.7787276864387</v>
      </c>
      <c r="K40" s="403"/>
      <c r="L40" s="402"/>
      <c r="M40" s="401">
        <v>100.57048284805541</v>
      </c>
      <c r="N40" s="404"/>
      <c r="O40" s="404">
        <v>512.606496558348</v>
      </c>
      <c r="P40" s="409">
        <f t="shared" si="0"/>
        <v>-1.6237075583479736</v>
      </c>
      <c r="Q40" s="408">
        <f t="shared" si="2"/>
        <v>7.3219147022512914</v>
      </c>
    </row>
    <row r="41" spans="1:17" ht="17.100000000000001" customHeight="1">
      <c r="A41" s="413"/>
      <c r="B41" s="415" t="s">
        <v>350</v>
      </c>
      <c r="C41" s="405">
        <v>10.839</v>
      </c>
      <c r="D41" s="379">
        <v>208.219177</v>
      </c>
      <c r="E41" s="414"/>
      <c r="F41" s="404">
        <v>10</v>
      </c>
      <c r="G41" s="404">
        <v>176.37290468643874</v>
      </c>
      <c r="H41" s="404"/>
      <c r="I41" s="404">
        <v>70.602000000000004</v>
      </c>
      <c r="J41" s="403">
        <v>1592.0442006864387</v>
      </c>
      <c r="K41" s="403"/>
      <c r="L41" s="402">
        <v>94.174925635929526</v>
      </c>
      <c r="M41" s="401">
        <v>83.202541594740126</v>
      </c>
      <c r="N41" s="404">
        <v>12</v>
      </c>
      <c r="O41" s="404">
        <v>192.606496558348</v>
      </c>
      <c r="P41" s="409">
        <f t="shared" si="0"/>
        <v>15.612680441652003</v>
      </c>
      <c r="Q41" s="408">
        <f t="shared" si="2"/>
        <v>-4.8161865415708291</v>
      </c>
    </row>
    <row r="42" spans="1:17" ht="17.100000000000001" customHeight="1">
      <c r="A42" s="413"/>
      <c r="B42" s="389" t="s">
        <v>349</v>
      </c>
      <c r="C42" s="412"/>
      <c r="D42" s="406">
        <v>35.293264000000001</v>
      </c>
      <c r="E42" s="399"/>
      <c r="F42" s="399"/>
      <c r="G42" s="399">
        <v>50</v>
      </c>
      <c r="H42" s="399"/>
      <c r="I42" s="399"/>
      <c r="J42" s="398">
        <v>270.94246299999998</v>
      </c>
      <c r="K42" s="397"/>
      <c r="L42" s="402"/>
      <c r="M42" s="401">
        <v>119.40841929502287</v>
      </c>
      <c r="N42" s="404"/>
      <c r="O42" s="404">
        <v>45</v>
      </c>
      <c r="P42" s="409">
        <f t="shared" si="0"/>
        <v>-9.7067359999999994</v>
      </c>
      <c r="Q42" s="408">
        <f t="shared" si="2"/>
        <v>-15.294591387978286</v>
      </c>
    </row>
    <row r="43" spans="1:17" ht="21" customHeight="1">
      <c r="A43" s="411"/>
      <c r="B43" s="411" t="s">
        <v>348</v>
      </c>
      <c r="D43" s="406">
        <v>39.324342999999999</v>
      </c>
      <c r="E43" s="404"/>
      <c r="F43" s="404"/>
      <c r="G43" s="406">
        <v>60.388528181818181</v>
      </c>
      <c r="H43" s="406"/>
      <c r="I43" s="406"/>
      <c r="J43" s="406">
        <v>650.08740418181821</v>
      </c>
      <c r="K43" s="406"/>
      <c r="L43" s="406"/>
      <c r="M43" s="410">
        <v>41.878236680020606</v>
      </c>
      <c r="N43" s="399"/>
      <c r="O43" s="399">
        <v>50</v>
      </c>
      <c r="P43" s="409">
        <f t="shared" si="0"/>
        <v>-10.675657000000001</v>
      </c>
      <c r="Q43" s="408">
        <f t="shared" si="2"/>
        <v>41.670093193987384</v>
      </c>
    </row>
    <row r="44" spans="1:17" ht="13.5" customHeight="1">
      <c r="A44" s="368"/>
      <c r="B44" s="407" t="s">
        <v>347</v>
      </c>
      <c r="K44" s="402"/>
      <c r="L44" s="402"/>
      <c r="M44" s="401"/>
    </row>
    <row r="45" spans="1:17" ht="18" customHeight="1">
      <c r="A45" s="368"/>
      <c r="B45" s="368"/>
      <c r="C45" s="406"/>
      <c r="D45" s="405"/>
      <c r="E45" s="404"/>
      <c r="F45" s="401"/>
      <c r="G45" s="404"/>
      <c r="H45" s="401"/>
      <c r="I45" s="401"/>
      <c r="J45" s="403"/>
      <c r="K45" s="402"/>
      <c r="L45" s="402"/>
      <c r="M45" s="401"/>
    </row>
    <row r="46" spans="1:17" ht="18" customHeight="1">
      <c r="A46" s="368"/>
      <c r="B46" s="400"/>
      <c r="C46" s="368"/>
      <c r="D46" s="368"/>
      <c r="E46" s="399"/>
      <c r="F46" s="396"/>
      <c r="G46" s="399"/>
      <c r="H46" s="396"/>
      <c r="I46" s="396"/>
      <c r="J46" s="398"/>
      <c r="K46" s="397"/>
      <c r="L46" s="397"/>
      <c r="M46" s="396"/>
    </row>
    <row r="47" spans="1:17" ht="18" customHeight="1">
      <c r="A47" s="368"/>
      <c r="B47" s="395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</row>
    <row r="48" spans="1:17">
      <c r="A48" s="368"/>
      <c r="B48" s="394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</row>
    <row r="49" spans="1:13">
      <c r="A49" s="392"/>
      <c r="B49" s="393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</row>
    <row r="50" spans="1:13">
      <c r="A50" s="392"/>
      <c r="B50" s="393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</row>
    <row r="51" spans="1:13"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</row>
    <row r="52" spans="1:13"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</row>
    <row r="53" spans="1:13"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</row>
    <row r="54" spans="1:13"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</row>
    <row r="55" spans="1:13"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</row>
    <row r="56" spans="1:13"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</row>
    <row r="57" spans="1:13"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</row>
    <row r="58" spans="1:13"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</row>
    <row r="59" spans="1:13"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</row>
    <row r="60" spans="1:13"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</row>
    <row r="61" spans="1:13"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</row>
    <row r="62" spans="1:13"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</row>
    <row r="63" spans="1:13"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</row>
    <row r="64" spans="1:13"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</row>
    <row r="65" spans="3:13" s="350" customFormat="1"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</row>
    <row r="66" spans="3:13" s="350" customFormat="1"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</row>
    <row r="67" spans="3:13" s="350" customFormat="1"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</row>
    <row r="68" spans="3:13" s="350" customFormat="1"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</row>
    <row r="69" spans="3:13" s="350" customFormat="1"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</row>
    <row r="70" spans="3:13" s="350" customFormat="1"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</row>
    <row r="71" spans="3:13" s="350" customFormat="1"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</row>
    <row r="72" spans="3:13" s="350" customFormat="1"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J9" sqref="J9"/>
    </sheetView>
  </sheetViews>
  <sheetFormatPr defaultColWidth="7.109375" defaultRowHeight="12.75"/>
  <cols>
    <col min="1" max="1" width="1.77734375" style="280" customWidth="1"/>
    <col min="2" max="2" width="8.77734375" style="280" customWidth="1"/>
    <col min="3" max="3" width="16" style="280" customWidth="1"/>
    <col min="4" max="7" width="7.6640625" style="280" customWidth="1"/>
    <col min="8" max="8" width="13.5546875" style="280" customWidth="1"/>
    <col min="9" max="16384" width="7.109375" style="280"/>
  </cols>
  <sheetData>
    <row r="1" spans="1:8" ht="19.5" customHeight="1">
      <c r="A1" s="309" t="s">
        <v>294</v>
      </c>
      <c r="B1" s="308"/>
      <c r="C1" s="308"/>
      <c r="D1" s="308"/>
      <c r="E1" s="308"/>
      <c r="F1" s="298"/>
    </row>
    <row r="2" spans="1:8" ht="18" customHeight="1">
      <c r="A2" s="309" t="s">
        <v>281</v>
      </c>
      <c r="B2" s="308"/>
      <c r="C2" s="308"/>
      <c r="D2" s="308"/>
      <c r="E2" s="308"/>
      <c r="F2" s="298"/>
    </row>
    <row r="3" spans="1:8" ht="15">
      <c r="A3" s="295"/>
      <c r="B3" s="301"/>
      <c r="C3" s="301"/>
      <c r="D3" s="301"/>
      <c r="E3" s="301"/>
      <c r="F3" s="301"/>
      <c r="G3" s="307"/>
      <c r="H3" s="295"/>
    </row>
    <row r="4" spans="1:8" ht="15.95" customHeight="1">
      <c r="A4" s="295"/>
      <c r="B4" s="301"/>
      <c r="C4" s="301"/>
      <c r="D4" s="301"/>
      <c r="E4" s="301"/>
      <c r="F4" s="307"/>
      <c r="G4" s="307"/>
      <c r="H4" s="306" t="s">
        <v>280</v>
      </c>
    </row>
    <row r="5" spans="1:8" ht="18" customHeight="1">
      <c r="A5" s="305"/>
      <c r="B5" s="304"/>
      <c r="C5" s="304"/>
      <c r="D5" s="456" t="s">
        <v>279</v>
      </c>
      <c r="E5" s="456"/>
      <c r="F5" s="456"/>
      <c r="G5" s="456"/>
      <c r="H5" s="303" t="s">
        <v>392</v>
      </c>
    </row>
    <row r="6" spans="1:8" ht="18" customHeight="1">
      <c r="A6" s="295"/>
      <c r="B6" s="301"/>
      <c r="C6" s="301"/>
      <c r="D6" s="302" t="s">
        <v>278</v>
      </c>
      <c r="E6" s="302" t="s">
        <v>277</v>
      </c>
      <c r="F6" s="302" t="s">
        <v>276</v>
      </c>
      <c r="G6" s="302" t="s">
        <v>275</v>
      </c>
      <c r="H6" s="302" t="s">
        <v>274</v>
      </c>
    </row>
    <row r="7" spans="1:8" ht="18" customHeight="1">
      <c r="A7" s="295"/>
      <c r="B7" s="301"/>
      <c r="C7" s="301"/>
      <c r="D7" s="300" t="s">
        <v>273</v>
      </c>
      <c r="E7" s="299" t="s">
        <v>44</v>
      </c>
      <c r="F7" s="299" t="s">
        <v>44</v>
      </c>
      <c r="G7" s="299" t="s">
        <v>45</v>
      </c>
      <c r="H7" s="299" t="s">
        <v>272</v>
      </c>
    </row>
    <row r="8" spans="1:8" ht="15.95" customHeight="1">
      <c r="A8" s="298"/>
      <c r="B8" s="297"/>
      <c r="C8" s="297"/>
      <c r="D8" s="297"/>
      <c r="E8" s="297"/>
      <c r="F8" s="296"/>
    </row>
    <row r="9" spans="1:8" ht="18.75" customHeight="1">
      <c r="A9" s="287" t="s">
        <v>271</v>
      </c>
      <c r="B9" s="295"/>
      <c r="C9" s="295"/>
      <c r="D9" s="284">
        <v>102.75642931655157</v>
      </c>
      <c r="E9" s="284">
        <v>102.57076348451477</v>
      </c>
      <c r="F9" s="284">
        <v>102.58451636392407</v>
      </c>
      <c r="G9" s="284">
        <v>100.1024</v>
      </c>
      <c r="H9" s="281">
        <v>101.91003367932846</v>
      </c>
    </row>
    <row r="10" spans="1:8" ht="18.75" customHeight="1">
      <c r="A10" s="290"/>
      <c r="B10" s="294"/>
      <c r="C10" s="294"/>
    </row>
    <row r="11" spans="1:8" ht="18.75" customHeight="1">
      <c r="A11" s="290"/>
      <c r="B11" s="289" t="s">
        <v>270</v>
      </c>
      <c r="C11" s="289"/>
      <c r="D11" s="292">
        <v>104.15276454544254</v>
      </c>
      <c r="E11" s="292">
        <v>102.39432544608455</v>
      </c>
      <c r="F11" s="292">
        <v>102.12170719432523</v>
      </c>
      <c r="G11" s="292">
        <v>99.864099999999993</v>
      </c>
      <c r="H11" s="291">
        <v>102.14771488601775</v>
      </c>
    </row>
    <row r="12" spans="1:8" ht="18.75" customHeight="1">
      <c r="A12" s="290"/>
      <c r="B12" s="293" t="s">
        <v>257</v>
      </c>
      <c r="C12" s="289" t="s">
        <v>269</v>
      </c>
      <c r="D12" s="292">
        <v>101.33253796080223</v>
      </c>
      <c r="E12" s="292">
        <v>102.29094855820891</v>
      </c>
      <c r="F12" s="292">
        <v>101.93013419368626</v>
      </c>
      <c r="G12" s="292">
        <v>99.654200000000003</v>
      </c>
      <c r="H12" s="291">
        <v>101.11061704043013</v>
      </c>
    </row>
    <row r="13" spans="1:8" ht="18.75" customHeight="1">
      <c r="A13" s="290"/>
      <c r="B13" s="289"/>
      <c r="C13" s="289" t="s">
        <v>268</v>
      </c>
      <c r="D13" s="292">
        <v>104.1146641325271</v>
      </c>
      <c r="E13" s="292">
        <v>102.68104142776802</v>
      </c>
      <c r="F13" s="292">
        <v>102.35703757577956</v>
      </c>
      <c r="G13" s="292">
        <v>99.811899999999994</v>
      </c>
      <c r="H13" s="291">
        <v>102.60416911849025</v>
      </c>
    </row>
    <row r="14" spans="1:8" ht="18.75" customHeight="1">
      <c r="A14" s="290"/>
      <c r="B14" s="289"/>
      <c r="C14" s="289" t="s">
        <v>267</v>
      </c>
      <c r="D14" s="292">
        <v>105.6654423382967</v>
      </c>
      <c r="E14" s="292">
        <v>101.78049727161283</v>
      </c>
      <c r="F14" s="292">
        <v>101.63014181233888</v>
      </c>
      <c r="G14" s="292">
        <v>100.0977</v>
      </c>
      <c r="H14" s="291">
        <v>101.95525816259475</v>
      </c>
    </row>
    <row r="15" spans="1:8" ht="18.75" customHeight="1">
      <c r="A15" s="290"/>
      <c r="B15" s="289" t="s">
        <v>266</v>
      </c>
      <c r="C15" s="289"/>
      <c r="D15" s="292">
        <v>103.87593666791287</v>
      </c>
      <c r="E15" s="292">
        <v>102.14375538928738</v>
      </c>
      <c r="F15" s="292">
        <v>101.6018644788752</v>
      </c>
      <c r="G15" s="292">
        <v>100.05289999999999</v>
      </c>
      <c r="H15" s="291">
        <v>102.31685138323381</v>
      </c>
    </row>
    <row r="16" spans="1:8" ht="18.75" customHeight="1">
      <c r="A16" s="290"/>
      <c r="B16" s="289" t="s">
        <v>265</v>
      </c>
      <c r="C16" s="289"/>
      <c r="D16" s="292">
        <v>102.89942345462815</v>
      </c>
      <c r="E16" s="292">
        <v>101.83595666069112</v>
      </c>
      <c r="F16" s="292">
        <v>100.94992951806169</v>
      </c>
      <c r="G16" s="292">
        <v>100.137</v>
      </c>
      <c r="H16" s="291">
        <v>102.32691395888708</v>
      </c>
    </row>
    <row r="17" spans="1:8" ht="18.75" customHeight="1">
      <c r="A17" s="290"/>
      <c r="B17" s="289" t="s">
        <v>264</v>
      </c>
      <c r="C17" s="289"/>
      <c r="D17" s="292">
        <v>101.24214576107714</v>
      </c>
      <c r="E17" s="292">
        <v>102.279740108588</v>
      </c>
      <c r="F17" s="292">
        <v>102.15091996137662</v>
      </c>
      <c r="G17" s="292">
        <v>99.977599999999995</v>
      </c>
      <c r="H17" s="291">
        <v>102.08522584689084</v>
      </c>
    </row>
    <row r="18" spans="1:8" ht="18.75" customHeight="1">
      <c r="A18" s="290"/>
      <c r="B18" s="289" t="s">
        <v>263</v>
      </c>
      <c r="C18" s="289"/>
      <c r="D18" s="292">
        <v>103.83503997769255</v>
      </c>
      <c r="E18" s="292">
        <v>100.97930450342277</v>
      </c>
      <c r="F18" s="292">
        <v>100.69727485786871</v>
      </c>
      <c r="G18" s="292">
        <v>100.0493</v>
      </c>
      <c r="H18" s="291">
        <v>101.21520512582754</v>
      </c>
    </row>
    <row r="19" spans="1:8" ht="18.75" customHeight="1">
      <c r="A19" s="290"/>
      <c r="B19" s="289" t="s">
        <v>262</v>
      </c>
      <c r="C19" s="289"/>
      <c r="D19" s="292">
        <v>136.27922274359227</v>
      </c>
      <c r="E19" s="292">
        <v>133.9794604207641</v>
      </c>
      <c r="F19" s="292">
        <v>133.1436714631553</v>
      </c>
      <c r="G19" s="292">
        <v>106.17700000000001</v>
      </c>
      <c r="H19" s="291">
        <v>120.66668812605083</v>
      </c>
    </row>
    <row r="20" spans="1:8" ht="18.75" customHeight="1">
      <c r="A20" s="290"/>
      <c r="B20" s="293" t="s">
        <v>257</v>
      </c>
      <c r="C20" s="289" t="s">
        <v>261</v>
      </c>
      <c r="D20" s="292">
        <v>148.20783075949387</v>
      </c>
      <c r="E20" s="292">
        <v>145.88527905317471</v>
      </c>
      <c r="F20" s="292">
        <v>144.91308592495176</v>
      </c>
      <c r="G20" s="292">
        <v>108.1182</v>
      </c>
      <c r="H20" s="291">
        <v>127.20674249877824</v>
      </c>
    </row>
    <row r="21" spans="1:8" ht="18.75" customHeight="1">
      <c r="A21" s="290"/>
      <c r="B21" s="289" t="s">
        <v>260</v>
      </c>
      <c r="C21" s="289"/>
      <c r="D21" s="292">
        <v>81.815121726944653</v>
      </c>
      <c r="E21" s="292">
        <v>90.817927752359722</v>
      </c>
      <c r="F21" s="292">
        <v>95.698550765144816</v>
      </c>
      <c r="G21" s="292">
        <v>98.028000000000006</v>
      </c>
      <c r="H21" s="291">
        <v>90.656250691502947</v>
      </c>
    </row>
    <row r="22" spans="1:8" ht="18.75" customHeight="1">
      <c r="A22" s="290"/>
      <c r="B22" s="289" t="s">
        <v>259</v>
      </c>
      <c r="C22" s="289"/>
      <c r="D22" s="292">
        <v>98.596946508724386</v>
      </c>
      <c r="E22" s="292">
        <v>99.298317513462877</v>
      </c>
      <c r="F22" s="292">
        <v>99.520676636236843</v>
      </c>
      <c r="G22" s="292">
        <v>99.965800000000002</v>
      </c>
      <c r="H22" s="291">
        <v>99.379611662710644</v>
      </c>
    </row>
    <row r="23" spans="1:8" ht="18.75" customHeight="1">
      <c r="A23" s="290"/>
      <c r="B23" s="289" t="s">
        <v>258</v>
      </c>
      <c r="C23" s="289"/>
      <c r="D23" s="292">
        <v>109.07874516762168</v>
      </c>
      <c r="E23" s="292">
        <v>104.1810814922661</v>
      </c>
      <c r="F23" s="292">
        <v>102.74787810020629</v>
      </c>
      <c r="G23" s="292">
        <v>100.4669</v>
      </c>
      <c r="H23" s="291">
        <v>104.16669969602404</v>
      </c>
    </row>
    <row r="24" spans="1:8" ht="18.75" customHeight="1">
      <c r="A24" s="290"/>
      <c r="B24" s="293" t="s">
        <v>257</v>
      </c>
      <c r="C24" s="289" t="s">
        <v>256</v>
      </c>
      <c r="D24" s="292">
        <v>110.32166125857398</v>
      </c>
      <c r="E24" s="292">
        <v>104.65556839932502</v>
      </c>
      <c r="F24" s="292">
        <v>103.12728201625103</v>
      </c>
      <c r="G24" s="292">
        <v>100.5</v>
      </c>
      <c r="H24" s="291">
        <v>104.57302051491526</v>
      </c>
    </row>
    <row r="25" spans="1:8" ht="18.75" customHeight="1">
      <c r="A25" s="290"/>
      <c r="B25" s="289" t="s">
        <v>255</v>
      </c>
      <c r="C25" s="289"/>
      <c r="D25" s="292">
        <v>102.49347585685231</v>
      </c>
      <c r="E25" s="292">
        <v>101.16746234486824</v>
      </c>
      <c r="F25" s="292">
        <v>101.18634040461505</v>
      </c>
      <c r="G25" s="292">
        <v>99.875600000000006</v>
      </c>
      <c r="H25" s="291">
        <v>101.61208170890968</v>
      </c>
    </row>
    <row r="26" spans="1:8" ht="18.75" customHeight="1">
      <c r="A26" s="290"/>
      <c r="B26" s="289" t="s">
        <v>254</v>
      </c>
      <c r="C26" s="289"/>
      <c r="D26" s="292">
        <v>106.13728774548052</v>
      </c>
      <c r="E26" s="292">
        <v>102.36619923372371</v>
      </c>
      <c r="F26" s="292">
        <v>101.84868412042938</v>
      </c>
      <c r="G26" s="292">
        <v>100.114</v>
      </c>
      <c r="H26" s="291">
        <v>102.10999341989242</v>
      </c>
    </row>
    <row r="27" spans="1:8" ht="18.75" customHeight="1">
      <c r="A27" s="290"/>
      <c r="B27" s="289"/>
      <c r="C27" s="289"/>
    </row>
    <row r="28" spans="1:8" ht="18.75" customHeight="1">
      <c r="A28" s="287" t="s">
        <v>253</v>
      </c>
      <c r="B28" s="288"/>
      <c r="C28" s="288"/>
      <c r="D28" s="284">
        <v>108.00387808461852</v>
      </c>
      <c r="E28" s="284">
        <v>117.50137375359755</v>
      </c>
      <c r="F28" s="284">
        <v>117.53588875093308</v>
      </c>
      <c r="G28" s="284">
        <v>101.7152</v>
      </c>
      <c r="H28" s="281">
        <v>103.29686341458198</v>
      </c>
    </row>
    <row r="29" spans="1:8" ht="18.75" customHeight="1">
      <c r="A29" s="287" t="s">
        <v>252</v>
      </c>
      <c r="B29" s="288"/>
      <c r="C29" s="288"/>
      <c r="D29" s="284">
        <v>104.11894894240343</v>
      </c>
      <c r="E29" s="284">
        <v>101.84252964370539</v>
      </c>
      <c r="F29" s="284">
        <v>98.934144259603514</v>
      </c>
      <c r="G29" s="284">
        <v>99.949399999999997</v>
      </c>
      <c r="H29" s="281">
        <v>103.43634806269067</v>
      </c>
    </row>
    <row r="30" spans="1:8" ht="18.75" customHeight="1">
      <c r="A30" s="287" t="s">
        <v>251</v>
      </c>
      <c r="B30" s="286"/>
      <c r="C30" s="286"/>
      <c r="D30" s="285"/>
      <c r="E30" s="284">
        <v>1.83</v>
      </c>
      <c r="F30" s="283"/>
      <c r="G30" s="282">
        <v>0.09</v>
      </c>
      <c r="H30" s="281">
        <v>1.81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1"/>
  <sheetViews>
    <sheetView workbookViewId="0">
      <selection activeCell="J9" sqref="J9"/>
    </sheetView>
  </sheetViews>
  <sheetFormatPr defaultColWidth="8" defaultRowHeight="15"/>
  <cols>
    <col min="1" max="1" width="2.44140625" style="231" customWidth="1"/>
    <col min="2" max="2" width="21.77734375" style="231" customWidth="1"/>
    <col min="3" max="4" width="10.6640625" style="231" customWidth="1"/>
    <col min="5" max="5" width="0.6640625" style="231" customWidth="1"/>
    <col min="6" max="7" width="11.21875" style="231" customWidth="1"/>
    <col min="8" max="8" width="2.33203125" style="231" customWidth="1"/>
    <col min="9" max="10" width="9.6640625" style="231" customWidth="1"/>
    <col min="11" max="11" width="1.5546875" style="231" customWidth="1"/>
    <col min="12" max="13" width="9.6640625" style="231" customWidth="1"/>
    <col min="14" max="15" width="8.88671875" style="231" customWidth="1"/>
    <col min="16" max="16384" width="8" style="231"/>
  </cols>
  <sheetData>
    <row r="1" spans="1:16" ht="20.100000000000001" customHeight="1">
      <c r="A1" s="279" t="s">
        <v>295</v>
      </c>
      <c r="B1" s="278"/>
      <c r="C1" s="278"/>
      <c r="D1" s="278"/>
      <c r="E1" s="278"/>
      <c r="F1" s="278"/>
      <c r="G1" s="278"/>
      <c r="H1" s="278"/>
      <c r="I1" s="274"/>
    </row>
    <row r="2" spans="1:16" ht="20.100000000000001" customHeight="1">
      <c r="A2" s="277"/>
      <c r="B2" s="274"/>
      <c r="C2" s="275"/>
      <c r="D2" s="276"/>
      <c r="E2" s="276"/>
      <c r="F2" s="275"/>
      <c r="G2" s="275"/>
      <c r="H2" s="275"/>
      <c r="I2" s="274"/>
    </row>
    <row r="3" spans="1:16" ht="20.100000000000001" customHeight="1">
      <c r="A3" s="273"/>
      <c r="B3" s="272"/>
      <c r="C3" s="272"/>
      <c r="D3" s="272"/>
      <c r="E3" s="272"/>
      <c r="F3" s="272"/>
      <c r="G3" s="272"/>
      <c r="H3" s="271"/>
    </row>
    <row r="4" spans="1:16" ht="27" customHeight="1">
      <c r="A4" s="270"/>
      <c r="B4" s="270"/>
      <c r="C4" s="457" t="s">
        <v>250</v>
      </c>
      <c r="D4" s="458"/>
      <c r="E4" s="269"/>
      <c r="F4" s="459" t="s">
        <v>249</v>
      </c>
      <c r="G4" s="460"/>
      <c r="H4" s="268"/>
    </row>
    <row r="5" spans="1:16" ht="27" customHeight="1">
      <c r="A5" s="267"/>
      <c r="B5" s="267"/>
      <c r="C5" s="265" t="s">
        <v>248</v>
      </c>
      <c r="D5" s="265" t="s">
        <v>247</v>
      </c>
      <c r="E5" s="266"/>
      <c r="F5" s="265" t="s">
        <v>248</v>
      </c>
      <c r="G5" s="265" t="s">
        <v>247</v>
      </c>
      <c r="H5" s="264"/>
    </row>
    <row r="6" spans="1:16" ht="20.100000000000001" customHeight="1">
      <c r="A6" s="239"/>
      <c r="B6" s="239"/>
      <c r="C6" s="239"/>
      <c r="D6" s="239"/>
      <c r="E6" s="263"/>
      <c r="F6" s="239"/>
      <c r="G6" s="239"/>
      <c r="H6" s="262"/>
    </row>
    <row r="7" spans="1:16" ht="20.100000000000001" customHeight="1">
      <c r="A7" s="462" t="s">
        <v>246</v>
      </c>
      <c r="B7" s="462"/>
      <c r="C7" s="261" t="s">
        <v>245</v>
      </c>
      <c r="D7" s="256" t="s">
        <v>244</v>
      </c>
      <c r="E7" s="259"/>
      <c r="F7" s="258"/>
      <c r="G7" s="258"/>
      <c r="H7" s="258"/>
      <c r="I7" s="260"/>
      <c r="J7" s="256"/>
      <c r="K7" s="259"/>
      <c r="L7" s="258"/>
      <c r="M7" s="258"/>
    </row>
    <row r="8" spans="1:16" ht="20.100000000000001" customHeight="1">
      <c r="A8" s="254" t="s">
        <v>240</v>
      </c>
      <c r="B8" s="249"/>
      <c r="C8" s="253">
        <v>2408014.4</v>
      </c>
      <c r="D8" s="253">
        <v>113470.3</v>
      </c>
      <c r="E8" s="253"/>
      <c r="F8" s="252">
        <v>109.34463541983001</v>
      </c>
      <c r="G8" s="252">
        <v>109.60673975525033</v>
      </c>
      <c r="H8" s="247"/>
      <c r="I8" s="253"/>
      <c r="J8" s="253"/>
      <c r="K8" s="253"/>
      <c r="L8" s="252"/>
      <c r="M8" s="252"/>
    </row>
    <row r="9" spans="1:16" ht="20.100000000000001" customHeight="1">
      <c r="A9" s="250" t="s">
        <v>239</v>
      </c>
      <c r="B9" s="249"/>
      <c r="C9" s="244"/>
      <c r="D9" s="244"/>
      <c r="E9" s="244"/>
      <c r="F9" s="243"/>
      <c r="G9" s="243"/>
      <c r="I9" s="244"/>
      <c r="J9" s="244"/>
      <c r="K9" s="244"/>
      <c r="L9" s="243"/>
      <c r="M9" s="243"/>
    </row>
    <row r="10" spans="1:16" ht="20.100000000000001" customHeight="1">
      <c r="A10" s="249"/>
      <c r="B10" s="251" t="s">
        <v>238</v>
      </c>
      <c r="C10" s="244">
        <v>2401770.5</v>
      </c>
      <c r="D10" s="244">
        <v>95231.9</v>
      </c>
      <c r="E10" s="244"/>
      <c r="F10" s="243">
        <v>109.3409080857475</v>
      </c>
      <c r="G10" s="243">
        <v>108.50361587106532</v>
      </c>
      <c r="I10" s="244"/>
      <c r="J10" s="244"/>
      <c r="K10" s="244"/>
      <c r="L10" s="243"/>
      <c r="M10" s="243"/>
    </row>
    <row r="11" spans="1:16" ht="20.100000000000001" customHeight="1">
      <c r="A11" s="249"/>
      <c r="B11" s="251" t="s">
        <v>237</v>
      </c>
      <c r="C11" s="244">
        <v>6243.9</v>
      </c>
      <c r="D11" s="244">
        <v>18238.400000000001</v>
      </c>
      <c r="E11" s="244"/>
      <c r="F11" s="243">
        <v>110.79749605020173</v>
      </c>
      <c r="G11" s="243">
        <v>115.75144761269958</v>
      </c>
      <c r="I11" s="244"/>
      <c r="J11" s="244"/>
      <c r="K11" s="244"/>
      <c r="L11" s="243"/>
      <c r="M11" s="243"/>
    </row>
    <row r="12" spans="1:16" ht="20.100000000000001" customHeight="1">
      <c r="A12" s="250" t="s">
        <v>236</v>
      </c>
      <c r="B12" s="249"/>
      <c r="C12" s="244"/>
      <c r="D12" s="244"/>
      <c r="E12" s="244"/>
      <c r="F12" s="243"/>
      <c r="G12" s="243"/>
      <c r="H12" s="247"/>
      <c r="I12" s="244"/>
      <c r="J12" s="244"/>
      <c r="K12" s="244"/>
      <c r="L12" s="243"/>
      <c r="M12" s="243"/>
      <c r="P12" s="247"/>
    </row>
    <row r="13" spans="1:16" ht="20.100000000000001" customHeight="1">
      <c r="A13" s="246"/>
      <c r="B13" s="245" t="s">
        <v>235</v>
      </c>
      <c r="C13" s="244">
        <v>7160.2</v>
      </c>
      <c r="D13" s="244">
        <v>2645.1</v>
      </c>
      <c r="E13" s="244"/>
      <c r="F13" s="243">
        <v>88.6</v>
      </c>
      <c r="G13" s="243">
        <v>82.8</v>
      </c>
      <c r="I13" s="244"/>
      <c r="J13" s="244"/>
      <c r="K13" s="244"/>
      <c r="L13" s="243"/>
      <c r="M13" s="243"/>
    </row>
    <row r="14" spans="1:16" ht="20.100000000000001" customHeight="1">
      <c r="A14" s="246"/>
      <c r="B14" s="245" t="s">
        <v>214</v>
      </c>
      <c r="C14" s="244">
        <v>4012.1</v>
      </c>
      <c r="D14" s="244">
        <v>202.5</v>
      </c>
      <c r="E14" s="244"/>
      <c r="F14" s="243">
        <v>103.92674260193621</v>
      </c>
      <c r="G14" s="243">
        <v>102.46984998553617</v>
      </c>
      <c r="I14" s="244"/>
      <c r="J14" s="244"/>
      <c r="K14" s="244"/>
      <c r="L14" s="243"/>
      <c r="M14" s="243"/>
    </row>
    <row r="15" spans="1:16" ht="20.100000000000001" customHeight="1">
      <c r="A15" s="246"/>
      <c r="B15" s="245" t="s">
        <v>234</v>
      </c>
      <c r="C15" s="244">
        <v>109856.5</v>
      </c>
      <c r="D15" s="244">
        <v>1914.7</v>
      </c>
      <c r="E15" s="244"/>
      <c r="F15" s="243">
        <v>105.23464209359241</v>
      </c>
      <c r="G15" s="243">
        <v>105.10902043849129</v>
      </c>
      <c r="I15" s="244"/>
      <c r="J15" s="244"/>
      <c r="K15" s="244"/>
      <c r="L15" s="243"/>
      <c r="M15" s="243"/>
    </row>
    <row r="16" spans="1:16" ht="20.100000000000001" customHeight="1">
      <c r="A16" s="246"/>
      <c r="B16" s="245" t="s">
        <v>213</v>
      </c>
      <c r="C16" s="244">
        <v>2260595.4</v>
      </c>
      <c r="D16" s="244">
        <v>75918.899999999994</v>
      </c>
      <c r="E16" s="244"/>
      <c r="F16" s="243">
        <v>109.46314345706281</v>
      </c>
      <c r="G16" s="243">
        <v>107.86317183920224</v>
      </c>
      <c r="I16" s="244"/>
      <c r="J16" s="244"/>
      <c r="K16" s="244"/>
      <c r="L16" s="243"/>
      <c r="M16" s="243"/>
    </row>
    <row r="17" spans="1:13" ht="20.100000000000001" customHeight="1">
      <c r="A17" s="246"/>
      <c r="B17" s="245" t="s">
        <v>233</v>
      </c>
      <c r="C17" s="244">
        <v>26390.2</v>
      </c>
      <c r="D17" s="244">
        <v>32789.1</v>
      </c>
      <c r="E17" s="244"/>
      <c r="F17" s="243">
        <v>127.33639964604218</v>
      </c>
      <c r="G17" s="243">
        <v>117.41147110978827</v>
      </c>
      <c r="I17" s="244"/>
      <c r="J17" s="244"/>
      <c r="K17" s="244"/>
      <c r="L17" s="243"/>
      <c r="M17" s="243"/>
    </row>
    <row r="18" spans="1:13" ht="20.100000000000001" customHeight="1">
      <c r="A18" s="257"/>
      <c r="B18" s="257"/>
      <c r="C18" s="239"/>
      <c r="D18" s="239"/>
      <c r="E18" s="239"/>
      <c r="F18" s="239"/>
      <c r="G18" s="239"/>
      <c r="I18" s="244"/>
      <c r="J18" s="244"/>
    </row>
    <row r="19" spans="1:13" ht="20.100000000000001" customHeight="1">
      <c r="A19" s="461" t="s">
        <v>243</v>
      </c>
      <c r="B19" s="461"/>
      <c r="C19" s="256" t="s">
        <v>242</v>
      </c>
      <c r="D19" s="255" t="s">
        <v>241</v>
      </c>
      <c r="E19" s="239"/>
      <c r="F19" s="239"/>
      <c r="G19" s="239"/>
      <c r="I19" s="244"/>
      <c r="J19" s="244"/>
    </row>
    <row r="20" spans="1:13" ht="20.100000000000001" customHeight="1">
      <c r="A20" s="254" t="s">
        <v>240</v>
      </c>
      <c r="B20" s="249"/>
      <c r="C20" s="253">
        <v>829213.7</v>
      </c>
      <c r="D20" s="253">
        <v>158887.4</v>
      </c>
      <c r="E20" s="253"/>
      <c r="F20" s="252">
        <v>108.96801981199779</v>
      </c>
      <c r="G20" s="252">
        <v>103.62586064019771</v>
      </c>
      <c r="H20" s="247"/>
      <c r="I20" s="253"/>
      <c r="J20" s="253"/>
      <c r="K20" s="253"/>
      <c r="L20" s="252"/>
      <c r="M20" s="252"/>
    </row>
    <row r="21" spans="1:13" ht="20.100000000000001" customHeight="1">
      <c r="A21" s="250" t="s">
        <v>239</v>
      </c>
      <c r="B21" s="249"/>
      <c r="C21" s="244"/>
      <c r="D21" s="244"/>
      <c r="E21" s="244"/>
      <c r="F21" s="243"/>
      <c r="G21" s="243"/>
      <c r="I21" s="244"/>
      <c r="J21" s="244"/>
      <c r="K21" s="244"/>
      <c r="L21" s="243"/>
      <c r="M21" s="243"/>
    </row>
    <row r="22" spans="1:13" ht="20.100000000000001" customHeight="1">
      <c r="A22" s="249"/>
      <c r="B22" s="251" t="s">
        <v>238</v>
      </c>
      <c r="C22" s="244">
        <v>807393.1</v>
      </c>
      <c r="D22" s="244">
        <v>72510.899999999994</v>
      </c>
      <c r="E22" s="244"/>
      <c r="F22" s="243">
        <v>109.15409907674265</v>
      </c>
      <c r="G22" s="243">
        <v>106.44601429866111</v>
      </c>
      <c r="I22" s="244"/>
      <c r="J22" s="244"/>
      <c r="K22" s="244"/>
      <c r="L22" s="243"/>
      <c r="M22" s="243"/>
    </row>
    <row r="23" spans="1:13" ht="20.100000000000001" customHeight="1">
      <c r="A23" s="249"/>
      <c r="B23" s="251" t="s">
        <v>237</v>
      </c>
      <c r="C23" s="244">
        <v>21820.6</v>
      </c>
      <c r="D23" s="244">
        <v>86376.5</v>
      </c>
      <c r="E23" s="244"/>
      <c r="F23" s="243">
        <v>102.50238839915551</v>
      </c>
      <c r="G23" s="243">
        <v>101.37127705065394</v>
      </c>
      <c r="I23" s="244"/>
      <c r="J23" s="244"/>
      <c r="K23" s="244"/>
      <c r="L23" s="243"/>
      <c r="M23" s="243"/>
    </row>
    <row r="24" spans="1:13" ht="20.100000000000001" customHeight="1">
      <c r="A24" s="250" t="s">
        <v>236</v>
      </c>
      <c r="B24" s="249"/>
      <c r="C24" s="248"/>
      <c r="D24" s="248"/>
      <c r="E24" s="244"/>
      <c r="F24" s="243"/>
      <c r="G24" s="243"/>
      <c r="H24" s="247"/>
      <c r="I24" s="244"/>
      <c r="J24" s="244"/>
      <c r="K24" s="244"/>
      <c r="L24" s="243"/>
      <c r="M24" s="243"/>
    </row>
    <row r="25" spans="1:13" ht="20.100000000000001" customHeight="1">
      <c r="A25" s="246"/>
      <c r="B25" s="245" t="s">
        <v>235</v>
      </c>
      <c r="C25" s="244">
        <v>3437.3</v>
      </c>
      <c r="D25" s="244">
        <v>2062.6999999999998</v>
      </c>
      <c r="E25" s="244"/>
      <c r="F25" s="243">
        <v>75.400000000000006</v>
      </c>
      <c r="G25" s="243">
        <v>73.2</v>
      </c>
      <c r="I25" s="244"/>
      <c r="J25" s="244"/>
      <c r="K25" s="244"/>
      <c r="L25" s="243"/>
      <c r="M25" s="243"/>
    </row>
    <row r="26" spans="1:13" ht="20.100000000000001" customHeight="1">
      <c r="A26" s="246"/>
      <c r="B26" s="245" t="s">
        <v>214</v>
      </c>
      <c r="C26" s="244">
        <v>39515.599999999999</v>
      </c>
      <c r="D26" s="244">
        <v>88008</v>
      </c>
      <c r="E26" s="244"/>
      <c r="F26" s="243">
        <v>102.98677235715223</v>
      </c>
      <c r="G26" s="243">
        <v>100.6</v>
      </c>
      <c r="I26" s="244"/>
      <c r="J26" s="244"/>
      <c r="K26" s="244"/>
      <c r="L26" s="243"/>
      <c r="M26" s="243"/>
    </row>
    <row r="27" spans="1:13" ht="20.100000000000001" customHeight="1">
      <c r="A27" s="246"/>
      <c r="B27" s="245" t="s">
        <v>234</v>
      </c>
      <c r="C27" s="244">
        <v>141845.1</v>
      </c>
      <c r="D27" s="244">
        <v>29351.200000000001</v>
      </c>
      <c r="E27" s="244"/>
      <c r="F27" s="243">
        <v>105.87240779059657</v>
      </c>
      <c r="G27" s="243">
        <v>105.3953870794311</v>
      </c>
      <c r="I27" s="244"/>
      <c r="J27" s="244"/>
      <c r="K27" s="244"/>
      <c r="L27" s="243"/>
      <c r="M27" s="243"/>
    </row>
    <row r="28" spans="1:13" ht="20.100000000000001" customHeight="1">
      <c r="A28" s="246"/>
      <c r="B28" s="245" t="s">
        <v>213</v>
      </c>
      <c r="C28" s="244">
        <v>644236.80000000005</v>
      </c>
      <c r="D28" s="244">
        <v>39021.1</v>
      </c>
      <c r="E28" s="244"/>
      <c r="F28" s="243">
        <v>110.32881093485796</v>
      </c>
      <c r="G28" s="243">
        <v>112.1</v>
      </c>
      <c r="I28" s="244"/>
      <c r="J28" s="244"/>
      <c r="K28" s="244"/>
      <c r="L28" s="243"/>
      <c r="M28" s="243"/>
    </row>
    <row r="29" spans="1:13" ht="20.100000000000001" customHeight="1">
      <c r="A29" s="246"/>
      <c r="B29" s="245" t="s">
        <v>233</v>
      </c>
      <c r="C29" s="244">
        <v>178.9</v>
      </c>
      <c r="D29" s="244">
        <v>444.4</v>
      </c>
      <c r="E29" s="244"/>
      <c r="F29" s="243">
        <v>128.07622776348981</v>
      </c>
      <c r="G29" s="243">
        <v>120.40210312892805</v>
      </c>
      <c r="I29" s="244"/>
      <c r="J29" s="244"/>
      <c r="K29" s="244"/>
      <c r="L29" s="243"/>
      <c r="M29" s="243"/>
    </row>
    <row r="30" spans="1:13" ht="15.75">
      <c r="A30" s="232"/>
      <c r="B30" s="232"/>
      <c r="C30" s="242"/>
      <c r="D30" s="241"/>
      <c r="E30" s="241"/>
      <c r="F30" s="240"/>
      <c r="G30" s="239"/>
      <c r="H30" s="232"/>
    </row>
    <row r="31" spans="1:13" ht="15.75">
      <c r="A31" s="232"/>
      <c r="B31" s="232"/>
      <c r="C31" s="232"/>
      <c r="D31" s="238"/>
      <c r="E31" s="238"/>
      <c r="F31" s="237"/>
      <c r="G31" s="232"/>
      <c r="H31" s="232"/>
    </row>
    <row r="32" spans="1:13" ht="15.75">
      <c r="A32" s="232"/>
      <c r="B32" s="232"/>
      <c r="C32" s="232"/>
      <c r="D32" s="232"/>
      <c r="E32" s="232"/>
      <c r="F32" s="237"/>
      <c r="G32" s="232"/>
      <c r="H32" s="232"/>
    </row>
    <row r="33" spans="1:8" ht="15.75">
      <c r="A33" s="232"/>
      <c r="B33" s="232"/>
      <c r="C33" s="232"/>
      <c r="D33" s="232"/>
      <c r="E33" s="232"/>
      <c r="F33" s="237"/>
      <c r="G33" s="232"/>
      <c r="H33" s="232"/>
    </row>
    <row r="34" spans="1:8" ht="15.75">
      <c r="A34" s="232"/>
      <c r="B34" s="232"/>
      <c r="C34" s="232"/>
      <c r="D34" s="232"/>
      <c r="E34" s="232"/>
      <c r="F34" s="237"/>
      <c r="G34" s="232"/>
      <c r="H34" s="232"/>
    </row>
    <row r="35" spans="1:8" ht="15.75">
      <c r="A35" s="232"/>
      <c r="B35" s="232"/>
      <c r="C35" s="232"/>
      <c r="D35" s="232"/>
      <c r="E35" s="232"/>
      <c r="F35" s="237"/>
      <c r="G35" s="232"/>
      <c r="H35" s="232"/>
    </row>
    <row r="36" spans="1:8" ht="15.75">
      <c r="A36" s="232"/>
      <c r="B36" s="232"/>
      <c r="C36" s="232"/>
      <c r="D36" s="232"/>
      <c r="E36" s="232"/>
      <c r="F36" s="232"/>
      <c r="G36" s="232"/>
      <c r="H36" s="232"/>
    </row>
    <row r="37" spans="1:8" ht="15.75">
      <c r="A37" s="236"/>
      <c r="B37" s="236"/>
      <c r="C37" s="232"/>
      <c r="D37" s="232"/>
      <c r="E37" s="232"/>
      <c r="F37" s="232"/>
      <c r="G37" s="236"/>
      <c r="H37" s="236"/>
    </row>
    <row r="38" spans="1:8">
      <c r="A38" s="236"/>
      <c r="B38" s="236"/>
      <c r="C38" s="236"/>
      <c r="D38" s="236"/>
      <c r="E38" s="236"/>
      <c r="F38" s="236"/>
      <c r="G38" s="236"/>
      <c r="H38" s="236"/>
    </row>
    <row r="39" spans="1:8">
      <c r="A39" s="236"/>
      <c r="B39" s="236"/>
      <c r="C39" s="236"/>
      <c r="D39" s="236"/>
      <c r="E39" s="236"/>
      <c r="F39" s="236"/>
      <c r="G39" s="236"/>
      <c r="H39" s="236"/>
    </row>
    <row r="40" spans="1:8">
      <c r="A40" s="236"/>
      <c r="B40" s="236"/>
      <c r="C40" s="236"/>
      <c r="D40" s="236"/>
      <c r="E40" s="236"/>
      <c r="F40" s="236"/>
      <c r="G40" s="236"/>
      <c r="H40" s="236"/>
    </row>
    <row r="41" spans="1:8">
      <c r="A41" s="236"/>
      <c r="B41" s="236"/>
      <c r="C41" s="236"/>
      <c r="D41" s="236"/>
      <c r="E41" s="236"/>
      <c r="F41" s="236"/>
      <c r="G41" s="236"/>
      <c r="H41" s="236"/>
    </row>
    <row r="42" spans="1:8">
      <c r="A42" s="236"/>
      <c r="B42" s="236"/>
      <c r="C42" s="236"/>
      <c r="D42" s="236"/>
      <c r="E42" s="236"/>
      <c r="F42" s="236"/>
      <c r="G42" s="236"/>
      <c r="H42" s="236"/>
    </row>
    <row r="43" spans="1:8" ht="15.75">
      <c r="A43" s="232"/>
      <c r="B43" s="235"/>
      <c r="C43" s="234"/>
      <c r="D43" s="234"/>
      <c r="E43" s="234"/>
      <c r="F43" s="233"/>
      <c r="G43" s="232"/>
      <c r="H43" s="232"/>
    </row>
    <row r="44" spans="1:8" ht="15.75">
      <c r="A44" s="232"/>
      <c r="B44" s="235"/>
      <c r="C44" s="234"/>
      <c r="D44" s="234"/>
      <c r="E44" s="234"/>
      <c r="F44" s="233"/>
      <c r="G44" s="232"/>
      <c r="H44" s="232"/>
    </row>
    <row r="45" spans="1:8" ht="15.75">
      <c r="A45" s="232"/>
      <c r="B45" s="235"/>
      <c r="C45" s="234"/>
      <c r="D45" s="234"/>
      <c r="E45" s="234"/>
      <c r="F45" s="233"/>
      <c r="G45" s="232"/>
      <c r="H45" s="232"/>
    </row>
    <row r="46" spans="1:8" ht="15.75">
      <c r="A46" s="232"/>
      <c r="B46" s="235"/>
      <c r="C46" s="234"/>
      <c r="D46" s="234"/>
      <c r="E46" s="234"/>
      <c r="F46" s="233"/>
      <c r="G46" s="232"/>
      <c r="H46" s="232"/>
    </row>
    <row r="47" spans="1:8" ht="15.75">
      <c r="A47" s="232"/>
      <c r="B47" s="235"/>
      <c r="C47" s="234"/>
      <c r="D47" s="234"/>
      <c r="E47" s="234"/>
      <c r="F47" s="233"/>
      <c r="G47" s="232"/>
      <c r="H47" s="232"/>
    </row>
    <row r="48" spans="1:8" ht="15.75">
      <c r="A48" s="232"/>
      <c r="B48" s="235"/>
      <c r="C48" s="234"/>
      <c r="D48" s="234"/>
      <c r="E48" s="234"/>
      <c r="F48" s="233"/>
      <c r="G48" s="232"/>
      <c r="H48" s="232"/>
    </row>
    <row r="49" spans="1:8" ht="15.75">
      <c r="A49" s="232"/>
      <c r="B49" s="235"/>
      <c r="C49" s="234"/>
      <c r="D49" s="234"/>
      <c r="E49" s="234"/>
      <c r="F49" s="233"/>
      <c r="G49" s="232"/>
      <c r="H49" s="232"/>
    </row>
    <row r="50" spans="1:8" ht="15.75">
      <c r="A50" s="232"/>
      <c r="B50" s="235"/>
      <c r="C50" s="234"/>
      <c r="D50" s="234"/>
      <c r="E50" s="234"/>
      <c r="F50" s="233"/>
      <c r="G50" s="232"/>
      <c r="H50" s="232"/>
    </row>
    <row r="51" spans="1:8" ht="15.75">
      <c r="A51" s="232"/>
      <c r="B51" s="235"/>
      <c r="C51" s="234"/>
      <c r="D51" s="234"/>
      <c r="E51" s="234"/>
      <c r="F51" s="233"/>
      <c r="G51" s="232"/>
      <c r="H51" s="232"/>
    </row>
    <row r="52" spans="1:8" ht="15.75">
      <c r="A52" s="232"/>
      <c r="B52" s="235"/>
      <c r="C52" s="234"/>
      <c r="D52" s="234"/>
      <c r="E52" s="234"/>
      <c r="F52" s="233"/>
      <c r="G52" s="232"/>
      <c r="H52" s="232"/>
    </row>
    <row r="53" spans="1:8" ht="15.75">
      <c r="A53" s="232"/>
      <c r="B53" s="235"/>
      <c r="C53" s="234"/>
      <c r="D53" s="234"/>
      <c r="E53" s="234"/>
      <c r="F53" s="233"/>
      <c r="G53" s="232"/>
      <c r="H53" s="232"/>
    </row>
    <row r="54" spans="1:8" ht="15.75">
      <c r="A54" s="232"/>
      <c r="B54" s="235"/>
      <c r="C54" s="234"/>
      <c r="D54" s="234"/>
      <c r="E54" s="234"/>
      <c r="F54" s="233"/>
      <c r="G54" s="232"/>
      <c r="H54" s="232"/>
    </row>
    <row r="55" spans="1:8" ht="15.75">
      <c r="A55" s="232"/>
      <c r="B55" s="235"/>
      <c r="C55" s="234"/>
      <c r="D55" s="234"/>
      <c r="E55" s="234"/>
      <c r="F55" s="233"/>
      <c r="G55" s="232"/>
      <c r="H55" s="232"/>
    </row>
    <row r="56" spans="1:8" ht="15.75">
      <c r="A56" s="232"/>
      <c r="B56" s="235"/>
      <c r="C56" s="234"/>
      <c r="D56" s="234"/>
      <c r="E56" s="234"/>
      <c r="F56" s="233"/>
      <c r="G56" s="232"/>
      <c r="H56" s="232"/>
    </row>
    <row r="57" spans="1:8" ht="15.75">
      <c r="A57" s="232"/>
      <c r="B57" s="235"/>
      <c r="C57" s="234"/>
      <c r="D57" s="234"/>
      <c r="E57" s="234"/>
      <c r="F57" s="233"/>
      <c r="G57" s="232"/>
      <c r="H57" s="232"/>
    </row>
    <row r="58" spans="1:8" ht="15.75">
      <c r="A58" s="232"/>
      <c r="B58" s="235"/>
      <c r="C58" s="234"/>
      <c r="D58" s="234"/>
      <c r="E58" s="234"/>
      <c r="F58" s="233"/>
      <c r="G58" s="232"/>
      <c r="H58" s="232"/>
    </row>
    <row r="59" spans="1:8" ht="15.75">
      <c r="A59" s="232"/>
      <c r="B59" s="235"/>
      <c r="C59" s="234"/>
      <c r="D59" s="234"/>
      <c r="E59" s="234"/>
      <c r="F59" s="233"/>
      <c r="G59" s="232"/>
      <c r="H59" s="232"/>
    </row>
    <row r="60" spans="1:8" ht="15.75">
      <c r="A60" s="232"/>
      <c r="B60" s="235"/>
      <c r="C60" s="234"/>
      <c r="D60" s="234"/>
      <c r="E60" s="234"/>
      <c r="F60" s="233"/>
      <c r="G60" s="232"/>
      <c r="H60" s="232"/>
    </row>
    <row r="61" spans="1:8" ht="15.75">
      <c r="A61" s="232"/>
      <c r="B61" s="235"/>
      <c r="C61" s="234"/>
      <c r="D61" s="234"/>
      <c r="E61" s="234"/>
      <c r="F61" s="233"/>
      <c r="G61" s="232"/>
      <c r="H61" s="232"/>
    </row>
    <row r="62" spans="1:8" ht="15.75">
      <c r="A62" s="232"/>
      <c r="B62" s="235"/>
      <c r="C62" s="234"/>
      <c r="D62" s="234"/>
      <c r="E62" s="234"/>
      <c r="F62" s="233"/>
      <c r="G62" s="232"/>
      <c r="H62" s="232"/>
    </row>
    <row r="63" spans="1:8" ht="15.75">
      <c r="A63" s="232"/>
      <c r="B63" s="235"/>
      <c r="C63" s="234"/>
      <c r="D63" s="234"/>
      <c r="E63" s="234"/>
      <c r="F63" s="233"/>
      <c r="G63" s="232"/>
      <c r="H63" s="232"/>
    </row>
    <row r="64" spans="1:8" ht="15.75">
      <c r="A64" s="232"/>
      <c r="B64" s="235"/>
      <c r="C64" s="234"/>
      <c r="D64" s="234"/>
      <c r="E64" s="234"/>
      <c r="F64" s="233"/>
      <c r="G64" s="232"/>
      <c r="H64" s="232"/>
    </row>
    <row r="65" spans="1:8" ht="15.75">
      <c r="A65" s="232"/>
      <c r="B65" s="235"/>
      <c r="C65" s="234"/>
      <c r="D65" s="234"/>
      <c r="E65" s="234"/>
      <c r="F65" s="233"/>
      <c r="G65" s="232"/>
      <c r="H65" s="232"/>
    </row>
    <row r="66" spans="1:8" ht="15.75">
      <c r="A66" s="232"/>
      <c r="B66" s="235"/>
      <c r="C66" s="234"/>
      <c r="D66" s="234"/>
      <c r="E66" s="234"/>
      <c r="F66" s="233"/>
      <c r="G66" s="232"/>
      <c r="H66" s="232"/>
    </row>
    <row r="67" spans="1:8" ht="15.75">
      <c r="A67" s="232"/>
      <c r="B67" s="235"/>
      <c r="C67" s="234"/>
      <c r="D67" s="234"/>
      <c r="E67" s="234"/>
      <c r="F67" s="233"/>
      <c r="G67" s="232"/>
      <c r="H67" s="232"/>
    </row>
    <row r="68" spans="1:8" ht="15.75">
      <c r="A68" s="232"/>
      <c r="B68" s="235"/>
      <c r="C68" s="234"/>
      <c r="D68" s="234"/>
      <c r="E68" s="234"/>
      <c r="F68" s="233"/>
      <c r="G68" s="232"/>
      <c r="H68" s="232"/>
    </row>
    <row r="69" spans="1:8" ht="15.75">
      <c r="A69" s="232"/>
      <c r="B69" s="235"/>
      <c r="C69" s="234"/>
      <c r="D69" s="234"/>
      <c r="E69" s="234"/>
      <c r="F69" s="233"/>
      <c r="G69" s="232"/>
      <c r="H69" s="232"/>
    </row>
    <row r="70" spans="1:8" ht="15.75">
      <c r="A70" s="232"/>
      <c r="B70" s="235"/>
      <c r="C70" s="234"/>
      <c r="D70" s="234"/>
      <c r="E70" s="234"/>
      <c r="F70" s="233"/>
      <c r="G70" s="232"/>
      <c r="H70" s="232"/>
    </row>
    <row r="71" spans="1:8" ht="15.75">
      <c r="A71" s="232"/>
      <c r="B71" s="235"/>
      <c r="C71" s="234"/>
      <c r="D71" s="234"/>
      <c r="E71" s="234"/>
      <c r="F71" s="233"/>
      <c r="G71" s="232"/>
      <c r="H71" s="232"/>
    </row>
    <row r="72" spans="1:8" ht="15.75">
      <c r="A72" s="232"/>
      <c r="B72" s="235"/>
      <c r="C72" s="234"/>
      <c r="D72" s="234"/>
      <c r="E72" s="234"/>
      <c r="F72" s="233"/>
      <c r="G72" s="232"/>
      <c r="H72" s="232"/>
    </row>
    <row r="73" spans="1:8" ht="15.75">
      <c r="A73" s="232"/>
      <c r="B73" s="235"/>
      <c r="C73" s="234"/>
      <c r="D73" s="234"/>
      <c r="E73" s="234"/>
      <c r="F73" s="233"/>
      <c r="G73" s="232"/>
      <c r="H73" s="232"/>
    </row>
    <row r="74" spans="1:8" ht="15.75">
      <c r="A74" s="232"/>
      <c r="B74" s="235"/>
      <c r="C74" s="234"/>
      <c r="D74" s="234"/>
      <c r="E74" s="234"/>
      <c r="F74" s="233"/>
      <c r="G74" s="232"/>
      <c r="H74" s="232"/>
    </row>
    <row r="75" spans="1:8" ht="15.75">
      <c r="A75" s="232"/>
      <c r="B75" s="235"/>
      <c r="C75" s="234"/>
      <c r="D75" s="234"/>
      <c r="E75" s="234"/>
      <c r="F75" s="233"/>
      <c r="G75" s="232"/>
      <c r="H75" s="232"/>
    </row>
    <row r="76" spans="1:8" ht="15.75">
      <c r="A76" s="232"/>
      <c r="B76" s="235"/>
      <c r="C76" s="234"/>
      <c r="D76" s="234"/>
      <c r="E76" s="234"/>
      <c r="F76" s="233"/>
      <c r="G76" s="232"/>
      <c r="H76" s="232"/>
    </row>
    <row r="77" spans="1:8" ht="15.75">
      <c r="A77" s="232"/>
      <c r="B77" s="235"/>
      <c r="C77" s="234"/>
      <c r="D77" s="234"/>
      <c r="E77" s="234"/>
      <c r="F77" s="233"/>
      <c r="G77" s="232"/>
      <c r="H77" s="232"/>
    </row>
    <row r="78" spans="1:8" ht="15.75">
      <c r="A78" s="232"/>
      <c r="B78" s="235"/>
      <c r="C78" s="234"/>
      <c r="D78" s="234"/>
      <c r="E78" s="234"/>
      <c r="F78" s="233"/>
      <c r="G78" s="232"/>
      <c r="H78" s="232"/>
    </row>
    <row r="79" spans="1:8" ht="15.75">
      <c r="A79" s="232"/>
      <c r="B79" s="235"/>
      <c r="C79" s="234"/>
      <c r="D79" s="234"/>
      <c r="E79" s="234"/>
      <c r="F79" s="235"/>
      <c r="G79" s="232"/>
      <c r="H79" s="232"/>
    </row>
    <row r="80" spans="1:8" ht="15.75">
      <c r="A80" s="232"/>
      <c r="B80" s="235"/>
      <c r="C80" s="234"/>
      <c r="D80" s="234"/>
      <c r="E80" s="234"/>
      <c r="F80" s="233"/>
      <c r="G80" s="232"/>
      <c r="H80" s="232"/>
    </row>
    <row r="81" spans="1:8" ht="15.75">
      <c r="A81" s="232"/>
      <c r="B81" s="235"/>
      <c r="C81" s="234"/>
      <c r="D81" s="234"/>
      <c r="E81" s="234"/>
      <c r="F81" s="233"/>
      <c r="G81" s="232"/>
      <c r="H81" s="232"/>
    </row>
    <row r="82" spans="1:8" ht="15.75">
      <c r="A82" s="232"/>
      <c r="B82" s="235"/>
      <c r="C82" s="234"/>
      <c r="D82" s="234"/>
      <c r="E82" s="234"/>
      <c r="F82" s="233"/>
      <c r="G82" s="232"/>
      <c r="H82" s="232"/>
    </row>
    <row r="83" spans="1:8" ht="15.75">
      <c r="A83" s="232"/>
      <c r="B83" s="235"/>
      <c r="C83" s="234"/>
      <c r="D83" s="234"/>
      <c r="E83" s="234"/>
      <c r="F83" s="233"/>
      <c r="G83" s="232"/>
      <c r="H83" s="232"/>
    </row>
    <row r="84" spans="1:8" ht="15.75">
      <c r="A84" s="232"/>
      <c r="B84" s="235"/>
      <c r="C84" s="234"/>
      <c r="D84" s="234"/>
      <c r="E84" s="234"/>
      <c r="F84" s="233"/>
      <c r="G84" s="232"/>
      <c r="H84" s="232"/>
    </row>
    <row r="85" spans="1:8" ht="15.75">
      <c r="A85" s="232"/>
      <c r="B85" s="235"/>
      <c r="C85" s="234"/>
      <c r="D85" s="234"/>
      <c r="E85" s="234"/>
      <c r="F85" s="233"/>
      <c r="G85" s="232"/>
      <c r="H85" s="232"/>
    </row>
    <row r="86" spans="1:8" ht="15.75">
      <c r="A86" s="232"/>
      <c r="B86" s="235"/>
      <c r="C86" s="234"/>
      <c r="D86" s="234"/>
      <c r="E86" s="234"/>
      <c r="F86" s="233"/>
      <c r="G86" s="232"/>
      <c r="H86" s="232"/>
    </row>
    <row r="87" spans="1:8" ht="15.75">
      <c r="A87" s="232"/>
      <c r="B87" s="235"/>
      <c r="C87" s="234"/>
      <c r="D87" s="234"/>
      <c r="E87" s="234"/>
      <c r="F87" s="233"/>
      <c r="G87" s="232"/>
      <c r="H87" s="232"/>
    </row>
    <row r="88" spans="1:8" ht="15.75">
      <c r="A88" s="232"/>
      <c r="B88" s="235"/>
      <c r="C88" s="234"/>
      <c r="D88" s="234"/>
      <c r="E88" s="234"/>
      <c r="F88" s="233"/>
      <c r="G88" s="232"/>
      <c r="H88" s="232"/>
    </row>
    <row r="89" spans="1:8" ht="15.75">
      <c r="A89" s="232"/>
      <c r="B89" s="235"/>
      <c r="C89" s="234"/>
      <c r="D89" s="234"/>
      <c r="E89" s="234"/>
      <c r="F89" s="233"/>
      <c r="G89" s="232"/>
      <c r="H89" s="232"/>
    </row>
    <row r="90" spans="1:8" ht="15.75">
      <c r="A90" s="232"/>
      <c r="B90" s="235"/>
      <c r="C90" s="234"/>
      <c r="D90" s="234"/>
      <c r="E90" s="234"/>
      <c r="F90" s="233"/>
      <c r="G90" s="232"/>
      <c r="H90" s="232"/>
    </row>
    <row r="91" spans="1:8" ht="15.75">
      <c r="A91" s="232"/>
      <c r="B91" s="235"/>
      <c r="C91" s="234"/>
      <c r="D91" s="234"/>
      <c r="E91" s="234"/>
      <c r="F91" s="233"/>
      <c r="G91" s="232"/>
      <c r="H91" s="232"/>
    </row>
  </sheetData>
  <mergeCells count="4">
    <mergeCell ref="C4:D4"/>
    <mergeCell ref="F4:G4"/>
    <mergeCell ref="A19:B19"/>
    <mergeCell ref="A7:B7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197"/>
  <sheetViews>
    <sheetView workbookViewId="0">
      <selection activeCell="J9" sqref="J9"/>
    </sheetView>
  </sheetViews>
  <sheetFormatPr defaultColWidth="7" defaultRowHeight="15"/>
  <cols>
    <col min="1" max="1" width="1.6640625" style="153" customWidth="1"/>
    <col min="2" max="2" width="28.6640625" style="153" customWidth="1"/>
    <col min="3" max="3" width="6.5546875" style="153" customWidth="1"/>
    <col min="4" max="4" width="6.77734375" style="153" customWidth="1"/>
    <col min="5" max="5" width="9" style="153" customWidth="1"/>
    <col min="6" max="6" width="9.21875" style="153" customWidth="1"/>
    <col min="7" max="7" width="8.5546875" style="153" customWidth="1"/>
    <col min="8" max="9" width="9" style="153" customWidth="1"/>
    <col min="10" max="16384" width="7" style="153"/>
  </cols>
  <sheetData>
    <row r="1" spans="1:17" ht="15.75" customHeight="1">
      <c r="A1" s="201" t="s">
        <v>296</v>
      </c>
      <c r="B1" s="200"/>
      <c r="C1" s="200"/>
      <c r="D1" s="200"/>
      <c r="E1" s="200"/>
      <c r="F1" s="200"/>
      <c r="G1" s="200"/>
      <c r="H1" s="200"/>
      <c r="I1" s="200"/>
    </row>
    <row r="2" spans="1:17" ht="9.75" customHeight="1">
      <c r="A2" s="199" t="s">
        <v>223</v>
      </c>
      <c r="B2" s="198"/>
      <c r="C2" s="198"/>
      <c r="D2" s="198"/>
      <c r="E2" s="198"/>
      <c r="F2" s="198"/>
      <c r="G2" s="198"/>
      <c r="H2" s="198"/>
      <c r="I2" s="198"/>
    </row>
    <row r="3" spans="1:17" ht="12.75" customHeight="1">
      <c r="A3" s="197"/>
      <c r="B3" s="196"/>
      <c r="C3" s="196"/>
      <c r="D3" s="196"/>
      <c r="E3" s="196"/>
      <c r="F3" s="196"/>
      <c r="G3" s="195" t="s">
        <v>222</v>
      </c>
      <c r="H3" s="194"/>
      <c r="I3" s="194"/>
    </row>
    <row r="4" spans="1:17">
      <c r="A4" s="193"/>
      <c r="B4" s="193"/>
      <c r="C4" s="463" t="s">
        <v>221</v>
      </c>
      <c r="D4" s="463" t="s">
        <v>220</v>
      </c>
      <c r="E4" s="465" t="s">
        <v>219</v>
      </c>
      <c r="F4" s="465" t="s">
        <v>218</v>
      </c>
      <c r="G4" s="467" t="s">
        <v>217</v>
      </c>
      <c r="H4" s="192"/>
      <c r="I4" s="192"/>
    </row>
    <row r="5" spans="1:17" ht="36" customHeight="1">
      <c r="A5" s="191"/>
      <c r="B5" s="191"/>
      <c r="C5" s="464"/>
      <c r="D5" s="464"/>
      <c r="E5" s="466"/>
      <c r="F5" s="466"/>
      <c r="G5" s="468"/>
      <c r="H5" s="188"/>
      <c r="I5" s="188"/>
    </row>
    <row r="6" spans="1:17" ht="6" customHeight="1">
      <c r="A6" s="191"/>
      <c r="B6" s="191"/>
      <c r="C6" s="190"/>
      <c r="D6" s="190"/>
      <c r="E6" s="189"/>
      <c r="F6" s="189"/>
      <c r="G6" s="188"/>
      <c r="H6" s="188"/>
      <c r="I6" s="188"/>
    </row>
    <row r="7" spans="1:17" ht="14.25" customHeight="1">
      <c r="A7" s="187" t="s">
        <v>168</v>
      </c>
      <c r="B7" s="180"/>
      <c r="C7" s="163">
        <v>899.7</v>
      </c>
      <c r="D7" s="163">
        <v>6452.4</v>
      </c>
      <c r="E7" s="169">
        <v>106.3</v>
      </c>
      <c r="F7" s="160">
        <v>134.4</v>
      </c>
      <c r="G7" s="160">
        <v>125.4</v>
      </c>
      <c r="H7" s="160"/>
      <c r="I7" s="160"/>
      <c r="J7" s="160"/>
      <c r="K7" s="159"/>
      <c r="L7" s="159"/>
      <c r="M7" s="159"/>
      <c r="N7" s="159"/>
      <c r="O7" s="159"/>
      <c r="P7" s="159"/>
    </row>
    <row r="8" spans="1:17" ht="15" customHeight="1">
      <c r="A8" s="186" t="s">
        <v>216</v>
      </c>
      <c r="B8" s="185"/>
      <c r="C8" s="184"/>
      <c r="D8" s="184"/>
      <c r="E8" s="183"/>
      <c r="F8" s="182"/>
      <c r="G8" s="182"/>
      <c r="H8" s="182"/>
      <c r="I8" s="182"/>
      <c r="J8" s="159"/>
      <c r="K8" s="159"/>
      <c r="L8" s="159"/>
      <c r="M8" s="159"/>
    </row>
    <row r="9" spans="1:17" ht="15" customHeight="1">
      <c r="A9" s="170"/>
      <c r="B9" s="168" t="s">
        <v>215</v>
      </c>
      <c r="C9" s="166">
        <v>779</v>
      </c>
      <c r="D9" s="166">
        <v>5438.9</v>
      </c>
      <c r="E9" s="176">
        <v>105.3</v>
      </c>
      <c r="F9" s="176">
        <v>127.7</v>
      </c>
      <c r="G9" s="176">
        <v>128.5</v>
      </c>
      <c r="H9" s="160"/>
      <c r="I9" s="160"/>
      <c r="J9" s="160"/>
      <c r="K9" s="159"/>
      <c r="L9" s="159"/>
      <c r="M9" s="159"/>
      <c r="N9" s="159"/>
      <c r="O9" s="159"/>
      <c r="P9" s="159"/>
    </row>
    <row r="10" spans="1:17" ht="15" customHeight="1">
      <c r="A10" s="170"/>
      <c r="B10" s="168" t="s">
        <v>214</v>
      </c>
      <c r="C10" s="166">
        <v>12.5</v>
      </c>
      <c r="D10" s="166">
        <v>98.9</v>
      </c>
      <c r="E10" s="176">
        <v>108.7</v>
      </c>
      <c r="F10" s="176">
        <v>220.6</v>
      </c>
      <c r="G10" s="176">
        <v>84.6</v>
      </c>
      <c r="H10" s="160"/>
      <c r="I10" s="160"/>
      <c r="J10" s="160"/>
      <c r="K10" s="159"/>
      <c r="L10" s="159"/>
      <c r="M10" s="159"/>
      <c r="N10" s="159"/>
      <c r="O10" s="159"/>
      <c r="P10" s="159"/>
    </row>
    <row r="11" spans="1:17" ht="15" customHeight="1">
      <c r="A11" s="170"/>
      <c r="B11" s="168" t="s">
        <v>213</v>
      </c>
      <c r="C11" s="166">
        <v>108.2</v>
      </c>
      <c r="D11" s="166">
        <v>914.6</v>
      </c>
      <c r="E11" s="176">
        <v>114</v>
      </c>
      <c r="F11" s="176">
        <v>202.4</v>
      </c>
      <c r="G11" s="176">
        <v>114.5</v>
      </c>
      <c r="H11" s="160"/>
      <c r="I11" s="160"/>
      <c r="J11" s="160"/>
      <c r="K11" s="159"/>
      <c r="L11" s="159"/>
      <c r="M11" s="159"/>
      <c r="N11" s="159"/>
      <c r="O11" s="159"/>
      <c r="P11" s="159"/>
    </row>
    <row r="12" spans="1:17" ht="15" customHeight="1">
      <c r="A12" s="181" t="s">
        <v>212</v>
      </c>
      <c r="B12" s="180"/>
      <c r="C12" s="166"/>
      <c r="D12" s="159"/>
      <c r="E12" s="179"/>
      <c r="F12" s="179"/>
      <c r="G12" s="176"/>
      <c r="H12" s="176"/>
      <c r="I12" s="176"/>
      <c r="J12" s="159"/>
      <c r="K12" s="159"/>
      <c r="L12" s="159"/>
      <c r="M12" s="159"/>
    </row>
    <row r="13" spans="1:17" ht="15" customHeight="1">
      <c r="A13" s="170"/>
      <c r="B13" s="164" t="s">
        <v>211</v>
      </c>
      <c r="C13" s="163">
        <v>668</v>
      </c>
      <c r="D13" s="162">
        <v>4634.8</v>
      </c>
      <c r="E13" s="178">
        <v>107.1</v>
      </c>
      <c r="F13" s="178">
        <v>139.6</v>
      </c>
      <c r="G13" s="178">
        <v>130.80000000000001</v>
      </c>
      <c r="H13" s="160"/>
      <c r="I13" s="160"/>
      <c r="J13" s="160"/>
      <c r="K13" s="159"/>
      <c r="L13" s="159"/>
      <c r="M13" s="159"/>
      <c r="N13" s="159"/>
      <c r="O13" s="159"/>
      <c r="P13" s="159"/>
    </row>
    <row r="14" spans="1:17" ht="15" customHeight="1">
      <c r="A14" s="170"/>
      <c r="B14" s="168" t="s">
        <v>210</v>
      </c>
      <c r="C14" s="166">
        <v>284</v>
      </c>
      <c r="D14" s="174">
        <v>1752.5</v>
      </c>
      <c r="E14" s="177">
        <v>107.6</v>
      </c>
      <c r="F14" s="177">
        <v>178.6</v>
      </c>
      <c r="G14" s="177">
        <v>157.9</v>
      </c>
      <c r="H14" s="160"/>
      <c r="I14" s="160"/>
      <c r="J14" s="160"/>
      <c r="K14" s="159"/>
      <c r="L14" s="159"/>
      <c r="M14" s="159"/>
      <c r="N14" s="159"/>
      <c r="O14" s="159"/>
      <c r="P14" s="159"/>
      <c r="Q14" s="159"/>
    </row>
    <row r="15" spans="1:17" ht="15" customHeight="1">
      <c r="A15" s="170"/>
      <c r="B15" s="168" t="s">
        <v>209</v>
      </c>
      <c r="C15" s="166">
        <v>147</v>
      </c>
      <c r="D15" s="174">
        <v>1005.1</v>
      </c>
      <c r="E15" s="177">
        <v>125.7</v>
      </c>
      <c r="F15" s="177">
        <v>141.19999999999999</v>
      </c>
      <c r="G15" s="177">
        <v>137.6</v>
      </c>
      <c r="H15" s="160"/>
      <c r="I15" s="160"/>
      <c r="J15" s="160"/>
      <c r="K15" s="159"/>
      <c r="L15" s="159"/>
      <c r="M15" s="159"/>
      <c r="N15" s="159"/>
      <c r="O15" s="159"/>
      <c r="P15" s="159"/>
    </row>
    <row r="16" spans="1:17" ht="15" customHeight="1">
      <c r="A16" s="170"/>
      <c r="B16" s="168" t="s">
        <v>208</v>
      </c>
      <c r="C16" s="166">
        <v>69.099999999999994</v>
      </c>
      <c r="D16" s="174">
        <v>482.4</v>
      </c>
      <c r="E16" s="177">
        <v>120.4</v>
      </c>
      <c r="F16" s="177">
        <v>109.2</v>
      </c>
      <c r="G16" s="177">
        <v>112.1</v>
      </c>
      <c r="H16" s="160"/>
      <c r="I16" s="160"/>
      <c r="J16" s="160"/>
      <c r="K16" s="159"/>
      <c r="L16" s="159"/>
      <c r="M16" s="159"/>
      <c r="N16" s="159"/>
      <c r="O16" s="159"/>
      <c r="P16" s="159"/>
    </row>
    <row r="17" spans="1:17" ht="15" customHeight="1">
      <c r="A17" s="170"/>
      <c r="B17" s="168" t="s">
        <v>207</v>
      </c>
      <c r="C17" s="166">
        <v>45.2</v>
      </c>
      <c r="D17" s="174">
        <v>341.3</v>
      </c>
      <c r="E17" s="177">
        <v>84.1</v>
      </c>
      <c r="F17" s="177">
        <v>111.9</v>
      </c>
      <c r="G17" s="177">
        <v>115.4</v>
      </c>
      <c r="H17" s="160"/>
      <c r="I17" s="160"/>
      <c r="J17" s="160"/>
      <c r="K17" s="159"/>
      <c r="L17" s="159"/>
      <c r="M17" s="159"/>
      <c r="N17" s="159"/>
      <c r="O17" s="159"/>
      <c r="P17" s="159"/>
    </row>
    <row r="18" spans="1:17" ht="15" customHeight="1">
      <c r="A18" s="170"/>
      <c r="B18" s="168" t="s">
        <v>206</v>
      </c>
      <c r="C18" s="166">
        <v>26.2</v>
      </c>
      <c r="D18" s="174">
        <v>252.4</v>
      </c>
      <c r="E18" s="177">
        <v>99.4</v>
      </c>
      <c r="F18" s="177">
        <v>106.8</v>
      </c>
      <c r="G18" s="177">
        <v>114.7</v>
      </c>
      <c r="H18" s="160"/>
      <c r="I18" s="160"/>
      <c r="J18" s="160"/>
      <c r="K18" s="159"/>
      <c r="L18" s="159"/>
      <c r="M18" s="159"/>
      <c r="N18" s="159"/>
      <c r="O18" s="159"/>
      <c r="P18" s="159"/>
    </row>
    <row r="19" spans="1:17" ht="15" customHeight="1">
      <c r="A19" s="170"/>
      <c r="B19" s="168" t="s">
        <v>205</v>
      </c>
      <c r="C19" s="166">
        <v>17.8</v>
      </c>
      <c r="D19" s="174">
        <v>171.4</v>
      </c>
      <c r="E19" s="177">
        <v>99.6</v>
      </c>
      <c r="F19" s="177">
        <v>118</v>
      </c>
      <c r="G19" s="177">
        <v>134.9</v>
      </c>
      <c r="H19" s="160"/>
      <c r="I19" s="160"/>
      <c r="J19" s="160"/>
      <c r="K19" s="159"/>
      <c r="L19" s="159"/>
      <c r="M19" s="159"/>
      <c r="N19" s="159"/>
      <c r="O19" s="159"/>
      <c r="P19" s="159"/>
    </row>
    <row r="20" spans="1:17" ht="15" customHeight="1">
      <c r="A20" s="170"/>
      <c r="B20" s="168" t="s">
        <v>204</v>
      </c>
      <c r="C20" s="166">
        <v>17.8</v>
      </c>
      <c r="D20" s="174">
        <v>159.5</v>
      </c>
      <c r="E20" s="177">
        <v>105.3</v>
      </c>
      <c r="F20" s="177">
        <v>92.9</v>
      </c>
      <c r="G20" s="177">
        <v>109.2</v>
      </c>
      <c r="H20" s="160"/>
      <c r="I20" s="160"/>
      <c r="J20" s="160"/>
      <c r="K20" s="159"/>
      <c r="L20" s="159"/>
      <c r="M20" s="159"/>
      <c r="N20" s="159"/>
      <c r="O20" s="159"/>
      <c r="P20" s="159"/>
    </row>
    <row r="21" spans="1:17" ht="15" customHeight="1">
      <c r="A21" s="170"/>
      <c r="B21" s="168" t="s">
        <v>203</v>
      </c>
      <c r="C21" s="166">
        <v>14</v>
      </c>
      <c r="D21" s="174">
        <v>120</v>
      </c>
      <c r="E21" s="177">
        <v>66.099999999999994</v>
      </c>
      <c r="F21" s="177">
        <v>160.1</v>
      </c>
      <c r="G21" s="177">
        <v>87.3</v>
      </c>
      <c r="H21" s="160"/>
      <c r="I21" s="160"/>
      <c r="J21" s="160"/>
      <c r="K21" s="159"/>
      <c r="L21" s="159"/>
      <c r="M21" s="159"/>
      <c r="N21" s="159"/>
      <c r="O21" s="159"/>
      <c r="P21" s="159"/>
    </row>
    <row r="22" spans="1:17" ht="15" customHeight="1">
      <c r="A22" s="170"/>
      <c r="B22" s="168" t="s">
        <v>202</v>
      </c>
      <c r="C22" s="166">
        <v>12.9</v>
      </c>
      <c r="D22" s="174">
        <v>84.8</v>
      </c>
      <c r="E22" s="177">
        <v>79.8</v>
      </c>
      <c r="F22" s="177">
        <v>107.1</v>
      </c>
      <c r="G22" s="177">
        <v>126.6</v>
      </c>
      <c r="H22" s="160"/>
      <c r="I22" s="160"/>
      <c r="J22" s="160"/>
      <c r="K22" s="159"/>
      <c r="L22" s="159"/>
      <c r="M22" s="159"/>
      <c r="N22" s="159"/>
      <c r="O22" s="159"/>
      <c r="P22" s="159"/>
    </row>
    <row r="23" spans="1:17" ht="15" customHeight="1">
      <c r="A23" s="170"/>
      <c r="B23" s="168" t="s">
        <v>201</v>
      </c>
      <c r="C23" s="166">
        <v>9.5</v>
      </c>
      <c r="D23" s="166">
        <v>70.599999999999994</v>
      </c>
      <c r="E23" s="176">
        <v>109</v>
      </c>
      <c r="F23" s="176">
        <v>114.8</v>
      </c>
      <c r="G23" s="176">
        <v>111.1</v>
      </c>
      <c r="H23" s="160"/>
      <c r="I23" s="160"/>
      <c r="J23" s="160"/>
      <c r="K23" s="159"/>
      <c r="L23" s="159"/>
      <c r="M23" s="159"/>
      <c r="N23" s="159"/>
      <c r="O23" s="159"/>
      <c r="P23" s="159"/>
    </row>
    <row r="24" spans="1:17" ht="15" customHeight="1">
      <c r="A24" s="170"/>
      <c r="B24" s="168" t="s">
        <v>200</v>
      </c>
      <c r="C24" s="166">
        <v>5.6</v>
      </c>
      <c r="D24" s="166">
        <v>45.9</v>
      </c>
      <c r="E24" s="176">
        <v>68.099999999999994</v>
      </c>
      <c r="F24" s="176">
        <v>93.9</v>
      </c>
      <c r="G24" s="176">
        <v>110.7</v>
      </c>
      <c r="H24" s="160"/>
      <c r="I24" s="160"/>
      <c r="J24" s="160"/>
      <c r="K24" s="159"/>
      <c r="L24" s="159"/>
      <c r="M24" s="159"/>
      <c r="N24" s="159"/>
      <c r="O24" s="159"/>
      <c r="P24" s="159"/>
    </row>
    <row r="25" spans="1:17" ht="15" customHeight="1">
      <c r="A25" s="170"/>
      <c r="B25" s="168" t="s">
        <v>199</v>
      </c>
      <c r="C25" s="166">
        <v>3.4</v>
      </c>
      <c r="D25" s="166">
        <v>22.8</v>
      </c>
      <c r="E25" s="176">
        <v>115</v>
      </c>
      <c r="F25" s="176">
        <v>127.6</v>
      </c>
      <c r="G25" s="176">
        <v>192.8</v>
      </c>
      <c r="H25" s="160"/>
      <c r="I25" s="160"/>
      <c r="J25" s="160"/>
      <c r="K25" s="159"/>
      <c r="L25" s="159"/>
      <c r="M25" s="159"/>
      <c r="N25" s="159"/>
      <c r="O25" s="159"/>
      <c r="P25" s="159"/>
    </row>
    <row r="26" spans="1:17" ht="15" customHeight="1">
      <c r="A26" s="170"/>
      <c r="B26" s="168" t="s">
        <v>198</v>
      </c>
      <c r="C26" s="166">
        <v>15.5</v>
      </c>
      <c r="D26" s="166">
        <v>126.1</v>
      </c>
      <c r="E26" s="176">
        <v>114.7</v>
      </c>
      <c r="F26" s="176">
        <v>102.3</v>
      </c>
      <c r="G26" s="176">
        <v>77.900000000000006</v>
      </c>
      <c r="H26" s="160"/>
      <c r="I26" s="160"/>
      <c r="J26" s="160"/>
      <c r="K26" s="159"/>
      <c r="L26" s="159"/>
      <c r="M26" s="159"/>
      <c r="N26" s="159"/>
      <c r="O26" s="159"/>
      <c r="P26" s="159"/>
    </row>
    <row r="27" spans="1:17" ht="15" customHeight="1">
      <c r="A27" s="170"/>
      <c r="B27" s="164" t="s">
        <v>197</v>
      </c>
      <c r="C27" s="163">
        <v>52.9</v>
      </c>
      <c r="D27" s="163">
        <v>503.7</v>
      </c>
      <c r="E27" s="169">
        <v>82.9</v>
      </c>
      <c r="F27" s="169">
        <v>117.3</v>
      </c>
      <c r="G27" s="169">
        <v>113</v>
      </c>
      <c r="H27" s="160"/>
      <c r="I27" s="160"/>
      <c r="J27" s="160"/>
      <c r="K27" s="159"/>
      <c r="L27" s="159"/>
      <c r="M27" s="159"/>
      <c r="N27" s="159"/>
      <c r="O27" s="159"/>
      <c r="P27" s="159"/>
      <c r="Q27" s="159"/>
    </row>
    <row r="28" spans="1:17" ht="15" customHeight="1">
      <c r="A28" s="170"/>
      <c r="B28" s="168" t="s">
        <v>196</v>
      </c>
      <c r="C28" s="166">
        <v>42.3</v>
      </c>
      <c r="D28" s="166">
        <v>386.8</v>
      </c>
      <c r="E28" s="165">
        <v>82.1</v>
      </c>
      <c r="F28" s="165">
        <v>118.5</v>
      </c>
      <c r="G28" s="165">
        <v>114.8</v>
      </c>
      <c r="H28" s="160"/>
      <c r="I28" s="160"/>
      <c r="J28" s="160"/>
      <c r="K28" s="159"/>
      <c r="L28" s="159"/>
      <c r="M28" s="159"/>
      <c r="N28" s="159"/>
      <c r="O28" s="159"/>
      <c r="P28" s="159"/>
    </row>
    <row r="29" spans="1:17" ht="15" customHeight="1">
      <c r="A29" s="170"/>
      <c r="B29" s="168" t="s">
        <v>195</v>
      </c>
      <c r="C29" s="166">
        <v>7.8</v>
      </c>
      <c r="D29" s="166">
        <v>83.1</v>
      </c>
      <c r="E29" s="165">
        <v>86.8</v>
      </c>
      <c r="F29" s="165">
        <v>114.2</v>
      </c>
      <c r="G29" s="165">
        <v>113.8</v>
      </c>
      <c r="H29" s="160"/>
      <c r="I29" s="160"/>
      <c r="J29" s="160"/>
      <c r="K29" s="159"/>
      <c r="L29" s="159"/>
      <c r="M29" s="159"/>
      <c r="N29" s="159"/>
      <c r="O29" s="159"/>
      <c r="P29" s="159"/>
    </row>
    <row r="30" spans="1:17" ht="15" customHeight="1">
      <c r="A30" s="170"/>
      <c r="B30" s="167" t="s">
        <v>194</v>
      </c>
      <c r="C30" s="166">
        <v>2.8</v>
      </c>
      <c r="D30" s="166">
        <v>33.799999999999997</v>
      </c>
      <c r="E30" s="165">
        <v>84.7</v>
      </c>
      <c r="F30" s="165">
        <v>109.9</v>
      </c>
      <c r="G30" s="165">
        <v>94.4</v>
      </c>
      <c r="H30" s="160"/>
      <c r="I30" s="160"/>
      <c r="J30" s="160"/>
      <c r="K30" s="159"/>
      <c r="L30" s="159"/>
      <c r="M30" s="159"/>
      <c r="N30" s="159"/>
      <c r="O30" s="159"/>
      <c r="P30" s="159"/>
    </row>
    <row r="31" spans="1:17" ht="15" customHeight="1">
      <c r="A31" s="170"/>
      <c r="B31" s="164" t="s">
        <v>193</v>
      </c>
      <c r="C31" s="163">
        <v>148.5</v>
      </c>
      <c r="D31" s="163">
        <v>1049.0999999999999</v>
      </c>
      <c r="E31" s="169">
        <v>123.3</v>
      </c>
      <c r="F31" s="169">
        <v>124.7</v>
      </c>
      <c r="G31" s="169">
        <v>115.5</v>
      </c>
      <c r="H31" s="160"/>
      <c r="I31" s="160"/>
      <c r="J31" s="160"/>
      <c r="K31" s="159"/>
      <c r="L31" s="159"/>
      <c r="M31" s="159"/>
      <c r="N31" s="159"/>
      <c r="O31" s="159"/>
      <c r="P31" s="159"/>
      <c r="Q31" s="159"/>
    </row>
    <row r="32" spans="1:17" s="172" customFormat="1" ht="15" customHeight="1">
      <c r="A32" s="175"/>
      <c r="B32" s="171" t="s">
        <v>192</v>
      </c>
      <c r="C32" s="174">
        <v>32.299999999999997</v>
      </c>
      <c r="D32" s="174">
        <v>265.60000000000002</v>
      </c>
      <c r="E32" s="173">
        <v>111.9</v>
      </c>
      <c r="F32" s="173">
        <v>146.30000000000001</v>
      </c>
      <c r="G32" s="173">
        <v>125</v>
      </c>
      <c r="H32" s="160"/>
      <c r="I32" s="160"/>
      <c r="J32" s="160"/>
      <c r="K32" s="159"/>
      <c r="L32" s="159"/>
      <c r="M32" s="159"/>
      <c r="N32" s="159"/>
      <c r="O32" s="159"/>
      <c r="P32" s="159"/>
    </row>
    <row r="33" spans="1:17" ht="15" customHeight="1">
      <c r="A33" s="170"/>
      <c r="B33" s="168" t="s">
        <v>191</v>
      </c>
      <c r="C33" s="166">
        <v>25.2</v>
      </c>
      <c r="D33" s="166">
        <v>172.8</v>
      </c>
      <c r="E33" s="165">
        <v>130</v>
      </c>
      <c r="F33" s="165">
        <v>119.9</v>
      </c>
      <c r="G33" s="165">
        <v>122.8</v>
      </c>
      <c r="H33" s="160"/>
      <c r="I33" s="160"/>
      <c r="J33" s="160"/>
      <c r="K33" s="159"/>
      <c r="L33" s="159"/>
      <c r="M33" s="159"/>
      <c r="N33" s="159"/>
      <c r="O33" s="159"/>
      <c r="P33" s="159"/>
    </row>
    <row r="34" spans="1:17" ht="15" customHeight="1">
      <c r="A34" s="170"/>
      <c r="B34" s="168" t="s">
        <v>190</v>
      </c>
      <c r="C34" s="166">
        <v>23.9</v>
      </c>
      <c r="D34" s="166">
        <v>166.1</v>
      </c>
      <c r="E34" s="165">
        <v>131.19999999999999</v>
      </c>
      <c r="F34" s="165">
        <v>114.2</v>
      </c>
      <c r="G34" s="165">
        <v>113.4</v>
      </c>
      <c r="H34" s="160"/>
      <c r="I34" s="160"/>
      <c r="J34" s="160"/>
      <c r="K34" s="159"/>
      <c r="L34" s="159"/>
      <c r="M34" s="159"/>
      <c r="N34" s="159"/>
      <c r="O34" s="159"/>
      <c r="P34" s="159"/>
    </row>
    <row r="35" spans="1:17" ht="15" customHeight="1">
      <c r="A35" s="170"/>
      <c r="B35" s="168" t="s">
        <v>189</v>
      </c>
      <c r="C35" s="166">
        <v>16</v>
      </c>
      <c r="D35" s="166">
        <v>113.4</v>
      </c>
      <c r="E35" s="165">
        <v>151.30000000000001</v>
      </c>
      <c r="F35" s="165">
        <v>119</v>
      </c>
      <c r="G35" s="165">
        <v>117.7</v>
      </c>
      <c r="H35" s="160"/>
      <c r="I35" s="160"/>
      <c r="J35" s="160"/>
      <c r="K35" s="159"/>
      <c r="L35" s="159"/>
      <c r="M35" s="159"/>
      <c r="N35" s="159"/>
      <c r="O35" s="159"/>
      <c r="P35" s="159"/>
    </row>
    <row r="36" spans="1:17" ht="15" customHeight="1">
      <c r="A36" s="170"/>
      <c r="B36" s="168" t="s">
        <v>188</v>
      </c>
      <c r="C36" s="166">
        <v>9.6</v>
      </c>
      <c r="D36" s="166">
        <v>44.2</v>
      </c>
      <c r="E36" s="165">
        <v>130.9</v>
      </c>
      <c r="F36" s="165">
        <v>146.4</v>
      </c>
      <c r="G36" s="165">
        <v>123.7</v>
      </c>
      <c r="H36" s="160"/>
      <c r="I36" s="160"/>
      <c r="J36" s="160"/>
      <c r="K36" s="159"/>
      <c r="L36" s="159"/>
      <c r="M36" s="159"/>
      <c r="N36" s="159"/>
      <c r="O36" s="159"/>
      <c r="P36" s="159"/>
    </row>
    <row r="37" spans="1:17" ht="15" customHeight="1">
      <c r="A37" s="170"/>
      <c r="B37" s="168" t="s">
        <v>187</v>
      </c>
      <c r="C37" s="166">
        <v>12.8</v>
      </c>
      <c r="D37" s="166">
        <v>35.6</v>
      </c>
      <c r="E37" s="165">
        <v>266.5</v>
      </c>
      <c r="F37" s="165">
        <v>134</v>
      </c>
      <c r="G37" s="165">
        <v>127.6</v>
      </c>
      <c r="H37" s="160"/>
      <c r="I37" s="160"/>
      <c r="J37" s="160"/>
      <c r="K37" s="159"/>
      <c r="L37" s="159"/>
      <c r="M37" s="159"/>
      <c r="N37" s="159"/>
      <c r="O37" s="159"/>
      <c r="P37" s="159"/>
    </row>
    <row r="38" spans="1:17" ht="15" customHeight="1">
      <c r="A38" s="170"/>
      <c r="B38" s="171" t="s">
        <v>186</v>
      </c>
      <c r="C38" s="166">
        <v>7.5</v>
      </c>
      <c r="D38" s="166">
        <v>35</v>
      </c>
      <c r="E38" s="165">
        <v>249.6</v>
      </c>
      <c r="F38" s="165">
        <v>137.19999999999999</v>
      </c>
      <c r="G38" s="165">
        <v>131.80000000000001</v>
      </c>
      <c r="H38" s="160"/>
      <c r="I38" s="160"/>
      <c r="J38" s="160"/>
      <c r="K38" s="159"/>
      <c r="L38" s="159"/>
      <c r="M38" s="159"/>
      <c r="N38" s="159"/>
      <c r="O38" s="159"/>
      <c r="P38" s="159"/>
    </row>
    <row r="39" spans="1:17" ht="15" customHeight="1">
      <c r="A39" s="170"/>
      <c r="B39" s="168" t="s">
        <v>185</v>
      </c>
      <c r="C39" s="166">
        <v>1.5</v>
      </c>
      <c r="D39" s="166">
        <v>27.2</v>
      </c>
      <c r="E39" s="165">
        <v>53.7</v>
      </c>
      <c r="F39" s="165">
        <v>125.1</v>
      </c>
      <c r="G39" s="165">
        <v>124.3</v>
      </c>
      <c r="H39" s="160"/>
      <c r="I39" s="160"/>
      <c r="J39" s="160"/>
      <c r="K39" s="159"/>
      <c r="L39" s="159"/>
      <c r="M39" s="159"/>
      <c r="N39" s="159"/>
      <c r="O39" s="159"/>
      <c r="P39" s="159"/>
    </row>
    <row r="40" spans="1:17" ht="15" customHeight="1">
      <c r="A40" s="170"/>
      <c r="B40" s="168" t="s">
        <v>184</v>
      </c>
      <c r="C40" s="166">
        <v>1.8</v>
      </c>
      <c r="D40" s="166">
        <v>22.9</v>
      </c>
      <c r="E40" s="165">
        <v>44.9</v>
      </c>
      <c r="F40" s="165">
        <v>114.7</v>
      </c>
      <c r="G40" s="165">
        <v>114.2</v>
      </c>
      <c r="H40" s="160"/>
      <c r="I40" s="160"/>
      <c r="J40" s="160"/>
      <c r="K40" s="159"/>
      <c r="L40" s="159"/>
      <c r="M40" s="159"/>
      <c r="N40" s="159"/>
      <c r="O40" s="159"/>
      <c r="P40" s="159"/>
    </row>
    <row r="41" spans="1:17" ht="15" customHeight="1">
      <c r="A41" s="170"/>
      <c r="B41" s="168" t="s">
        <v>183</v>
      </c>
      <c r="C41" s="166">
        <v>2.4</v>
      </c>
      <c r="D41" s="166">
        <v>21.3</v>
      </c>
      <c r="E41" s="165">
        <v>84</v>
      </c>
      <c r="F41" s="165">
        <v>122.6</v>
      </c>
      <c r="G41" s="165">
        <v>109.6</v>
      </c>
      <c r="H41" s="160"/>
      <c r="I41" s="160"/>
      <c r="J41" s="160"/>
      <c r="K41" s="159"/>
      <c r="L41" s="159"/>
      <c r="M41" s="159"/>
      <c r="N41" s="159"/>
      <c r="O41" s="159"/>
      <c r="P41" s="159"/>
    </row>
    <row r="42" spans="1:17" ht="15" customHeight="1">
      <c r="A42" s="170"/>
      <c r="B42" s="168" t="s">
        <v>182</v>
      </c>
      <c r="C42" s="166">
        <v>2.5</v>
      </c>
      <c r="D42" s="166">
        <v>17.5</v>
      </c>
      <c r="E42" s="165">
        <v>67.8</v>
      </c>
      <c r="F42" s="165">
        <v>108.5</v>
      </c>
      <c r="G42" s="165">
        <v>108.3</v>
      </c>
      <c r="H42" s="160"/>
      <c r="I42" s="160"/>
      <c r="J42" s="160"/>
      <c r="K42" s="159"/>
      <c r="L42" s="159"/>
      <c r="M42" s="159"/>
      <c r="N42" s="159"/>
      <c r="O42" s="159"/>
      <c r="P42" s="159"/>
    </row>
    <row r="43" spans="1:17" ht="15" customHeight="1">
      <c r="A43" s="170"/>
      <c r="B43" s="168" t="s">
        <v>181</v>
      </c>
      <c r="C43" s="166">
        <v>1.4</v>
      </c>
      <c r="D43" s="166">
        <v>17.2</v>
      </c>
      <c r="E43" s="165">
        <v>35</v>
      </c>
      <c r="F43" s="165">
        <v>109.5</v>
      </c>
      <c r="G43" s="165">
        <v>109.6</v>
      </c>
      <c r="H43" s="160"/>
      <c r="I43" s="160"/>
      <c r="J43" s="160"/>
      <c r="K43" s="159"/>
      <c r="L43" s="159"/>
      <c r="M43" s="159"/>
      <c r="N43" s="159"/>
      <c r="O43" s="159"/>
      <c r="P43" s="159"/>
    </row>
    <row r="44" spans="1:17" ht="15" customHeight="1">
      <c r="A44" s="170"/>
      <c r="B44" s="168" t="s">
        <v>180</v>
      </c>
      <c r="C44" s="166">
        <v>0.4</v>
      </c>
      <c r="D44" s="166">
        <v>11.2</v>
      </c>
      <c r="E44" s="165">
        <v>75</v>
      </c>
      <c r="F44" s="165">
        <v>86.6</v>
      </c>
      <c r="G44" s="165">
        <v>102.9</v>
      </c>
      <c r="H44" s="160"/>
      <c r="I44" s="160"/>
      <c r="J44" s="160"/>
      <c r="K44" s="159"/>
      <c r="L44" s="159"/>
      <c r="M44" s="159"/>
      <c r="N44" s="159"/>
      <c r="O44" s="159"/>
      <c r="P44" s="159"/>
    </row>
    <row r="45" spans="1:17" ht="15" customHeight="1">
      <c r="A45" s="170"/>
      <c r="B45" s="168" t="s">
        <v>179</v>
      </c>
      <c r="C45" s="166">
        <v>11.2</v>
      </c>
      <c r="D45" s="166">
        <v>99.1</v>
      </c>
      <c r="E45" s="165">
        <v>108.6</v>
      </c>
      <c r="F45" s="165">
        <v>99.2</v>
      </c>
      <c r="G45" s="165">
        <v>83.7</v>
      </c>
      <c r="H45" s="160"/>
      <c r="I45" s="160"/>
      <c r="J45" s="160"/>
      <c r="K45" s="159"/>
      <c r="L45" s="159"/>
      <c r="M45" s="159"/>
      <c r="N45" s="159"/>
      <c r="O45" s="159"/>
      <c r="P45" s="159"/>
    </row>
    <row r="46" spans="1:17" ht="15" customHeight="1">
      <c r="A46" s="157"/>
      <c r="B46" s="164" t="s">
        <v>178</v>
      </c>
      <c r="C46" s="163">
        <v>28</v>
      </c>
      <c r="D46" s="163">
        <v>247</v>
      </c>
      <c r="E46" s="169">
        <v>77.7</v>
      </c>
      <c r="F46" s="169">
        <v>113.8</v>
      </c>
      <c r="G46" s="169">
        <v>106.7</v>
      </c>
      <c r="H46" s="160"/>
      <c r="I46" s="160"/>
      <c r="J46" s="160"/>
      <c r="K46" s="159"/>
      <c r="L46" s="159"/>
      <c r="M46" s="159"/>
      <c r="N46" s="159"/>
      <c r="O46" s="159"/>
      <c r="P46" s="159"/>
      <c r="Q46" s="159"/>
    </row>
    <row r="47" spans="1:17" ht="15" customHeight="1">
      <c r="A47" s="157"/>
      <c r="B47" s="168" t="s">
        <v>177</v>
      </c>
      <c r="C47" s="166">
        <v>23.3</v>
      </c>
      <c r="D47" s="166">
        <v>219</v>
      </c>
      <c r="E47" s="165">
        <v>76.099999999999994</v>
      </c>
      <c r="F47" s="165">
        <v>107.5</v>
      </c>
      <c r="G47" s="165">
        <v>106.7</v>
      </c>
      <c r="H47" s="160"/>
      <c r="I47" s="160"/>
      <c r="J47" s="160"/>
      <c r="K47" s="159"/>
      <c r="L47" s="159"/>
      <c r="M47" s="159"/>
      <c r="N47" s="159"/>
      <c r="O47" s="159"/>
      <c r="P47" s="159"/>
    </row>
    <row r="48" spans="1:17" ht="15" customHeight="1">
      <c r="A48" s="157"/>
      <c r="B48" s="168" t="s">
        <v>176</v>
      </c>
      <c r="C48" s="166">
        <v>4.5999999999999996</v>
      </c>
      <c r="D48" s="166">
        <v>27.4</v>
      </c>
      <c r="E48" s="165">
        <v>86.1</v>
      </c>
      <c r="F48" s="165">
        <v>167.1</v>
      </c>
      <c r="G48" s="165">
        <v>126.4</v>
      </c>
      <c r="H48" s="160"/>
      <c r="I48" s="160"/>
      <c r="J48" s="160"/>
      <c r="K48" s="159"/>
      <c r="L48" s="159"/>
      <c r="M48" s="159"/>
      <c r="N48" s="159"/>
      <c r="O48" s="159"/>
      <c r="P48" s="159"/>
    </row>
    <row r="49" spans="1:17" ht="15" customHeight="1">
      <c r="A49" s="157"/>
      <c r="B49" s="167" t="s">
        <v>175</v>
      </c>
      <c r="C49" s="166">
        <v>0.1</v>
      </c>
      <c r="D49" s="166">
        <v>0.6</v>
      </c>
      <c r="E49" s="165">
        <v>106.8</v>
      </c>
      <c r="F49" s="165">
        <v>43.2</v>
      </c>
      <c r="G49" s="165">
        <v>12.3</v>
      </c>
      <c r="H49" s="160"/>
      <c r="I49" s="160"/>
      <c r="J49" s="160"/>
      <c r="K49" s="159"/>
      <c r="L49" s="159"/>
      <c r="M49" s="159"/>
      <c r="N49" s="159"/>
      <c r="O49" s="159"/>
      <c r="P49" s="159"/>
    </row>
    <row r="50" spans="1:17" ht="15" customHeight="1">
      <c r="A50" s="157"/>
      <c r="B50" s="164" t="s">
        <v>174</v>
      </c>
      <c r="C50" s="163">
        <v>2.2999999999999998</v>
      </c>
      <c r="D50" s="162">
        <v>17.8</v>
      </c>
      <c r="E50" s="161">
        <v>106.9</v>
      </c>
      <c r="F50" s="161">
        <v>112.4</v>
      </c>
      <c r="G50" s="161">
        <v>95.6</v>
      </c>
      <c r="H50" s="160"/>
      <c r="I50" s="160"/>
      <c r="J50" s="160"/>
      <c r="K50" s="159"/>
      <c r="L50" s="159"/>
      <c r="M50" s="159"/>
      <c r="N50" s="159"/>
      <c r="O50" s="159"/>
      <c r="P50" s="159"/>
      <c r="Q50" s="159"/>
    </row>
    <row r="51" spans="1:17">
      <c r="A51" s="157"/>
      <c r="P51" s="158"/>
      <c r="Q51" s="158"/>
    </row>
    <row r="52" spans="1:17">
      <c r="A52" s="157"/>
      <c r="B52" s="157"/>
      <c r="C52" s="157"/>
      <c r="D52" s="156"/>
      <c r="E52" s="156"/>
      <c r="F52" s="156"/>
      <c r="G52" s="157"/>
      <c r="H52" s="157"/>
      <c r="I52" s="157"/>
    </row>
    <row r="53" spans="1:17">
      <c r="A53" s="157"/>
    </row>
    <row r="54" spans="1:17">
      <c r="A54" s="157"/>
      <c r="B54" s="157"/>
      <c r="C54" s="157"/>
      <c r="D54" s="156"/>
      <c r="E54" s="156"/>
      <c r="F54" s="156"/>
      <c r="G54" s="157"/>
      <c r="H54" s="157"/>
      <c r="I54" s="157"/>
    </row>
    <row r="55" spans="1:17">
      <c r="A55" s="157"/>
      <c r="B55" s="157"/>
      <c r="C55" s="157"/>
      <c r="D55" s="156"/>
      <c r="E55" s="156"/>
      <c r="F55" s="156"/>
      <c r="G55" s="157"/>
      <c r="H55" s="157"/>
      <c r="I55" s="157"/>
    </row>
    <row r="56" spans="1:17">
      <c r="A56" s="157"/>
      <c r="B56" s="157"/>
      <c r="C56" s="157"/>
      <c r="D56" s="156"/>
      <c r="E56" s="156"/>
      <c r="F56" s="156"/>
      <c r="G56" s="157"/>
      <c r="H56" s="157"/>
      <c r="I56" s="157"/>
    </row>
    <row r="57" spans="1:17">
      <c r="A57" s="157"/>
      <c r="B57" s="157"/>
      <c r="C57" s="157"/>
      <c r="D57" s="156"/>
      <c r="E57" s="156"/>
      <c r="F57" s="156"/>
      <c r="G57" s="157"/>
      <c r="H57" s="157"/>
      <c r="I57" s="157"/>
    </row>
    <row r="58" spans="1:17">
      <c r="A58" s="157"/>
      <c r="B58" s="157"/>
      <c r="C58" s="157"/>
      <c r="D58" s="156"/>
      <c r="E58" s="156"/>
      <c r="F58" s="156"/>
      <c r="G58" s="157"/>
      <c r="H58" s="157"/>
      <c r="I58" s="157"/>
    </row>
    <row r="59" spans="1:17">
      <c r="A59" s="157"/>
      <c r="B59" s="157"/>
      <c r="C59" s="157"/>
      <c r="D59" s="156"/>
      <c r="E59" s="156"/>
      <c r="F59" s="156"/>
      <c r="G59" s="157"/>
      <c r="H59" s="157"/>
      <c r="I59" s="157"/>
    </row>
    <row r="60" spans="1:17">
      <c r="A60" s="157"/>
      <c r="B60" s="157"/>
      <c r="C60" s="157"/>
      <c r="D60" s="156"/>
      <c r="E60" s="156"/>
      <c r="F60" s="156"/>
      <c r="G60" s="157"/>
      <c r="H60" s="157"/>
      <c r="I60" s="157"/>
    </row>
    <row r="61" spans="1:17">
      <c r="A61" s="157"/>
      <c r="B61" s="157"/>
      <c r="C61" s="157"/>
      <c r="D61" s="156"/>
      <c r="E61" s="156"/>
      <c r="F61" s="156"/>
      <c r="G61" s="157"/>
      <c r="H61" s="157"/>
      <c r="I61" s="157"/>
    </row>
    <row r="62" spans="1:17">
      <c r="A62" s="157"/>
      <c r="B62" s="157"/>
      <c r="C62" s="157"/>
      <c r="D62" s="156"/>
      <c r="E62" s="156"/>
      <c r="F62" s="156"/>
      <c r="G62" s="157"/>
      <c r="H62" s="157"/>
      <c r="I62" s="157"/>
    </row>
    <row r="63" spans="1:17">
      <c r="A63" s="157"/>
      <c r="B63" s="157"/>
      <c r="C63" s="157"/>
      <c r="D63" s="156"/>
      <c r="E63" s="156"/>
      <c r="F63" s="156"/>
      <c r="G63" s="157"/>
      <c r="H63" s="157"/>
      <c r="I63" s="157"/>
    </row>
    <row r="64" spans="1:17">
      <c r="A64" s="157"/>
      <c r="B64" s="157"/>
      <c r="C64" s="157"/>
      <c r="D64" s="156"/>
      <c r="E64" s="156"/>
      <c r="F64" s="156"/>
      <c r="G64" s="157"/>
      <c r="H64" s="157"/>
      <c r="I64" s="157"/>
    </row>
    <row r="65" spans="1:9">
      <c r="A65" s="157"/>
      <c r="B65" s="157"/>
      <c r="C65" s="157"/>
      <c r="D65" s="156"/>
      <c r="E65" s="156"/>
      <c r="F65" s="156"/>
      <c r="G65" s="157"/>
      <c r="H65" s="157"/>
      <c r="I65" s="157"/>
    </row>
    <row r="66" spans="1:9">
      <c r="A66" s="157"/>
      <c r="B66" s="157"/>
      <c r="C66" s="157"/>
      <c r="D66" s="156"/>
      <c r="E66" s="156"/>
      <c r="F66" s="156"/>
      <c r="G66" s="157"/>
      <c r="H66" s="157"/>
      <c r="I66" s="157"/>
    </row>
    <row r="67" spans="1:9">
      <c r="A67" s="157"/>
      <c r="B67" s="157"/>
      <c r="C67" s="157"/>
      <c r="D67" s="156"/>
      <c r="E67" s="156"/>
      <c r="F67" s="156"/>
      <c r="G67" s="157"/>
      <c r="H67" s="157"/>
      <c r="I67" s="157"/>
    </row>
    <row r="68" spans="1:9">
      <c r="A68" s="157"/>
      <c r="B68" s="157"/>
      <c r="C68" s="157"/>
      <c r="D68" s="156"/>
      <c r="E68" s="156"/>
      <c r="F68" s="156"/>
      <c r="G68" s="157"/>
      <c r="H68" s="157"/>
      <c r="I68" s="157"/>
    </row>
    <row r="69" spans="1:9">
      <c r="A69" s="157"/>
      <c r="B69" s="157"/>
      <c r="C69" s="157"/>
      <c r="D69" s="156"/>
      <c r="E69" s="156"/>
      <c r="F69" s="156"/>
      <c r="G69" s="157"/>
      <c r="H69" s="157"/>
      <c r="I69" s="157"/>
    </row>
    <row r="70" spans="1:9">
      <c r="A70" s="157"/>
      <c r="B70" s="157"/>
      <c r="C70" s="157"/>
      <c r="D70" s="156"/>
      <c r="E70" s="156"/>
      <c r="F70" s="156"/>
      <c r="G70" s="157"/>
      <c r="H70" s="157"/>
      <c r="I70" s="157"/>
    </row>
    <row r="71" spans="1:9">
      <c r="A71" s="157"/>
      <c r="B71" s="157"/>
      <c r="C71" s="157"/>
      <c r="D71" s="156"/>
      <c r="E71" s="156"/>
      <c r="F71" s="156"/>
      <c r="G71" s="157"/>
      <c r="H71" s="157"/>
      <c r="I71" s="157"/>
    </row>
    <row r="72" spans="1:9">
      <c r="A72" s="157"/>
      <c r="B72" s="157"/>
      <c r="C72" s="157"/>
      <c r="D72" s="156"/>
      <c r="E72" s="156"/>
      <c r="F72" s="156"/>
      <c r="G72" s="157"/>
      <c r="H72" s="157"/>
      <c r="I72" s="157"/>
    </row>
    <row r="73" spans="1:9">
      <c r="A73" s="157"/>
      <c r="B73" s="157"/>
      <c r="C73" s="157"/>
      <c r="D73" s="156"/>
      <c r="E73" s="156"/>
      <c r="F73" s="156"/>
      <c r="G73" s="157"/>
      <c r="H73" s="157"/>
      <c r="I73" s="157"/>
    </row>
    <row r="74" spans="1:9">
      <c r="A74" s="157"/>
      <c r="B74" s="157"/>
      <c r="C74" s="157"/>
      <c r="D74" s="156"/>
      <c r="E74" s="156"/>
      <c r="F74" s="156"/>
      <c r="G74" s="157"/>
      <c r="H74" s="157"/>
      <c r="I74" s="157"/>
    </row>
    <row r="75" spans="1:9">
      <c r="A75" s="157"/>
      <c r="B75" s="157"/>
      <c r="C75" s="157"/>
      <c r="D75" s="156"/>
      <c r="E75" s="156"/>
      <c r="F75" s="156"/>
      <c r="G75" s="157"/>
      <c r="H75" s="157"/>
      <c r="I75" s="157"/>
    </row>
    <row r="76" spans="1:9">
      <c r="A76" s="157"/>
      <c r="B76" s="157"/>
      <c r="C76" s="157"/>
      <c r="D76" s="156"/>
      <c r="E76" s="156"/>
      <c r="F76" s="156"/>
      <c r="G76" s="157"/>
      <c r="H76" s="157"/>
      <c r="I76" s="157"/>
    </row>
    <row r="77" spans="1:9">
      <c r="A77" s="157"/>
      <c r="B77" s="157"/>
      <c r="C77" s="157"/>
      <c r="D77" s="156"/>
      <c r="E77" s="156"/>
      <c r="F77" s="156"/>
      <c r="G77" s="157"/>
      <c r="H77" s="157"/>
      <c r="I77" s="157"/>
    </row>
    <row r="78" spans="1:9">
      <c r="A78" s="157"/>
      <c r="B78" s="157"/>
      <c r="C78" s="157"/>
      <c r="D78" s="156"/>
      <c r="E78" s="156"/>
      <c r="F78" s="156"/>
      <c r="G78" s="157"/>
      <c r="H78" s="157"/>
      <c r="I78" s="157"/>
    </row>
    <row r="79" spans="1:9">
      <c r="A79" s="157"/>
      <c r="B79" s="157"/>
      <c r="C79" s="157"/>
      <c r="D79" s="156"/>
      <c r="E79" s="156"/>
      <c r="F79" s="156"/>
      <c r="G79" s="157"/>
      <c r="H79" s="157"/>
      <c r="I79" s="157"/>
    </row>
    <row r="80" spans="1:9">
      <c r="A80" s="157"/>
      <c r="B80" s="157"/>
      <c r="C80" s="157"/>
      <c r="D80" s="156"/>
      <c r="E80" s="156"/>
      <c r="F80" s="156"/>
      <c r="G80" s="157"/>
      <c r="H80" s="157"/>
      <c r="I80" s="157"/>
    </row>
    <row r="81" spans="1:9">
      <c r="A81" s="157"/>
      <c r="B81" s="157"/>
      <c r="C81" s="157"/>
      <c r="D81" s="156"/>
      <c r="E81" s="156"/>
      <c r="F81" s="156"/>
      <c r="G81" s="157"/>
      <c r="H81" s="157"/>
      <c r="I81" s="157"/>
    </row>
    <row r="82" spans="1:9">
      <c r="A82" s="157"/>
      <c r="B82" s="157"/>
      <c r="C82" s="157"/>
      <c r="D82" s="156"/>
      <c r="E82" s="156"/>
      <c r="F82" s="156"/>
      <c r="G82" s="157"/>
      <c r="H82" s="157"/>
      <c r="I82" s="157"/>
    </row>
    <row r="83" spans="1:9">
      <c r="A83" s="157"/>
      <c r="B83" s="157"/>
      <c r="C83" s="157"/>
      <c r="D83" s="156"/>
      <c r="E83" s="156"/>
      <c r="F83" s="156"/>
      <c r="G83" s="157"/>
      <c r="H83" s="157"/>
      <c r="I83" s="157"/>
    </row>
    <row r="84" spans="1:9">
      <c r="A84" s="157"/>
      <c r="B84" s="157"/>
      <c r="C84" s="157"/>
      <c r="D84" s="156"/>
      <c r="E84" s="156"/>
      <c r="F84" s="156"/>
      <c r="G84" s="157"/>
      <c r="H84" s="157"/>
      <c r="I84" s="157"/>
    </row>
    <row r="85" spans="1:9">
      <c r="A85" s="157"/>
      <c r="B85" s="157"/>
      <c r="C85" s="157"/>
      <c r="D85" s="156"/>
      <c r="E85" s="156"/>
      <c r="F85" s="156"/>
      <c r="G85" s="157"/>
      <c r="H85" s="157"/>
      <c r="I85" s="157"/>
    </row>
    <row r="86" spans="1:9">
      <c r="A86" s="157"/>
      <c r="B86" s="157"/>
      <c r="C86" s="157"/>
      <c r="D86" s="156"/>
      <c r="E86" s="156"/>
      <c r="F86" s="156"/>
      <c r="G86" s="157"/>
      <c r="H86" s="157"/>
      <c r="I86" s="157"/>
    </row>
    <row r="87" spans="1:9">
      <c r="A87" s="157"/>
      <c r="B87" s="157"/>
      <c r="C87" s="157"/>
      <c r="D87" s="156"/>
      <c r="E87" s="156"/>
      <c r="F87" s="156"/>
      <c r="G87" s="157"/>
      <c r="H87" s="157"/>
      <c r="I87" s="157"/>
    </row>
    <row r="88" spans="1:9">
      <c r="A88" s="157"/>
      <c r="B88" s="157"/>
      <c r="C88" s="157"/>
      <c r="D88" s="156"/>
      <c r="E88" s="156"/>
      <c r="F88" s="156"/>
      <c r="G88" s="157"/>
      <c r="H88" s="157"/>
      <c r="I88" s="157"/>
    </row>
    <row r="89" spans="1:9">
      <c r="A89" s="157"/>
      <c r="B89" s="157"/>
      <c r="C89" s="157"/>
      <c r="D89" s="156"/>
      <c r="E89" s="156"/>
      <c r="F89" s="156"/>
      <c r="G89" s="157"/>
      <c r="H89" s="157"/>
      <c r="I89" s="157"/>
    </row>
    <row r="90" spans="1:9">
      <c r="A90" s="157"/>
      <c r="B90" s="157"/>
      <c r="C90" s="157"/>
      <c r="D90" s="156"/>
      <c r="E90" s="156"/>
      <c r="F90" s="156"/>
      <c r="G90" s="157"/>
      <c r="H90" s="157"/>
      <c r="I90" s="157"/>
    </row>
    <row r="91" spans="1:9">
      <c r="A91" s="157"/>
      <c r="B91" s="157"/>
      <c r="C91" s="157"/>
      <c r="D91" s="156"/>
      <c r="E91" s="156"/>
      <c r="F91" s="156"/>
      <c r="G91" s="157"/>
      <c r="H91" s="157"/>
      <c r="I91" s="157"/>
    </row>
    <row r="92" spans="1:9">
      <c r="A92" s="157"/>
      <c r="B92" s="157"/>
      <c r="C92" s="157"/>
      <c r="D92" s="156"/>
      <c r="E92" s="156"/>
      <c r="F92" s="156"/>
      <c r="G92" s="157"/>
      <c r="H92" s="157"/>
      <c r="I92" s="157"/>
    </row>
    <row r="93" spans="1:9">
      <c r="A93" s="157"/>
      <c r="B93" s="157"/>
      <c r="C93" s="157"/>
      <c r="D93" s="156"/>
      <c r="E93" s="156"/>
      <c r="F93" s="156"/>
      <c r="G93" s="157"/>
      <c r="H93" s="157"/>
      <c r="I93" s="157"/>
    </row>
    <row r="94" spans="1:9">
      <c r="A94" s="157"/>
      <c r="B94" s="157"/>
      <c r="C94" s="157"/>
      <c r="D94" s="156"/>
      <c r="E94" s="156"/>
      <c r="F94" s="156"/>
      <c r="G94" s="157"/>
      <c r="H94" s="157"/>
      <c r="I94" s="157"/>
    </row>
    <row r="95" spans="1:9">
      <c r="A95" s="157"/>
      <c r="B95" s="157"/>
      <c r="C95" s="157"/>
      <c r="D95" s="156"/>
      <c r="E95" s="156"/>
      <c r="F95" s="156"/>
      <c r="G95" s="157"/>
      <c r="H95" s="157"/>
      <c r="I95" s="157"/>
    </row>
    <row r="96" spans="1:9">
      <c r="A96" s="157"/>
      <c r="B96" s="157"/>
      <c r="C96" s="157"/>
      <c r="D96" s="156"/>
      <c r="E96" s="156"/>
      <c r="F96" s="156"/>
      <c r="G96" s="157"/>
      <c r="H96" s="157"/>
      <c r="I96" s="157"/>
    </row>
    <row r="97" spans="1:9">
      <c r="A97" s="157"/>
      <c r="B97" s="157"/>
      <c r="C97" s="157"/>
      <c r="D97" s="156"/>
      <c r="E97" s="156"/>
      <c r="F97" s="156"/>
      <c r="G97" s="157"/>
      <c r="H97" s="157"/>
      <c r="I97" s="157"/>
    </row>
    <row r="98" spans="1:9">
      <c r="A98" s="157"/>
      <c r="B98" s="157"/>
      <c r="C98" s="157"/>
      <c r="D98" s="156"/>
      <c r="E98" s="156"/>
      <c r="F98" s="156"/>
      <c r="G98" s="157"/>
      <c r="H98" s="157"/>
      <c r="I98" s="157"/>
    </row>
    <row r="99" spans="1:9">
      <c r="A99" s="157"/>
      <c r="B99" s="157"/>
      <c r="C99" s="157"/>
      <c r="D99" s="156"/>
      <c r="E99" s="156"/>
      <c r="F99" s="156"/>
      <c r="G99" s="157"/>
      <c r="H99" s="157"/>
      <c r="I99" s="157"/>
    </row>
    <row r="100" spans="1:9">
      <c r="A100" s="157"/>
      <c r="B100" s="157"/>
      <c r="C100" s="157"/>
      <c r="D100" s="156"/>
      <c r="E100" s="156"/>
      <c r="F100" s="156"/>
      <c r="G100" s="157"/>
      <c r="H100" s="157"/>
      <c r="I100" s="157"/>
    </row>
    <row r="101" spans="1:9">
      <c r="A101" s="157"/>
      <c r="B101" s="157"/>
      <c r="C101" s="157"/>
      <c r="D101" s="156"/>
      <c r="E101" s="156"/>
      <c r="F101" s="156"/>
      <c r="G101" s="157"/>
      <c r="H101" s="157"/>
      <c r="I101" s="157"/>
    </row>
    <row r="102" spans="1:9">
      <c r="A102" s="157"/>
      <c r="B102" s="157"/>
      <c r="C102" s="157"/>
      <c r="D102" s="156"/>
      <c r="E102" s="156"/>
      <c r="F102" s="156"/>
      <c r="G102" s="157"/>
      <c r="H102" s="157"/>
      <c r="I102" s="157"/>
    </row>
    <row r="103" spans="1:9">
      <c r="A103" s="157"/>
      <c r="B103" s="157"/>
      <c r="C103" s="157"/>
      <c r="D103" s="156"/>
      <c r="E103" s="156"/>
      <c r="F103" s="156"/>
      <c r="G103" s="157"/>
      <c r="H103" s="157"/>
      <c r="I103" s="157"/>
    </row>
    <row r="104" spans="1:9">
      <c r="A104" s="157"/>
      <c r="B104" s="157"/>
      <c r="C104" s="157"/>
      <c r="D104" s="156"/>
      <c r="E104" s="156"/>
      <c r="F104" s="156"/>
      <c r="G104" s="157"/>
      <c r="H104" s="157"/>
      <c r="I104" s="157"/>
    </row>
    <row r="105" spans="1:9">
      <c r="A105" s="157"/>
      <c r="B105" s="157"/>
      <c r="C105" s="157"/>
      <c r="D105" s="156"/>
      <c r="E105" s="156"/>
      <c r="F105" s="156"/>
      <c r="G105" s="157"/>
      <c r="H105" s="157"/>
      <c r="I105" s="157"/>
    </row>
    <row r="106" spans="1:9">
      <c r="A106" s="157"/>
      <c r="B106" s="157"/>
      <c r="C106" s="157"/>
      <c r="D106" s="156"/>
      <c r="E106" s="156"/>
      <c r="F106" s="156"/>
      <c r="G106" s="157"/>
      <c r="H106" s="157"/>
      <c r="I106" s="157"/>
    </row>
    <row r="107" spans="1:9">
      <c r="A107" s="157"/>
      <c r="B107" s="157"/>
      <c r="C107" s="157"/>
      <c r="D107" s="156"/>
      <c r="E107" s="156"/>
      <c r="F107" s="156"/>
      <c r="G107" s="157"/>
      <c r="H107" s="157"/>
      <c r="I107" s="157"/>
    </row>
    <row r="108" spans="1:9">
      <c r="A108" s="157"/>
      <c r="B108" s="157"/>
      <c r="C108" s="157"/>
      <c r="D108" s="156"/>
      <c r="E108" s="156"/>
      <c r="F108" s="156"/>
      <c r="G108" s="157"/>
      <c r="H108" s="157"/>
      <c r="I108" s="157"/>
    </row>
    <row r="109" spans="1:9">
      <c r="A109" s="157"/>
      <c r="B109" s="157"/>
      <c r="C109" s="157"/>
      <c r="D109" s="156"/>
      <c r="E109" s="156"/>
      <c r="F109" s="156"/>
      <c r="G109" s="157"/>
      <c r="H109" s="157"/>
      <c r="I109" s="157"/>
    </row>
    <row r="110" spans="1:9">
      <c r="A110" s="157"/>
      <c r="B110" s="157"/>
      <c r="C110" s="157"/>
      <c r="D110" s="156"/>
      <c r="E110" s="156"/>
      <c r="F110" s="156"/>
      <c r="G110" s="157"/>
      <c r="H110" s="157"/>
      <c r="I110" s="157"/>
    </row>
    <row r="111" spans="1:9">
      <c r="A111" s="157"/>
      <c r="B111" s="157"/>
      <c r="C111" s="157"/>
      <c r="D111" s="156"/>
      <c r="E111" s="156"/>
      <c r="F111" s="156"/>
      <c r="G111" s="157"/>
      <c r="H111" s="157"/>
      <c r="I111" s="157"/>
    </row>
    <row r="112" spans="1:9">
      <c r="A112" s="157"/>
      <c r="B112" s="157"/>
      <c r="C112" s="157"/>
      <c r="D112" s="156"/>
      <c r="E112" s="156"/>
      <c r="F112" s="156"/>
      <c r="G112" s="157"/>
      <c r="H112" s="157"/>
      <c r="I112" s="157"/>
    </row>
    <row r="113" spans="1:9">
      <c r="A113" s="157"/>
      <c r="B113" s="157"/>
      <c r="C113" s="157"/>
      <c r="D113" s="156"/>
      <c r="E113" s="156"/>
      <c r="F113" s="156"/>
      <c r="G113" s="157"/>
      <c r="H113" s="157"/>
      <c r="I113" s="157"/>
    </row>
    <row r="114" spans="1:9">
      <c r="A114" s="157"/>
      <c r="B114" s="157"/>
      <c r="C114" s="157"/>
      <c r="D114" s="156"/>
      <c r="E114" s="156"/>
      <c r="F114" s="156"/>
      <c r="G114" s="157"/>
      <c r="H114" s="157"/>
      <c r="I114" s="157"/>
    </row>
    <row r="115" spans="1:9">
      <c r="A115" s="157"/>
      <c r="B115" s="157"/>
      <c r="C115" s="157"/>
      <c r="D115" s="156"/>
      <c r="E115" s="156"/>
      <c r="F115" s="156"/>
      <c r="G115" s="157"/>
      <c r="H115" s="157"/>
      <c r="I115" s="157"/>
    </row>
    <row r="116" spans="1:9">
      <c r="A116" s="157"/>
      <c r="B116" s="157"/>
      <c r="C116" s="157"/>
      <c r="D116" s="156"/>
      <c r="E116" s="156"/>
      <c r="F116" s="156"/>
      <c r="G116" s="157"/>
      <c r="H116" s="157"/>
      <c r="I116" s="157"/>
    </row>
    <row r="117" spans="1:9">
      <c r="A117" s="157"/>
      <c r="B117" s="157"/>
      <c r="C117" s="157"/>
      <c r="D117" s="156"/>
      <c r="E117" s="156"/>
      <c r="F117" s="156"/>
      <c r="G117" s="157"/>
      <c r="H117" s="157"/>
      <c r="I117" s="157"/>
    </row>
    <row r="118" spans="1:9">
      <c r="A118" s="157"/>
      <c r="B118" s="157"/>
      <c r="C118" s="157"/>
      <c r="D118" s="156"/>
      <c r="E118" s="156"/>
      <c r="F118" s="156"/>
      <c r="G118" s="157"/>
      <c r="H118" s="157"/>
      <c r="I118" s="157"/>
    </row>
    <row r="119" spans="1:9">
      <c r="A119" s="157"/>
      <c r="B119" s="157"/>
      <c r="C119" s="157"/>
      <c r="D119" s="156"/>
      <c r="E119" s="156"/>
      <c r="F119" s="156"/>
      <c r="G119" s="157"/>
      <c r="H119" s="157"/>
      <c r="I119" s="157"/>
    </row>
    <row r="120" spans="1:9">
      <c r="A120" s="157"/>
      <c r="B120" s="157"/>
      <c r="C120" s="157"/>
      <c r="D120" s="156"/>
      <c r="E120" s="156"/>
      <c r="F120" s="156"/>
      <c r="G120" s="157"/>
      <c r="H120" s="157"/>
      <c r="I120" s="157"/>
    </row>
    <row r="121" spans="1:9">
      <c r="A121" s="157"/>
      <c r="B121" s="157"/>
      <c r="C121" s="157"/>
      <c r="D121" s="156"/>
      <c r="E121" s="156"/>
      <c r="F121" s="156"/>
      <c r="G121" s="157"/>
      <c r="H121" s="157"/>
      <c r="I121" s="157"/>
    </row>
    <row r="122" spans="1:9">
      <c r="A122" s="157"/>
      <c r="B122" s="157"/>
      <c r="C122" s="157"/>
      <c r="D122" s="156"/>
      <c r="E122" s="156"/>
      <c r="F122" s="156"/>
      <c r="G122" s="157"/>
      <c r="H122" s="157"/>
      <c r="I122" s="157"/>
    </row>
    <row r="123" spans="1:9">
      <c r="A123" s="157"/>
      <c r="B123" s="157"/>
      <c r="C123" s="157"/>
      <c r="D123" s="156"/>
      <c r="E123" s="156"/>
      <c r="F123" s="156"/>
      <c r="G123" s="157"/>
      <c r="H123" s="157"/>
      <c r="I123" s="157"/>
    </row>
    <row r="124" spans="1:9">
      <c r="A124" s="157"/>
      <c r="B124" s="157"/>
      <c r="C124" s="157"/>
      <c r="D124" s="156"/>
      <c r="E124" s="156"/>
      <c r="F124" s="156"/>
      <c r="G124" s="157"/>
      <c r="H124" s="157"/>
      <c r="I124" s="157"/>
    </row>
    <row r="125" spans="1:9">
      <c r="A125" s="157"/>
      <c r="B125" s="157"/>
      <c r="C125" s="157"/>
      <c r="D125" s="156"/>
      <c r="E125" s="156"/>
      <c r="F125" s="156"/>
      <c r="G125" s="157"/>
      <c r="H125" s="157"/>
      <c r="I125" s="157"/>
    </row>
    <row r="126" spans="1:9">
      <c r="A126" s="157"/>
      <c r="B126" s="157"/>
      <c r="C126" s="157"/>
      <c r="D126" s="156"/>
      <c r="E126" s="156"/>
      <c r="F126" s="156"/>
      <c r="G126" s="157"/>
      <c r="H126" s="157"/>
      <c r="I126" s="157"/>
    </row>
    <row r="127" spans="1:9">
      <c r="A127" s="157"/>
      <c r="B127" s="157"/>
      <c r="C127" s="157"/>
      <c r="D127" s="156"/>
      <c r="E127" s="156"/>
      <c r="F127" s="156"/>
      <c r="G127" s="157"/>
      <c r="H127" s="157"/>
      <c r="I127" s="157"/>
    </row>
    <row r="128" spans="1:9">
      <c r="A128" s="157"/>
      <c r="B128" s="157"/>
      <c r="C128" s="157"/>
      <c r="D128" s="156"/>
      <c r="E128" s="156"/>
      <c r="F128" s="156"/>
      <c r="G128" s="157"/>
      <c r="H128" s="157"/>
      <c r="I128" s="157"/>
    </row>
    <row r="129" spans="1:9">
      <c r="A129" s="157"/>
      <c r="B129" s="157"/>
      <c r="C129" s="157"/>
      <c r="D129" s="156"/>
      <c r="E129" s="156"/>
      <c r="F129" s="156"/>
      <c r="G129" s="157"/>
      <c r="H129" s="157"/>
      <c r="I129" s="157"/>
    </row>
    <row r="130" spans="1:9">
      <c r="A130" s="157"/>
      <c r="B130" s="157"/>
      <c r="C130" s="157"/>
      <c r="D130" s="156"/>
      <c r="E130" s="156"/>
      <c r="F130" s="156"/>
      <c r="G130" s="157"/>
      <c r="H130" s="157"/>
      <c r="I130" s="157"/>
    </row>
    <row r="131" spans="1:9">
      <c r="A131" s="157"/>
      <c r="B131" s="157"/>
      <c r="C131" s="157"/>
      <c r="D131" s="156"/>
      <c r="E131" s="156"/>
      <c r="F131" s="156"/>
      <c r="G131" s="157"/>
      <c r="H131" s="157"/>
      <c r="I131" s="157"/>
    </row>
    <row r="132" spans="1:9">
      <c r="A132" s="157"/>
      <c r="B132" s="157"/>
      <c r="C132" s="157"/>
      <c r="D132" s="156"/>
      <c r="E132" s="156"/>
      <c r="F132" s="156"/>
      <c r="G132" s="157"/>
      <c r="H132" s="157"/>
      <c r="I132" s="157"/>
    </row>
    <row r="133" spans="1:9">
      <c r="A133" s="157"/>
      <c r="B133" s="157"/>
      <c r="C133" s="157"/>
      <c r="D133" s="156"/>
      <c r="E133" s="156"/>
      <c r="F133" s="156"/>
      <c r="G133" s="157"/>
      <c r="H133" s="157"/>
      <c r="I133" s="157"/>
    </row>
    <row r="134" spans="1:9">
      <c r="A134" s="157"/>
      <c r="B134" s="157"/>
      <c r="C134" s="157"/>
      <c r="D134" s="156"/>
      <c r="E134" s="156"/>
      <c r="F134" s="156"/>
      <c r="G134" s="157"/>
      <c r="H134" s="157"/>
      <c r="I134" s="157"/>
    </row>
    <row r="135" spans="1:9">
      <c r="A135" s="157"/>
      <c r="B135" s="157"/>
      <c r="C135" s="157"/>
      <c r="D135" s="156"/>
      <c r="E135" s="156"/>
      <c r="F135" s="156"/>
      <c r="G135" s="157"/>
      <c r="H135" s="157"/>
      <c r="I135" s="157"/>
    </row>
    <row r="136" spans="1:9">
      <c r="A136" s="157"/>
      <c r="B136" s="157"/>
      <c r="C136" s="157"/>
      <c r="D136" s="156"/>
      <c r="E136" s="156"/>
      <c r="F136" s="156"/>
      <c r="G136" s="157"/>
      <c r="H136" s="157"/>
      <c r="I136" s="157"/>
    </row>
    <row r="137" spans="1:9">
      <c r="A137" s="157"/>
      <c r="B137" s="157"/>
      <c r="C137" s="157"/>
      <c r="D137" s="156"/>
      <c r="E137" s="156"/>
      <c r="F137" s="156"/>
      <c r="G137" s="157"/>
      <c r="H137" s="157"/>
      <c r="I137" s="157"/>
    </row>
    <row r="138" spans="1:9">
      <c r="A138" s="157"/>
      <c r="B138" s="157"/>
      <c r="C138" s="157"/>
      <c r="D138" s="156"/>
      <c r="E138" s="156"/>
      <c r="F138" s="156"/>
      <c r="G138" s="157"/>
      <c r="H138" s="157"/>
      <c r="I138" s="157"/>
    </row>
    <row r="139" spans="1:9">
      <c r="A139" s="157"/>
      <c r="B139" s="157"/>
      <c r="C139" s="157"/>
      <c r="D139" s="156"/>
      <c r="E139" s="156"/>
      <c r="F139" s="156"/>
      <c r="G139" s="157"/>
      <c r="H139" s="157"/>
      <c r="I139" s="157"/>
    </row>
    <row r="140" spans="1:9">
      <c r="A140" s="157"/>
      <c r="B140" s="157"/>
      <c r="C140" s="157"/>
      <c r="D140" s="156"/>
      <c r="E140" s="156"/>
      <c r="F140" s="156"/>
      <c r="G140" s="157"/>
      <c r="H140" s="157"/>
      <c r="I140" s="157"/>
    </row>
    <row r="141" spans="1:9">
      <c r="A141" s="157"/>
      <c r="B141" s="157"/>
      <c r="C141" s="157"/>
      <c r="D141" s="156"/>
      <c r="E141" s="156"/>
      <c r="F141" s="156"/>
      <c r="G141" s="157"/>
      <c r="H141" s="157"/>
      <c r="I141" s="157"/>
    </row>
    <row r="142" spans="1:9">
      <c r="A142" s="157"/>
      <c r="B142" s="157"/>
      <c r="C142" s="157"/>
      <c r="D142" s="156"/>
      <c r="E142" s="156"/>
      <c r="F142" s="156"/>
      <c r="G142" s="157"/>
      <c r="H142" s="157"/>
      <c r="I142" s="157"/>
    </row>
    <row r="143" spans="1:9">
      <c r="A143" s="157"/>
      <c r="B143" s="157"/>
      <c r="C143" s="157"/>
      <c r="D143" s="156"/>
      <c r="E143" s="156"/>
      <c r="F143" s="156"/>
      <c r="G143" s="157"/>
      <c r="H143" s="157"/>
      <c r="I143" s="157"/>
    </row>
    <row r="144" spans="1:9">
      <c r="A144" s="157"/>
      <c r="B144" s="157"/>
      <c r="C144" s="157"/>
      <c r="D144" s="156"/>
      <c r="E144" s="156"/>
      <c r="F144" s="156"/>
      <c r="G144" s="157"/>
      <c r="H144" s="157"/>
      <c r="I144" s="157"/>
    </row>
    <row r="145" spans="1:9">
      <c r="A145" s="157"/>
      <c r="B145" s="157"/>
      <c r="C145" s="157"/>
      <c r="D145" s="156"/>
      <c r="E145" s="156"/>
      <c r="F145" s="156"/>
      <c r="G145" s="157"/>
      <c r="H145" s="157"/>
      <c r="I145" s="157"/>
    </row>
    <row r="146" spans="1:9">
      <c r="A146" s="157"/>
      <c r="B146" s="157"/>
      <c r="C146" s="157"/>
      <c r="D146" s="156"/>
      <c r="E146" s="156"/>
      <c r="F146" s="156"/>
      <c r="G146" s="157"/>
      <c r="H146" s="157"/>
      <c r="I146" s="157"/>
    </row>
    <row r="147" spans="1:9">
      <c r="A147" s="157"/>
      <c r="B147" s="157"/>
      <c r="C147" s="157"/>
      <c r="D147" s="156"/>
      <c r="E147" s="156"/>
      <c r="F147" s="156"/>
      <c r="G147" s="157"/>
      <c r="H147" s="157"/>
      <c r="I147" s="157"/>
    </row>
    <row r="148" spans="1:9">
      <c r="A148" s="157"/>
      <c r="B148" s="157"/>
      <c r="C148" s="157"/>
      <c r="D148" s="156"/>
      <c r="E148" s="156"/>
      <c r="F148" s="156"/>
      <c r="G148" s="157"/>
      <c r="H148" s="157"/>
      <c r="I148" s="157"/>
    </row>
    <row r="149" spans="1:9" ht="18.75">
      <c r="A149" s="157"/>
      <c r="B149" s="157"/>
      <c r="C149" s="157"/>
      <c r="D149" s="156"/>
      <c r="E149" s="156"/>
      <c r="F149" s="154"/>
      <c r="G149" s="155"/>
      <c r="H149" s="155"/>
      <c r="I149" s="155"/>
    </row>
    <row r="150" spans="1:9" ht="18.75">
      <c r="A150" s="155"/>
      <c r="B150" s="155"/>
      <c r="C150" s="155"/>
      <c r="D150" s="154"/>
      <c r="E150" s="154"/>
      <c r="F150" s="154"/>
      <c r="G150" s="155"/>
      <c r="H150" s="155"/>
      <c r="I150" s="155"/>
    </row>
    <row r="151" spans="1:9" ht="18.75">
      <c r="A151" s="155"/>
      <c r="B151" s="155"/>
      <c r="C151" s="155"/>
      <c r="D151" s="154"/>
      <c r="E151" s="154"/>
      <c r="F151" s="154"/>
      <c r="G151" s="155"/>
      <c r="H151" s="155"/>
      <c r="I151" s="155"/>
    </row>
    <row r="152" spans="1:9">
      <c r="D152" s="154"/>
      <c r="E152" s="154"/>
      <c r="F152" s="154"/>
    </row>
    <row r="153" spans="1:9">
      <c r="D153" s="154"/>
      <c r="E153" s="154"/>
      <c r="F153" s="154"/>
    </row>
    <row r="154" spans="1:9">
      <c r="D154" s="154"/>
      <c r="E154" s="154"/>
      <c r="F154" s="154"/>
    </row>
    <row r="155" spans="1:9">
      <c r="D155" s="154"/>
      <c r="E155" s="154"/>
      <c r="F155" s="154"/>
    </row>
    <row r="156" spans="1:9">
      <c r="D156" s="154"/>
      <c r="E156" s="154"/>
      <c r="F156" s="154"/>
    </row>
    <row r="157" spans="1:9">
      <c r="D157" s="154"/>
      <c r="E157" s="154"/>
      <c r="F157" s="154"/>
    </row>
    <row r="158" spans="1:9">
      <c r="D158" s="154"/>
      <c r="E158" s="154"/>
      <c r="F158" s="154"/>
    </row>
    <row r="159" spans="1:9">
      <c r="D159" s="154"/>
      <c r="E159" s="154"/>
      <c r="F159" s="154"/>
    </row>
    <row r="160" spans="1:9">
      <c r="D160" s="154"/>
      <c r="E160" s="154"/>
      <c r="F160" s="154"/>
    </row>
    <row r="161" spans="4:6">
      <c r="D161" s="154"/>
      <c r="E161" s="154"/>
      <c r="F161" s="154"/>
    </row>
    <row r="162" spans="4:6">
      <c r="D162" s="154"/>
      <c r="E162" s="154"/>
      <c r="F162" s="154"/>
    </row>
    <row r="163" spans="4:6">
      <c r="D163" s="154"/>
      <c r="E163" s="154"/>
      <c r="F163" s="154"/>
    </row>
    <row r="164" spans="4:6">
      <c r="D164" s="154"/>
      <c r="E164" s="154"/>
      <c r="F164" s="154"/>
    </row>
    <row r="165" spans="4:6">
      <c r="D165" s="154"/>
      <c r="E165" s="154"/>
      <c r="F165" s="154"/>
    </row>
    <row r="166" spans="4:6">
      <c r="D166" s="154"/>
      <c r="E166" s="154"/>
      <c r="F166" s="154"/>
    </row>
    <row r="167" spans="4:6">
      <c r="D167" s="154"/>
      <c r="E167" s="154"/>
      <c r="F167" s="154"/>
    </row>
    <row r="168" spans="4:6">
      <c r="D168" s="154"/>
      <c r="E168" s="154"/>
      <c r="F168" s="154"/>
    </row>
    <row r="169" spans="4:6">
      <c r="D169" s="154"/>
      <c r="E169" s="154"/>
      <c r="F169" s="154"/>
    </row>
    <row r="170" spans="4:6">
      <c r="D170" s="154"/>
      <c r="E170" s="154"/>
      <c r="F170" s="154"/>
    </row>
    <row r="171" spans="4:6">
      <c r="D171" s="154"/>
      <c r="E171" s="154"/>
      <c r="F171" s="154"/>
    </row>
    <row r="172" spans="4:6">
      <c r="D172" s="154"/>
      <c r="E172" s="154"/>
      <c r="F172" s="154"/>
    </row>
    <row r="173" spans="4:6">
      <c r="D173" s="154"/>
      <c r="E173" s="154"/>
      <c r="F173" s="154"/>
    </row>
    <row r="174" spans="4:6">
      <c r="D174" s="154"/>
      <c r="E174" s="154"/>
      <c r="F174" s="154"/>
    </row>
    <row r="175" spans="4:6">
      <c r="D175" s="154"/>
      <c r="E175" s="154"/>
      <c r="F175" s="154"/>
    </row>
    <row r="176" spans="4:6">
      <c r="D176" s="154"/>
      <c r="E176" s="154"/>
      <c r="F176" s="154"/>
    </row>
    <row r="177" spans="4:6">
      <c r="D177" s="154"/>
      <c r="E177" s="154"/>
      <c r="F177" s="154"/>
    </row>
    <row r="178" spans="4:6">
      <c r="D178" s="154"/>
      <c r="E178" s="154"/>
      <c r="F178" s="154"/>
    </row>
    <row r="179" spans="4:6">
      <c r="D179" s="154"/>
      <c r="E179" s="154"/>
      <c r="F179" s="154"/>
    </row>
    <row r="180" spans="4:6">
      <c r="D180" s="154"/>
      <c r="E180" s="154"/>
      <c r="F180" s="154"/>
    </row>
    <row r="181" spans="4:6">
      <c r="D181" s="154"/>
      <c r="E181" s="154"/>
      <c r="F181" s="154"/>
    </row>
    <row r="182" spans="4:6">
      <c r="D182" s="154"/>
      <c r="E182" s="154"/>
      <c r="F182" s="154"/>
    </row>
    <row r="183" spans="4:6">
      <c r="D183" s="154"/>
      <c r="E183" s="154"/>
      <c r="F183" s="154"/>
    </row>
    <row r="184" spans="4:6">
      <c r="D184" s="154"/>
      <c r="E184" s="154"/>
      <c r="F184" s="154"/>
    </row>
    <row r="185" spans="4:6">
      <c r="D185" s="154"/>
      <c r="E185" s="154"/>
      <c r="F185" s="154"/>
    </row>
    <row r="186" spans="4:6">
      <c r="D186" s="154"/>
      <c r="E186" s="154"/>
      <c r="F186" s="154"/>
    </row>
    <row r="187" spans="4:6">
      <c r="D187" s="154"/>
      <c r="E187" s="154"/>
      <c r="F187" s="154"/>
    </row>
    <row r="188" spans="4:6">
      <c r="D188" s="154"/>
      <c r="E188" s="154"/>
      <c r="F188" s="154"/>
    </row>
    <row r="189" spans="4:6">
      <c r="D189" s="154"/>
      <c r="E189" s="154"/>
      <c r="F189" s="154"/>
    </row>
    <row r="190" spans="4:6">
      <c r="D190" s="154"/>
      <c r="E190" s="154"/>
      <c r="F190" s="154"/>
    </row>
    <row r="191" spans="4:6">
      <c r="D191" s="154"/>
      <c r="E191" s="154"/>
      <c r="F191" s="154"/>
    </row>
    <row r="192" spans="4:6">
      <c r="D192" s="154"/>
      <c r="E192" s="154"/>
      <c r="F192" s="154"/>
    </row>
    <row r="193" spans="4:6">
      <c r="D193" s="154"/>
      <c r="E193" s="154"/>
      <c r="F193" s="154"/>
    </row>
    <row r="194" spans="4:6">
      <c r="D194" s="154"/>
      <c r="E194" s="154"/>
      <c r="F194" s="154"/>
    </row>
    <row r="195" spans="4:6">
      <c r="D195" s="154"/>
      <c r="E195" s="154"/>
      <c r="F195" s="154"/>
    </row>
    <row r="196" spans="4:6">
      <c r="D196" s="154"/>
      <c r="E196" s="154"/>
      <c r="F196" s="154"/>
    </row>
    <row r="197" spans="4:6">
      <c r="D197" s="154"/>
      <c r="E197" s="154"/>
      <c r="F197" s="154"/>
    </row>
  </sheetData>
  <mergeCells count="5">
    <mergeCell ref="C4:C5"/>
    <mergeCell ref="D4:D5"/>
    <mergeCell ref="E4:E5"/>
    <mergeCell ref="F4:F5"/>
    <mergeCell ref="G4:G5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P40"/>
  <sheetViews>
    <sheetView workbookViewId="0">
      <selection activeCell="J9" sqref="J9"/>
    </sheetView>
  </sheetViews>
  <sheetFormatPr defaultRowHeight="16.5" customHeight="1"/>
  <cols>
    <col min="1" max="1" width="34" style="23" customWidth="1"/>
    <col min="2" max="2" width="8.5546875" style="23" customWidth="1"/>
    <col min="3" max="4" width="8.5546875" style="24" customWidth="1"/>
    <col min="5" max="5" width="8.5546875" style="23" customWidth="1"/>
    <col min="6" max="6" width="10.109375" style="23" customWidth="1"/>
    <col min="7" max="16384" width="8.88671875" style="23"/>
  </cols>
  <sheetData>
    <row r="1" spans="1:120" ht="20.100000000000001" customHeight="1">
      <c r="A1" s="51" t="s">
        <v>289</v>
      </c>
      <c r="B1" s="51"/>
      <c r="C1" s="50"/>
      <c r="D1" s="50"/>
    </row>
    <row r="2" spans="1:120" ht="20.100000000000001" customHeight="1">
      <c r="A2" s="49"/>
      <c r="B2" s="49"/>
      <c r="C2" s="49"/>
      <c r="D2" s="49"/>
    </row>
    <row r="3" spans="1:120" ht="20.100000000000001" customHeight="1">
      <c r="A3" s="48"/>
      <c r="B3" s="48"/>
      <c r="D3" s="47"/>
      <c r="E3" s="47" t="s">
        <v>299</v>
      </c>
    </row>
    <row r="4" spans="1:120" ht="16.5" customHeight="1">
      <c r="A4" s="440"/>
      <c r="B4" s="46" t="s">
        <v>51</v>
      </c>
      <c r="C4" s="45" t="s">
        <v>50</v>
      </c>
      <c r="D4" s="45" t="s">
        <v>50</v>
      </c>
      <c r="E4" s="44" t="s">
        <v>49</v>
      </c>
    </row>
    <row r="5" spans="1:120" ht="16.5" customHeight="1">
      <c r="A5" s="441"/>
      <c r="B5" s="43" t="s">
        <v>48</v>
      </c>
      <c r="C5" s="43" t="s">
        <v>48</v>
      </c>
      <c r="D5" s="43" t="s">
        <v>48</v>
      </c>
      <c r="E5" s="43" t="s">
        <v>48</v>
      </c>
    </row>
    <row r="6" spans="1:120" ht="16.5" customHeight="1">
      <c r="A6" s="441"/>
      <c r="B6" s="43" t="s">
        <v>46</v>
      </c>
      <c r="C6" s="43" t="s">
        <v>47</v>
      </c>
      <c r="D6" s="43" t="s">
        <v>46</v>
      </c>
      <c r="E6" s="43" t="s">
        <v>46</v>
      </c>
    </row>
    <row r="7" spans="1:120" ht="16.5" customHeight="1">
      <c r="A7" s="441"/>
      <c r="B7" s="42" t="s">
        <v>44</v>
      </c>
      <c r="C7" s="42" t="s">
        <v>45</v>
      </c>
      <c r="D7" s="42" t="s">
        <v>44</v>
      </c>
      <c r="E7" s="42" t="s">
        <v>44</v>
      </c>
    </row>
    <row r="8" spans="1:120" ht="16.5" customHeight="1">
      <c r="A8" s="41"/>
      <c r="B8" s="41"/>
      <c r="C8" s="40"/>
      <c r="D8" s="40"/>
    </row>
    <row r="9" spans="1:120" s="38" customFormat="1" ht="16.5" customHeight="1">
      <c r="A9" s="39" t="s">
        <v>43</v>
      </c>
      <c r="B9" s="31">
        <v>106.82955802061301</v>
      </c>
      <c r="C9" s="31">
        <v>100.845290531515</v>
      </c>
      <c r="D9" s="31">
        <v>107.261701013265</v>
      </c>
      <c r="E9" s="31">
        <v>106.892650076709</v>
      </c>
    </row>
    <row r="10" spans="1:120" s="35" customFormat="1" ht="18" customHeight="1">
      <c r="A10" s="37" t="s">
        <v>42</v>
      </c>
      <c r="B10" s="31">
        <v>96.371931524866199</v>
      </c>
      <c r="C10" s="31">
        <v>96.278353877341303</v>
      </c>
      <c r="D10" s="31">
        <v>94.933238718297801</v>
      </c>
      <c r="E10" s="31">
        <v>96.206422516747907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</row>
    <row r="11" spans="1:120" s="24" customFormat="1" ht="18" customHeight="1">
      <c r="A11" s="29" t="s">
        <v>41</v>
      </c>
      <c r="B11" s="28">
        <v>98.952463948799704</v>
      </c>
      <c r="C11" s="28">
        <v>117.21862860486701</v>
      </c>
      <c r="D11" s="28">
        <v>130.48952462951701</v>
      </c>
      <c r="E11" s="28">
        <v>101.908704745786</v>
      </c>
    </row>
    <row r="12" spans="1:120" s="24" customFormat="1" ht="18" customHeight="1">
      <c r="A12" s="29" t="s">
        <v>40</v>
      </c>
      <c r="B12" s="28">
        <v>95.438459939627606</v>
      </c>
      <c r="C12" s="28">
        <v>91.439164170112406</v>
      </c>
      <c r="D12" s="28">
        <v>87.734434025542896</v>
      </c>
      <c r="E12" s="28">
        <v>94.520794602112204</v>
      </c>
    </row>
    <row r="13" spans="1:120" s="24" customFormat="1" ht="18" customHeight="1">
      <c r="A13" s="29" t="s">
        <v>39</v>
      </c>
      <c r="B13" s="28">
        <v>101.87414024859299</v>
      </c>
      <c r="C13" s="28">
        <v>101.441736744566</v>
      </c>
      <c r="D13" s="28">
        <v>104.931552172987</v>
      </c>
      <c r="E13" s="28">
        <v>102.275459361437</v>
      </c>
    </row>
    <row r="14" spans="1:120" s="30" customFormat="1" ht="18" customHeight="1">
      <c r="A14" s="34" t="s">
        <v>38</v>
      </c>
      <c r="B14" s="31">
        <v>109.577577193338</v>
      </c>
      <c r="C14" s="31">
        <v>102.271535151208</v>
      </c>
      <c r="D14" s="31">
        <v>110.643128813263</v>
      </c>
      <c r="E14" s="31">
        <v>109.71922982634899</v>
      </c>
    </row>
    <row r="15" spans="1:120" s="24" customFormat="1" ht="18" customHeight="1">
      <c r="A15" s="29" t="s">
        <v>37</v>
      </c>
      <c r="B15" s="28">
        <v>108.51080753776201</v>
      </c>
      <c r="C15" s="28">
        <v>102.596346195164</v>
      </c>
      <c r="D15" s="28">
        <v>112.183779735493</v>
      </c>
      <c r="E15" s="28">
        <v>108.957670867576</v>
      </c>
    </row>
    <row r="16" spans="1:120" s="24" customFormat="1" ht="18" customHeight="1">
      <c r="A16" s="29" t="s">
        <v>36</v>
      </c>
      <c r="B16" s="28">
        <v>109.48611612861301</v>
      </c>
      <c r="C16" s="28">
        <v>97.255968306562593</v>
      </c>
      <c r="D16" s="28">
        <v>108.620677732164</v>
      </c>
      <c r="E16" s="28">
        <v>109.364658860803</v>
      </c>
    </row>
    <row r="17" spans="1:120" s="24" customFormat="1" ht="18" customHeight="1">
      <c r="A17" s="29" t="s">
        <v>35</v>
      </c>
      <c r="B17" s="28">
        <v>104.038940166057</v>
      </c>
      <c r="C17" s="28">
        <v>98.773626500019205</v>
      </c>
      <c r="D17" s="28">
        <v>104.19868554095</v>
      </c>
      <c r="E17" s="28">
        <v>104.05973921894</v>
      </c>
    </row>
    <row r="18" spans="1:120" s="24" customFormat="1" ht="18" customHeight="1">
      <c r="A18" s="29" t="s">
        <v>34</v>
      </c>
      <c r="B18" s="28">
        <v>114.679644996755</v>
      </c>
      <c r="C18" s="28">
        <v>102.048744636146</v>
      </c>
      <c r="D18" s="28">
        <v>120.91583921601</v>
      </c>
      <c r="E18" s="28">
        <v>115.508533910805</v>
      </c>
    </row>
    <row r="19" spans="1:120" s="24" customFormat="1" ht="18" customHeight="1">
      <c r="A19" s="29" t="s">
        <v>33</v>
      </c>
      <c r="B19" s="28">
        <v>107.502803504306</v>
      </c>
      <c r="C19" s="28">
        <v>103.961516810942</v>
      </c>
      <c r="D19" s="28">
        <v>117.88783883717601</v>
      </c>
      <c r="E19" s="28">
        <v>108.88943485364599</v>
      </c>
    </row>
    <row r="20" spans="1:120" s="24" customFormat="1" ht="18" customHeight="1">
      <c r="A20" s="29" t="s">
        <v>32</v>
      </c>
      <c r="B20" s="28">
        <v>101.83528029509399</v>
      </c>
      <c r="C20" s="28">
        <v>102.727061659303</v>
      </c>
      <c r="D20" s="28">
        <v>112.168614714927</v>
      </c>
      <c r="E20" s="28">
        <v>103.078582031286</v>
      </c>
    </row>
    <row r="21" spans="1:120" s="24" customFormat="1" ht="17.25" customHeight="1">
      <c r="A21" s="29" t="s">
        <v>31</v>
      </c>
      <c r="B21" s="28">
        <v>109.685677060432</v>
      </c>
      <c r="C21" s="28">
        <v>108.44936247161699</v>
      </c>
      <c r="D21" s="28">
        <v>104.43257294727501</v>
      </c>
      <c r="E21" s="28">
        <v>108.971346633314</v>
      </c>
    </row>
    <row r="22" spans="1:120" s="24" customFormat="1" ht="18" customHeight="1">
      <c r="A22" s="29" t="s">
        <v>30</v>
      </c>
      <c r="B22" s="28">
        <v>102.403442573898</v>
      </c>
      <c r="C22" s="28">
        <v>92.879526740919701</v>
      </c>
      <c r="D22" s="28">
        <v>103.900253095366</v>
      </c>
      <c r="E22" s="28">
        <v>102.59138957253001</v>
      </c>
    </row>
    <row r="23" spans="1:120" s="24" customFormat="1" ht="18" customHeight="1">
      <c r="A23" s="29" t="s">
        <v>29</v>
      </c>
      <c r="B23" s="28">
        <v>105.43772432264301</v>
      </c>
      <c r="C23" s="28">
        <v>104.04519094128899</v>
      </c>
      <c r="D23" s="28">
        <v>104.99669588859901</v>
      </c>
      <c r="E23" s="28">
        <v>105.376789722685</v>
      </c>
    </row>
    <row r="24" spans="1:120" s="33" customFormat="1" ht="18" customHeight="1">
      <c r="A24" s="29" t="s">
        <v>28</v>
      </c>
      <c r="B24" s="28">
        <v>112.010306267964</v>
      </c>
      <c r="C24" s="28">
        <v>100.02107940295301</v>
      </c>
      <c r="D24" s="28">
        <v>108.256396390361</v>
      </c>
      <c r="E24" s="28">
        <v>111.50154808586301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spans="1:120" s="24" customFormat="1" ht="18" customHeight="1">
      <c r="A25" s="29" t="s">
        <v>27</v>
      </c>
      <c r="B25" s="28">
        <v>113.02161778256701</v>
      </c>
      <c r="C25" s="28">
        <v>102.277063468008</v>
      </c>
      <c r="D25" s="28">
        <v>113.24421505564599</v>
      </c>
      <c r="E25" s="28">
        <v>113.05113140655899</v>
      </c>
    </row>
    <row r="26" spans="1:120" s="24" customFormat="1" ht="18" customHeight="1">
      <c r="A26" s="29" t="s">
        <v>26</v>
      </c>
      <c r="B26" s="28">
        <v>117.615226112583</v>
      </c>
      <c r="C26" s="28">
        <v>99.901579552926407</v>
      </c>
      <c r="D26" s="28">
        <v>112.03291556068</v>
      </c>
      <c r="E26" s="28">
        <v>116.882120349045</v>
      </c>
    </row>
    <row r="27" spans="1:120" s="24" customFormat="1" ht="30" customHeight="1">
      <c r="A27" s="29" t="s">
        <v>25</v>
      </c>
      <c r="B27" s="28">
        <v>109.53962657503401</v>
      </c>
      <c r="C27" s="28">
        <v>101.01910381776899</v>
      </c>
      <c r="D27" s="28">
        <v>104.818681166253</v>
      </c>
      <c r="E27" s="28">
        <v>108.91187545677801</v>
      </c>
    </row>
    <row r="28" spans="1:120" s="24" customFormat="1" ht="30" customHeight="1">
      <c r="A28" s="29" t="s">
        <v>24</v>
      </c>
      <c r="B28" s="28">
        <v>115.27831709052499</v>
      </c>
      <c r="C28" s="28">
        <v>106.26103046978299</v>
      </c>
      <c r="D28" s="28">
        <v>107.49650753021599</v>
      </c>
      <c r="E28" s="28">
        <v>114.10461592489899</v>
      </c>
    </row>
    <row r="29" spans="1:120" s="24" customFormat="1" ht="18" customHeight="1">
      <c r="A29" s="29" t="s">
        <v>23</v>
      </c>
      <c r="B29" s="28">
        <v>104.43203428795501</v>
      </c>
      <c r="C29" s="28">
        <v>98.960360419362004</v>
      </c>
      <c r="D29" s="28">
        <v>112.207854522913</v>
      </c>
      <c r="E29" s="28">
        <v>105.413493938383</v>
      </c>
    </row>
    <row r="30" spans="1:120" s="24" customFormat="1" ht="18" customHeight="1">
      <c r="A30" s="29" t="s">
        <v>22</v>
      </c>
      <c r="B30" s="28">
        <v>114.25359643553701</v>
      </c>
      <c r="C30" s="28">
        <v>99.200828758209596</v>
      </c>
      <c r="D30" s="28">
        <v>122.212852715499</v>
      </c>
      <c r="E30" s="28">
        <v>115.27146506247701</v>
      </c>
    </row>
    <row r="31" spans="1:120" s="24" customFormat="1" ht="18" customHeight="1">
      <c r="A31" s="29" t="s">
        <v>21</v>
      </c>
      <c r="B31" s="28">
        <v>106.340118266044</v>
      </c>
      <c r="C31" s="28">
        <v>103.546862305281</v>
      </c>
      <c r="D31" s="28">
        <v>102.553793851447</v>
      </c>
      <c r="E31" s="28">
        <v>105.821820782616</v>
      </c>
    </row>
    <row r="32" spans="1:120" s="24" customFormat="1" ht="18" customHeight="1">
      <c r="A32" s="29" t="s">
        <v>20</v>
      </c>
      <c r="B32" s="28">
        <v>111.825956934966</v>
      </c>
      <c r="C32" s="28">
        <v>108.413846680758</v>
      </c>
      <c r="D32" s="28">
        <v>109.93415364973499</v>
      </c>
      <c r="E32" s="28">
        <v>111.563862409324</v>
      </c>
    </row>
    <row r="33" spans="1:5" s="30" customFormat="1" ht="18" customHeight="1">
      <c r="A33" s="32" t="s">
        <v>19</v>
      </c>
      <c r="B33" s="31">
        <v>111.79627373634401</v>
      </c>
      <c r="C33" s="31">
        <v>100.627388125332</v>
      </c>
      <c r="D33" s="31">
        <v>111.86920474166099</v>
      </c>
      <c r="E33" s="31">
        <v>111.806269040453</v>
      </c>
    </row>
    <row r="34" spans="1:5" s="30" customFormat="1" ht="30" customHeight="1">
      <c r="A34" s="32" t="s">
        <v>18</v>
      </c>
      <c r="B34" s="31">
        <v>106.867812612737</v>
      </c>
      <c r="C34" s="31">
        <v>101.236716199515</v>
      </c>
      <c r="D34" s="31">
        <v>106.074895888314</v>
      </c>
      <c r="E34" s="31">
        <v>106.765027424392</v>
      </c>
    </row>
    <row r="35" spans="1:5" s="24" customFormat="1" ht="18" customHeight="1">
      <c r="A35" s="29" t="s">
        <v>17</v>
      </c>
      <c r="B35" s="28">
        <v>108.274775588303</v>
      </c>
      <c r="C35" s="28">
        <v>102.31914745124</v>
      </c>
      <c r="D35" s="28">
        <v>108.509953650027</v>
      </c>
      <c r="E35" s="28">
        <v>108.305707947282</v>
      </c>
    </row>
    <row r="36" spans="1:5" s="24" customFormat="1" ht="30" customHeight="1">
      <c r="A36" s="29" t="s">
        <v>16</v>
      </c>
      <c r="B36" s="28">
        <v>105.103214595599</v>
      </c>
      <c r="C36" s="28">
        <v>99.786388594012607</v>
      </c>
      <c r="D36" s="28">
        <v>102.90228998776</v>
      </c>
      <c r="E36" s="28">
        <v>104.823175958052</v>
      </c>
    </row>
    <row r="37" spans="1:5" ht="16.5" customHeight="1">
      <c r="A37" s="27"/>
      <c r="B37" s="27"/>
      <c r="C37" s="26"/>
      <c r="D37" s="26"/>
      <c r="E37" s="25"/>
    </row>
    <row r="38" spans="1:5" ht="16.5" customHeight="1">
      <c r="E38" s="25"/>
    </row>
    <row r="39" spans="1:5" ht="16.5" customHeight="1">
      <c r="E39" s="25"/>
    </row>
    <row r="40" spans="1:5" ht="16.5" customHeight="1">
      <c r="E40" s="25"/>
    </row>
  </sheetData>
  <mergeCells count="1">
    <mergeCell ref="A4:A7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J9" sqref="J9"/>
    </sheetView>
  </sheetViews>
  <sheetFormatPr defaultRowHeight="15"/>
  <cols>
    <col min="1" max="1" width="26.88671875" style="52" customWidth="1"/>
    <col min="2" max="2" width="8" style="52" bestFit="1" customWidth="1"/>
    <col min="3" max="3" width="6.77734375" style="52" customWidth="1"/>
    <col min="4" max="4" width="6.44140625" style="52" customWidth="1"/>
    <col min="5" max="5" width="6.77734375" style="52" customWidth="1"/>
    <col min="6" max="6" width="7.6640625" style="52" bestFit="1" customWidth="1"/>
    <col min="7" max="7" width="8.33203125" style="52" bestFit="1" customWidth="1"/>
    <col min="8" max="16384" width="8.88671875" style="52"/>
  </cols>
  <sheetData>
    <row r="1" spans="1:7" ht="15.75">
      <c r="A1" s="77" t="s">
        <v>290</v>
      </c>
      <c r="B1" s="76"/>
      <c r="C1" s="76"/>
      <c r="D1" s="76"/>
      <c r="E1" s="76"/>
      <c r="F1" s="76"/>
      <c r="G1" s="76"/>
    </row>
    <row r="2" spans="1:7" ht="12.75" customHeight="1">
      <c r="A2" s="75"/>
      <c r="B2" s="74"/>
    </row>
    <row r="3" spans="1:7">
      <c r="A3" s="64"/>
      <c r="B3" s="64"/>
      <c r="F3" s="73"/>
    </row>
    <row r="4" spans="1:7">
      <c r="A4" s="72"/>
      <c r="B4" s="71" t="s">
        <v>107</v>
      </c>
      <c r="C4" s="70" t="s">
        <v>106</v>
      </c>
      <c r="D4" s="70" t="s">
        <v>105</v>
      </c>
      <c r="E4" s="70" t="s">
        <v>104</v>
      </c>
      <c r="F4" s="69" t="s">
        <v>50</v>
      </c>
      <c r="G4" s="68" t="s">
        <v>100</v>
      </c>
    </row>
    <row r="5" spans="1:7">
      <c r="A5" s="64"/>
      <c r="B5" s="63" t="s">
        <v>103</v>
      </c>
      <c r="C5" s="62" t="s">
        <v>102</v>
      </c>
      <c r="D5" s="67" t="s">
        <v>101</v>
      </c>
      <c r="E5" s="62" t="s">
        <v>100</v>
      </c>
      <c r="F5" s="62" t="s">
        <v>48</v>
      </c>
      <c r="G5" s="62" t="s">
        <v>99</v>
      </c>
    </row>
    <row r="6" spans="1:7">
      <c r="A6" s="64"/>
      <c r="B6" s="63"/>
      <c r="C6" s="62" t="s">
        <v>45</v>
      </c>
      <c r="D6" s="62" t="s">
        <v>98</v>
      </c>
      <c r="E6" s="62" t="s">
        <v>98</v>
      </c>
      <c r="F6" s="67" t="s">
        <v>97</v>
      </c>
      <c r="G6" s="62" t="s">
        <v>96</v>
      </c>
    </row>
    <row r="7" spans="1:7">
      <c r="A7" s="64"/>
      <c r="B7" s="66"/>
      <c r="C7" s="65"/>
      <c r="D7" s="65">
        <v>2016</v>
      </c>
      <c r="E7" s="65">
        <v>2016</v>
      </c>
      <c r="F7" s="65" t="s">
        <v>95</v>
      </c>
      <c r="G7" s="65" t="s">
        <v>94</v>
      </c>
    </row>
    <row r="8" spans="1:7">
      <c r="A8" s="64"/>
      <c r="B8" s="63"/>
      <c r="C8" s="62"/>
      <c r="D8" s="62"/>
      <c r="E8" s="62"/>
      <c r="F8" s="62"/>
      <c r="G8" s="62"/>
    </row>
    <row r="9" spans="1:7" ht="20.100000000000001" customHeight="1">
      <c r="A9" s="58" t="s">
        <v>93</v>
      </c>
      <c r="B9" s="57" t="s">
        <v>66</v>
      </c>
      <c r="C9" s="56">
        <f t="shared" ref="C9:C39" si="0">+E9-D9</f>
        <v>23957.7</v>
      </c>
      <c r="D9" s="55">
        <v>3268.2</v>
      </c>
      <c r="E9" s="55">
        <v>27225.9</v>
      </c>
      <c r="F9" s="54">
        <v>130.44591731445038</v>
      </c>
      <c r="G9" s="54">
        <v>101.90226395835877</v>
      </c>
    </row>
    <row r="10" spans="1:7" ht="20.100000000000001" customHeight="1">
      <c r="A10" s="58" t="s">
        <v>92</v>
      </c>
      <c r="B10" s="57" t="s">
        <v>66</v>
      </c>
      <c r="C10" s="56">
        <f t="shared" si="0"/>
        <v>9110</v>
      </c>
      <c r="D10" s="55">
        <v>1170</v>
      </c>
      <c r="E10" s="55">
        <v>10280</v>
      </c>
      <c r="F10" s="54">
        <v>86.666666666666671</v>
      </c>
      <c r="G10" s="54">
        <v>92.073443797581731</v>
      </c>
    </row>
    <row r="11" spans="1:7" ht="20.100000000000001" customHeight="1">
      <c r="A11" s="58" t="s">
        <v>91</v>
      </c>
      <c r="B11" s="57" t="s">
        <v>389</v>
      </c>
      <c r="C11" s="56">
        <f t="shared" si="0"/>
        <v>6540</v>
      </c>
      <c r="D11" s="55">
        <v>720</v>
      </c>
      <c r="E11" s="55">
        <v>7260</v>
      </c>
      <c r="F11" s="54">
        <v>92.307692307692307</v>
      </c>
      <c r="G11" s="54">
        <v>104.23546302943288</v>
      </c>
    </row>
    <row r="12" spans="1:7" ht="20.100000000000001" customHeight="1">
      <c r="A12" s="58" t="s">
        <v>90</v>
      </c>
      <c r="B12" s="57" t="s">
        <v>66</v>
      </c>
      <c r="C12" s="56">
        <f t="shared" si="0"/>
        <v>477.09999999999997</v>
      </c>
      <c r="D12" s="55">
        <v>70.8</v>
      </c>
      <c r="E12" s="55">
        <v>547.9</v>
      </c>
      <c r="F12" s="54">
        <v>121.11929221829654</v>
      </c>
      <c r="G12" s="54">
        <v>113.83527131686301</v>
      </c>
    </row>
    <row r="13" spans="1:7" ht="20.100000000000001" customHeight="1">
      <c r="A13" s="58" t="s">
        <v>89</v>
      </c>
      <c r="B13" s="57" t="s">
        <v>56</v>
      </c>
      <c r="C13" s="56">
        <f t="shared" si="0"/>
        <v>1467.8</v>
      </c>
      <c r="D13" s="55">
        <v>254</v>
      </c>
      <c r="E13" s="55">
        <v>1721.8</v>
      </c>
      <c r="F13" s="54">
        <v>108.2</v>
      </c>
      <c r="G13" s="54">
        <v>106.81143781139025</v>
      </c>
    </row>
    <row r="14" spans="1:7" ht="20.100000000000001" customHeight="1">
      <c r="A14" s="58" t="s">
        <v>88</v>
      </c>
      <c r="B14" s="57" t="s">
        <v>81</v>
      </c>
      <c r="C14" s="56">
        <f t="shared" si="0"/>
        <v>650.6</v>
      </c>
      <c r="D14" s="55">
        <v>99.5</v>
      </c>
      <c r="E14" s="55">
        <v>750.1</v>
      </c>
      <c r="F14" s="54">
        <v>107.08067632728471</v>
      </c>
      <c r="G14" s="54">
        <v>105.32118101694429</v>
      </c>
    </row>
    <row r="15" spans="1:7" ht="20.100000000000001" customHeight="1">
      <c r="A15" s="58" t="s">
        <v>87</v>
      </c>
      <c r="B15" s="57" t="s">
        <v>66</v>
      </c>
      <c r="C15" s="56">
        <f t="shared" si="0"/>
        <v>60.7</v>
      </c>
      <c r="D15" s="55">
        <v>8.6999999999999993</v>
      </c>
      <c r="E15" s="55">
        <v>69.400000000000006</v>
      </c>
      <c r="F15" s="54">
        <v>102.17127127492107</v>
      </c>
      <c r="G15" s="54">
        <v>109.96429536462537</v>
      </c>
    </row>
    <row r="16" spans="1:7" ht="20.100000000000001" customHeight="1">
      <c r="A16" s="58" t="s">
        <v>86</v>
      </c>
      <c r="B16" s="57" t="s">
        <v>56</v>
      </c>
      <c r="C16" s="56">
        <f t="shared" si="0"/>
        <v>1118.7</v>
      </c>
      <c r="D16" s="55">
        <v>3.5</v>
      </c>
      <c r="E16" s="55">
        <v>1122.2</v>
      </c>
      <c r="F16" s="54">
        <v>81.296992481203006</v>
      </c>
      <c r="G16" s="54">
        <v>93.737970085343534</v>
      </c>
    </row>
    <row r="17" spans="1:7" ht="20.100000000000001" customHeight="1">
      <c r="A17" s="61" t="s">
        <v>85</v>
      </c>
      <c r="B17" s="57" t="s">
        <v>56</v>
      </c>
      <c r="C17" s="56">
        <f t="shared" si="0"/>
        <v>158.5</v>
      </c>
      <c r="D17" s="55">
        <v>24.6</v>
      </c>
      <c r="E17" s="55">
        <v>183.1</v>
      </c>
      <c r="F17" s="54">
        <v>107.68826389801551</v>
      </c>
      <c r="G17" s="54">
        <v>108.90067611362512</v>
      </c>
    </row>
    <row r="18" spans="1:7" ht="20.100000000000001" customHeight="1">
      <c r="A18" s="58" t="s">
        <v>84</v>
      </c>
      <c r="B18" s="57" t="s">
        <v>56</v>
      </c>
      <c r="C18" s="56">
        <f t="shared" si="0"/>
        <v>7783.9000000000005</v>
      </c>
      <c r="D18" s="55">
        <v>1290.2</v>
      </c>
      <c r="E18" s="55">
        <v>9074.1</v>
      </c>
      <c r="F18" s="54">
        <v>125.8</v>
      </c>
      <c r="G18" s="54">
        <v>121.33618506478274</v>
      </c>
    </row>
    <row r="19" spans="1:7" ht="20.100000000000001" customHeight="1">
      <c r="A19" s="58" t="s">
        <v>83</v>
      </c>
      <c r="B19" s="57" t="s">
        <v>56</v>
      </c>
      <c r="C19" s="56">
        <f t="shared" si="0"/>
        <v>2030.3000000000002</v>
      </c>
      <c r="D19" s="55">
        <v>324</v>
      </c>
      <c r="E19" s="55">
        <v>2354.3000000000002</v>
      </c>
      <c r="F19" s="54">
        <v>109.87927167373579</v>
      </c>
      <c r="G19" s="54">
        <v>108.35305786248988</v>
      </c>
    </row>
    <row r="20" spans="1:7" ht="20.100000000000001" customHeight="1">
      <c r="A20" s="58" t="s">
        <v>82</v>
      </c>
      <c r="B20" s="57" t="s">
        <v>81</v>
      </c>
      <c r="C20" s="56">
        <f t="shared" si="0"/>
        <v>2026.2999999999997</v>
      </c>
      <c r="D20" s="55">
        <v>338.9</v>
      </c>
      <c r="E20" s="55">
        <v>2365.1999999999998</v>
      </c>
      <c r="F20" s="54">
        <v>108.05214890263157</v>
      </c>
      <c r="G20" s="54">
        <v>107.80044674846675</v>
      </c>
    </row>
    <row r="21" spans="1:7" ht="20.100000000000001" customHeight="1">
      <c r="A21" s="59" t="s">
        <v>80</v>
      </c>
      <c r="B21" s="57" t="s">
        <v>79</v>
      </c>
      <c r="C21" s="56">
        <f t="shared" si="0"/>
        <v>2977.7</v>
      </c>
      <c r="D21" s="55">
        <v>448.5</v>
      </c>
      <c r="E21" s="55">
        <v>3426.2</v>
      </c>
      <c r="F21" s="54">
        <v>104.1</v>
      </c>
      <c r="G21" s="54">
        <v>104.05639125404382</v>
      </c>
    </row>
    <row r="22" spans="1:7" ht="20.100000000000001" customHeight="1">
      <c r="A22" s="59" t="s">
        <v>78</v>
      </c>
      <c r="B22" s="57" t="s">
        <v>390</v>
      </c>
      <c r="C22" s="56">
        <f t="shared" si="0"/>
        <v>182.5</v>
      </c>
      <c r="D22" s="55">
        <v>23.7</v>
      </c>
      <c r="E22" s="55">
        <v>206.2</v>
      </c>
      <c r="F22" s="54">
        <v>87.878767005286534</v>
      </c>
      <c r="G22" s="54">
        <v>96.648366226970808</v>
      </c>
    </row>
    <row r="23" spans="1:7" ht="20.100000000000001" customHeight="1">
      <c r="A23" s="58" t="s">
        <v>77</v>
      </c>
      <c r="B23" s="57" t="s">
        <v>56</v>
      </c>
      <c r="C23" s="56">
        <f t="shared" si="0"/>
        <v>408.5</v>
      </c>
      <c r="D23" s="55">
        <v>55.2</v>
      </c>
      <c r="E23" s="55">
        <v>463.7</v>
      </c>
      <c r="F23" s="54">
        <v>111.64757909476879</v>
      </c>
      <c r="G23" s="54">
        <v>105.09359275856993</v>
      </c>
    </row>
    <row r="24" spans="1:7" ht="20.100000000000001" customHeight="1">
      <c r="A24" s="58" t="s">
        <v>76</v>
      </c>
      <c r="B24" s="57" t="s">
        <v>62</v>
      </c>
      <c r="C24" s="56">
        <f t="shared" si="0"/>
        <v>1889.1</v>
      </c>
      <c r="D24" s="55">
        <v>318.10000000000002</v>
      </c>
      <c r="E24" s="55">
        <v>2207.1999999999998</v>
      </c>
      <c r="F24" s="54">
        <v>113.86695526755912</v>
      </c>
      <c r="G24" s="54">
        <v>106.84395337754975</v>
      </c>
    </row>
    <row r="25" spans="1:7" ht="20.100000000000001" customHeight="1">
      <c r="A25" s="60" t="s">
        <v>75</v>
      </c>
      <c r="B25" s="57" t="s">
        <v>74</v>
      </c>
      <c r="C25" s="56">
        <f t="shared" si="0"/>
        <v>147</v>
      </c>
      <c r="D25" s="55">
        <v>26.2</v>
      </c>
      <c r="E25" s="55">
        <v>173.2</v>
      </c>
      <c r="F25" s="54">
        <v>107.69999999999999</v>
      </c>
      <c r="G25" s="54">
        <v>100.00567311883498</v>
      </c>
    </row>
    <row r="26" spans="1:7" ht="20.100000000000001" customHeight="1">
      <c r="A26" s="58" t="s">
        <v>73</v>
      </c>
      <c r="B26" s="57" t="s">
        <v>66</v>
      </c>
      <c r="C26" s="56">
        <f t="shared" si="0"/>
        <v>1252.6000000000001</v>
      </c>
      <c r="D26" s="55">
        <v>142.1</v>
      </c>
      <c r="E26" s="55">
        <v>1394.7</v>
      </c>
      <c r="F26" s="54">
        <v>97.229711789293276</v>
      </c>
      <c r="G26" s="54">
        <v>98.169966684240791</v>
      </c>
    </row>
    <row r="27" spans="1:7" ht="20.100000000000001" customHeight="1">
      <c r="A27" s="58" t="s">
        <v>72</v>
      </c>
      <c r="B27" s="57" t="s">
        <v>56</v>
      </c>
      <c r="C27" s="56">
        <f t="shared" si="0"/>
        <v>1336.9</v>
      </c>
      <c r="D27" s="55">
        <v>177</v>
      </c>
      <c r="E27" s="55">
        <v>1513.9</v>
      </c>
      <c r="F27" s="54">
        <v>92.053844962940516</v>
      </c>
      <c r="G27" s="54">
        <v>90.885363440248199</v>
      </c>
    </row>
    <row r="28" spans="1:7" ht="20.100000000000001" customHeight="1">
      <c r="A28" s="58" t="s">
        <v>71</v>
      </c>
      <c r="B28" s="57" t="s">
        <v>56</v>
      </c>
      <c r="C28" s="56">
        <f t="shared" si="0"/>
        <v>398.2</v>
      </c>
      <c r="D28" s="55">
        <v>66.2</v>
      </c>
      <c r="E28" s="55">
        <v>464.4</v>
      </c>
      <c r="F28" s="54">
        <v>112.9</v>
      </c>
      <c r="G28" s="54">
        <v>107.79268473626604</v>
      </c>
    </row>
    <row r="29" spans="1:7" ht="20.100000000000001" customHeight="1">
      <c r="A29" s="58" t="s">
        <v>70</v>
      </c>
      <c r="B29" s="57" t="s">
        <v>56</v>
      </c>
      <c r="C29" s="56">
        <f t="shared" si="0"/>
        <v>38.900000000000006</v>
      </c>
      <c r="D29" s="55">
        <v>6.3</v>
      </c>
      <c r="E29" s="55">
        <v>45.2</v>
      </c>
      <c r="F29" s="54">
        <v>118.87824466671361</v>
      </c>
      <c r="G29" s="54">
        <v>107.31398629178692</v>
      </c>
    </row>
    <row r="30" spans="1:7" ht="20.100000000000001" customHeight="1">
      <c r="A30" s="58" t="s">
        <v>69</v>
      </c>
      <c r="B30" s="57" t="s">
        <v>68</v>
      </c>
      <c r="C30" s="56">
        <f t="shared" si="0"/>
        <v>44.1</v>
      </c>
      <c r="D30" s="55">
        <v>6.5</v>
      </c>
      <c r="E30" s="55">
        <v>50.6</v>
      </c>
      <c r="F30" s="54">
        <v>113.13606830288678</v>
      </c>
      <c r="G30" s="54">
        <v>115.18014188209929</v>
      </c>
    </row>
    <row r="31" spans="1:7" ht="20.100000000000001" customHeight="1">
      <c r="A31" s="58" t="s">
        <v>67</v>
      </c>
      <c r="B31" s="57" t="s">
        <v>66</v>
      </c>
      <c r="C31" s="56">
        <f t="shared" si="0"/>
        <v>2797.5</v>
      </c>
      <c r="D31" s="55">
        <v>434.2</v>
      </c>
      <c r="E31" s="55">
        <v>3231.7</v>
      </c>
      <c r="F31" s="54">
        <v>110.73958546989098</v>
      </c>
      <c r="G31" s="54">
        <v>115.86972681663636</v>
      </c>
    </row>
    <row r="32" spans="1:7" ht="20.100000000000001" customHeight="1">
      <c r="A32" s="59" t="s">
        <v>65</v>
      </c>
      <c r="B32" s="57" t="s">
        <v>56</v>
      </c>
      <c r="C32" s="56">
        <f t="shared" si="0"/>
        <v>2874.5</v>
      </c>
      <c r="D32" s="55">
        <v>411</v>
      </c>
      <c r="E32" s="55">
        <v>3285.5</v>
      </c>
      <c r="F32" s="54">
        <v>116.38510280078592</v>
      </c>
      <c r="G32" s="54">
        <v>122.26530289491102</v>
      </c>
    </row>
    <row r="33" spans="1:7" ht="20.100000000000001" customHeight="1">
      <c r="A33" s="58" t="s">
        <v>64</v>
      </c>
      <c r="B33" s="57" t="s">
        <v>56</v>
      </c>
      <c r="C33" s="56">
        <f t="shared" si="0"/>
        <v>2723.1000000000004</v>
      </c>
      <c r="D33" s="55">
        <v>375.2</v>
      </c>
      <c r="E33" s="55">
        <v>3098.3</v>
      </c>
      <c r="F33" s="54">
        <v>104.15457808683104</v>
      </c>
      <c r="G33" s="54">
        <v>113.54229082520521</v>
      </c>
    </row>
    <row r="34" spans="1:7" ht="20.100000000000001" customHeight="1">
      <c r="A34" s="58" t="s">
        <v>63</v>
      </c>
      <c r="B34" s="57" t="s">
        <v>62</v>
      </c>
      <c r="C34" s="56">
        <f t="shared" si="0"/>
        <v>117.30000000000001</v>
      </c>
      <c r="D34" s="55">
        <v>17</v>
      </c>
      <c r="E34" s="55">
        <v>134.30000000000001</v>
      </c>
      <c r="F34" s="54">
        <v>83.08754582209869</v>
      </c>
      <c r="G34" s="54">
        <v>90.436883050050895</v>
      </c>
    </row>
    <row r="35" spans="1:7" ht="20.100000000000001" customHeight="1">
      <c r="A35" s="58" t="s">
        <v>61</v>
      </c>
      <c r="B35" s="57" t="s">
        <v>60</v>
      </c>
      <c r="C35" s="56">
        <f t="shared" si="0"/>
        <v>4344.5999999999995</v>
      </c>
      <c r="D35" s="55">
        <v>964.6</v>
      </c>
      <c r="E35" s="55">
        <v>5309.2</v>
      </c>
      <c r="F35" s="54">
        <v>213.33897569689194</v>
      </c>
      <c r="G35" s="54">
        <v>183.2012784833731</v>
      </c>
    </row>
    <row r="36" spans="1:7" ht="20.100000000000001" customHeight="1">
      <c r="A36" s="58" t="s">
        <v>59</v>
      </c>
      <c r="B36" s="57" t="s">
        <v>58</v>
      </c>
      <c r="C36" s="56">
        <f t="shared" si="0"/>
        <v>130.80000000000001</v>
      </c>
      <c r="D36" s="55">
        <v>19.7</v>
      </c>
      <c r="E36" s="55">
        <v>150.5</v>
      </c>
      <c r="F36" s="54">
        <v>119.88612957526155</v>
      </c>
      <c r="G36" s="54">
        <v>121.82735849027728</v>
      </c>
    </row>
    <row r="37" spans="1:7" ht="20.100000000000001" customHeight="1">
      <c r="A37" s="58" t="s">
        <v>57</v>
      </c>
      <c r="B37" s="57" t="s">
        <v>56</v>
      </c>
      <c r="C37" s="56">
        <f t="shared" si="0"/>
        <v>1778.0000000000002</v>
      </c>
      <c r="D37" s="55">
        <v>274.8</v>
      </c>
      <c r="E37" s="55">
        <v>2052.8000000000002</v>
      </c>
      <c r="F37" s="54">
        <v>99.007387317127368</v>
      </c>
      <c r="G37" s="54">
        <v>99.255241752799947</v>
      </c>
    </row>
    <row r="38" spans="1:7" ht="20.100000000000001" customHeight="1">
      <c r="A38" s="58" t="s">
        <v>55</v>
      </c>
      <c r="B38" s="57" t="s">
        <v>54</v>
      </c>
      <c r="C38" s="56">
        <f t="shared" si="0"/>
        <v>100.1</v>
      </c>
      <c r="D38" s="55">
        <v>16.100000000000001</v>
      </c>
      <c r="E38" s="55">
        <v>116.2</v>
      </c>
      <c r="F38" s="54">
        <v>112.2683039592695</v>
      </c>
      <c r="G38" s="54">
        <v>111.58442462556457</v>
      </c>
    </row>
    <row r="39" spans="1:7" ht="20.100000000000001" customHeight="1">
      <c r="A39" s="58" t="s">
        <v>53</v>
      </c>
      <c r="B39" s="57" t="s">
        <v>389</v>
      </c>
      <c r="C39" s="56">
        <f t="shared" si="0"/>
        <v>1456.1</v>
      </c>
      <c r="D39" s="55">
        <v>221.4</v>
      </c>
      <c r="E39" s="55">
        <v>1677.5</v>
      </c>
      <c r="F39" s="54">
        <v>108.65569359637202</v>
      </c>
      <c r="G39" s="54">
        <v>108.02653600096322</v>
      </c>
    </row>
    <row r="40" spans="1:7">
      <c r="A40" s="53"/>
    </row>
    <row r="41" spans="1:7">
      <c r="A41" s="53"/>
    </row>
    <row r="42" spans="1:7">
      <c r="A42" s="53"/>
    </row>
  </sheetData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topLeftCell="A5" workbookViewId="0">
      <selection activeCell="J9" sqref="J9"/>
    </sheetView>
  </sheetViews>
  <sheetFormatPr defaultColWidth="16.6640625" defaultRowHeight="12"/>
  <cols>
    <col min="1" max="1" width="27.44140625" style="79" customWidth="1"/>
    <col min="2" max="2" width="7.109375" style="78" bestFit="1" customWidth="1"/>
    <col min="3" max="4" width="9" style="78" customWidth="1"/>
    <col min="5" max="5" width="9.21875" style="78" customWidth="1"/>
    <col min="6" max="6" width="8.6640625" style="78" customWidth="1"/>
    <col min="7" max="7" width="16.6640625" style="78" customWidth="1"/>
    <col min="8" max="16384" width="16.6640625" style="78"/>
  </cols>
  <sheetData>
    <row r="1" spans="1:6" ht="18" customHeight="1">
      <c r="A1" s="93" t="s">
        <v>291</v>
      </c>
      <c r="B1" s="93"/>
      <c r="C1" s="93"/>
      <c r="D1" s="93"/>
      <c r="E1" s="93"/>
      <c r="F1" s="93"/>
    </row>
    <row r="2" spans="1:6" ht="18" customHeight="1">
      <c r="A2" s="93"/>
      <c r="B2" s="93"/>
      <c r="C2" s="93"/>
      <c r="D2" s="93"/>
      <c r="E2" s="93"/>
      <c r="F2" s="93"/>
    </row>
    <row r="3" spans="1:6" ht="18" customHeight="1">
      <c r="A3" s="92"/>
      <c r="B3" s="92"/>
      <c r="C3" s="92"/>
      <c r="D3" s="92"/>
      <c r="E3" s="92"/>
      <c r="F3" s="92"/>
    </row>
    <row r="4" spans="1:6" s="81" customFormat="1" ht="18" customHeight="1">
      <c r="A4" s="91"/>
      <c r="B4" s="90"/>
      <c r="C4" s="90"/>
      <c r="D4" s="90"/>
      <c r="E4" s="90"/>
      <c r="F4" s="89" t="s">
        <v>52</v>
      </c>
    </row>
    <row r="5" spans="1:6" ht="18" customHeight="1">
      <c r="A5" s="88"/>
      <c r="B5" s="87" t="s">
        <v>125</v>
      </c>
      <c r="C5" s="87" t="s">
        <v>126</v>
      </c>
      <c r="D5" s="87" t="s">
        <v>126</v>
      </c>
      <c r="E5" s="87" t="s">
        <v>125</v>
      </c>
      <c r="F5" s="87" t="s">
        <v>125</v>
      </c>
    </row>
    <row r="6" spans="1:6" ht="18" customHeight="1">
      <c r="A6" s="84"/>
      <c r="B6" s="83" t="s">
        <v>124</v>
      </c>
      <c r="C6" s="83" t="s">
        <v>124</v>
      </c>
      <c r="D6" s="83" t="s">
        <v>124</v>
      </c>
      <c r="E6" s="83" t="s">
        <v>123</v>
      </c>
      <c r="F6" s="83" t="s">
        <v>123</v>
      </c>
    </row>
    <row r="7" spans="1:6" ht="18" customHeight="1">
      <c r="A7" s="84"/>
      <c r="B7" s="83" t="s">
        <v>122</v>
      </c>
      <c r="C7" s="83" t="s">
        <v>122</v>
      </c>
      <c r="D7" s="83" t="s">
        <v>121</v>
      </c>
      <c r="E7" s="86" t="s">
        <v>120</v>
      </c>
      <c r="F7" s="86" t="s">
        <v>119</v>
      </c>
    </row>
    <row r="8" spans="1:6" ht="18" customHeight="1">
      <c r="A8" s="84"/>
      <c r="B8" s="83" t="s">
        <v>45</v>
      </c>
      <c r="C8" s="83" t="s">
        <v>45</v>
      </c>
      <c r="D8" s="83" t="s">
        <v>45</v>
      </c>
      <c r="E8" s="83" t="s">
        <v>118</v>
      </c>
      <c r="F8" s="83" t="s">
        <v>118</v>
      </c>
    </row>
    <row r="9" spans="1:6" ht="18" customHeight="1">
      <c r="A9" s="84"/>
      <c r="B9" s="83" t="s">
        <v>117</v>
      </c>
      <c r="C9" s="83" t="s">
        <v>117</v>
      </c>
      <c r="D9" s="83" t="s">
        <v>117</v>
      </c>
      <c r="E9" s="83" t="s">
        <v>116</v>
      </c>
      <c r="F9" s="83" t="s">
        <v>116</v>
      </c>
    </row>
    <row r="10" spans="1:6" ht="18" customHeight="1">
      <c r="A10" s="84"/>
      <c r="B10" s="85" t="s">
        <v>115</v>
      </c>
      <c r="C10" s="85" t="s">
        <v>114</v>
      </c>
      <c r="D10" s="85" t="s">
        <v>114</v>
      </c>
      <c r="E10" s="85" t="s">
        <v>113</v>
      </c>
      <c r="F10" s="85" t="s">
        <v>44</v>
      </c>
    </row>
    <row r="11" spans="1:6" ht="16.5" customHeight="1">
      <c r="A11" s="84"/>
      <c r="B11" s="83"/>
      <c r="C11" s="83"/>
      <c r="D11" s="83"/>
      <c r="E11" s="83"/>
      <c r="F11" s="83"/>
    </row>
    <row r="12" spans="1:6" ht="20.100000000000001" customHeight="1">
      <c r="A12" s="82" t="s">
        <v>112</v>
      </c>
      <c r="B12" s="433">
        <v>104.42594602145959</v>
      </c>
      <c r="C12" s="433">
        <v>109.10592010587349</v>
      </c>
      <c r="D12" s="433">
        <v>108.141591614836</v>
      </c>
      <c r="E12" s="433">
        <v>101.2388533728932</v>
      </c>
      <c r="F12" s="433">
        <v>108.9</v>
      </c>
    </row>
    <row r="13" spans="1:6" s="81" customFormat="1" ht="20.100000000000001" customHeight="1">
      <c r="A13" s="80" t="s">
        <v>37</v>
      </c>
      <c r="B13" s="434">
        <v>99.892599042701917</v>
      </c>
      <c r="C13" s="434">
        <v>105.4902826769852</v>
      </c>
      <c r="D13" s="434">
        <v>107.40459992088959</v>
      </c>
      <c r="E13" s="434">
        <v>98.827619895424206</v>
      </c>
      <c r="F13" s="434">
        <v>113.4353009725595</v>
      </c>
    </row>
    <row r="14" spans="1:6" s="81" customFormat="1" ht="20.100000000000001" customHeight="1">
      <c r="A14" s="80" t="s">
        <v>36</v>
      </c>
      <c r="B14" s="434">
        <v>102.5133751146701</v>
      </c>
      <c r="C14" s="434">
        <v>108.07225677587053</v>
      </c>
      <c r="D14" s="434">
        <v>109.7724344988579</v>
      </c>
      <c r="E14" s="434">
        <v>123.23449841856581</v>
      </c>
      <c r="F14" s="434">
        <v>110.7509727246852</v>
      </c>
    </row>
    <row r="15" spans="1:6" s="81" customFormat="1" ht="20.100000000000001" customHeight="1">
      <c r="A15" s="80" t="s">
        <v>111</v>
      </c>
      <c r="B15" s="434">
        <v>101.0245</v>
      </c>
      <c r="C15" s="434">
        <v>106.5663</v>
      </c>
      <c r="D15" s="434">
        <v>102.14490000000001</v>
      </c>
      <c r="E15" s="434">
        <v>108.61409999999999</v>
      </c>
      <c r="F15" s="434">
        <v>74.639299999999992</v>
      </c>
    </row>
    <row r="16" spans="1:6" s="81" customFormat="1" ht="20.100000000000001" customHeight="1">
      <c r="A16" s="80" t="s">
        <v>34</v>
      </c>
      <c r="B16" s="434">
        <v>103.466403671431</v>
      </c>
      <c r="C16" s="434">
        <v>114.3707186283772</v>
      </c>
      <c r="D16" s="434">
        <v>106.9310012498935</v>
      </c>
      <c r="E16" s="434">
        <v>107.3758671472598</v>
      </c>
      <c r="F16" s="434">
        <v>108.61629000769111</v>
      </c>
    </row>
    <row r="17" spans="1:6" s="81" customFormat="1" ht="20.100000000000001" customHeight="1">
      <c r="A17" s="80" t="s">
        <v>33</v>
      </c>
      <c r="B17" s="434">
        <v>115.4178964929596</v>
      </c>
      <c r="C17" s="434">
        <v>114.4990237479031</v>
      </c>
      <c r="D17" s="434">
        <v>107.6008770830753</v>
      </c>
      <c r="E17" s="434">
        <v>97.109527684561641</v>
      </c>
      <c r="F17" s="434">
        <v>109.909742459616</v>
      </c>
    </row>
    <row r="18" spans="1:6" s="81" customFormat="1" ht="20.100000000000001" customHeight="1">
      <c r="A18" s="80" t="s">
        <v>32</v>
      </c>
      <c r="B18" s="434">
        <v>99.311152119797725</v>
      </c>
      <c r="C18" s="434">
        <v>106.07456629676042</v>
      </c>
      <c r="D18" s="434">
        <v>103.2882748583514</v>
      </c>
      <c r="E18" s="434">
        <v>98.662760334979424</v>
      </c>
      <c r="F18" s="434">
        <v>95.714083664822653</v>
      </c>
    </row>
    <row r="19" spans="1:6" s="81" customFormat="1" ht="20.100000000000001" customHeight="1">
      <c r="A19" s="80" t="s">
        <v>31</v>
      </c>
      <c r="B19" s="434">
        <v>97.13476478571539</v>
      </c>
      <c r="C19" s="434">
        <v>98.022245302358613</v>
      </c>
      <c r="D19" s="434">
        <v>100.83612842071329</v>
      </c>
      <c r="E19" s="434">
        <v>105.9346683688309</v>
      </c>
      <c r="F19" s="434">
        <v>126.3633130108329</v>
      </c>
    </row>
    <row r="20" spans="1:6" s="81" customFormat="1" ht="20.100000000000001" customHeight="1">
      <c r="A20" s="80" t="s">
        <v>110</v>
      </c>
      <c r="B20" s="434">
        <v>91.006822930180903</v>
      </c>
      <c r="C20" s="434">
        <v>112.2148878148878</v>
      </c>
      <c r="D20" s="434">
        <v>102.9096605586534</v>
      </c>
      <c r="E20" s="434">
        <v>103.5198713282589</v>
      </c>
      <c r="F20" s="434">
        <v>104.1944795401992</v>
      </c>
    </row>
    <row r="21" spans="1:6" s="81" customFormat="1" ht="20.100000000000001" customHeight="1">
      <c r="A21" s="80" t="s">
        <v>109</v>
      </c>
      <c r="B21" s="434">
        <v>96.541614360933053</v>
      </c>
      <c r="C21" s="434">
        <v>99.817495124696251</v>
      </c>
      <c r="D21" s="434">
        <v>104.3746902961738</v>
      </c>
      <c r="E21" s="434">
        <v>98.806893063481866</v>
      </c>
      <c r="F21" s="434">
        <v>95.859330955051604</v>
      </c>
    </row>
    <row r="22" spans="1:6" s="81" customFormat="1" ht="20.100000000000001" customHeight="1">
      <c r="A22" s="80" t="s">
        <v>28</v>
      </c>
      <c r="B22" s="434">
        <v>101.977362047605</v>
      </c>
      <c r="C22" s="434">
        <v>103.3496902112298</v>
      </c>
      <c r="D22" s="434">
        <v>105.43999599499369</v>
      </c>
      <c r="E22" s="434">
        <v>102.6144241562105</v>
      </c>
      <c r="F22" s="434">
        <v>124.44931732025989</v>
      </c>
    </row>
    <row r="23" spans="1:6" s="81" customFormat="1" ht="20.100000000000001" customHeight="1">
      <c r="A23" s="80" t="s">
        <v>108</v>
      </c>
      <c r="B23" s="434">
        <v>101.15840211343109</v>
      </c>
      <c r="C23" s="434">
        <v>108.1823763545068</v>
      </c>
      <c r="D23" s="434">
        <v>111.49668616277511</v>
      </c>
      <c r="E23" s="434">
        <v>104.7359827277124</v>
      </c>
      <c r="F23" s="434">
        <v>120.6959258438858</v>
      </c>
    </row>
    <row r="24" spans="1:6" s="81" customFormat="1" ht="20.100000000000001" customHeight="1">
      <c r="A24" s="80" t="s">
        <v>26</v>
      </c>
      <c r="B24" s="434">
        <v>116.5073861502416</v>
      </c>
      <c r="C24" s="434">
        <v>113.1195427594634</v>
      </c>
      <c r="D24" s="434">
        <v>110.4815854803571</v>
      </c>
      <c r="E24" s="434">
        <v>100.49897771927721</v>
      </c>
      <c r="F24" s="434">
        <v>104.5153547526353</v>
      </c>
    </row>
    <row r="25" spans="1:6" s="81" customFormat="1" ht="30" customHeight="1">
      <c r="A25" s="80" t="s">
        <v>25</v>
      </c>
      <c r="B25" s="434">
        <v>99.240613153051044</v>
      </c>
      <c r="C25" s="434">
        <v>111.04157959412819</v>
      </c>
      <c r="D25" s="434">
        <v>110.71309373472241</v>
      </c>
      <c r="E25" s="434">
        <v>99.72828282345327</v>
      </c>
      <c r="F25" s="434">
        <v>87.719876422572213</v>
      </c>
    </row>
    <row r="26" spans="1:6" ht="30" customHeight="1">
      <c r="A26" s="80" t="s">
        <v>24</v>
      </c>
      <c r="B26" s="434">
        <v>104.38330732579649</v>
      </c>
      <c r="C26" s="434">
        <v>119.225359315853</v>
      </c>
      <c r="D26" s="434">
        <v>116.192664904155</v>
      </c>
      <c r="E26" s="434">
        <v>156.83961233659971</v>
      </c>
      <c r="F26" s="434">
        <v>230.0063276725688</v>
      </c>
    </row>
    <row r="27" spans="1:6" ht="20.100000000000001" customHeight="1">
      <c r="A27" s="80" t="s">
        <v>23</v>
      </c>
      <c r="B27" s="434">
        <v>107.1474918594209</v>
      </c>
      <c r="C27" s="434">
        <v>106.4663267395066</v>
      </c>
      <c r="D27" s="434">
        <v>107.5598855592327</v>
      </c>
      <c r="E27" s="434">
        <v>104.3215120727192</v>
      </c>
      <c r="F27" s="434">
        <v>81.645245642050128</v>
      </c>
    </row>
    <row r="28" spans="1:6" ht="20.100000000000001" customHeight="1">
      <c r="A28" s="80" t="s">
        <v>22</v>
      </c>
      <c r="B28" s="434">
        <v>123.15465802649901</v>
      </c>
      <c r="C28" s="434">
        <v>125.6706954932523</v>
      </c>
      <c r="D28" s="434">
        <v>116.6901209276775</v>
      </c>
      <c r="E28" s="434">
        <v>87.862498119491633</v>
      </c>
      <c r="F28" s="434">
        <v>130.8645303708729</v>
      </c>
    </row>
    <row r="29" spans="1:6" ht="20.100000000000001" customHeight="1">
      <c r="A29" s="80" t="s">
        <v>21</v>
      </c>
      <c r="B29" s="434">
        <v>105.0598805998608</v>
      </c>
      <c r="C29" s="434">
        <v>95.744570018940124</v>
      </c>
      <c r="D29" s="434">
        <v>97.339781604074943</v>
      </c>
      <c r="E29" s="434">
        <v>82.496614433011302</v>
      </c>
      <c r="F29" s="434">
        <v>50.024743721429878</v>
      </c>
    </row>
    <row r="30" spans="1:6" ht="20.100000000000001" customHeight="1">
      <c r="A30" s="80" t="s">
        <v>20</v>
      </c>
      <c r="B30" s="434">
        <v>105.5026049402644</v>
      </c>
      <c r="C30" s="434">
        <v>104.7745391961675</v>
      </c>
      <c r="D30" s="434">
        <v>109.4672653645615</v>
      </c>
      <c r="E30" s="434">
        <v>103.02424254112532</v>
      </c>
      <c r="F30" s="434">
        <v>115.76957616473589</v>
      </c>
    </row>
  </sheetData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T41"/>
  <sheetViews>
    <sheetView topLeftCell="DE24" workbookViewId="0">
      <selection activeCell="J9" sqref="J9"/>
    </sheetView>
  </sheetViews>
  <sheetFormatPr defaultRowHeight="16.5" customHeight="1"/>
  <cols>
    <col min="1" max="1" width="34.88671875" style="94" customWidth="1"/>
    <col min="2" max="2" width="17.88671875" style="95" customWidth="1"/>
    <col min="3" max="3" width="17.44140625" style="95" customWidth="1"/>
    <col min="4" max="5" width="8.5546875" style="94" customWidth="1"/>
    <col min="6" max="6" width="10.109375" style="94" customWidth="1"/>
    <col min="7" max="16384" width="8.88671875" style="94"/>
  </cols>
  <sheetData>
    <row r="1" spans="1:124" ht="20.100000000000001" customHeight="1">
      <c r="A1" s="442" t="s">
        <v>292</v>
      </c>
      <c r="B1" s="442"/>
      <c r="C1" s="442"/>
    </row>
    <row r="2" spans="1:124" ht="17.25" customHeight="1">
      <c r="A2" s="113"/>
      <c r="B2" s="113"/>
    </row>
    <row r="3" spans="1:124" ht="17.25" customHeight="1">
      <c r="A3" s="112"/>
      <c r="C3" s="111" t="s">
        <v>52</v>
      </c>
    </row>
    <row r="4" spans="1:124" customFormat="1" ht="15" customHeight="1">
      <c r="A4" s="88"/>
      <c r="B4" s="110" t="s">
        <v>129</v>
      </c>
      <c r="C4" s="110" t="s">
        <v>129</v>
      </c>
    </row>
    <row r="5" spans="1:124" customFormat="1" ht="15" customHeight="1">
      <c r="A5" s="84"/>
      <c r="B5" s="108" t="s">
        <v>128</v>
      </c>
      <c r="C5" s="108" t="s">
        <v>128</v>
      </c>
    </row>
    <row r="6" spans="1:124" customFormat="1" ht="15" customHeight="1">
      <c r="A6" s="84"/>
      <c r="B6" s="109" t="s">
        <v>297</v>
      </c>
      <c r="C6" s="109" t="s">
        <v>297</v>
      </c>
    </row>
    <row r="7" spans="1:124" customFormat="1" ht="15" customHeight="1">
      <c r="A7" s="84"/>
      <c r="B7" s="108" t="s">
        <v>127</v>
      </c>
      <c r="C7" s="108" t="s">
        <v>127</v>
      </c>
    </row>
    <row r="8" spans="1:124" customFormat="1" ht="15" customHeight="1">
      <c r="A8" s="84"/>
      <c r="B8" s="107" t="s">
        <v>113</v>
      </c>
      <c r="C8" s="107" t="s">
        <v>44</v>
      </c>
    </row>
    <row r="9" spans="1:124" ht="16.5" customHeight="1">
      <c r="A9" s="106"/>
      <c r="B9" s="105"/>
      <c r="C9" s="105"/>
    </row>
    <row r="10" spans="1:124" s="103" customFormat="1" ht="20.100000000000001" customHeight="1">
      <c r="A10" s="104" t="s">
        <v>43</v>
      </c>
      <c r="B10" s="435">
        <v>101.436214217599</v>
      </c>
      <c r="C10" s="435">
        <v>104.99356968319999</v>
      </c>
    </row>
    <row r="11" spans="1:124" s="101" customFormat="1" ht="20.100000000000001" customHeight="1">
      <c r="A11" s="37" t="s">
        <v>42</v>
      </c>
      <c r="B11" s="435">
        <v>100.13160968771901</v>
      </c>
      <c r="C11" s="435">
        <v>95.206326405189103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</row>
    <row r="12" spans="1:124" s="95" customFormat="1" ht="18" customHeight="1">
      <c r="A12" s="29" t="s">
        <v>41</v>
      </c>
      <c r="B12" s="436">
        <v>100.1707863094</v>
      </c>
      <c r="C12" s="436">
        <v>96.4768382679826</v>
      </c>
    </row>
    <row r="13" spans="1:124" s="95" customFormat="1" ht="18" customHeight="1">
      <c r="A13" s="29" t="s">
        <v>40</v>
      </c>
      <c r="B13" s="436">
        <v>100.023546032494</v>
      </c>
      <c r="C13" s="436">
        <v>91.888384166125903</v>
      </c>
    </row>
    <row r="14" spans="1:124" s="95" customFormat="1" ht="18" customHeight="1">
      <c r="A14" s="29" t="s">
        <v>39</v>
      </c>
      <c r="B14" s="436">
        <v>100.273408091295</v>
      </c>
      <c r="C14" s="436">
        <v>96.4038095238095</v>
      </c>
    </row>
    <row r="15" spans="1:124" s="98" customFormat="1" ht="18" customHeight="1">
      <c r="A15" s="100" t="s">
        <v>38</v>
      </c>
      <c r="B15" s="435">
        <v>101.558850839922</v>
      </c>
      <c r="C15" s="435">
        <v>105.72202705511</v>
      </c>
    </row>
    <row r="16" spans="1:124" s="95" customFormat="1" ht="18" customHeight="1">
      <c r="A16" s="29" t="s">
        <v>37</v>
      </c>
      <c r="B16" s="436">
        <v>101.210547065235</v>
      </c>
      <c r="C16" s="436">
        <v>98.938666324097795</v>
      </c>
    </row>
    <row r="17" spans="1:124" s="95" customFormat="1" ht="18" customHeight="1">
      <c r="A17" s="29" t="s">
        <v>36</v>
      </c>
      <c r="B17" s="436">
        <v>99.972482113373701</v>
      </c>
      <c r="C17" s="436">
        <v>102.939718070412</v>
      </c>
    </row>
    <row r="18" spans="1:124" s="95" customFormat="1" ht="18" customHeight="1">
      <c r="A18" s="29" t="s">
        <v>35</v>
      </c>
      <c r="B18" s="436">
        <v>99.981388423599498</v>
      </c>
      <c r="C18" s="436">
        <v>98.415315562883606</v>
      </c>
    </row>
    <row r="19" spans="1:124" s="95" customFormat="1" ht="18" customHeight="1">
      <c r="A19" s="29" t="s">
        <v>34</v>
      </c>
      <c r="B19" s="436">
        <v>100.945828904374</v>
      </c>
      <c r="C19" s="436">
        <v>108.229744845198</v>
      </c>
    </row>
    <row r="20" spans="1:124" s="95" customFormat="1" ht="18" customHeight="1">
      <c r="A20" s="29" t="s">
        <v>33</v>
      </c>
      <c r="B20" s="436">
        <v>101.566269234206</v>
      </c>
      <c r="C20" s="436">
        <v>106.185531635845</v>
      </c>
    </row>
    <row r="21" spans="1:124" s="95" customFormat="1" ht="18" customHeight="1">
      <c r="A21" s="29" t="s">
        <v>32</v>
      </c>
      <c r="B21" s="436">
        <v>102.395300313847</v>
      </c>
      <c r="C21" s="436">
        <v>105.04330953453</v>
      </c>
    </row>
    <row r="22" spans="1:124" s="95" customFormat="1" ht="18" customHeight="1">
      <c r="A22" s="29" t="s">
        <v>31</v>
      </c>
      <c r="B22" s="436">
        <v>100.582524271845</v>
      </c>
      <c r="C22" s="436">
        <v>100.429767021036</v>
      </c>
    </row>
    <row r="23" spans="1:124" s="95" customFormat="1" ht="18" customHeight="1">
      <c r="A23" s="29" t="s">
        <v>30</v>
      </c>
      <c r="B23" s="436">
        <v>100.333706606943</v>
      </c>
      <c r="C23" s="436">
        <v>99.8974244620359</v>
      </c>
    </row>
    <row r="24" spans="1:124" s="95" customFormat="1" ht="18" customHeight="1">
      <c r="A24" s="29" t="s">
        <v>29</v>
      </c>
      <c r="B24" s="436">
        <v>100.66430851522701</v>
      </c>
      <c r="C24" s="436">
        <v>104.961093869473</v>
      </c>
    </row>
    <row r="25" spans="1:124" s="99" customFormat="1" ht="18" customHeight="1">
      <c r="A25" s="29" t="s">
        <v>28</v>
      </c>
      <c r="B25" s="436">
        <v>101.000960409775</v>
      </c>
      <c r="C25" s="436">
        <v>108.255747455107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</row>
    <row r="26" spans="1:124" s="95" customFormat="1" ht="18" customHeight="1">
      <c r="A26" s="29" t="s">
        <v>27</v>
      </c>
      <c r="B26" s="436">
        <v>100.502029789509</v>
      </c>
      <c r="C26" s="436">
        <v>98.855368612516301</v>
      </c>
    </row>
    <row r="27" spans="1:124" s="95" customFormat="1" ht="20.100000000000001" customHeight="1">
      <c r="A27" s="29" t="s">
        <v>26</v>
      </c>
      <c r="B27" s="436">
        <v>100.77790943279599</v>
      </c>
      <c r="C27" s="436">
        <v>102.10877962209</v>
      </c>
    </row>
    <row r="28" spans="1:124" s="95" customFormat="1" ht="30" customHeight="1">
      <c r="A28" s="29" t="s">
        <v>25</v>
      </c>
      <c r="B28" s="436">
        <v>100.891946204978</v>
      </c>
      <c r="C28" s="436">
        <v>101.771374218397</v>
      </c>
    </row>
    <row r="29" spans="1:124" s="95" customFormat="1" ht="30" customHeight="1">
      <c r="A29" s="29" t="s">
        <v>24</v>
      </c>
      <c r="B29" s="436">
        <v>101.78265004263601</v>
      </c>
      <c r="C29" s="436">
        <v>120.28889340472</v>
      </c>
    </row>
    <row r="30" spans="1:124" s="95" customFormat="1" ht="20.100000000000001" customHeight="1">
      <c r="A30" s="29" t="s">
        <v>23</v>
      </c>
      <c r="B30" s="436">
        <v>102.759009765336</v>
      </c>
      <c r="C30" s="436">
        <v>106.20123830413399</v>
      </c>
    </row>
    <row r="31" spans="1:124" s="95" customFormat="1" ht="20.100000000000001" customHeight="1">
      <c r="A31" s="29" t="s">
        <v>22</v>
      </c>
      <c r="B31" s="436">
        <v>100.838466803559</v>
      </c>
      <c r="C31" s="436">
        <v>105.1</v>
      </c>
    </row>
    <row r="32" spans="1:124" s="95" customFormat="1" ht="20.100000000000001" customHeight="1">
      <c r="A32" s="29" t="s">
        <v>21</v>
      </c>
      <c r="B32" s="436">
        <v>99.416605437178504</v>
      </c>
      <c r="C32" s="436">
        <v>100.8</v>
      </c>
    </row>
    <row r="33" spans="1:3" s="95" customFormat="1" ht="20.100000000000001" customHeight="1">
      <c r="A33" s="29" t="s">
        <v>20</v>
      </c>
      <c r="B33" s="436">
        <v>103.289802722979</v>
      </c>
      <c r="C33" s="436">
        <v>106.384248697885</v>
      </c>
    </row>
    <row r="34" spans="1:3" s="98" customFormat="1" ht="20.100000000000001" customHeight="1">
      <c r="A34" s="32" t="s">
        <v>19</v>
      </c>
      <c r="B34" s="435">
        <v>100.285773073318</v>
      </c>
      <c r="C34" s="435">
        <v>100.007979481334</v>
      </c>
    </row>
    <row r="35" spans="1:3" s="98" customFormat="1" ht="30" customHeight="1">
      <c r="A35" s="32" t="s">
        <v>18</v>
      </c>
      <c r="B35" s="435">
        <v>100.38349053863</v>
      </c>
      <c r="C35" s="435">
        <v>103.37475317629701</v>
      </c>
    </row>
    <row r="36" spans="1:3" s="95" customFormat="1" ht="20.100000000000001" customHeight="1">
      <c r="A36" s="29" t="s">
        <v>17</v>
      </c>
      <c r="B36" s="436">
        <v>100.51867947010599</v>
      </c>
      <c r="C36" s="436">
        <v>103.3287700843</v>
      </c>
    </row>
    <row r="37" spans="1:3" s="95" customFormat="1" ht="30" customHeight="1">
      <c r="A37" s="29" t="s">
        <v>16</v>
      </c>
      <c r="B37" s="436">
        <v>100.205218411023</v>
      </c>
      <c r="C37" s="436">
        <v>103.143388824624</v>
      </c>
    </row>
    <row r="38" spans="1:3" ht="12">
      <c r="A38" s="97"/>
      <c r="B38" s="96"/>
      <c r="C38" s="96"/>
    </row>
    <row r="39" spans="1:3" ht="12"/>
    <row r="40" spans="1:3" ht="12"/>
    <row r="41" spans="1:3" ht="12"/>
  </sheetData>
  <mergeCells count="1">
    <mergeCell ref="A1:C1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97"/>
  <sheetViews>
    <sheetView workbookViewId="0">
      <selection activeCell="J9" sqref="J9"/>
    </sheetView>
  </sheetViews>
  <sheetFormatPr defaultRowHeight="15"/>
  <cols>
    <col min="1" max="1" width="2.44140625" style="114" customWidth="1"/>
    <col min="2" max="2" width="24.21875" style="114" customWidth="1"/>
    <col min="3" max="4" width="7.33203125" style="114" customWidth="1"/>
    <col min="5" max="5" width="7.5546875" style="114" customWidth="1"/>
    <col min="6" max="6" width="10" style="114" customWidth="1"/>
    <col min="7" max="7" width="9.109375" style="114" customWidth="1"/>
    <col min="8" max="16384" width="8.88671875" style="114"/>
  </cols>
  <sheetData>
    <row r="1" spans="1:12" ht="20.100000000000001" customHeight="1">
      <c r="A1" s="152" t="s">
        <v>293</v>
      </c>
    </row>
    <row r="2" spans="1:12" ht="20.100000000000001" customHeight="1">
      <c r="A2" s="151"/>
      <c r="B2" s="151"/>
      <c r="C2" s="151"/>
      <c r="D2" s="151"/>
      <c r="E2" s="151"/>
      <c r="F2" s="151"/>
    </row>
    <row r="3" spans="1:12" ht="20.100000000000001" customHeight="1">
      <c r="A3" s="150"/>
      <c r="B3" s="150"/>
      <c r="C3" s="150"/>
      <c r="D3" s="150"/>
      <c r="E3" s="150"/>
      <c r="G3" s="149" t="s">
        <v>173</v>
      </c>
    </row>
    <row r="4" spans="1:12" ht="15.95" customHeight="1">
      <c r="A4" s="148"/>
      <c r="B4" s="148"/>
      <c r="C4" s="147" t="s">
        <v>106</v>
      </c>
      <c r="D4" s="147" t="s">
        <v>172</v>
      </c>
      <c r="E4" s="147" t="s">
        <v>104</v>
      </c>
      <c r="F4" s="147" t="s">
        <v>49</v>
      </c>
      <c r="G4" s="147" t="s">
        <v>49</v>
      </c>
    </row>
    <row r="5" spans="1:12" ht="15.95" customHeight="1">
      <c r="A5" s="143"/>
      <c r="B5" s="143"/>
      <c r="C5" s="142" t="s">
        <v>47</v>
      </c>
      <c r="D5" s="142" t="s">
        <v>101</v>
      </c>
      <c r="E5" s="142" t="s">
        <v>100</v>
      </c>
      <c r="F5" s="142" t="s">
        <v>48</v>
      </c>
      <c r="G5" s="142" t="s">
        <v>48</v>
      </c>
    </row>
    <row r="6" spans="1:12" ht="15.95" customHeight="1">
      <c r="A6" s="143"/>
      <c r="B6" s="143"/>
      <c r="C6" s="146" t="s">
        <v>45</v>
      </c>
      <c r="D6" s="142" t="s">
        <v>45</v>
      </c>
      <c r="E6" s="142" t="s">
        <v>45</v>
      </c>
      <c r="F6" s="142" t="s">
        <v>171</v>
      </c>
      <c r="G6" s="142" t="s">
        <v>170</v>
      </c>
    </row>
    <row r="7" spans="1:12" ht="15.95" customHeight="1">
      <c r="A7" s="143"/>
      <c r="B7" s="143"/>
      <c r="C7" s="145"/>
      <c r="D7" s="144"/>
      <c r="E7" s="144"/>
      <c r="F7" s="144" t="s">
        <v>169</v>
      </c>
      <c r="G7" s="144" t="s">
        <v>95</v>
      </c>
    </row>
    <row r="8" spans="1:12" ht="18" customHeight="1">
      <c r="A8" s="143"/>
      <c r="B8" s="143"/>
      <c r="E8" s="142"/>
      <c r="F8" s="142"/>
      <c r="G8" s="142"/>
    </row>
    <row r="9" spans="1:12" ht="18" customHeight="1">
      <c r="A9" s="141" t="s">
        <v>168</v>
      </c>
      <c r="B9" s="140"/>
      <c r="C9" s="139">
        <v>24007</v>
      </c>
      <c r="D9" s="139">
        <v>24127</v>
      </c>
      <c r="E9" s="139">
        <v>155290</v>
      </c>
      <c r="F9" s="138">
        <v>60.108326726926066</v>
      </c>
      <c r="G9" s="138">
        <v>112.87079135784556</v>
      </c>
      <c r="H9" s="122"/>
      <c r="I9" s="122"/>
      <c r="J9" s="122"/>
      <c r="K9" s="122"/>
      <c r="L9" s="122"/>
    </row>
    <row r="10" spans="1:12" ht="15" customHeight="1">
      <c r="A10" s="131"/>
      <c r="B10" s="141" t="s">
        <v>167</v>
      </c>
      <c r="C10" s="139">
        <v>6105</v>
      </c>
      <c r="D10" s="437">
        <v>6185</v>
      </c>
      <c r="E10" s="437">
        <v>36455</v>
      </c>
      <c r="F10" s="438">
        <v>58.209253123627803</v>
      </c>
      <c r="G10" s="438">
        <v>117.83243907169177</v>
      </c>
      <c r="H10" s="122"/>
      <c r="I10" s="122"/>
      <c r="J10" s="122"/>
      <c r="K10" s="122"/>
      <c r="L10" s="122"/>
    </row>
    <row r="11" spans="1:12" ht="15" customHeight="1">
      <c r="A11" s="131"/>
      <c r="B11" s="137" t="s">
        <v>166</v>
      </c>
      <c r="C11" s="134"/>
      <c r="D11" s="133"/>
      <c r="E11" s="133"/>
      <c r="F11" s="132"/>
      <c r="G11" s="132"/>
      <c r="H11" s="122"/>
    </row>
    <row r="12" spans="1:12" ht="15" customHeight="1">
      <c r="A12" s="131"/>
      <c r="B12" s="135" t="s">
        <v>165</v>
      </c>
      <c r="C12" s="129">
        <v>2265</v>
      </c>
      <c r="D12" s="128">
        <v>2317</v>
      </c>
      <c r="E12" s="128">
        <v>13419</v>
      </c>
      <c r="F12" s="127">
        <v>74.949731903485244</v>
      </c>
      <c r="G12" s="127">
        <v>131.09613130128957</v>
      </c>
      <c r="H12" s="122"/>
      <c r="I12" s="122"/>
      <c r="J12" s="122"/>
      <c r="K12" s="122"/>
      <c r="L12" s="122"/>
    </row>
    <row r="13" spans="1:12" ht="15" customHeight="1">
      <c r="A13" s="131"/>
      <c r="B13" s="135" t="s">
        <v>164</v>
      </c>
      <c r="C13" s="129">
        <v>825</v>
      </c>
      <c r="D13" s="128">
        <v>830</v>
      </c>
      <c r="E13" s="128">
        <v>4244</v>
      </c>
      <c r="F13" s="127">
        <v>60.135460651231334</v>
      </c>
      <c r="G13" s="127">
        <v>123.71013816825045</v>
      </c>
      <c r="H13" s="122"/>
      <c r="I13" s="122"/>
      <c r="J13" s="122"/>
      <c r="K13" s="122"/>
      <c r="L13" s="122"/>
    </row>
    <row r="14" spans="1:12" ht="15" customHeight="1">
      <c r="A14" s="131"/>
      <c r="B14" s="135" t="s">
        <v>163</v>
      </c>
      <c r="C14" s="129">
        <v>223</v>
      </c>
      <c r="D14" s="128">
        <v>232</v>
      </c>
      <c r="E14" s="128">
        <v>1749</v>
      </c>
      <c r="F14" s="127">
        <v>56.328502415458935</v>
      </c>
      <c r="G14" s="127">
        <v>121.37404580152671</v>
      </c>
      <c r="H14" s="122"/>
      <c r="I14" s="122"/>
      <c r="J14" s="122"/>
      <c r="K14" s="122"/>
      <c r="L14" s="122"/>
    </row>
    <row r="15" spans="1:12" ht="15" customHeight="1">
      <c r="A15" s="131"/>
      <c r="B15" s="135" t="s">
        <v>162</v>
      </c>
      <c r="C15" s="129">
        <v>260</v>
      </c>
      <c r="D15" s="128">
        <v>263</v>
      </c>
      <c r="E15" s="128">
        <v>1667</v>
      </c>
      <c r="F15" s="127">
        <v>51.749293763387449</v>
      </c>
      <c r="G15" s="127">
        <v>143.47189947499783</v>
      </c>
      <c r="H15" s="122"/>
      <c r="I15" s="122"/>
      <c r="J15" s="122"/>
      <c r="K15" s="122"/>
      <c r="L15" s="122"/>
    </row>
    <row r="16" spans="1:12" ht="15" customHeight="1">
      <c r="A16" s="131"/>
      <c r="B16" s="135" t="s">
        <v>161</v>
      </c>
      <c r="C16" s="129">
        <v>95</v>
      </c>
      <c r="D16" s="128">
        <v>95</v>
      </c>
      <c r="E16" s="128">
        <v>617</v>
      </c>
      <c r="F16" s="127">
        <v>66.501401164043983</v>
      </c>
      <c r="G16" s="127">
        <v>57.182576459684896</v>
      </c>
      <c r="H16" s="122"/>
      <c r="I16" s="122"/>
      <c r="J16" s="122"/>
      <c r="K16" s="122"/>
      <c r="L16" s="122"/>
    </row>
    <row r="17" spans="1:12" ht="15" customHeight="1">
      <c r="A17" s="131"/>
      <c r="B17" s="135" t="s">
        <v>160</v>
      </c>
      <c r="C17" s="129">
        <v>63</v>
      </c>
      <c r="D17" s="128">
        <v>64</v>
      </c>
      <c r="E17" s="128">
        <v>446</v>
      </c>
      <c r="F17" s="136">
        <v>49.748743718592962</v>
      </c>
      <c r="G17" s="127">
        <v>106.7065868263473</v>
      </c>
      <c r="H17" s="122"/>
      <c r="I17" s="122"/>
      <c r="J17" s="122"/>
      <c r="K17" s="122"/>
      <c r="L17" s="122"/>
    </row>
    <row r="18" spans="1:12" ht="15" customHeight="1">
      <c r="A18" s="131"/>
      <c r="B18" s="135" t="s">
        <v>159</v>
      </c>
      <c r="C18" s="129">
        <v>51</v>
      </c>
      <c r="D18" s="129">
        <v>52</v>
      </c>
      <c r="E18" s="129">
        <v>335</v>
      </c>
      <c r="F18" s="136">
        <v>49.365407319952773</v>
      </c>
      <c r="G18" s="136">
        <v>99.111111111111114</v>
      </c>
      <c r="H18" s="122"/>
      <c r="I18" s="122"/>
      <c r="J18" s="122"/>
      <c r="K18" s="122"/>
      <c r="L18" s="122"/>
    </row>
    <row r="19" spans="1:12" ht="15" customHeight="1">
      <c r="A19" s="131"/>
      <c r="B19" s="135" t="s">
        <v>158</v>
      </c>
      <c r="C19" s="128">
        <v>48</v>
      </c>
      <c r="D19" s="128">
        <v>49</v>
      </c>
      <c r="E19" s="128">
        <v>289</v>
      </c>
      <c r="F19" s="127">
        <v>62.244238638811112</v>
      </c>
      <c r="G19" s="127">
        <v>118.49118491184913</v>
      </c>
      <c r="H19" s="122"/>
      <c r="I19" s="122"/>
      <c r="J19" s="122"/>
      <c r="K19" s="122"/>
      <c r="L19" s="122"/>
    </row>
    <row r="20" spans="1:12" ht="15" customHeight="1">
      <c r="A20" s="131"/>
      <c r="B20" s="135" t="s">
        <v>157</v>
      </c>
      <c r="C20" s="129">
        <v>30</v>
      </c>
      <c r="D20" s="129">
        <v>30</v>
      </c>
      <c r="E20" s="129">
        <v>185</v>
      </c>
      <c r="F20" s="136">
        <v>63.799654576856646</v>
      </c>
      <c r="G20" s="136">
        <v>90.097560975609753</v>
      </c>
      <c r="H20" s="122"/>
      <c r="I20" s="122"/>
      <c r="J20" s="122"/>
      <c r="K20" s="122"/>
      <c r="L20" s="122"/>
    </row>
    <row r="21" spans="1:12" ht="15" customHeight="1">
      <c r="A21" s="131"/>
      <c r="B21" s="135" t="s">
        <v>156</v>
      </c>
      <c r="C21" s="119">
        <v>12</v>
      </c>
      <c r="D21" s="119">
        <v>13</v>
      </c>
      <c r="E21" s="119">
        <v>75</v>
      </c>
      <c r="F21" s="118">
        <v>55.243722304283608</v>
      </c>
      <c r="G21" s="118">
        <v>65.27050610820244</v>
      </c>
      <c r="H21" s="122"/>
      <c r="I21" s="122"/>
      <c r="J21" s="122"/>
      <c r="K21" s="122"/>
      <c r="L21" s="122"/>
    </row>
    <row r="22" spans="1:12" ht="15" customHeight="1">
      <c r="A22" s="131"/>
      <c r="B22" s="141" t="s">
        <v>155</v>
      </c>
      <c r="C22" s="139">
        <v>17902</v>
      </c>
      <c r="D22" s="437">
        <v>17942</v>
      </c>
      <c r="E22" s="437">
        <v>118835</v>
      </c>
      <c r="F22" s="438">
        <v>60.715993745927399</v>
      </c>
      <c r="G22" s="438">
        <v>111.43139168285023</v>
      </c>
      <c r="H22" s="122"/>
      <c r="I22" s="122"/>
      <c r="J22" s="122"/>
      <c r="K22" s="122"/>
      <c r="L22" s="122"/>
    </row>
    <row r="23" spans="1:12" ht="15" customHeight="1">
      <c r="A23" s="131"/>
      <c r="B23" s="130" t="s">
        <v>154</v>
      </c>
      <c r="C23" s="129">
        <v>12449</v>
      </c>
      <c r="D23" s="128">
        <v>12502</v>
      </c>
      <c r="E23" s="128">
        <v>84147</v>
      </c>
      <c r="F23" s="127">
        <v>58.502758077269988</v>
      </c>
      <c r="G23" s="127">
        <v>114.52104730386161</v>
      </c>
      <c r="H23" s="122"/>
      <c r="I23" s="122"/>
      <c r="J23" s="122"/>
      <c r="K23" s="122"/>
      <c r="L23" s="122"/>
    </row>
    <row r="24" spans="1:12" ht="15" customHeight="1">
      <c r="A24" s="131"/>
      <c r="B24" s="130" t="s">
        <v>153</v>
      </c>
      <c r="C24" s="129">
        <v>4530</v>
      </c>
      <c r="D24" s="128">
        <v>4514</v>
      </c>
      <c r="E24" s="128">
        <v>28688</v>
      </c>
      <c r="F24" s="127">
        <v>64.626497047839266</v>
      </c>
      <c r="G24" s="127">
        <v>106.53158178055553</v>
      </c>
      <c r="H24" s="122"/>
      <c r="I24" s="122"/>
      <c r="J24" s="122"/>
      <c r="K24" s="122"/>
      <c r="L24" s="122"/>
    </row>
    <row r="25" spans="1:12" ht="15" customHeight="1">
      <c r="A25" s="131"/>
      <c r="B25" s="130" t="s">
        <v>152</v>
      </c>
      <c r="C25" s="129">
        <v>923</v>
      </c>
      <c r="D25" s="128">
        <v>926</v>
      </c>
      <c r="E25" s="128">
        <v>6000</v>
      </c>
      <c r="F25" s="127">
        <v>80.022732844265079</v>
      </c>
      <c r="G25" s="127">
        <v>96.188899382871512</v>
      </c>
      <c r="H25" s="122"/>
      <c r="I25" s="122"/>
      <c r="J25" s="122"/>
      <c r="K25" s="122"/>
      <c r="L25" s="122"/>
    </row>
    <row r="26" spans="1:12" ht="15" customHeight="1">
      <c r="B26" s="140" t="s">
        <v>151</v>
      </c>
      <c r="C26" s="126"/>
      <c r="D26" s="126"/>
      <c r="E26" s="126"/>
      <c r="F26" s="118"/>
      <c r="G26" s="118"/>
      <c r="H26" s="122"/>
      <c r="I26" s="122"/>
      <c r="J26" s="122"/>
      <c r="K26" s="122"/>
      <c r="L26" s="122"/>
    </row>
    <row r="27" spans="1:12" ht="15" customHeight="1">
      <c r="A27" s="116"/>
      <c r="B27" s="124" t="s">
        <v>150</v>
      </c>
      <c r="C27" s="125">
        <v>3034</v>
      </c>
      <c r="D27" s="125">
        <v>2844</v>
      </c>
      <c r="E27" s="119">
        <v>19664</v>
      </c>
      <c r="F27" s="118">
        <v>64.47948079274029</v>
      </c>
      <c r="G27" s="118">
        <v>139.94703043259219</v>
      </c>
      <c r="H27" s="122"/>
      <c r="I27" s="122"/>
      <c r="J27" s="122"/>
      <c r="K27" s="122"/>
      <c r="L27" s="122"/>
    </row>
    <row r="28" spans="1:12" ht="15" customHeight="1">
      <c r="A28" s="116"/>
      <c r="B28" s="124" t="s">
        <v>149</v>
      </c>
      <c r="C28" s="119">
        <v>1539</v>
      </c>
      <c r="D28" s="119">
        <v>1649</v>
      </c>
      <c r="E28" s="119">
        <v>10690</v>
      </c>
      <c r="F28" s="118">
        <v>60.345613040748958</v>
      </c>
      <c r="G28" s="118">
        <v>101.79539134101418</v>
      </c>
      <c r="H28" s="122"/>
      <c r="I28" s="122"/>
      <c r="J28" s="122"/>
      <c r="K28" s="122"/>
      <c r="L28" s="122"/>
    </row>
    <row r="29" spans="1:12" ht="15" customHeight="1">
      <c r="A29" s="116"/>
      <c r="B29" s="121" t="s">
        <v>148</v>
      </c>
      <c r="C29" s="119">
        <v>483</v>
      </c>
      <c r="D29" s="119">
        <v>520</v>
      </c>
      <c r="E29" s="119">
        <v>3563</v>
      </c>
      <c r="F29" s="118">
        <v>61.668109948850173</v>
      </c>
      <c r="G29" s="118">
        <v>113.2009892917807</v>
      </c>
      <c r="H29" s="122"/>
      <c r="I29" s="122"/>
      <c r="J29" s="122"/>
      <c r="K29" s="122"/>
      <c r="L29" s="122"/>
    </row>
    <row r="30" spans="1:12" ht="15" customHeight="1">
      <c r="A30" s="116"/>
      <c r="B30" s="121" t="s">
        <v>147</v>
      </c>
      <c r="C30" s="119">
        <v>556</v>
      </c>
      <c r="D30" s="119">
        <v>598</v>
      </c>
      <c r="E30" s="119">
        <v>3510</v>
      </c>
      <c r="F30" s="118">
        <v>54.566728855721394</v>
      </c>
      <c r="G30" s="118">
        <v>135.52334152713647</v>
      </c>
      <c r="H30" s="122"/>
      <c r="I30" s="122"/>
      <c r="J30" s="122"/>
      <c r="K30" s="122"/>
      <c r="L30" s="122"/>
    </row>
    <row r="31" spans="1:12" ht="15" customHeight="1">
      <c r="A31" s="116"/>
      <c r="B31" s="121" t="s">
        <v>146</v>
      </c>
      <c r="C31" s="119">
        <v>541</v>
      </c>
      <c r="D31" s="119">
        <v>446</v>
      </c>
      <c r="E31" s="119">
        <v>3086</v>
      </c>
      <c r="F31" s="118">
        <v>48.225757097924905</v>
      </c>
      <c r="G31" s="118">
        <v>108.93500062306262</v>
      </c>
      <c r="H31" s="122"/>
      <c r="I31" s="122"/>
      <c r="J31" s="122"/>
      <c r="K31" s="122"/>
      <c r="L31" s="122"/>
    </row>
    <row r="32" spans="1:12" ht="15" customHeight="1">
      <c r="A32" s="116"/>
      <c r="B32" s="121" t="s">
        <v>145</v>
      </c>
      <c r="C32" s="119">
        <v>498</v>
      </c>
      <c r="D32" s="119">
        <v>512</v>
      </c>
      <c r="E32" s="119">
        <v>3063</v>
      </c>
      <c r="F32" s="118">
        <v>58.016435734844997</v>
      </c>
      <c r="G32" s="118">
        <v>106.93925126797677</v>
      </c>
      <c r="H32" s="122"/>
      <c r="I32" s="122"/>
      <c r="J32" s="122"/>
      <c r="K32" s="122"/>
      <c r="L32" s="122"/>
    </row>
    <row r="33" spans="1:12" ht="15" customHeight="1">
      <c r="A33" s="116"/>
      <c r="B33" s="124" t="s">
        <v>144</v>
      </c>
      <c r="C33" s="119">
        <v>329</v>
      </c>
      <c r="D33" s="119">
        <v>336</v>
      </c>
      <c r="E33" s="119">
        <v>2939</v>
      </c>
      <c r="F33" s="118">
        <v>47.945538496679774</v>
      </c>
      <c r="G33" s="118">
        <v>106.02013301267135</v>
      </c>
      <c r="H33" s="122"/>
      <c r="I33" s="122"/>
      <c r="J33" s="122"/>
      <c r="K33" s="122"/>
      <c r="L33" s="122"/>
    </row>
    <row r="34" spans="1:12" ht="15" customHeight="1">
      <c r="A34" s="116"/>
      <c r="B34" s="121" t="s">
        <v>143</v>
      </c>
      <c r="C34" s="119">
        <v>359</v>
      </c>
      <c r="D34" s="119">
        <v>298</v>
      </c>
      <c r="E34" s="119">
        <v>2714</v>
      </c>
      <c r="F34" s="118">
        <v>65.725612110109338</v>
      </c>
      <c r="G34" s="118">
        <v>110.18472840900186</v>
      </c>
      <c r="H34" s="122"/>
      <c r="I34" s="122"/>
      <c r="J34" s="122"/>
      <c r="K34" s="122"/>
      <c r="L34" s="122"/>
    </row>
    <row r="35" spans="1:12" ht="15" customHeight="1">
      <c r="A35" s="116"/>
      <c r="B35" s="121" t="s">
        <v>142</v>
      </c>
      <c r="C35" s="119">
        <v>318</v>
      </c>
      <c r="D35" s="119">
        <v>322</v>
      </c>
      <c r="E35" s="119">
        <v>2531</v>
      </c>
      <c r="F35" s="118">
        <v>68.100851486981256</v>
      </c>
      <c r="G35" s="118">
        <v>89.114522033000824</v>
      </c>
      <c r="H35" s="122"/>
      <c r="I35" s="122"/>
      <c r="J35" s="122"/>
      <c r="K35" s="122"/>
      <c r="L35" s="122"/>
    </row>
    <row r="36" spans="1:12" ht="15" customHeight="1">
      <c r="A36" s="116"/>
      <c r="B36" s="121" t="s">
        <v>141</v>
      </c>
      <c r="C36" s="119">
        <v>364</v>
      </c>
      <c r="D36" s="119">
        <v>362</v>
      </c>
      <c r="E36" s="119">
        <v>2363</v>
      </c>
      <c r="F36" s="118">
        <v>79.310594829041648</v>
      </c>
      <c r="G36" s="118">
        <v>140.21176893640225</v>
      </c>
      <c r="H36" s="122"/>
      <c r="I36" s="122"/>
      <c r="J36" s="122"/>
      <c r="K36" s="122"/>
      <c r="L36" s="122"/>
    </row>
    <row r="37" spans="1:12" ht="15" customHeight="1">
      <c r="A37" s="116"/>
      <c r="B37" s="121" t="s">
        <v>140</v>
      </c>
      <c r="C37" s="119">
        <v>382</v>
      </c>
      <c r="D37" s="119">
        <v>392</v>
      </c>
      <c r="E37" s="119">
        <v>2358</v>
      </c>
      <c r="F37" s="118">
        <v>55.103105866449667</v>
      </c>
      <c r="G37" s="118">
        <v>103.34653132913154</v>
      </c>
      <c r="H37" s="122"/>
      <c r="I37" s="122"/>
      <c r="J37" s="122"/>
      <c r="K37" s="122"/>
      <c r="L37" s="122"/>
    </row>
    <row r="38" spans="1:12" ht="15" customHeight="1">
      <c r="A38" s="116"/>
      <c r="B38" s="121" t="s">
        <v>139</v>
      </c>
      <c r="C38" s="119">
        <v>282</v>
      </c>
      <c r="D38" s="119">
        <v>292</v>
      </c>
      <c r="E38" s="119">
        <v>2332</v>
      </c>
      <c r="F38" s="118">
        <v>53.257789915430976</v>
      </c>
      <c r="G38" s="118">
        <v>95.899451209633312</v>
      </c>
      <c r="H38" s="122"/>
      <c r="I38" s="122"/>
      <c r="J38" s="122"/>
      <c r="K38" s="122"/>
      <c r="L38" s="122"/>
    </row>
    <row r="39" spans="1:12" ht="15" customHeight="1">
      <c r="A39" s="116"/>
      <c r="B39" s="121" t="s">
        <v>138</v>
      </c>
      <c r="C39" s="119">
        <v>361</v>
      </c>
      <c r="D39" s="119">
        <v>374</v>
      </c>
      <c r="E39" s="119">
        <v>2235</v>
      </c>
      <c r="F39" s="123">
        <v>55.754417829494109</v>
      </c>
      <c r="G39" s="118">
        <v>109.38375843722315</v>
      </c>
      <c r="H39" s="122"/>
      <c r="I39" s="122"/>
      <c r="J39" s="122"/>
      <c r="K39" s="122"/>
      <c r="L39" s="122"/>
    </row>
    <row r="40" spans="1:12" ht="15" customHeight="1">
      <c r="A40" s="116"/>
      <c r="B40" s="121" t="s">
        <v>137</v>
      </c>
      <c r="C40" s="119">
        <v>321</v>
      </c>
      <c r="D40" s="119">
        <v>364</v>
      </c>
      <c r="E40" s="119">
        <v>2185</v>
      </c>
      <c r="F40" s="118">
        <v>73.218828578628219</v>
      </c>
      <c r="G40" s="118">
        <v>102.63592261284063</v>
      </c>
      <c r="H40" s="122"/>
      <c r="I40" s="122"/>
      <c r="J40" s="122"/>
      <c r="K40" s="122"/>
      <c r="L40" s="122"/>
    </row>
    <row r="41" spans="1:12" ht="15" customHeight="1">
      <c r="A41" s="116"/>
      <c r="B41" s="121" t="s">
        <v>136</v>
      </c>
      <c r="C41" s="119">
        <v>376</v>
      </c>
      <c r="D41" s="119">
        <v>403</v>
      </c>
      <c r="E41" s="119">
        <v>1936</v>
      </c>
      <c r="F41" s="118">
        <v>87.491555492894861</v>
      </c>
      <c r="G41" s="118">
        <v>114.12027445430661</v>
      </c>
      <c r="H41" s="122"/>
      <c r="I41" s="122"/>
      <c r="J41" s="122"/>
      <c r="K41" s="122"/>
      <c r="L41" s="122"/>
    </row>
    <row r="42" spans="1:12" ht="15" customHeight="1">
      <c r="A42" s="116"/>
      <c r="B42" s="121" t="s">
        <v>135</v>
      </c>
      <c r="C42" s="119">
        <v>284</v>
      </c>
      <c r="D42" s="119">
        <v>284</v>
      </c>
      <c r="E42" s="119">
        <v>1883</v>
      </c>
      <c r="F42" s="118">
        <v>93.640543005144252</v>
      </c>
      <c r="G42" s="118">
        <v>111.14817470645693</v>
      </c>
      <c r="H42" s="122"/>
      <c r="I42" s="122"/>
      <c r="J42" s="122"/>
      <c r="K42" s="122"/>
      <c r="L42" s="122"/>
    </row>
    <row r="43" spans="1:12" ht="15" customHeight="1">
      <c r="A43" s="116"/>
      <c r="B43" s="121" t="s">
        <v>134</v>
      </c>
      <c r="C43" s="119">
        <v>241</v>
      </c>
      <c r="D43" s="119">
        <v>247</v>
      </c>
      <c r="E43" s="119">
        <v>1728</v>
      </c>
      <c r="F43" s="118">
        <v>60.847399202874207</v>
      </c>
      <c r="G43" s="118">
        <v>84.967299429240512</v>
      </c>
      <c r="H43" s="122"/>
      <c r="I43" s="122"/>
      <c r="J43" s="122"/>
      <c r="K43" s="122"/>
      <c r="L43" s="122"/>
    </row>
    <row r="44" spans="1:12" ht="15" customHeight="1">
      <c r="A44" s="116"/>
      <c r="B44" s="121" t="s">
        <v>133</v>
      </c>
      <c r="C44" s="119">
        <v>253</v>
      </c>
      <c r="D44" s="119">
        <v>246</v>
      </c>
      <c r="E44" s="119">
        <v>1711</v>
      </c>
      <c r="F44" s="118">
        <v>89.28021249726028</v>
      </c>
      <c r="G44" s="118">
        <v>110.61927333646706</v>
      </c>
      <c r="H44" s="122"/>
      <c r="I44" s="122"/>
      <c r="J44" s="122"/>
      <c r="K44" s="122"/>
      <c r="L44" s="122"/>
    </row>
    <row r="45" spans="1:12" ht="15" customHeight="1">
      <c r="A45" s="116"/>
      <c r="B45" s="121" t="s">
        <v>132</v>
      </c>
      <c r="C45" s="119">
        <v>247</v>
      </c>
      <c r="D45" s="119">
        <v>257</v>
      </c>
      <c r="E45" s="119">
        <v>1646</v>
      </c>
      <c r="F45" s="118">
        <v>48.180292907041213</v>
      </c>
      <c r="G45" s="118">
        <v>98.45064635153652</v>
      </c>
      <c r="H45" s="122"/>
      <c r="I45" s="122"/>
      <c r="J45" s="122"/>
      <c r="K45" s="122"/>
      <c r="L45" s="122"/>
    </row>
    <row r="46" spans="1:12" ht="15" customHeight="1">
      <c r="A46" s="116"/>
      <c r="B46" s="121" t="s">
        <v>131</v>
      </c>
      <c r="C46" s="119">
        <v>223</v>
      </c>
      <c r="D46" s="119">
        <v>211</v>
      </c>
      <c r="E46" s="119">
        <v>1633</v>
      </c>
      <c r="F46" s="118">
        <v>59.096695404535048</v>
      </c>
      <c r="G46" s="118">
        <v>116.77461667970745</v>
      </c>
      <c r="H46" s="122"/>
      <c r="I46" s="122"/>
      <c r="J46" s="122"/>
      <c r="K46" s="122"/>
      <c r="L46" s="122"/>
    </row>
    <row r="47" spans="1:12" ht="15" customHeight="1">
      <c r="A47" s="116"/>
      <c r="B47" s="121" t="s">
        <v>130</v>
      </c>
      <c r="C47" s="119">
        <v>236</v>
      </c>
      <c r="D47" s="119">
        <v>240</v>
      </c>
      <c r="E47" s="119">
        <v>1619</v>
      </c>
      <c r="F47" s="118">
        <v>67.112459208469133</v>
      </c>
      <c r="G47" s="118">
        <v>136.5442283603052</v>
      </c>
      <c r="H47" s="122"/>
      <c r="I47" s="122"/>
      <c r="J47" s="122"/>
      <c r="K47" s="122"/>
      <c r="L47" s="122"/>
    </row>
    <row r="48" spans="1:12" ht="15" customHeight="1">
      <c r="A48" s="116"/>
      <c r="C48" s="119"/>
      <c r="D48" s="119"/>
      <c r="E48" s="119"/>
      <c r="F48" s="118"/>
      <c r="G48" s="118"/>
      <c r="H48" s="122"/>
      <c r="I48" s="121"/>
      <c r="J48" s="122"/>
      <c r="K48" s="122"/>
      <c r="L48" s="122"/>
    </row>
    <row r="49" spans="1:7" ht="15.95" customHeight="1">
      <c r="A49" s="116"/>
      <c r="B49" s="121"/>
    </row>
    <row r="50" spans="1:7" ht="15.95" customHeight="1">
      <c r="A50" s="116"/>
    </row>
    <row r="51" spans="1:7" ht="15.95" customHeight="1">
      <c r="A51" s="116"/>
    </row>
    <row r="52" spans="1:7" ht="15.95" customHeight="1">
      <c r="A52" s="116"/>
    </row>
    <row r="53" spans="1:7" ht="15.95" customHeight="1">
      <c r="A53" s="116"/>
      <c r="C53" s="119"/>
      <c r="D53" s="119"/>
      <c r="E53" s="119"/>
      <c r="F53" s="118"/>
      <c r="G53" s="118"/>
    </row>
    <row r="54" spans="1:7" ht="15.95" customHeight="1">
      <c r="A54" s="116"/>
      <c r="B54" s="121"/>
      <c r="C54" s="119"/>
      <c r="D54" s="119"/>
      <c r="E54" s="119"/>
      <c r="F54" s="118"/>
      <c r="G54" s="118"/>
    </row>
    <row r="55" spans="1:7" ht="15.95" customHeight="1">
      <c r="A55" s="116"/>
    </row>
    <row r="56" spans="1:7" ht="15.95" customHeight="1">
      <c r="A56" s="116"/>
      <c r="B56" s="120"/>
      <c r="C56" s="119"/>
      <c r="D56" s="119"/>
      <c r="E56" s="119"/>
      <c r="F56" s="118"/>
      <c r="G56" s="118"/>
    </row>
    <row r="57" spans="1:7" ht="15.95" customHeight="1">
      <c r="A57" s="116"/>
    </row>
    <row r="58" spans="1:7" ht="15.95" customHeight="1">
      <c r="A58" s="116"/>
      <c r="B58" s="120"/>
      <c r="C58" s="119"/>
      <c r="D58" s="119"/>
      <c r="E58" s="119"/>
      <c r="F58" s="118"/>
      <c r="G58" s="118"/>
    </row>
    <row r="59" spans="1:7" ht="15.95" customHeight="1">
      <c r="A59" s="116"/>
    </row>
    <row r="60" spans="1:7" ht="15.95" customHeight="1">
      <c r="A60" s="116"/>
    </row>
    <row r="61" spans="1:7" ht="15.95" customHeight="1">
      <c r="A61" s="116"/>
    </row>
    <row r="62" spans="1:7" ht="15.95" customHeight="1">
      <c r="A62" s="116"/>
    </row>
    <row r="63" spans="1:7" ht="15.95" customHeight="1">
      <c r="A63" s="116"/>
    </row>
    <row r="64" spans="1:7" ht="15.95" customHeight="1">
      <c r="A64" s="116"/>
      <c r="C64" s="117"/>
      <c r="D64" s="117"/>
      <c r="E64" s="117"/>
    </row>
    <row r="65" spans="1:5" ht="15.95" customHeight="1">
      <c r="A65" s="116"/>
      <c r="C65" s="117"/>
      <c r="D65" s="117"/>
      <c r="E65" s="117"/>
    </row>
    <row r="66" spans="1:5" ht="15.95" customHeight="1">
      <c r="A66" s="116"/>
      <c r="C66" s="117"/>
      <c r="D66" s="117"/>
      <c r="E66" s="117"/>
    </row>
    <row r="67" spans="1:5" ht="15.95" customHeight="1">
      <c r="A67" s="116"/>
      <c r="C67" s="117"/>
      <c r="D67" s="117"/>
      <c r="E67" s="117"/>
    </row>
    <row r="68" spans="1:5" ht="15.95" customHeight="1">
      <c r="A68" s="116"/>
      <c r="C68" s="117"/>
      <c r="D68" s="117"/>
      <c r="E68" s="117"/>
    </row>
    <row r="69" spans="1:5" ht="15.95" customHeight="1">
      <c r="A69" s="116"/>
    </row>
    <row r="70" spans="1:5" ht="15.95" customHeight="1">
      <c r="A70" s="116"/>
    </row>
    <row r="71" spans="1:5" ht="15.95" customHeight="1">
      <c r="A71" s="116"/>
    </row>
    <row r="72" spans="1:5" ht="15.95" customHeight="1">
      <c r="A72" s="116"/>
    </row>
    <row r="73" spans="1:5" ht="15.95" customHeight="1">
      <c r="A73" s="116"/>
    </row>
    <row r="74" spans="1:5" ht="15.95" customHeight="1">
      <c r="A74" s="116"/>
    </row>
    <row r="75" spans="1:5" ht="15.95" customHeight="1">
      <c r="A75" s="116"/>
    </row>
    <row r="76" spans="1:5" ht="15.95" customHeight="1">
      <c r="A76" s="116"/>
    </row>
    <row r="77" spans="1:5" ht="15.95" customHeight="1">
      <c r="A77" s="116"/>
    </row>
    <row r="78" spans="1:5" ht="15.95" customHeight="1">
      <c r="A78" s="116"/>
    </row>
    <row r="79" spans="1:5" ht="15.95" customHeight="1">
      <c r="A79" s="116"/>
    </row>
    <row r="80" spans="1:5" ht="15.95" customHeight="1">
      <c r="A80" s="116"/>
    </row>
    <row r="81" spans="1:6" ht="15.95" customHeight="1">
      <c r="A81" s="116"/>
    </row>
    <row r="82" spans="1:6" ht="15.95" customHeight="1">
      <c r="A82" s="116"/>
    </row>
    <row r="83" spans="1:6" ht="15.95" customHeight="1">
      <c r="A83" s="116"/>
    </row>
    <row r="84" spans="1:6" ht="15.95" customHeight="1">
      <c r="A84" s="116"/>
    </row>
    <row r="85" spans="1:6" ht="15.95" customHeight="1">
      <c r="A85" s="116"/>
    </row>
    <row r="86" spans="1:6" ht="15.95" customHeight="1">
      <c r="A86" s="116"/>
    </row>
    <row r="87" spans="1:6" ht="15.95" customHeight="1">
      <c r="A87" s="116"/>
    </row>
    <row r="88" spans="1:6" ht="15.95" customHeight="1">
      <c r="A88" s="116"/>
    </row>
    <row r="89" spans="1:6" ht="15.95" customHeight="1">
      <c r="A89" s="116"/>
    </row>
    <row r="90" spans="1:6" ht="15.95" customHeight="1">
      <c r="A90" s="116"/>
    </row>
    <row r="91" spans="1:6">
      <c r="A91" s="115"/>
      <c r="B91" s="115"/>
      <c r="C91" s="115"/>
      <c r="D91" s="115"/>
      <c r="E91" s="115"/>
      <c r="F91" s="115"/>
    </row>
    <row r="92" spans="1:6">
      <c r="A92" s="115"/>
      <c r="B92" s="115"/>
      <c r="C92" s="115"/>
      <c r="D92" s="115"/>
      <c r="E92" s="115"/>
      <c r="F92" s="115"/>
    </row>
    <row r="93" spans="1:6">
      <c r="A93" s="115"/>
      <c r="B93" s="115"/>
      <c r="C93" s="115"/>
      <c r="D93" s="115"/>
      <c r="E93" s="115"/>
      <c r="F93" s="115"/>
    </row>
    <row r="94" spans="1:6">
      <c r="A94" s="115"/>
      <c r="B94" s="115"/>
      <c r="C94" s="115"/>
      <c r="D94" s="115"/>
      <c r="E94" s="115"/>
      <c r="F94" s="115"/>
    </row>
    <row r="95" spans="1:6">
      <c r="A95" s="115"/>
      <c r="B95" s="115"/>
      <c r="C95" s="115"/>
      <c r="D95" s="115"/>
      <c r="E95" s="115"/>
      <c r="F95" s="115"/>
    </row>
    <row r="96" spans="1:6">
      <c r="A96" s="115"/>
      <c r="B96" s="115"/>
      <c r="C96" s="115"/>
      <c r="D96" s="115"/>
      <c r="E96" s="115"/>
      <c r="F96" s="115"/>
    </row>
    <row r="97" spans="1:6">
      <c r="A97" s="115"/>
      <c r="B97" s="115"/>
      <c r="C97" s="115"/>
      <c r="D97" s="115"/>
      <c r="E97" s="115"/>
      <c r="F97" s="115"/>
    </row>
  </sheetData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J9" sqref="J9"/>
    </sheetView>
  </sheetViews>
  <sheetFormatPr defaultRowHeight="15"/>
  <cols>
    <col min="1" max="1" width="2.21875" style="310" customWidth="1"/>
    <col min="2" max="2" width="34" style="310" customWidth="1"/>
    <col min="3" max="3" width="16.33203125" style="314" customWidth="1"/>
    <col min="4" max="4" width="15.88671875" style="314" customWidth="1"/>
    <col min="5" max="5" width="8.88671875" style="310"/>
    <col min="6" max="6" width="12.88671875" style="313" customWidth="1"/>
    <col min="7" max="7" width="12.77734375" style="312" customWidth="1"/>
    <col min="8" max="8" width="7.109375" style="311" customWidth="1"/>
    <col min="9" max="16384" width="8.88671875" style="310"/>
  </cols>
  <sheetData>
    <row r="1" spans="1:8" ht="18" customHeight="1">
      <c r="A1" s="342" t="s">
        <v>288</v>
      </c>
      <c r="B1" s="341"/>
      <c r="C1" s="339"/>
      <c r="D1" s="339"/>
      <c r="F1" s="312"/>
      <c r="H1" s="310"/>
    </row>
    <row r="2" spans="1:8" ht="18" customHeight="1">
      <c r="A2" s="342"/>
      <c r="B2" s="341"/>
      <c r="C2" s="339"/>
      <c r="D2" s="339"/>
      <c r="F2" s="335"/>
      <c r="H2" s="310"/>
    </row>
    <row r="3" spans="1:8" ht="18" customHeight="1">
      <c r="A3" s="340"/>
      <c r="B3" s="340"/>
      <c r="C3" s="339"/>
      <c r="D3" s="339"/>
      <c r="F3" s="312"/>
      <c r="H3" s="310"/>
    </row>
    <row r="4" spans="1:8" ht="18" customHeight="1">
      <c r="A4" s="332"/>
      <c r="B4" s="332"/>
      <c r="C4" s="331"/>
      <c r="D4" s="331"/>
      <c r="F4" s="335"/>
      <c r="H4" s="310"/>
    </row>
    <row r="5" spans="1:8" ht="18" customHeight="1">
      <c r="A5" s="338"/>
      <c r="B5" s="337"/>
      <c r="C5" s="336" t="s">
        <v>285</v>
      </c>
      <c r="D5" s="336" t="s">
        <v>284</v>
      </c>
      <c r="F5" s="335"/>
      <c r="H5" s="310"/>
    </row>
    <row r="6" spans="1:8" ht="18" customHeight="1">
      <c r="A6" s="328"/>
      <c r="B6" s="334"/>
      <c r="C6" s="333" t="s">
        <v>283</v>
      </c>
      <c r="D6" s="333" t="s">
        <v>282</v>
      </c>
      <c r="F6" s="312"/>
      <c r="H6" s="310"/>
    </row>
    <row r="7" spans="1:8" ht="15.95" customHeight="1">
      <c r="A7" s="332"/>
      <c r="B7" s="332"/>
      <c r="C7" s="331"/>
      <c r="D7" s="331"/>
    </row>
    <row r="8" spans="1:8" ht="15.95" customHeight="1">
      <c r="A8" s="330" t="s">
        <v>168</v>
      </c>
      <c r="B8" s="329"/>
      <c r="C8" s="428">
        <v>1619</v>
      </c>
      <c r="D8" s="429">
        <v>9795.5889410000054</v>
      </c>
    </row>
    <row r="9" spans="1:8" ht="15.95" customHeight="1">
      <c r="A9" s="327" t="s">
        <v>375</v>
      </c>
      <c r="B9" s="328"/>
      <c r="C9" s="430"/>
      <c r="D9" s="315"/>
    </row>
    <row r="10" spans="1:8" ht="15.95" customHeight="1">
      <c r="A10" s="327"/>
      <c r="B10" s="320" t="s">
        <v>137</v>
      </c>
      <c r="C10" s="322">
        <v>30</v>
      </c>
      <c r="D10" s="321">
        <v>1861.0663649999999</v>
      </c>
    </row>
    <row r="11" spans="1:8" ht="15.95" customHeight="1">
      <c r="A11" s="327"/>
      <c r="B11" s="320" t="s">
        <v>150</v>
      </c>
      <c r="C11" s="322">
        <v>272</v>
      </c>
      <c r="D11" s="321">
        <v>963.60268099999996</v>
      </c>
    </row>
    <row r="12" spans="1:8" ht="15.95" customHeight="1">
      <c r="A12" s="327"/>
      <c r="B12" s="320" t="s">
        <v>147</v>
      </c>
      <c r="C12" s="322">
        <v>168</v>
      </c>
      <c r="D12" s="321">
        <v>897.79064100000005</v>
      </c>
    </row>
    <row r="13" spans="1:8" ht="15.95" customHeight="1">
      <c r="A13" s="327"/>
      <c r="B13" s="320" t="s">
        <v>140</v>
      </c>
      <c r="C13" s="322">
        <v>66</v>
      </c>
      <c r="D13" s="321">
        <v>753.72222199999999</v>
      </c>
    </row>
    <row r="14" spans="1:8" ht="15.95" customHeight="1">
      <c r="A14" s="327"/>
      <c r="B14" s="319" t="s">
        <v>149</v>
      </c>
      <c r="C14" s="322">
        <v>525</v>
      </c>
      <c r="D14" s="321">
        <v>710.48777800000005</v>
      </c>
    </row>
    <row r="15" spans="1:8" ht="15.95" customHeight="1">
      <c r="A15" s="327"/>
      <c r="B15" s="319" t="s">
        <v>376</v>
      </c>
      <c r="C15" s="322">
        <v>23</v>
      </c>
      <c r="D15" s="321">
        <v>575.15416500000003</v>
      </c>
    </row>
    <row r="16" spans="1:8" ht="15.95" customHeight="1">
      <c r="A16" s="327"/>
      <c r="B16" s="319" t="s">
        <v>131</v>
      </c>
      <c r="C16" s="322">
        <v>112</v>
      </c>
      <c r="D16" s="321">
        <v>422.71464300000002</v>
      </c>
    </row>
    <row r="17" spans="1:4" s="310" customFormat="1" ht="15.95" customHeight="1">
      <c r="A17" s="327"/>
      <c r="B17" s="320" t="s">
        <v>377</v>
      </c>
      <c r="C17" s="322">
        <v>35</v>
      </c>
      <c r="D17" s="321">
        <v>355.95308299999999</v>
      </c>
    </row>
    <row r="18" spans="1:4" s="310" customFormat="1" ht="15.95" customHeight="1">
      <c r="A18" s="327"/>
      <c r="B18" s="320" t="s">
        <v>378</v>
      </c>
      <c r="C18" s="322">
        <v>10</v>
      </c>
      <c r="D18" s="321">
        <v>331.1</v>
      </c>
    </row>
    <row r="19" spans="1:4" s="310" customFormat="1" ht="15.95" customHeight="1">
      <c r="A19" s="327"/>
      <c r="B19" s="319" t="s">
        <v>379</v>
      </c>
      <c r="C19" s="322">
        <v>7</v>
      </c>
      <c r="D19" s="321">
        <v>256.50321200000002</v>
      </c>
    </row>
    <row r="20" spans="1:4" s="310" customFormat="1" ht="15.95" customHeight="1">
      <c r="A20" s="327"/>
      <c r="B20" s="320" t="s">
        <v>144</v>
      </c>
      <c r="C20" s="322">
        <v>11</v>
      </c>
      <c r="D20" s="321">
        <v>236.20804100000001</v>
      </c>
    </row>
    <row r="21" spans="1:4" s="310" customFormat="1" ht="15.95" customHeight="1">
      <c r="A21" s="327"/>
      <c r="B21" s="320" t="s">
        <v>380</v>
      </c>
      <c r="C21" s="322">
        <v>85</v>
      </c>
      <c r="D21" s="321">
        <v>235.277388</v>
      </c>
    </row>
    <row r="22" spans="1:4" s="310" customFormat="1" ht="15.95" customHeight="1">
      <c r="A22" s="327"/>
      <c r="B22" s="319" t="s">
        <v>381</v>
      </c>
      <c r="C22" s="322">
        <v>15</v>
      </c>
      <c r="D22" s="321">
        <v>220.80653799999999</v>
      </c>
    </row>
    <row r="23" spans="1:4" s="310" customFormat="1" ht="15.95" customHeight="1">
      <c r="A23" s="327"/>
      <c r="B23" s="319" t="s">
        <v>146</v>
      </c>
      <c r="C23" s="322">
        <v>8</v>
      </c>
      <c r="D23" s="321">
        <v>203.503334</v>
      </c>
    </row>
    <row r="24" spans="1:4" s="310" customFormat="1" ht="15.95" customHeight="1">
      <c r="A24" s="327"/>
      <c r="B24" s="319" t="s">
        <v>145</v>
      </c>
      <c r="C24" s="322">
        <v>23</v>
      </c>
      <c r="D24" s="321">
        <v>186.721552</v>
      </c>
    </row>
    <row r="25" spans="1:4" s="310" customFormat="1" ht="15.95" customHeight="1">
      <c r="A25" s="327"/>
      <c r="B25" s="319" t="s">
        <v>141</v>
      </c>
      <c r="C25" s="322">
        <v>3</v>
      </c>
      <c r="D25" s="321">
        <v>175.75000399999999</v>
      </c>
    </row>
    <row r="26" spans="1:4" s="310" customFormat="1" ht="15.95" customHeight="1">
      <c r="A26" s="327"/>
      <c r="B26" s="319" t="s">
        <v>382</v>
      </c>
      <c r="C26" s="322">
        <v>26</v>
      </c>
      <c r="D26" s="321">
        <v>175.191407</v>
      </c>
    </row>
    <row r="27" spans="1:4" s="310" customFormat="1" ht="15.95" customHeight="1">
      <c r="A27" s="323" t="s">
        <v>212</v>
      </c>
      <c r="B27" s="326"/>
      <c r="C27" s="431"/>
      <c r="D27" s="432"/>
    </row>
    <row r="28" spans="1:4" s="310" customFormat="1" ht="15.95" customHeight="1">
      <c r="A28" s="323"/>
      <c r="B28" s="318" t="s">
        <v>209</v>
      </c>
      <c r="C28" s="322">
        <v>517</v>
      </c>
      <c r="D28" s="321">
        <v>3840.8018219999999</v>
      </c>
    </row>
    <row r="29" spans="1:4" s="310" customFormat="1" ht="15.95" customHeight="1">
      <c r="A29" s="323"/>
      <c r="B29" s="318" t="s">
        <v>204</v>
      </c>
      <c r="C29" s="322">
        <v>127</v>
      </c>
      <c r="D29" s="321">
        <v>1371.089326</v>
      </c>
    </row>
    <row r="30" spans="1:4" s="310" customFormat="1" ht="15.95" customHeight="1">
      <c r="A30" s="323"/>
      <c r="B30" s="168" t="s">
        <v>383</v>
      </c>
      <c r="C30" s="322">
        <v>104</v>
      </c>
      <c r="D30" s="321">
        <v>818.089291</v>
      </c>
    </row>
    <row r="31" spans="1:4" s="310" customFormat="1" ht="15.95" customHeight="1">
      <c r="A31" s="323"/>
      <c r="B31" s="317" t="s">
        <v>207</v>
      </c>
      <c r="C31" s="322">
        <v>78</v>
      </c>
      <c r="D31" s="321">
        <v>558.53386499999999</v>
      </c>
    </row>
    <row r="32" spans="1:4" s="310" customFormat="1" ht="15.95" customHeight="1">
      <c r="A32" s="323"/>
      <c r="B32" s="168" t="s">
        <v>210</v>
      </c>
      <c r="C32" s="322">
        <v>185</v>
      </c>
      <c r="D32" s="321">
        <v>552.50979800000005</v>
      </c>
    </row>
    <row r="33" spans="1:4" s="310" customFormat="1" ht="15.95" customHeight="1">
      <c r="A33" s="323"/>
      <c r="B33" s="317" t="s">
        <v>208</v>
      </c>
      <c r="C33" s="322">
        <v>220</v>
      </c>
      <c r="D33" s="321">
        <v>551.96156800000006</v>
      </c>
    </row>
    <row r="34" spans="1:4" s="310" customFormat="1" ht="15.95" customHeight="1">
      <c r="A34" s="323"/>
      <c r="B34" s="318" t="s">
        <v>205</v>
      </c>
      <c r="C34" s="322">
        <v>25</v>
      </c>
      <c r="D34" s="321">
        <v>392.030732</v>
      </c>
    </row>
    <row r="35" spans="1:4" s="310" customFormat="1" ht="15.95" customHeight="1">
      <c r="A35" s="323"/>
      <c r="B35" s="317" t="s">
        <v>206</v>
      </c>
      <c r="C35" s="322">
        <v>28</v>
      </c>
      <c r="D35" s="321">
        <v>255.07145199999999</v>
      </c>
    </row>
    <row r="36" spans="1:4" s="310" customFormat="1" ht="15.95" customHeight="1">
      <c r="A36" s="323"/>
      <c r="B36" s="317" t="s">
        <v>384</v>
      </c>
      <c r="C36" s="322">
        <v>16</v>
      </c>
      <c r="D36" s="321">
        <v>186.95</v>
      </c>
    </row>
    <row r="37" spans="1:4" s="310" customFormat="1" ht="15.95" customHeight="1">
      <c r="A37" s="323"/>
      <c r="B37" s="317" t="s">
        <v>385</v>
      </c>
      <c r="C37" s="322">
        <v>24</v>
      </c>
      <c r="D37" s="321">
        <v>176.432256</v>
      </c>
    </row>
    <row r="38" spans="1:4" s="310" customFormat="1" ht="15.95" customHeight="1">
      <c r="A38" s="323"/>
      <c r="B38" s="318" t="s">
        <v>386</v>
      </c>
      <c r="C38" s="322">
        <v>25</v>
      </c>
      <c r="D38" s="321">
        <v>162.32599999999999</v>
      </c>
    </row>
    <row r="39" spans="1:4" s="310" customFormat="1" ht="15.95" customHeight="1">
      <c r="A39" s="323"/>
      <c r="B39" s="318" t="s">
        <v>191</v>
      </c>
      <c r="C39" s="322">
        <v>30</v>
      </c>
      <c r="D39" s="321">
        <v>152.11793900000001</v>
      </c>
    </row>
    <row r="40" spans="1:4" s="310" customFormat="1" ht="15.95" customHeight="1">
      <c r="A40" s="323"/>
      <c r="B40" s="318" t="s">
        <v>190</v>
      </c>
      <c r="C40" s="322">
        <v>25</v>
      </c>
      <c r="D40" s="321">
        <v>121.552781</v>
      </c>
    </row>
    <row r="41" spans="1:4" s="310" customFormat="1" ht="15.95" customHeight="1">
      <c r="A41" s="323"/>
      <c r="B41" s="318" t="s">
        <v>196</v>
      </c>
      <c r="C41" s="322">
        <v>43</v>
      </c>
      <c r="D41" s="321">
        <v>97.762996000000001</v>
      </c>
    </row>
    <row r="42" spans="1:4" s="310" customFormat="1" ht="15.95" customHeight="1">
      <c r="A42" s="323"/>
      <c r="B42" s="168" t="s">
        <v>177</v>
      </c>
      <c r="C42" s="322">
        <v>24</v>
      </c>
      <c r="D42" s="321">
        <v>90.622682999999995</v>
      </c>
    </row>
    <row r="43" spans="1:4" s="310" customFormat="1" ht="15.95" customHeight="1">
      <c r="A43" s="323"/>
      <c r="B43" s="317" t="s">
        <v>387</v>
      </c>
      <c r="C43" s="322">
        <v>5</v>
      </c>
      <c r="D43" s="321">
        <v>87.901836000000003</v>
      </c>
    </row>
    <row r="44" spans="1:4" s="310" customFormat="1" ht="15.95" customHeight="1">
      <c r="A44" s="323"/>
      <c r="B44" s="317" t="s">
        <v>388</v>
      </c>
      <c r="C44" s="322">
        <v>15</v>
      </c>
      <c r="D44" s="321">
        <v>85.135946000000004</v>
      </c>
    </row>
    <row r="45" spans="1:4" s="310" customFormat="1" ht="15.95" customHeight="1">
      <c r="A45" s="323"/>
      <c r="B45"/>
      <c r="C45" s="322"/>
      <c r="D45" s="321"/>
    </row>
    <row r="46" spans="1:4" s="310" customFormat="1" ht="18.75">
      <c r="A46" s="323"/>
      <c r="B46"/>
      <c r="C46" s="322"/>
      <c r="D46" s="321"/>
    </row>
    <row r="47" spans="1:4" s="310" customFormat="1" ht="18.75">
      <c r="A47" s="323"/>
      <c r="B47"/>
      <c r="C47" s="315"/>
      <c r="D47" s="315"/>
    </row>
    <row r="48" spans="1:4" s="310" customFormat="1" ht="18.75">
      <c r="A48" s="323"/>
      <c r="B48"/>
      <c r="C48" s="315"/>
      <c r="D48" s="315"/>
    </row>
    <row r="49" spans="1:4" s="310" customFormat="1" ht="18.75">
      <c r="A49" s="323"/>
      <c r="B49"/>
      <c r="C49" s="315"/>
      <c r="D49" s="315"/>
    </row>
    <row r="50" spans="1:4" s="310" customFormat="1" ht="18.75">
      <c r="A50" s="323"/>
      <c r="B50"/>
      <c r="C50" s="315"/>
      <c r="D50" s="315"/>
    </row>
    <row r="51" spans="1:4" s="310" customFormat="1">
      <c r="A51" s="323"/>
      <c r="B51" s="317"/>
      <c r="C51" s="322"/>
      <c r="D51" s="321"/>
    </row>
    <row r="52" spans="1:4" s="310" customFormat="1" ht="18.75">
      <c r="A52" s="323"/>
      <c r="B52"/>
      <c r="C52" s="315"/>
      <c r="D52" s="315"/>
    </row>
    <row r="53" spans="1:4" s="310" customFormat="1" ht="18.75">
      <c r="A53" s="323"/>
      <c r="B53"/>
      <c r="C53" s="315"/>
      <c r="D53" s="315"/>
    </row>
    <row r="54" spans="1:4" s="310" customFormat="1" ht="18.75">
      <c r="A54" s="323"/>
      <c r="B54"/>
      <c r="C54" s="315"/>
      <c r="D54" s="315"/>
    </row>
    <row r="55" spans="1:4" s="310" customFormat="1" ht="18.75">
      <c r="A55" s="323"/>
      <c r="B55"/>
      <c r="C55" s="325"/>
      <c r="D55" s="325"/>
    </row>
    <row r="56" spans="1:4" s="310" customFormat="1" ht="18.75">
      <c r="A56" s="323"/>
      <c r="B56"/>
      <c r="C56" s="322"/>
      <c r="D56" s="321"/>
    </row>
    <row r="57" spans="1:4" s="310" customFormat="1" ht="18.75">
      <c r="A57" s="323"/>
      <c r="B57"/>
      <c r="C57" s="324"/>
      <c r="D57" s="324"/>
    </row>
    <row r="58" spans="1:4" s="310" customFormat="1" ht="18.75">
      <c r="A58" s="323"/>
      <c r="B58"/>
      <c r="C58" s="322"/>
      <c r="D58" s="321"/>
    </row>
    <row r="59" spans="1:4" s="310" customFormat="1" ht="18.75">
      <c r="A59" s="323"/>
      <c r="B59"/>
      <c r="C59" s="324"/>
      <c r="D59" s="324"/>
    </row>
    <row r="60" spans="1:4" s="310" customFormat="1" ht="18.75">
      <c r="A60" s="323"/>
      <c r="B60"/>
      <c r="C60" s="322"/>
      <c r="D60" s="321"/>
    </row>
    <row r="61" spans="1:4" s="310" customFormat="1" ht="18.75">
      <c r="A61"/>
      <c r="B61" s="318"/>
      <c r="C61" s="315"/>
      <c r="D61" s="315"/>
    </row>
    <row r="62" spans="1:4" s="310" customFormat="1" ht="18.75">
      <c r="A62"/>
      <c r="B62"/>
      <c r="C62" s="315"/>
      <c r="D62" s="315"/>
    </row>
    <row r="63" spans="1:4" s="310" customFormat="1" ht="18.75">
      <c r="A63"/>
      <c r="B63" s="318"/>
      <c r="C63" s="315"/>
      <c r="D63" s="315"/>
    </row>
    <row r="64" spans="1:4" s="310" customFormat="1" ht="18.75">
      <c r="A64"/>
      <c r="B64"/>
      <c r="C64" s="315"/>
      <c r="D64" s="315"/>
    </row>
    <row r="65" spans="1:4" s="310" customFormat="1" ht="18.75">
      <c r="A65"/>
      <c r="B65" s="320"/>
      <c r="C65" s="315"/>
      <c r="D65" s="315"/>
    </row>
    <row r="66" spans="1:4" s="310" customFormat="1" ht="18.75">
      <c r="A66"/>
      <c r="B66"/>
      <c r="C66" s="315"/>
      <c r="D66" s="315"/>
    </row>
    <row r="67" spans="1:4" s="310" customFormat="1" ht="18.75">
      <c r="A67"/>
      <c r="B67"/>
      <c r="C67" s="315"/>
      <c r="D67" s="315"/>
    </row>
    <row r="68" spans="1:4" s="310" customFormat="1" ht="18.75">
      <c r="A68"/>
      <c r="B68" s="320"/>
      <c r="C68" s="315"/>
      <c r="D68" s="315"/>
    </row>
    <row r="69" spans="1:4" s="310" customFormat="1" ht="18.75">
      <c r="A69"/>
      <c r="B69" s="320"/>
      <c r="C69" s="315"/>
      <c r="D69" s="315"/>
    </row>
    <row r="70" spans="1:4" s="310" customFormat="1" ht="18.75">
      <c r="A70"/>
      <c r="B70" s="320"/>
      <c r="C70" s="315"/>
      <c r="D70" s="315"/>
    </row>
    <row r="71" spans="1:4" s="310" customFormat="1" ht="18.75">
      <c r="A71"/>
      <c r="B71"/>
      <c r="C71" s="315"/>
      <c r="D71" s="315"/>
    </row>
    <row r="72" spans="1:4" s="310" customFormat="1" ht="18.75">
      <c r="A72"/>
      <c r="B72" s="319"/>
      <c r="C72" s="315"/>
      <c r="D72" s="315"/>
    </row>
    <row r="73" spans="1:4" s="310" customFormat="1" ht="18.75">
      <c r="A73"/>
      <c r="B73"/>
      <c r="C73" s="315"/>
      <c r="D73" s="315"/>
    </row>
    <row r="74" spans="1:4" s="310" customFormat="1" ht="18.75">
      <c r="A74"/>
      <c r="B74"/>
      <c r="C74" s="315"/>
      <c r="D74" s="315"/>
    </row>
    <row r="75" spans="1:4" s="310" customFormat="1" ht="18.75">
      <c r="A75"/>
      <c r="B75"/>
      <c r="C75" s="315"/>
      <c r="D75" s="315"/>
    </row>
    <row r="76" spans="1:4" s="310" customFormat="1" ht="18.75">
      <c r="A76"/>
      <c r="B76"/>
      <c r="C76" s="315"/>
      <c r="D76" s="315"/>
    </row>
    <row r="77" spans="1:4" s="310" customFormat="1" ht="18.75">
      <c r="A77"/>
      <c r="B77"/>
      <c r="C77" s="315"/>
      <c r="D77" s="315"/>
    </row>
    <row r="78" spans="1:4" s="310" customFormat="1" ht="18.75">
      <c r="A78"/>
      <c r="B78"/>
      <c r="C78" s="315"/>
      <c r="D78" s="315"/>
    </row>
    <row r="79" spans="1:4" s="310" customFormat="1" ht="18.75">
      <c r="A79"/>
      <c r="B79"/>
      <c r="C79" s="315"/>
      <c r="D79" s="315"/>
    </row>
    <row r="80" spans="1:4" s="310" customFormat="1" ht="18.75">
      <c r="A80"/>
      <c r="B80"/>
      <c r="C80" s="315"/>
      <c r="D80" s="315"/>
    </row>
    <row r="81" spans="1:4" s="310" customFormat="1" ht="18.75">
      <c r="A81"/>
      <c r="B81"/>
      <c r="C81" s="315"/>
      <c r="D81" s="315"/>
    </row>
    <row r="82" spans="1:4" s="310" customFormat="1" ht="18.75">
      <c r="A82"/>
      <c r="B82"/>
      <c r="C82" s="315"/>
      <c r="D82" s="315"/>
    </row>
    <row r="83" spans="1:4" s="310" customFormat="1" ht="18.75">
      <c r="A83"/>
      <c r="B83"/>
      <c r="C83" s="315"/>
      <c r="D83" s="315"/>
    </row>
    <row r="84" spans="1:4" s="310" customFormat="1" ht="18.75">
      <c r="A84"/>
      <c r="B84" s="318"/>
      <c r="C84" s="315"/>
      <c r="D84" s="315"/>
    </row>
    <row r="85" spans="1:4" s="310" customFormat="1" ht="18.75">
      <c r="A85"/>
      <c r="B85" s="317"/>
      <c r="C85" s="315"/>
      <c r="D85" s="315"/>
    </row>
    <row r="86" spans="1:4" s="310" customFormat="1" ht="18.75">
      <c r="A86"/>
      <c r="B86" s="316"/>
      <c r="C86" s="315"/>
      <c r="D86" s="315"/>
    </row>
    <row r="87" spans="1:4" s="310" customFormat="1" ht="18.75">
      <c r="A87"/>
      <c r="B87"/>
      <c r="C87" s="315"/>
      <c r="D87" s="315"/>
    </row>
    <row r="88" spans="1:4" s="310" customFormat="1" ht="18.75">
      <c r="A88"/>
      <c r="B88"/>
      <c r="C88" s="315"/>
      <c r="D88" s="315"/>
    </row>
    <row r="89" spans="1:4" s="310" customFormat="1" ht="18.75">
      <c r="A89"/>
      <c r="B89"/>
      <c r="C89" s="315"/>
      <c r="D89" s="315"/>
    </row>
    <row r="90" spans="1:4" s="310" customFormat="1" ht="18.75">
      <c r="A90"/>
      <c r="B90"/>
      <c r="C90" s="315"/>
      <c r="D90" s="315"/>
    </row>
    <row r="91" spans="1:4" s="310" customFormat="1" ht="18.75">
      <c r="A91"/>
      <c r="B91"/>
      <c r="C91" s="315"/>
      <c r="D91" s="315"/>
    </row>
    <row r="92" spans="1:4" s="310" customFormat="1" ht="18.75">
      <c r="A92"/>
      <c r="B92"/>
      <c r="C92" s="315"/>
      <c r="D92" s="315"/>
    </row>
    <row r="93" spans="1:4" s="310" customFormat="1" ht="18.75">
      <c r="A93"/>
      <c r="B93"/>
      <c r="C93" s="315"/>
      <c r="D93" s="315"/>
    </row>
    <row r="94" spans="1:4" s="310" customFormat="1" ht="18.75">
      <c r="A94"/>
      <c r="B94"/>
      <c r="C94" s="315"/>
      <c r="D94" s="315"/>
    </row>
    <row r="95" spans="1:4" s="310" customFormat="1" ht="18.75">
      <c r="A95"/>
      <c r="B95"/>
      <c r="C95" s="315"/>
      <c r="D95" s="315"/>
    </row>
    <row r="96" spans="1:4" s="310" customFormat="1" ht="18.75">
      <c r="A96"/>
      <c r="B96"/>
      <c r="C96" s="315"/>
      <c r="D96" s="315"/>
    </row>
    <row r="97" spans="1:4" s="310" customFormat="1" ht="18.75">
      <c r="A97"/>
      <c r="B97"/>
      <c r="C97" s="315"/>
      <c r="D97" s="315"/>
    </row>
    <row r="98" spans="1:4" s="310" customFormat="1" ht="18.75">
      <c r="A98"/>
      <c r="B98"/>
      <c r="C98" s="315"/>
      <c r="D98" s="315"/>
    </row>
    <row r="99" spans="1:4" s="310" customFormat="1" ht="18.75">
      <c r="A99"/>
      <c r="B99"/>
      <c r="C99" s="315"/>
      <c r="D99" s="315"/>
    </row>
    <row r="100" spans="1:4" s="310" customFormat="1" ht="18.75">
      <c r="A100"/>
      <c r="B100"/>
      <c r="C100" s="315"/>
      <c r="D100" s="315"/>
    </row>
    <row r="101" spans="1:4" s="310" customFormat="1" ht="18.75">
      <c r="A101"/>
      <c r="B101"/>
      <c r="C101" s="315"/>
      <c r="D101" s="315"/>
    </row>
  </sheetData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I12" sqref="I12"/>
    </sheetView>
  </sheetViews>
  <sheetFormatPr defaultColWidth="8" defaultRowHeight="12.75"/>
  <cols>
    <col min="1" max="1" width="2.33203125" style="202" customWidth="1"/>
    <col min="2" max="2" width="26.88671875" style="202" customWidth="1"/>
    <col min="3" max="3" width="9.44140625" style="202" customWidth="1"/>
    <col min="4" max="4" width="10.21875" style="202" customWidth="1"/>
    <col min="5" max="5" width="7.21875" style="202" customWidth="1"/>
    <col min="6" max="6" width="12.109375" style="202" customWidth="1"/>
    <col min="7" max="7" width="1.88671875" style="202" customWidth="1"/>
    <col min="8" max="8" width="8.33203125" style="202" customWidth="1"/>
    <col min="9" max="12" width="12" style="202" customWidth="1"/>
    <col min="13" max="16384" width="8" style="202"/>
  </cols>
  <sheetData>
    <row r="1" spans="1:12" ht="18" customHeight="1">
      <c r="A1" s="230" t="s">
        <v>391</v>
      </c>
      <c r="B1" s="230"/>
      <c r="C1" s="230"/>
      <c r="D1" s="230"/>
      <c r="E1" s="230"/>
      <c r="F1" s="230"/>
      <c r="G1" s="230"/>
    </row>
    <row r="2" spans="1:12" ht="18" customHeight="1">
      <c r="A2" s="230"/>
      <c r="B2" s="230"/>
      <c r="C2" s="230"/>
      <c r="D2" s="230"/>
      <c r="E2" s="230"/>
      <c r="F2" s="230"/>
      <c r="G2" s="230"/>
    </row>
    <row r="3" spans="1:12" ht="18" customHeight="1">
      <c r="A3" s="229"/>
      <c r="B3" s="229"/>
      <c r="C3" s="229"/>
      <c r="D3" s="229"/>
    </row>
    <row r="4" spans="1:12" ht="18" customHeight="1"/>
    <row r="5" spans="1:12" s="221" customFormat="1" ht="27" customHeight="1">
      <c r="A5" s="228"/>
      <c r="B5" s="228"/>
      <c r="C5" s="444" t="s">
        <v>298</v>
      </c>
      <c r="D5" s="443" t="s">
        <v>232</v>
      </c>
      <c r="E5" s="443"/>
      <c r="F5" s="444" t="s">
        <v>231</v>
      </c>
      <c r="G5" s="225"/>
    </row>
    <row r="6" spans="1:12" s="221" customFormat="1" ht="27" customHeight="1">
      <c r="A6" s="224"/>
      <c r="B6" s="224"/>
      <c r="C6" s="445"/>
      <c r="D6" s="227" t="s">
        <v>230</v>
      </c>
      <c r="E6" s="226" t="s">
        <v>229</v>
      </c>
      <c r="F6" s="445"/>
      <c r="G6" s="225"/>
    </row>
    <row r="7" spans="1:12" s="221" customFormat="1" ht="20.100000000000001" customHeight="1">
      <c r="A7" s="224"/>
      <c r="B7" s="224"/>
      <c r="C7" s="224"/>
      <c r="D7" s="223"/>
      <c r="E7" s="222"/>
      <c r="F7" s="222"/>
      <c r="G7" s="222"/>
    </row>
    <row r="8" spans="1:12" s="204" customFormat="1" ht="20.100000000000001" customHeight="1">
      <c r="A8" s="446" t="s">
        <v>168</v>
      </c>
      <c r="B8" s="446"/>
      <c r="C8" s="212">
        <v>292821</v>
      </c>
      <c r="D8" s="212">
        <v>2307725.2000000002</v>
      </c>
      <c r="E8" s="212">
        <v>100</v>
      </c>
      <c r="F8" s="220">
        <v>109.25735051741225</v>
      </c>
      <c r="H8" s="212"/>
      <c r="I8" s="219"/>
      <c r="J8" s="219"/>
      <c r="K8" s="219"/>
      <c r="L8" s="218"/>
    </row>
    <row r="9" spans="1:12" s="204" customFormat="1" ht="20.100000000000001" customHeight="1">
      <c r="A9" s="207"/>
      <c r="B9" s="204" t="s">
        <v>228</v>
      </c>
      <c r="C9" s="206">
        <v>223638.8</v>
      </c>
      <c r="D9" s="206">
        <v>1758653.6</v>
      </c>
      <c r="E9" s="206">
        <v>76.2</v>
      </c>
      <c r="F9" s="216">
        <v>109.68800186219174</v>
      </c>
      <c r="H9" s="217"/>
      <c r="I9" s="206"/>
      <c r="J9" s="206"/>
      <c r="K9" s="206"/>
      <c r="L9" s="216"/>
    </row>
    <row r="10" spans="1:12" s="204" customFormat="1" ht="20.100000000000001" customHeight="1">
      <c r="A10" s="209"/>
      <c r="B10" s="208" t="s">
        <v>227</v>
      </c>
      <c r="C10" s="206">
        <v>33858.800000000003</v>
      </c>
      <c r="D10" s="206">
        <v>263680.09999999998</v>
      </c>
      <c r="E10" s="206">
        <v>11.4</v>
      </c>
      <c r="F10" s="216">
        <v>106.87334374080837</v>
      </c>
      <c r="H10" s="217"/>
      <c r="I10" s="206"/>
      <c r="J10" s="206"/>
      <c r="K10" s="206"/>
      <c r="L10" s="216"/>
    </row>
    <row r="11" spans="1:12" s="204" customFormat="1" ht="20.100000000000001" customHeight="1">
      <c r="A11" s="207"/>
      <c r="B11" s="204" t="s">
        <v>226</v>
      </c>
      <c r="C11" s="206">
        <v>2963.1</v>
      </c>
      <c r="D11" s="206">
        <v>21169.7</v>
      </c>
      <c r="E11" s="206">
        <v>0.9</v>
      </c>
      <c r="F11" s="216">
        <v>106.9946682466551</v>
      </c>
      <c r="H11" s="217"/>
      <c r="I11" s="206"/>
      <c r="J11" s="206"/>
      <c r="K11" s="206"/>
      <c r="L11" s="216"/>
    </row>
    <row r="12" spans="1:12" s="204" customFormat="1" ht="20.100000000000001" customHeight="1">
      <c r="A12" s="207"/>
      <c r="B12" s="204" t="s">
        <v>225</v>
      </c>
      <c r="C12" s="206">
        <v>32360.3</v>
      </c>
      <c r="D12" s="206">
        <v>264221.8</v>
      </c>
      <c r="E12" s="206">
        <v>11.5</v>
      </c>
      <c r="F12" s="216">
        <v>109.0200286548037</v>
      </c>
      <c r="H12" s="217"/>
      <c r="I12" s="206"/>
      <c r="J12" s="206"/>
      <c r="K12" s="206"/>
      <c r="L12" s="216"/>
    </row>
    <row r="13" spans="1:12" s="210" customFormat="1" ht="20.100000000000001" customHeight="1">
      <c r="A13" s="207" t="s">
        <v>224</v>
      </c>
      <c r="B13" s="210" t="s">
        <v>224</v>
      </c>
      <c r="H13" s="213"/>
      <c r="I13" s="213"/>
      <c r="J13" s="213"/>
      <c r="K13" s="213"/>
    </row>
    <row r="14" spans="1:12" s="210" customFormat="1" ht="20.100000000000001" customHeight="1">
      <c r="A14" s="215"/>
      <c r="B14" s="204"/>
      <c r="C14" s="214"/>
      <c r="D14" s="214"/>
      <c r="E14" s="214"/>
      <c r="F14" s="213"/>
      <c r="H14" s="206"/>
      <c r="I14" s="206"/>
      <c r="J14" s="212"/>
      <c r="K14" s="211"/>
    </row>
    <row r="15" spans="1:12" s="204" customFormat="1" ht="20.100000000000001" customHeight="1">
      <c r="A15" s="207"/>
      <c r="H15" s="206"/>
      <c r="I15" s="206"/>
      <c r="J15" s="206"/>
      <c r="K15" s="205"/>
    </row>
    <row r="16" spans="1:12" s="207" customFormat="1" ht="20.100000000000001" customHeight="1">
      <c r="A16" s="209"/>
      <c r="B16" s="208"/>
      <c r="H16" s="206"/>
      <c r="I16" s="206"/>
      <c r="J16" s="206"/>
      <c r="K16" s="205"/>
    </row>
    <row r="17" spans="1:11" s="204" customFormat="1" ht="20.100000000000001" customHeight="1">
      <c r="A17" s="207"/>
      <c r="H17" s="206"/>
      <c r="I17" s="206"/>
      <c r="J17" s="206"/>
      <c r="K17" s="205"/>
    </row>
    <row r="18" spans="1:11" s="204" customFormat="1" ht="20.100000000000001" customHeight="1">
      <c r="A18" s="207"/>
      <c r="H18" s="206"/>
      <c r="I18" s="206"/>
      <c r="J18" s="206"/>
      <c r="K18" s="205"/>
    </row>
    <row r="19" spans="1:11" ht="20.100000000000001" customHeight="1">
      <c r="D19" s="203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D5:E5"/>
    <mergeCell ref="C5:C6"/>
    <mergeCell ref="F5:F6"/>
    <mergeCell ref="A8:B8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J9" sqref="J9"/>
    </sheetView>
  </sheetViews>
  <sheetFormatPr defaultColWidth="8" defaultRowHeight="14.25"/>
  <cols>
    <col min="1" max="1" width="1.6640625" style="343" customWidth="1"/>
    <col min="2" max="2" width="21" style="344" customWidth="1"/>
    <col min="3" max="4" width="5.21875" style="343" customWidth="1"/>
    <col min="5" max="5" width="0.44140625" style="343" customWidth="1"/>
    <col min="6" max="7" width="5.21875" style="343" customWidth="1"/>
    <col min="8" max="8" width="0.44140625" style="343" customWidth="1"/>
    <col min="9" max="9" width="5.21875" style="343" customWidth="1"/>
    <col min="10" max="10" width="6" style="343" customWidth="1"/>
    <col min="11" max="11" width="0.44140625" style="343" customWidth="1"/>
    <col min="12" max="12" width="6" style="343" customWidth="1"/>
    <col min="13" max="13" width="5.5546875" style="343" customWidth="1"/>
    <col min="14" max="14" width="0.44140625" style="343" customWidth="1"/>
    <col min="15" max="22" width="8" style="343" hidden="1" customWidth="1"/>
    <col min="23" max="23" width="0" style="343" hidden="1" customWidth="1"/>
    <col min="24" max="16384" width="8" style="343"/>
  </cols>
  <sheetData>
    <row r="1" spans="1:22" ht="20.100000000000001" customHeight="1">
      <c r="A1" s="349" t="s">
        <v>286</v>
      </c>
      <c r="B1" s="349"/>
      <c r="C1" s="349"/>
      <c r="D1" s="349"/>
      <c r="E1" s="349"/>
      <c r="F1" s="348"/>
      <c r="G1" s="348"/>
      <c r="H1" s="348"/>
      <c r="I1" s="348"/>
      <c r="J1" s="348"/>
      <c r="K1" s="348"/>
      <c r="L1" s="348"/>
      <c r="M1" s="348"/>
      <c r="N1" s="345"/>
    </row>
    <row r="2" spans="1:22" ht="20.100000000000001" customHeight="1">
      <c r="A2" s="347"/>
      <c r="B2" s="347"/>
      <c r="C2" s="347"/>
      <c r="D2" s="347"/>
      <c r="E2" s="347"/>
      <c r="F2" s="346"/>
      <c r="G2" s="346"/>
      <c r="H2" s="346"/>
      <c r="I2" s="346"/>
      <c r="J2" s="346"/>
      <c r="K2" s="346"/>
      <c r="L2" s="346"/>
      <c r="M2" s="346"/>
      <c r="N2" s="345"/>
    </row>
    <row r="3" spans="1:22" s="357" customFormat="1" ht="20.100000000000001" customHeight="1">
      <c r="A3" s="352"/>
      <c r="B3" s="353"/>
      <c r="C3" s="352"/>
      <c r="D3" s="352"/>
      <c r="E3" s="352"/>
      <c r="F3" s="352"/>
      <c r="G3" s="354"/>
      <c r="H3" s="354"/>
      <c r="I3" s="354"/>
      <c r="J3" s="355"/>
      <c r="K3" s="355"/>
      <c r="L3" s="355"/>
      <c r="M3" s="356" t="s">
        <v>300</v>
      </c>
    </row>
    <row r="4" spans="1:22" s="357" customFormat="1" ht="18.75" customHeight="1">
      <c r="A4" s="358"/>
      <c r="B4" s="359"/>
      <c r="C4" s="453" t="s">
        <v>301</v>
      </c>
      <c r="D4" s="453"/>
      <c r="E4" s="360"/>
      <c r="F4" s="453" t="s">
        <v>221</v>
      </c>
      <c r="G4" s="453"/>
      <c r="H4" s="360"/>
      <c r="I4" s="453" t="s">
        <v>302</v>
      </c>
      <c r="J4" s="453"/>
      <c r="K4" s="360"/>
      <c r="L4" s="447" t="s">
        <v>303</v>
      </c>
      <c r="M4" s="447"/>
    </row>
    <row r="5" spans="1:22" s="357" customFormat="1" ht="24" customHeight="1">
      <c r="A5" s="449" t="s">
        <v>224</v>
      </c>
      <c r="B5" s="449"/>
      <c r="C5" s="454"/>
      <c r="D5" s="454"/>
      <c r="E5" s="361"/>
      <c r="F5" s="454"/>
      <c r="G5" s="454"/>
      <c r="H5" s="361"/>
      <c r="I5" s="454"/>
      <c r="J5" s="454"/>
      <c r="K5" s="361"/>
      <c r="L5" s="448"/>
      <c r="M5" s="448"/>
    </row>
    <row r="6" spans="1:22" s="367" customFormat="1" ht="20.100000000000001" customHeight="1">
      <c r="A6" s="362"/>
      <c r="B6" s="363"/>
      <c r="C6" s="364" t="s">
        <v>304</v>
      </c>
      <c r="D6" s="364" t="s">
        <v>305</v>
      </c>
      <c r="E6" s="364"/>
      <c r="F6" s="365" t="s">
        <v>304</v>
      </c>
      <c r="G6" s="364" t="s">
        <v>305</v>
      </c>
      <c r="H6" s="364"/>
      <c r="I6" s="365" t="s">
        <v>304</v>
      </c>
      <c r="J6" s="364" t="s">
        <v>305</v>
      </c>
      <c r="K6" s="364"/>
      <c r="L6" s="366" t="s">
        <v>304</v>
      </c>
      <c r="M6" s="366" t="s">
        <v>305</v>
      </c>
      <c r="P6" s="367" t="s">
        <v>306</v>
      </c>
      <c r="Q6" s="367" t="s">
        <v>307</v>
      </c>
      <c r="R6" s="367" t="s">
        <v>308</v>
      </c>
      <c r="S6" s="450" t="s">
        <v>309</v>
      </c>
      <c r="T6" s="450"/>
      <c r="U6" s="450"/>
      <c r="V6" s="450"/>
    </row>
    <row r="7" spans="1:22" ht="18" customHeight="1">
      <c r="A7" s="368"/>
      <c r="B7" s="369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S7" s="343" t="s">
        <v>310</v>
      </c>
      <c r="T7" s="343" t="s">
        <v>306</v>
      </c>
      <c r="U7" s="343" t="s">
        <v>311</v>
      </c>
      <c r="V7" s="343" t="s">
        <v>312</v>
      </c>
    </row>
    <row r="8" spans="1:22" s="373" customFormat="1" ht="18" customHeight="1">
      <c r="A8" s="451" t="s">
        <v>313</v>
      </c>
      <c r="B8" s="451"/>
      <c r="C8" s="370"/>
      <c r="D8" s="371">
        <v>14908</v>
      </c>
      <c r="E8" s="370"/>
      <c r="F8" s="370"/>
      <c r="G8" s="370">
        <v>15200</v>
      </c>
      <c r="H8" s="370"/>
      <c r="I8" s="370"/>
      <c r="J8" s="371">
        <v>112190</v>
      </c>
      <c r="K8" s="370"/>
      <c r="L8" s="372"/>
      <c r="M8" s="372">
        <v>105.5</v>
      </c>
      <c r="O8" s="370"/>
      <c r="P8" s="370">
        <v>14700</v>
      </c>
      <c r="Q8" s="374">
        <f>D8-P8</f>
        <v>208</v>
      </c>
      <c r="R8" s="375">
        <f>G8/D8*100-100</f>
        <v>1.958679903407571</v>
      </c>
      <c r="S8" s="374">
        <f>D8-NK!D8</f>
        <v>564</v>
      </c>
      <c r="T8" s="374">
        <f>P8-NK!O8</f>
        <v>100</v>
      </c>
      <c r="U8" s="374">
        <f>G8-NK!G8</f>
        <v>200</v>
      </c>
      <c r="V8" s="374">
        <f>J8-NK!J8</f>
        <v>2454</v>
      </c>
    </row>
    <row r="9" spans="1:22" ht="18" customHeight="1">
      <c r="A9" s="368"/>
      <c r="B9" s="376" t="s">
        <v>314</v>
      </c>
      <c r="C9" s="368"/>
      <c r="D9" s="371">
        <v>4411</v>
      </c>
      <c r="E9" s="370"/>
      <c r="F9" s="370"/>
      <c r="G9" s="370">
        <v>4536</v>
      </c>
      <c r="H9" s="370"/>
      <c r="I9" s="372"/>
      <c r="J9" s="371">
        <v>32618</v>
      </c>
      <c r="K9" s="368"/>
      <c r="L9" s="372"/>
      <c r="M9" s="372">
        <v>104</v>
      </c>
      <c r="O9" s="370"/>
      <c r="P9" s="370">
        <v>4267</v>
      </c>
      <c r="Q9" s="374">
        <f>D9-P9</f>
        <v>144</v>
      </c>
      <c r="R9" s="375">
        <f>G9/D9*100-100</f>
        <v>2.8338245295851436</v>
      </c>
      <c r="V9" s="377">
        <f>J9-NK!J9</f>
        <v>-12731</v>
      </c>
    </row>
    <row r="10" spans="1:22" ht="18" customHeight="1">
      <c r="A10" s="368"/>
      <c r="B10" s="376" t="s">
        <v>315</v>
      </c>
      <c r="C10" s="368"/>
      <c r="D10" s="371">
        <f>D8-D9</f>
        <v>10497</v>
      </c>
      <c r="E10" s="370"/>
      <c r="F10" s="370"/>
      <c r="G10" s="371">
        <f>G8-G9</f>
        <v>10664</v>
      </c>
      <c r="H10" s="370"/>
      <c r="I10" s="370"/>
      <c r="J10" s="371">
        <f>J8-J9</f>
        <v>79572</v>
      </c>
      <c r="K10" s="370"/>
      <c r="L10" s="372"/>
      <c r="M10" s="372">
        <v>106.1</v>
      </c>
      <c r="O10" s="370"/>
      <c r="P10" s="371">
        <f>P8-P9</f>
        <v>10433</v>
      </c>
      <c r="Q10" s="374">
        <f>D10-P10</f>
        <v>64</v>
      </c>
      <c r="R10" s="375">
        <f>G10/D10*100-100</f>
        <v>1.5909307421167966</v>
      </c>
      <c r="V10" s="377">
        <f>J10-NK!J10</f>
        <v>15185</v>
      </c>
    </row>
    <row r="11" spans="1:22" ht="18" customHeight="1">
      <c r="A11" s="368"/>
      <c r="B11" s="378" t="s">
        <v>316</v>
      </c>
      <c r="C11" s="368"/>
      <c r="D11" s="379">
        <f>D23</f>
        <v>188.76547099999999</v>
      </c>
      <c r="E11" s="368"/>
      <c r="F11" s="368"/>
      <c r="G11" s="379">
        <f>G23</f>
        <v>164</v>
      </c>
      <c r="H11" s="368">
        <f>H10-H12</f>
        <v>0</v>
      </c>
      <c r="I11" s="368"/>
      <c r="J11" s="379">
        <f>J23</f>
        <v>1473.0178559999999</v>
      </c>
      <c r="K11" s="368"/>
      <c r="L11" s="372"/>
      <c r="M11" s="380">
        <f>M23</f>
        <v>53.778054789857229</v>
      </c>
      <c r="O11" s="368"/>
      <c r="P11" s="379">
        <f>P23</f>
        <v>233</v>
      </c>
      <c r="Q11" s="374">
        <f>D11-P11</f>
        <v>-44.234529000000009</v>
      </c>
      <c r="R11" s="375">
        <f>G11/D11*100-100</f>
        <v>-13.119703973826859</v>
      </c>
    </row>
    <row r="12" spans="1:22" ht="18" customHeight="1">
      <c r="A12" s="368"/>
      <c r="B12" s="381" t="s">
        <v>317</v>
      </c>
      <c r="C12" s="368"/>
      <c r="D12" s="379">
        <f>D10-D11</f>
        <v>10308.234528999999</v>
      </c>
      <c r="E12" s="368"/>
      <c r="F12" s="368"/>
      <c r="G12" s="379">
        <f>G10-G11</f>
        <v>10500</v>
      </c>
      <c r="H12" s="368"/>
      <c r="I12" s="368"/>
      <c r="J12" s="379">
        <f>J10-J11</f>
        <v>78098.982143999994</v>
      </c>
      <c r="K12" s="368"/>
      <c r="L12" s="372"/>
      <c r="M12" s="380">
        <v>108.1</v>
      </c>
      <c r="O12" s="368"/>
      <c r="P12" s="379">
        <f>P10-P11</f>
        <v>10200</v>
      </c>
      <c r="Q12" s="374">
        <f>D12-P12</f>
        <v>108.23452899999938</v>
      </c>
      <c r="R12" s="375">
        <f>G12/D12*100-100</f>
        <v>1.8603134267124943</v>
      </c>
    </row>
    <row r="13" spans="1:22" ht="18" customHeight="1">
      <c r="A13" s="452" t="s">
        <v>318</v>
      </c>
      <c r="B13" s="452"/>
      <c r="C13" s="368"/>
      <c r="D13" s="368"/>
      <c r="E13" s="368"/>
      <c r="F13" s="368"/>
      <c r="G13" s="368"/>
      <c r="H13" s="368"/>
      <c r="I13" s="368"/>
      <c r="J13" s="368"/>
      <c r="K13" s="368"/>
      <c r="L13" s="380"/>
      <c r="M13" s="380"/>
      <c r="O13" s="368"/>
      <c r="P13" s="368"/>
      <c r="Q13" s="374"/>
      <c r="R13" s="375"/>
    </row>
    <row r="14" spans="1:22" ht="18" customHeight="1">
      <c r="A14" s="368"/>
      <c r="B14" s="382" t="s">
        <v>319</v>
      </c>
      <c r="C14" s="379"/>
      <c r="D14" s="379">
        <v>611.26323300000001</v>
      </c>
      <c r="E14" s="379"/>
      <c r="F14" s="379"/>
      <c r="G14" s="379">
        <v>620</v>
      </c>
      <c r="H14" s="379"/>
      <c r="I14" s="379"/>
      <c r="J14" s="379">
        <v>4306.8473489999997</v>
      </c>
      <c r="K14" s="379"/>
      <c r="L14" s="380"/>
      <c r="M14" s="380">
        <v>104.76565347858435</v>
      </c>
      <c r="O14" s="379"/>
      <c r="P14" s="379">
        <v>570</v>
      </c>
      <c r="Q14" s="374">
        <f t="shared" ref="Q14:Q41" si="0">D14-P14</f>
        <v>41.263233000000014</v>
      </c>
      <c r="R14" s="375">
        <f t="shared" ref="R14:R41" si="1">G14/D14*100-100</f>
        <v>1.4292969915957485</v>
      </c>
    </row>
    <row r="15" spans="1:22" ht="18" customHeight="1">
      <c r="A15" s="368"/>
      <c r="B15" s="382" t="s">
        <v>320</v>
      </c>
      <c r="C15" s="379"/>
      <c r="D15" s="379">
        <v>198.729645</v>
      </c>
      <c r="E15" s="379"/>
      <c r="F15" s="379"/>
      <c r="G15" s="379">
        <v>219.54093400000002</v>
      </c>
      <c r="H15" s="379"/>
      <c r="I15" s="379"/>
      <c r="J15" s="379">
        <v>1572.4742430000001</v>
      </c>
      <c r="K15" s="379"/>
      <c r="L15" s="380"/>
      <c r="M15" s="380">
        <v>128.02242264342496</v>
      </c>
      <c r="O15" s="379"/>
      <c r="P15" s="379">
        <v>200</v>
      </c>
      <c r="Q15" s="383">
        <f t="shared" si="0"/>
        <v>-1.270354999999995</v>
      </c>
      <c r="R15" s="384">
        <f t="shared" si="1"/>
        <v>10.472161312420212</v>
      </c>
    </row>
    <row r="16" spans="1:22" ht="18" customHeight="1">
      <c r="A16" s="368"/>
      <c r="B16" s="382" t="s">
        <v>321</v>
      </c>
      <c r="C16" s="379">
        <v>33.883000000000003</v>
      </c>
      <c r="D16" s="379">
        <v>270.56928299999998</v>
      </c>
      <c r="E16" s="379"/>
      <c r="F16" s="379">
        <v>35</v>
      </c>
      <c r="G16" s="379">
        <v>285.57571293951355</v>
      </c>
      <c r="H16" s="379"/>
      <c r="I16" s="379">
        <v>225.89400000000001</v>
      </c>
      <c r="J16" s="379">
        <v>1764.2644079395136</v>
      </c>
      <c r="K16" s="379"/>
      <c r="L16" s="380">
        <v>105.47317109612835</v>
      </c>
      <c r="M16" s="380">
        <v>113.25140842499582</v>
      </c>
      <c r="O16" s="379">
        <v>35</v>
      </c>
      <c r="P16" s="379">
        <v>276.98370798915442</v>
      </c>
      <c r="Q16" s="374">
        <f t="shared" si="0"/>
        <v>-6.4144249891544405</v>
      </c>
      <c r="R16" s="375">
        <f t="shared" si="1"/>
        <v>5.5462430077525084</v>
      </c>
    </row>
    <row r="17" spans="1:19" ht="18" customHeight="1">
      <c r="A17" s="368"/>
      <c r="B17" s="382" t="s">
        <v>322</v>
      </c>
      <c r="C17" s="379">
        <v>139.76</v>
      </c>
      <c r="D17" s="379">
        <v>264.141007</v>
      </c>
      <c r="E17" s="379"/>
      <c r="F17" s="379">
        <v>140</v>
      </c>
      <c r="G17" s="379">
        <v>259.98421701276158</v>
      </c>
      <c r="H17" s="379"/>
      <c r="I17" s="379">
        <v>1263.472</v>
      </c>
      <c r="J17" s="379">
        <v>2230.8422940127616</v>
      </c>
      <c r="K17" s="379"/>
      <c r="L17" s="380">
        <v>138.65961958024769</v>
      </c>
      <c r="M17" s="380">
        <v>119.62493692470144</v>
      </c>
      <c r="O17" s="379">
        <v>130</v>
      </c>
      <c r="P17" s="379">
        <v>245.97363509690496</v>
      </c>
      <c r="Q17" s="374">
        <f t="shared" si="0"/>
        <v>18.167371903095045</v>
      </c>
      <c r="R17" s="375">
        <f t="shared" si="1"/>
        <v>-1.573701120643662</v>
      </c>
    </row>
    <row r="18" spans="1:19" ht="18" customHeight="1">
      <c r="A18" s="368"/>
      <c r="B18" s="382" t="s">
        <v>323</v>
      </c>
      <c r="C18" s="379">
        <v>13.239000000000001</v>
      </c>
      <c r="D18" s="379">
        <v>21.81718</v>
      </c>
      <c r="E18" s="379"/>
      <c r="F18" s="379">
        <v>15</v>
      </c>
      <c r="G18" s="379">
        <v>23.245778967867572</v>
      </c>
      <c r="H18" s="379"/>
      <c r="I18" s="379">
        <v>83.304000000000002</v>
      </c>
      <c r="J18" s="379">
        <v>133.13394196786757</v>
      </c>
      <c r="K18" s="379"/>
      <c r="L18" s="380">
        <v>107.39895571456199</v>
      </c>
      <c r="M18" s="380">
        <v>100.42601605056937</v>
      </c>
      <c r="O18" s="379">
        <v>14</v>
      </c>
      <c r="P18" s="379">
        <v>21.900368751785205</v>
      </c>
      <c r="Q18" s="374">
        <f t="shared" si="0"/>
        <v>-8.3188751785204573E-2</v>
      </c>
      <c r="R18" s="375">
        <f t="shared" si="1"/>
        <v>6.5480459338354819</v>
      </c>
    </row>
    <row r="19" spans="1:19" ht="18" customHeight="1">
      <c r="A19" s="368"/>
      <c r="B19" s="382" t="s">
        <v>324</v>
      </c>
      <c r="C19" s="379">
        <v>14.404</v>
      </c>
      <c r="D19" s="379">
        <v>121.731144</v>
      </c>
      <c r="E19" s="379"/>
      <c r="F19" s="379">
        <v>14</v>
      </c>
      <c r="G19" s="379">
        <v>116.51948228317272</v>
      </c>
      <c r="H19" s="379"/>
      <c r="I19" s="379">
        <v>135.191</v>
      </c>
      <c r="J19" s="379">
        <v>1101.3608862831727</v>
      </c>
      <c r="K19" s="379"/>
      <c r="L19" s="380">
        <v>130.75829383886258</v>
      </c>
      <c r="M19" s="380">
        <v>113.08785059518833</v>
      </c>
      <c r="O19" s="379">
        <v>15</v>
      </c>
      <c r="P19" s="379">
        <v>126.32030744336569</v>
      </c>
      <c r="Q19" s="374">
        <f t="shared" si="0"/>
        <v>-4.5891634433656918</v>
      </c>
      <c r="R19" s="375">
        <f t="shared" si="1"/>
        <v>-4.2812887035936171</v>
      </c>
    </row>
    <row r="20" spans="1:19" ht="18" customHeight="1">
      <c r="A20" s="368"/>
      <c r="B20" s="385" t="s">
        <v>325</v>
      </c>
      <c r="C20" s="379">
        <v>286.68799999999999</v>
      </c>
      <c r="D20" s="379">
        <v>127.227368</v>
      </c>
      <c r="E20" s="379"/>
      <c r="F20" s="379">
        <v>400</v>
      </c>
      <c r="G20" s="379">
        <v>176.53165958983718</v>
      </c>
      <c r="H20" s="379"/>
      <c r="I20" s="379">
        <v>3338.9859999999999</v>
      </c>
      <c r="J20" s="379">
        <v>1499.5505735898371</v>
      </c>
      <c r="K20" s="379"/>
      <c r="L20" s="380">
        <v>82.625262303519818</v>
      </c>
      <c r="M20" s="380">
        <v>86.137031771352241</v>
      </c>
      <c r="O20" s="379">
        <v>350</v>
      </c>
      <c r="P20" s="379">
        <v>154.00599618315027</v>
      </c>
      <c r="Q20" s="383">
        <f t="shared" si="0"/>
        <v>-26.778628183150275</v>
      </c>
      <c r="R20" s="375">
        <f t="shared" si="1"/>
        <v>38.752897560403198</v>
      </c>
      <c r="S20" s="343">
        <f>F20/C20*100</f>
        <v>139.52450050228822</v>
      </c>
    </row>
    <row r="21" spans="1:19" ht="18" customHeight="1">
      <c r="A21" s="368"/>
      <c r="B21" s="382" t="s">
        <v>326</v>
      </c>
      <c r="C21" s="379">
        <v>204.40199999999999</v>
      </c>
      <c r="D21" s="379">
        <v>61.618617</v>
      </c>
      <c r="E21" s="379"/>
      <c r="F21" s="379">
        <v>300</v>
      </c>
      <c r="G21" s="379">
        <v>84.484705775541158</v>
      </c>
      <c r="H21" s="379"/>
      <c r="I21" s="379">
        <v>2594.91</v>
      </c>
      <c r="J21" s="379">
        <v>698.1332557755411</v>
      </c>
      <c r="K21" s="379"/>
      <c r="L21" s="380">
        <v>86.602308407022946</v>
      </c>
      <c r="M21" s="380">
        <v>74.268224439536169</v>
      </c>
      <c r="O21" s="379">
        <v>200</v>
      </c>
      <c r="P21" s="379">
        <v>59.67807020100453</v>
      </c>
      <c r="Q21" s="374">
        <f t="shared" si="0"/>
        <v>1.9405467989954701</v>
      </c>
      <c r="R21" s="375">
        <f t="shared" si="1"/>
        <v>37.109058737136479</v>
      </c>
      <c r="S21" s="386">
        <f>F21/C21*100</f>
        <v>146.76960108022428</v>
      </c>
    </row>
    <row r="22" spans="1:19" ht="18" customHeight="1">
      <c r="A22" s="368"/>
      <c r="B22" s="382" t="s">
        <v>327</v>
      </c>
      <c r="C22" s="379">
        <v>130.88499999999999</v>
      </c>
      <c r="D22" s="379">
        <v>13.375309</v>
      </c>
      <c r="E22" s="379"/>
      <c r="F22" s="379">
        <v>100</v>
      </c>
      <c r="G22" s="379">
        <v>9.1551282051282055</v>
      </c>
      <c r="H22" s="379"/>
      <c r="I22" s="379">
        <v>577.4</v>
      </c>
      <c r="J22" s="379">
        <v>57.430897205128204</v>
      </c>
      <c r="K22" s="379"/>
      <c r="L22" s="380">
        <v>45.039774473508906</v>
      </c>
      <c r="M22" s="380">
        <v>42.219852063543868</v>
      </c>
      <c r="O22" s="379"/>
      <c r="P22" s="379"/>
      <c r="Q22" s="374">
        <f t="shared" si="0"/>
        <v>13.375309</v>
      </c>
      <c r="R22" s="375">
        <f t="shared" si="1"/>
        <v>-31.552024666284666</v>
      </c>
    </row>
    <row r="23" spans="1:19" ht="18" customHeight="1">
      <c r="A23" s="368"/>
      <c r="B23" s="382" t="s">
        <v>328</v>
      </c>
      <c r="C23" s="379">
        <v>553.73800000000006</v>
      </c>
      <c r="D23" s="379">
        <v>188.76547099999999</v>
      </c>
      <c r="E23" s="379"/>
      <c r="F23" s="379">
        <v>538</v>
      </c>
      <c r="G23" s="379">
        <v>164</v>
      </c>
      <c r="H23" s="379"/>
      <c r="I23" s="379">
        <v>4645.16</v>
      </c>
      <c r="J23" s="379">
        <v>1473.0178559999999</v>
      </c>
      <c r="K23" s="379"/>
      <c r="L23" s="380">
        <v>74.270143103803051</v>
      </c>
      <c r="M23" s="380">
        <v>53.778054789857229</v>
      </c>
      <c r="O23" s="379">
        <v>688</v>
      </c>
      <c r="P23" s="379">
        <v>233</v>
      </c>
      <c r="Q23" s="374">
        <f t="shared" si="0"/>
        <v>-44.234529000000009</v>
      </c>
      <c r="R23" s="375">
        <f t="shared" si="1"/>
        <v>-13.119703973826859</v>
      </c>
    </row>
    <row r="24" spans="1:19" ht="18" customHeight="1">
      <c r="A24" s="368"/>
      <c r="B24" s="382" t="s">
        <v>329</v>
      </c>
      <c r="C24" s="379">
        <v>144.61099999999999</v>
      </c>
      <c r="D24" s="379">
        <v>60.004479000000003</v>
      </c>
      <c r="E24" s="379"/>
      <c r="F24" s="379">
        <v>150</v>
      </c>
      <c r="G24" s="379">
        <v>66.694625168154573</v>
      </c>
      <c r="H24" s="379"/>
      <c r="I24" s="379">
        <v>1372.4590000000001</v>
      </c>
      <c r="J24" s="379">
        <v>533.57021416815451</v>
      </c>
      <c r="K24" s="379"/>
      <c r="L24" s="380">
        <v>149.86350821025414</v>
      </c>
      <c r="M24" s="380">
        <v>102.18831449852259</v>
      </c>
      <c r="O24" s="379">
        <v>150</v>
      </c>
      <c r="P24" s="379">
        <v>66.692472880061104</v>
      </c>
      <c r="Q24" s="374">
        <f t="shared" si="0"/>
        <v>-6.6879938800611001</v>
      </c>
      <c r="R24" s="375">
        <f t="shared" si="1"/>
        <v>11.149411310036655</v>
      </c>
    </row>
    <row r="25" spans="1:19" ht="18" customHeight="1">
      <c r="A25" s="368"/>
      <c r="B25" s="382" t="s">
        <v>330</v>
      </c>
      <c r="C25" s="379"/>
      <c r="D25" s="379">
        <v>73.006898000000007</v>
      </c>
      <c r="E25" s="379"/>
      <c r="F25" s="379"/>
      <c r="G25" s="379">
        <v>75</v>
      </c>
      <c r="H25" s="379"/>
      <c r="I25" s="379"/>
      <c r="J25" s="379">
        <v>606.53184399999998</v>
      </c>
      <c r="K25" s="379"/>
      <c r="L25" s="380"/>
      <c r="M25" s="380">
        <v>97.599777688229565</v>
      </c>
      <c r="O25" s="379"/>
      <c r="P25" s="379">
        <v>75</v>
      </c>
      <c r="Q25" s="374">
        <f t="shared" si="0"/>
        <v>-1.9931019999999933</v>
      </c>
      <c r="R25" s="375">
        <f t="shared" si="1"/>
        <v>2.730018744256185</v>
      </c>
    </row>
    <row r="26" spans="1:19" ht="18" customHeight="1">
      <c r="A26" s="368"/>
      <c r="B26" s="382" t="s">
        <v>331</v>
      </c>
      <c r="C26" s="379"/>
      <c r="D26" s="379">
        <v>69.150600999999995</v>
      </c>
      <c r="E26" s="379"/>
      <c r="F26" s="379"/>
      <c r="G26" s="379">
        <v>70</v>
      </c>
      <c r="H26" s="379"/>
      <c r="I26" s="379"/>
      <c r="J26" s="379">
        <v>510.56586700000003</v>
      </c>
      <c r="K26" s="379"/>
      <c r="L26" s="380"/>
      <c r="M26" s="380">
        <v>103.56887915251998</v>
      </c>
      <c r="O26" s="379"/>
      <c r="P26" s="379">
        <v>70</v>
      </c>
      <c r="Q26" s="374">
        <f t="shared" si="0"/>
        <v>-0.84939900000000534</v>
      </c>
      <c r="R26" s="375">
        <f t="shared" si="1"/>
        <v>1.2283320574466075</v>
      </c>
    </row>
    <row r="27" spans="1:19" ht="18" customHeight="1">
      <c r="A27" s="368"/>
      <c r="B27" s="387" t="s">
        <v>332</v>
      </c>
      <c r="C27" s="379"/>
      <c r="D27" s="379">
        <v>187.257857</v>
      </c>
      <c r="E27" s="379"/>
      <c r="F27" s="379"/>
      <c r="G27" s="379">
        <v>190</v>
      </c>
      <c r="H27" s="379"/>
      <c r="I27" s="379"/>
      <c r="J27" s="379">
        <v>1428.2127230000001</v>
      </c>
      <c r="K27" s="379"/>
      <c r="L27" s="380"/>
      <c r="M27" s="380">
        <v>104.80903435319158</v>
      </c>
      <c r="O27" s="379"/>
      <c r="P27" s="379">
        <v>180</v>
      </c>
      <c r="Q27" s="374">
        <f t="shared" si="0"/>
        <v>7.2578570000000013</v>
      </c>
      <c r="R27" s="375">
        <f t="shared" si="1"/>
        <v>1.4643673936736405</v>
      </c>
    </row>
    <row r="28" spans="1:19" ht="18" customHeight="1">
      <c r="A28" s="368"/>
      <c r="B28" s="382" t="s">
        <v>333</v>
      </c>
      <c r="C28" s="379">
        <v>127.67</v>
      </c>
      <c r="D28" s="379">
        <v>163.34896900000001</v>
      </c>
      <c r="E28" s="379"/>
      <c r="F28" s="379">
        <v>135.33618181818181</v>
      </c>
      <c r="G28" s="379">
        <v>172.43938036363633</v>
      </c>
      <c r="H28" s="379"/>
      <c r="I28" s="379">
        <v>707.01918181818178</v>
      </c>
      <c r="J28" s="379">
        <v>887.00873936363632</v>
      </c>
      <c r="K28" s="379"/>
      <c r="L28" s="380">
        <v>111.33599280322595</v>
      </c>
      <c r="M28" s="380">
        <v>96.184563116108791</v>
      </c>
      <c r="O28" s="379">
        <v>100</v>
      </c>
      <c r="P28" s="379">
        <v>127.71160016659726</v>
      </c>
      <c r="Q28" s="374">
        <f t="shared" si="0"/>
        <v>35.637368833402746</v>
      </c>
      <c r="R28" s="375">
        <f t="shared" si="1"/>
        <v>5.5650252458197684</v>
      </c>
    </row>
    <row r="29" spans="1:19" ht="18" customHeight="1">
      <c r="A29" s="368"/>
      <c r="B29" s="387" t="s">
        <v>334</v>
      </c>
      <c r="C29" s="379"/>
      <c r="D29" s="379">
        <v>288.154493</v>
      </c>
      <c r="E29" s="379"/>
      <c r="F29" s="379"/>
      <c r="G29" s="379">
        <v>290</v>
      </c>
      <c r="H29" s="379"/>
      <c r="I29" s="379"/>
      <c r="J29" s="379">
        <v>2162.8426469999999</v>
      </c>
      <c r="K29" s="379"/>
      <c r="L29" s="380"/>
      <c r="M29" s="380">
        <v>112.07231749736751</v>
      </c>
      <c r="O29" s="379"/>
      <c r="P29" s="379">
        <v>290</v>
      </c>
      <c r="Q29" s="374">
        <f t="shared" si="0"/>
        <v>-1.8455069999999978</v>
      </c>
      <c r="R29" s="375">
        <f t="shared" si="1"/>
        <v>0.64045747848186352</v>
      </c>
    </row>
    <row r="30" spans="1:19" ht="18" customHeight="1">
      <c r="A30" s="368"/>
      <c r="B30" s="387" t="s">
        <v>335</v>
      </c>
      <c r="C30" s="379"/>
      <c r="D30" s="379">
        <v>20.621244999999998</v>
      </c>
      <c r="E30" s="379"/>
      <c r="F30" s="379"/>
      <c r="G30" s="379">
        <v>20</v>
      </c>
      <c r="H30" s="379"/>
      <c r="I30" s="379"/>
      <c r="J30" s="379">
        <v>166.843256</v>
      </c>
      <c r="K30" s="379"/>
      <c r="L30" s="380"/>
      <c r="M30" s="380">
        <v>100.15977525651228</v>
      </c>
      <c r="O30" s="379"/>
      <c r="P30" s="379">
        <v>19.511248909090909</v>
      </c>
      <c r="Q30" s="374">
        <f t="shared" si="0"/>
        <v>1.1099960909090889</v>
      </c>
      <c r="R30" s="375">
        <f t="shared" si="1"/>
        <v>-3.0126454537541179</v>
      </c>
    </row>
    <row r="31" spans="1:19" ht="18" customHeight="1">
      <c r="A31" s="368"/>
      <c r="B31" s="387" t="s">
        <v>336</v>
      </c>
      <c r="C31" s="379"/>
      <c r="D31" s="379">
        <v>577.13559999999995</v>
      </c>
      <c r="E31" s="379"/>
      <c r="F31" s="379"/>
      <c r="G31" s="379">
        <v>580</v>
      </c>
      <c r="H31" s="379"/>
      <c r="I31" s="379"/>
      <c r="J31" s="379">
        <v>4366.2175609999995</v>
      </c>
      <c r="K31" s="379"/>
      <c r="L31" s="380"/>
      <c r="M31" s="380">
        <v>100.3850539015519</v>
      </c>
      <c r="O31" s="379"/>
      <c r="P31" s="379">
        <v>570</v>
      </c>
      <c r="Q31" s="374">
        <f t="shared" si="0"/>
        <v>7.135599999999954</v>
      </c>
      <c r="R31" s="375">
        <f t="shared" si="1"/>
        <v>0.49631317146265985</v>
      </c>
    </row>
    <row r="32" spans="1:19" ht="18" customHeight="1">
      <c r="A32" s="368"/>
      <c r="B32" s="387" t="s">
        <v>337</v>
      </c>
      <c r="C32" s="379"/>
      <c r="D32" s="379">
        <v>2318.9633399999998</v>
      </c>
      <c r="E32" s="379"/>
      <c r="F32" s="379"/>
      <c r="G32" s="379">
        <v>2300</v>
      </c>
      <c r="H32" s="379"/>
      <c r="I32" s="379"/>
      <c r="J32" s="379">
        <v>15450.272274000001</v>
      </c>
      <c r="K32" s="379"/>
      <c r="L32" s="380"/>
      <c r="M32" s="380">
        <v>104.16246430666388</v>
      </c>
      <c r="O32" s="379"/>
      <c r="P32" s="379">
        <v>2400</v>
      </c>
      <c r="Q32" s="383">
        <f t="shared" si="0"/>
        <v>-81.036660000000211</v>
      </c>
      <c r="R32" s="375">
        <f t="shared" si="1"/>
        <v>-0.81775074546887083</v>
      </c>
    </row>
    <row r="33" spans="1:18" ht="18" customHeight="1">
      <c r="A33" s="368"/>
      <c r="B33" s="387" t="s">
        <v>338</v>
      </c>
      <c r="C33" s="379"/>
      <c r="D33" s="379">
        <v>1159.3005599999999</v>
      </c>
      <c r="E33" s="379"/>
      <c r="F33" s="379"/>
      <c r="G33" s="379">
        <v>1150</v>
      </c>
      <c r="H33" s="379"/>
      <c r="I33" s="379"/>
      <c r="J33" s="379">
        <v>8579.1718430000001</v>
      </c>
      <c r="K33" s="379"/>
      <c r="L33" s="380"/>
      <c r="M33" s="380">
        <v>108.10774386945185</v>
      </c>
      <c r="O33" s="379"/>
      <c r="P33" s="379">
        <v>1250</v>
      </c>
      <c r="Q33" s="383">
        <f t="shared" si="0"/>
        <v>-90.699440000000095</v>
      </c>
      <c r="R33" s="375">
        <f t="shared" si="1"/>
        <v>-0.80225614658547784</v>
      </c>
    </row>
    <row r="34" spans="1:18" ht="18" customHeight="1">
      <c r="A34" s="368"/>
      <c r="B34" s="387" t="s">
        <v>339</v>
      </c>
      <c r="D34" s="379">
        <v>31.786566000000001</v>
      </c>
      <c r="E34" s="379"/>
      <c r="F34" s="379"/>
      <c r="G34" s="379">
        <v>30</v>
      </c>
      <c r="H34" s="379"/>
      <c r="I34" s="379"/>
      <c r="J34" s="379">
        <v>277.61424699999998</v>
      </c>
      <c r="K34" s="379"/>
      <c r="L34" s="380"/>
      <c r="M34" s="380">
        <v>88.291281128775864</v>
      </c>
      <c r="O34" s="379"/>
      <c r="P34" s="379">
        <v>35</v>
      </c>
      <c r="Q34" s="374">
        <f t="shared" si="0"/>
        <v>-3.2134339999999995</v>
      </c>
      <c r="R34" s="375">
        <f t="shared" si="1"/>
        <v>-5.6205064743388817</v>
      </c>
    </row>
    <row r="35" spans="1:18" ht="18" customHeight="1">
      <c r="A35" s="368"/>
      <c r="B35" s="387" t="s">
        <v>340</v>
      </c>
      <c r="D35" s="379">
        <v>93.681335000000004</v>
      </c>
      <c r="E35" s="379"/>
      <c r="F35" s="379"/>
      <c r="G35" s="379">
        <v>70</v>
      </c>
      <c r="H35" s="379"/>
      <c r="I35" s="379"/>
      <c r="J35" s="379">
        <v>697.82523900000001</v>
      </c>
      <c r="K35" s="379"/>
      <c r="L35" s="380"/>
      <c r="M35" s="380">
        <v>175.47105403000151</v>
      </c>
      <c r="O35" s="379"/>
      <c r="P35" s="379">
        <v>120</v>
      </c>
      <c r="Q35" s="374">
        <f t="shared" si="0"/>
        <v>-26.318664999999996</v>
      </c>
      <c r="R35" s="375">
        <f t="shared" si="1"/>
        <v>-25.278605391351434</v>
      </c>
    </row>
    <row r="36" spans="1:18" ht="18" customHeight="1">
      <c r="A36" s="388"/>
      <c r="B36" s="387" t="s">
        <v>341</v>
      </c>
      <c r="C36" s="379">
        <v>297.19299999999998</v>
      </c>
      <c r="D36" s="379">
        <v>177.65984800000001</v>
      </c>
      <c r="E36" s="379"/>
      <c r="F36" s="379">
        <v>250</v>
      </c>
      <c r="G36" s="379">
        <v>155.80027601883424</v>
      </c>
      <c r="H36" s="379"/>
      <c r="I36" s="379">
        <v>2108.9470000000001</v>
      </c>
      <c r="J36" s="379">
        <v>1194.7362740188341</v>
      </c>
      <c r="K36" s="379"/>
      <c r="L36" s="380">
        <v>130.59109902385501</v>
      </c>
      <c r="M36" s="380">
        <v>104.40658565060947</v>
      </c>
      <c r="O36" s="379">
        <v>220</v>
      </c>
      <c r="P36" s="379">
        <v>126.1362810178457</v>
      </c>
      <c r="Q36" s="383">
        <f t="shared" si="0"/>
        <v>51.523566982154307</v>
      </c>
      <c r="R36" s="375">
        <f t="shared" si="1"/>
        <v>-12.304171272940508</v>
      </c>
    </row>
    <row r="37" spans="1:18" ht="18" customHeight="1">
      <c r="A37" s="388"/>
      <c r="B37" s="382" t="s">
        <v>342</v>
      </c>
      <c r="C37" s="379"/>
      <c r="D37" s="379">
        <v>1521.9328989999999</v>
      </c>
      <c r="E37" s="379"/>
      <c r="F37" s="379"/>
      <c r="G37" s="379">
        <v>1700</v>
      </c>
      <c r="H37" s="379"/>
      <c r="I37" s="379"/>
      <c r="J37" s="379">
        <v>11097.006051</v>
      </c>
      <c r="K37" s="379"/>
      <c r="L37" s="380"/>
      <c r="M37" s="380">
        <v>111.18177413401457</v>
      </c>
      <c r="O37" s="379"/>
      <c r="P37" s="379">
        <v>1500</v>
      </c>
      <c r="Q37" s="374">
        <f t="shared" si="0"/>
        <v>21.932898999999907</v>
      </c>
      <c r="R37" s="384">
        <f t="shared" si="1"/>
        <v>11.700062540010833</v>
      </c>
    </row>
    <row r="38" spans="1:18" ht="18" customHeight="1">
      <c r="A38" s="388"/>
      <c r="B38" s="382" t="s">
        <v>343</v>
      </c>
      <c r="C38" s="379"/>
      <c r="D38" s="379">
        <v>2680.1610289999999</v>
      </c>
      <c r="E38" s="379"/>
      <c r="F38" s="379"/>
      <c r="G38" s="379">
        <v>2700</v>
      </c>
      <c r="H38" s="379"/>
      <c r="I38" s="379"/>
      <c r="J38" s="379">
        <v>22303.133043000002</v>
      </c>
      <c r="K38" s="379"/>
      <c r="L38" s="380"/>
      <c r="M38" s="380">
        <v>110.5900147483041</v>
      </c>
      <c r="O38" s="379"/>
      <c r="P38" s="379">
        <v>2500</v>
      </c>
      <c r="Q38" s="383">
        <f t="shared" si="0"/>
        <v>180.16102899999987</v>
      </c>
      <c r="R38" s="375">
        <f t="shared" si="1"/>
        <v>0.74021563575239213</v>
      </c>
    </row>
    <row r="39" spans="1:18" ht="18" customHeight="1">
      <c r="A39" s="388"/>
      <c r="B39" s="387" t="s">
        <v>344</v>
      </c>
      <c r="C39" s="379"/>
      <c r="D39" s="379">
        <v>896.08014100000003</v>
      </c>
      <c r="E39" s="379"/>
      <c r="F39" s="379"/>
      <c r="G39" s="379">
        <v>880</v>
      </c>
      <c r="H39" s="379"/>
      <c r="I39" s="379"/>
      <c r="J39" s="379">
        <v>6223.2287630000001</v>
      </c>
      <c r="K39" s="379"/>
      <c r="L39" s="380"/>
      <c r="M39" s="380">
        <v>120.56294678635955</v>
      </c>
      <c r="O39" s="379"/>
      <c r="P39" s="379">
        <v>850</v>
      </c>
      <c r="Q39" s="383">
        <f t="shared" si="0"/>
        <v>46.080141000000026</v>
      </c>
      <c r="R39" s="375">
        <f t="shared" si="1"/>
        <v>-1.7944980883132899</v>
      </c>
    </row>
    <row r="40" spans="1:18" ht="18" customHeight="1">
      <c r="A40" s="388"/>
      <c r="B40" s="389" t="s">
        <v>345</v>
      </c>
      <c r="C40" s="379"/>
      <c r="D40" s="379">
        <v>69.262146000000001</v>
      </c>
      <c r="E40" s="379"/>
      <c r="F40" s="379"/>
      <c r="G40" s="379">
        <v>70</v>
      </c>
      <c r="H40" s="379"/>
      <c r="I40" s="379"/>
      <c r="J40" s="379">
        <v>560.21997299999998</v>
      </c>
      <c r="K40" s="379"/>
      <c r="L40" s="380"/>
      <c r="M40" s="380">
        <v>101.94407943889503</v>
      </c>
      <c r="O40" s="379"/>
      <c r="P40" s="379">
        <v>65</v>
      </c>
      <c r="Q40" s="374">
        <f t="shared" si="0"/>
        <v>4.2621460000000013</v>
      </c>
      <c r="R40" s="375">
        <f t="shared" si="1"/>
        <v>1.0653062929930002</v>
      </c>
    </row>
    <row r="41" spans="1:18" ht="18" customHeight="1">
      <c r="A41" s="388"/>
      <c r="B41" s="387" t="s">
        <v>346</v>
      </c>
      <c r="C41" s="379"/>
      <c r="D41" s="379">
        <v>458.50805200000002</v>
      </c>
      <c r="E41" s="379"/>
      <c r="F41" s="379"/>
      <c r="G41" s="379">
        <v>520</v>
      </c>
      <c r="H41" s="379"/>
      <c r="I41" s="379"/>
      <c r="J41" s="379">
        <v>3861.288321</v>
      </c>
      <c r="K41" s="379"/>
      <c r="L41" s="380"/>
      <c r="M41" s="380">
        <v>100.46612183062868</v>
      </c>
      <c r="O41" s="379"/>
      <c r="P41" s="379">
        <v>430</v>
      </c>
      <c r="Q41" s="374">
        <f t="shared" si="0"/>
        <v>28.508052000000021</v>
      </c>
      <c r="R41" s="375">
        <f t="shared" si="1"/>
        <v>13.411312567309054</v>
      </c>
    </row>
    <row r="42" spans="1:18">
      <c r="A42" s="390"/>
      <c r="B42" s="390"/>
      <c r="E42" s="390"/>
      <c r="F42" s="390"/>
      <c r="G42" s="390"/>
      <c r="H42" s="390"/>
      <c r="I42" s="390"/>
      <c r="J42" s="390"/>
      <c r="K42" s="390"/>
      <c r="L42" s="390"/>
      <c r="M42" s="390"/>
    </row>
    <row r="43" spans="1:18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</row>
    <row r="44" spans="1:18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</row>
    <row r="45" spans="1:18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</row>
    <row r="46" spans="1:18">
      <c r="A46" s="390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</row>
    <row r="47" spans="1:18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</row>
    <row r="48" spans="1:18">
      <c r="A48" s="390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</row>
    <row r="49" spans="1:13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</row>
    <row r="50" spans="1:13">
      <c r="A50" s="390"/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</row>
    <row r="51" spans="1:13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</row>
    <row r="52" spans="1:13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</row>
    <row r="53" spans="1:13">
      <c r="A53" s="390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</row>
    <row r="54" spans="1:13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</row>
    <row r="55" spans="1:13">
      <c r="A55" s="390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</row>
    <row r="56" spans="1:13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</row>
    <row r="57" spans="1:13">
      <c r="A57" s="390"/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</row>
    <row r="58" spans="1:13">
      <c r="A58" s="390"/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</row>
    <row r="59" spans="1:13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</row>
    <row r="60" spans="1:13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</row>
    <row r="61" spans="1:13">
      <c r="A61" s="390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</row>
    <row r="62" spans="1:13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</row>
    <row r="63" spans="1:13">
      <c r="A63" s="390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</row>
    <row r="64" spans="1:13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</row>
    <row r="65" spans="1:13">
      <c r="A65" s="390"/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</row>
    <row r="66" spans="1:13">
      <c r="A66" s="390"/>
      <c r="B66" s="390"/>
    </row>
    <row r="67" spans="1:13">
      <c r="A67" s="390"/>
      <c r="B67" s="390"/>
    </row>
    <row r="68" spans="1:13">
      <c r="A68" s="390"/>
      <c r="B68" s="390"/>
    </row>
    <row r="69" spans="1:13">
      <c r="A69" s="390"/>
      <c r="B69" s="390"/>
    </row>
    <row r="70" spans="1:13">
      <c r="B70" s="391"/>
    </row>
    <row r="71" spans="1:13">
      <c r="B71" s="391"/>
    </row>
    <row r="72" spans="1:13">
      <c r="B72" s="391"/>
    </row>
    <row r="73" spans="1:13">
      <c r="B73" s="391"/>
    </row>
  </sheetData>
  <mergeCells count="8">
    <mergeCell ref="L4:M5"/>
    <mergeCell ref="A5:B5"/>
    <mergeCell ref="S6:V6"/>
    <mergeCell ref="A8:B8"/>
    <mergeCell ref="A13:B13"/>
    <mergeCell ref="C4:D5"/>
    <mergeCell ref="F4:G5"/>
    <mergeCell ref="I4:J5"/>
  </mergeCells>
  <pageMargins left="0.98425196850393704" right="0.51181102362204722" top="0.74803149606299213" bottom="0.51181102362204722" header="0.35433070866141736" footer="0.23622047244094491"/>
  <pageSetup firstPageNumber="18" orientation="portrait" r:id="rId1"/>
  <headerFooter alignWithMargins="0">
    <oddHeader>&amp;C&amp;"Arial,Regular"&amp;11&amp;P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01NN</vt:lpstr>
      <vt:lpstr>IIP</vt:lpstr>
      <vt:lpstr>SP</vt:lpstr>
      <vt:lpstr>CS TT TK</vt:lpstr>
      <vt:lpstr>LAO DONG</vt:lpstr>
      <vt:lpstr>VonDT (2)</vt:lpstr>
      <vt:lpstr>FDI</vt:lpstr>
      <vt:lpstr>Tongmuc</vt:lpstr>
      <vt:lpstr>XK</vt:lpstr>
      <vt:lpstr>NK</vt:lpstr>
      <vt:lpstr>CPI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ptnam</cp:lastModifiedBy>
  <cp:lastPrinted>2016-08-26T09:06:45Z</cp:lastPrinted>
  <dcterms:created xsi:type="dcterms:W3CDTF">2014-02-21T06:37:58Z</dcterms:created>
  <dcterms:modified xsi:type="dcterms:W3CDTF">2016-08-26T09:07:07Z</dcterms:modified>
</cp:coreProperties>
</file>