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75" windowHeight="6945" firstSheet="1" activeTab="13"/>
  </bookViews>
  <sheets>
    <sheet name="01NN (2)" sheetId="1" r:id="rId1"/>
    <sheet name="IIP" sheetId="2" r:id="rId2"/>
    <sheet name="SP" sheetId="3" r:id="rId3"/>
    <sheet name="CS TT TK" sheetId="4" r:id="rId4"/>
    <sheet name="LAO DONG" sheetId="5" r:id="rId5"/>
    <sheet name="DN1" sheetId="7" r:id="rId6"/>
    <sheet name="DN2" sheetId="8" r:id="rId7"/>
    <sheet name="VonDT" sheetId="9" r:id="rId8"/>
    <sheet name="05DTNN" sheetId="6" r:id="rId9"/>
    <sheet name="tongmuc-OK" sheetId="10" r:id="rId10"/>
    <sheet name="XK" sheetId="12" r:id="rId11"/>
    <sheet name="NK" sheetId="13" r:id="rId12"/>
    <sheet name="CPI" sheetId="16" r:id="rId13"/>
    <sheet name="VT-Ok" sheetId="11" r:id="rId14"/>
    <sheet name="Du lich" sheetId="14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0" localSheetId="0">'[1]PNT-QUOT-#3'!#REF!</definedName>
    <definedName name="\0" localSheetId="12">'[1]PNT-QUOT-#3'!#REF!</definedName>
    <definedName name="\0" localSheetId="7">'[1]PNT-QUOT-#3'!#REF!</definedName>
    <definedName name="\0">'[2]PNT-QUOT-#3'!#REF!</definedName>
    <definedName name="\z" localSheetId="0">'[1]COAT&amp;WRAP-QIOT-#3'!#REF!</definedName>
    <definedName name="\z" localSheetId="12">'[1]COAT&amp;WRAP-QIOT-#3'!#REF!</definedName>
    <definedName name="\z" localSheetId="7">'[1]COAT&amp;WRAP-QIOT-#3'!#REF!</definedName>
    <definedName name="\z">'[2]COAT&amp;WRAP-QIOT-#3'!#REF!</definedName>
    <definedName name="_________h1" localSheetId="8" hidden="1">{"'TDTGT (theo Dphuong)'!$A$4:$F$75"}</definedName>
    <definedName name="_________h1" localSheetId="14" hidden="1">{"'TDTGT (theo Dphuong)'!$A$4:$F$75"}</definedName>
    <definedName name="_________h1" localSheetId="11" hidden="1">{"'TDTGT (theo Dphuong)'!$A$4:$F$75"}</definedName>
    <definedName name="_________h1" localSheetId="7" hidden="1">{"'TDTGT (theo Dphuong)'!$A$4:$F$75"}</definedName>
    <definedName name="_________h1" hidden="1">{"'TDTGT (theo Dphuong)'!$A$4:$F$75"}</definedName>
    <definedName name="________h1" localSheetId="8" hidden="1">{"'TDTGT (theo Dphuong)'!$A$4:$F$75"}</definedName>
    <definedName name="________h1" localSheetId="14" hidden="1">{"'TDTGT (theo Dphuong)'!$A$4:$F$75"}</definedName>
    <definedName name="________h1" localSheetId="11" hidden="1">{"'TDTGT (theo Dphuong)'!$A$4:$F$75"}</definedName>
    <definedName name="________h1" localSheetId="7" hidden="1">{"'TDTGT (theo Dphuong)'!$A$4:$F$75"}</definedName>
    <definedName name="________h1" hidden="1">{"'TDTGT (theo Dphuong)'!$A$4:$F$75"}</definedName>
    <definedName name="_______h1" localSheetId="8" hidden="1">{"'TDTGT (theo Dphuong)'!$A$4:$F$75"}</definedName>
    <definedName name="_______h1" localSheetId="14" hidden="1">{"'TDTGT (theo Dphuong)'!$A$4:$F$75"}</definedName>
    <definedName name="_______h1" localSheetId="11" hidden="1">{"'TDTGT (theo Dphuong)'!$A$4:$F$75"}</definedName>
    <definedName name="_______h1" localSheetId="7" hidden="1">{"'TDTGT (theo Dphuong)'!$A$4:$F$75"}</definedName>
    <definedName name="_______h1" hidden="1">{"'TDTGT (theo Dphuong)'!$A$4:$F$75"}</definedName>
    <definedName name="______B5" localSheetId="8" hidden="1">{#N/A,#N/A,FALSE,"Chung"}</definedName>
    <definedName name="______B5" localSheetId="14" hidden="1">{#N/A,#N/A,FALSE,"Chung"}</definedName>
    <definedName name="______B5" localSheetId="11" hidden="1">{#N/A,#N/A,FALSE,"Chung"}</definedName>
    <definedName name="______B5" localSheetId="7" hidden="1">{#N/A,#N/A,FALSE,"Chung"}</definedName>
    <definedName name="______B5" hidden="1">{#N/A,#N/A,FALSE,"Chung"}</definedName>
    <definedName name="______h1" localSheetId="8" hidden="1">{"'TDTGT (theo Dphuong)'!$A$4:$F$75"}</definedName>
    <definedName name="______h1" localSheetId="14" hidden="1">{"'TDTGT (theo Dphuong)'!$A$4:$F$75"}</definedName>
    <definedName name="______h1" localSheetId="11" hidden="1">{"'TDTGT (theo Dphuong)'!$A$4:$F$75"}</definedName>
    <definedName name="______h1" localSheetId="7" hidden="1">{"'TDTGT (theo Dphuong)'!$A$4:$F$75"}</definedName>
    <definedName name="______h1" hidden="1">{"'TDTGT (theo Dphuong)'!$A$4:$F$75"}</definedName>
    <definedName name="______h2" localSheetId="8" hidden="1">{"'TDTGT (theo Dphuong)'!$A$4:$F$75"}</definedName>
    <definedName name="______h2" localSheetId="14" hidden="1">{"'TDTGT (theo Dphuong)'!$A$4:$F$75"}</definedName>
    <definedName name="______h2" localSheetId="11" hidden="1">{"'TDTGT (theo Dphuong)'!$A$4:$F$75"}</definedName>
    <definedName name="______h2" localSheetId="7" hidden="1">{"'TDTGT (theo Dphuong)'!$A$4:$F$75"}</definedName>
    <definedName name="______h2" hidden="1">{"'TDTGT (theo Dphuong)'!$A$4:$F$75"}</definedName>
    <definedName name="_____B5" localSheetId="8" hidden="1">{#N/A,#N/A,FALSE,"Chung"}</definedName>
    <definedName name="_____B5" localSheetId="14" hidden="1">{#N/A,#N/A,FALSE,"Chung"}</definedName>
    <definedName name="_____B5" localSheetId="11" hidden="1">{#N/A,#N/A,FALSE,"Chung"}</definedName>
    <definedName name="_____B5" localSheetId="7" hidden="1">{#N/A,#N/A,FALSE,"Chung"}</definedName>
    <definedName name="_____B5" hidden="1">{#N/A,#N/A,FALSE,"Chung"}</definedName>
    <definedName name="_____h1" localSheetId="8" hidden="1">{"'TDTGT (theo Dphuong)'!$A$4:$F$75"}</definedName>
    <definedName name="_____h1" localSheetId="14" hidden="1">{"'TDTGT (theo Dphuong)'!$A$4:$F$75"}</definedName>
    <definedName name="_____h1" localSheetId="11" hidden="1">{"'TDTGT (theo Dphuong)'!$A$4:$F$75"}</definedName>
    <definedName name="_____h1" localSheetId="7" hidden="1">{"'TDTGT (theo Dphuong)'!$A$4:$F$75"}</definedName>
    <definedName name="_____h1" hidden="1">{"'TDTGT (theo Dphuong)'!$A$4:$F$75"}</definedName>
    <definedName name="_____h2" localSheetId="8" hidden="1">{"'TDTGT (theo Dphuong)'!$A$4:$F$75"}</definedName>
    <definedName name="_____h2" localSheetId="14" hidden="1">{"'TDTGT (theo Dphuong)'!$A$4:$F$75"}</definedName>
    <definedName name="_____h2" localSheetId="11" hidden="1">{"'TDTGT (theo Dphuong)'!$A$4:$F$75"}</definedName>
    <definedName name="_____h2" localSheetId="7" hidden="1">{"'TDTGT (theo Dphuong)'!$A$4:$F$75"}</definedName>
    <definedName name="_____h2" hidden="1">{"'TDTGT (theo Dphuong)'!$A$4:$F$75"}</definedName>
    <definedName name="____B5" localSheetId="8" hidden="1">{#N/A,#N/A,FALSE,"Chung"}</definedName>
    <definedName name="____B5" localSheetId="14" hidden="1">{#N/A,#N/A,FALSE,"Chung"}</definedName>
    <definedName name="____B5" localSheetId="11" hidden="1">{#N/A,#N/A,FALSE,"Chung"}</definedName>
    <definedName name="____B5" localSheetId="7" hidden="1">{#N/A,#N/A,FALSE,"Chung"}</definedName>
    <definedName name="____B5" hidden="1">{#N/A,#N/A,FALSE,"Chung"}</definedName>
    <definedName name="____h1" localSheetId="8" hidden="1">{"'TDTGT (theo Dphuong)'!$A$4:$F$75"}</definedName>
    <definedName name="____h1" localSheetId="14" hidden="1">{"'TDTGT (theo Dphuong)'!$A$4:$F$75"}</definedName>
    <definedName name="____h1" localSheetId="11" hidden="1">{"'TDTGT (theo Dphuong)'!$A$4:$F$75"}</definedName>
    <definedName name="____h1" localSheetId="7" hidden="1">{"'TDTGT (theo Dphuong)'!$A$4:$F$75"}</definedName>
    <definedName name="____h1" hidden="1">{"'TDTGT (theo Dphuong)'!$A$4:$F$75"}</definedName>
    <definedName name="____h2" localSheetId="8" hidden="1">{"'TDTGT (theo Dphuong)'!$A$4:$F$75"}</definedName>
    <definedName name="____h2" localSheetId="14" hidden="1">{"'TDTGT (theo Dphuong)'!$A$4:$F$75"}</definedName>
    <definedName name="____h2" localSheetId="11" hidden="1">{"'TDTGT (theo Dphuong)'!$A$4:$F$75"}</definedName>
    <definedName name="____h2" localSheetId="7" hidden="1">{"'TDTGT (theo Dphuong)'!$A$4:$F$75"}</definedName>
    <definedName name="____h2" hidden="1">{"'TDTGT (theo Dphuong)'!$A$4:$F$75"}</definedName>
    <definedName name="___B5" localSheetId="8" hidden="1">{#N/A,#N/A,FALSE,"Chung"}</definedName>
    <definedName name="___B5" localSheetId="14" hidden="1">{#N/A,#N/A,FALSE,"Chung"}</definedName>
    <definedName name="___B5" localSheetId="11" hidden="1">{#N/A,#N/A,FALSE,"Chung"}</definedName>
    <definedName name="___B5" localSheetId="7" hidden="1">{#N/A,#N/A,FALSE,"Chung"}</definedName>
    <definedName name="___B5" hidden="1">{#N/A,#N/A,FALSE,"Chung"}</definedName>
    <definedName name="___h1" localSheetId="8" hidden="1">{"'TDTGT (theo Dphuong)'!$A$4:$F$75"}</definedName>
    <definedName name="___h1" localSheetId="14" hidden="1">{"'TDTGT (theo Dphuong)'!$A$4:$F$75"}</definedName>
    <definedName name="___h1" localSheetId="11" hidden="1">{"'TDTGT (theo Dphuong)'!$A$4:$F$75"}</definedName>
    <definedName name="___h1" localSheetId="7" hidden="1">{"'TDTGT (theo Dphuong)'!$A$4:$F$75"}</definedName>
    <definedName name="___h1" hidden="1">{"'TDTGT (theo Dphuong)'!$A$4:$F$75"}</definedName>
    <definedName name="___h2" localSheetId="8" hidden="1">{"'TDTGT (theo Dphuong)'!$A$4:$F$75"}</definedName>
    <definedName name="___h2" localSheetId="14" hidden="1">{"'TDTGT (theo Dphuong)'!$A$4:$F$75"}</definedName>
    <definedName name="___h2" localSheetId="11" hidden="1">{"'TDTGT (theo Dphuong)'!$A$4:$F$75"}</definedName>
    <definedName name="___h2" localSheetId="7" hidden="1">{"'TDTGT (theo Dphuong)'!$A$4:$F$75"}</definedName>
    <definedName name="___h2" hidden="1">{"'TDTGT (theo Dphuong)'!$A$4:$F$75"}</definedName>
    <definedName name="__B5" localSheetId="8" hidden="1">{#N/A,#N/A,FALSE,"Chung"}</definedName>
    <definedName name="__B5" localSheetId="14" hidden="1">{#N/A,#N/A,FALSE,"Chung"}</definedName>
    <definedName name="__B5" localSheetId="11" hidden="1">{#N/A,#N/A,FALSE,"Chung"}</definedName>
    <definedName name="__B5" localSheetId="7" hidden="1">{#N/A,#N/A,FALSE,"Chung"}</definedName>
    <definedName name="__B5" hidden="1">{#N/A,#N/A,FALSE,"Chung"}</definedName>
    <definedName name="__h1" localSheetId="8" hidden="1">{"'TDTGT (theo Dphuong)'!$A$4:$F$75"}</definedName>
    <definedName name="__h1" localSheetId="14" hidden="1">{"'TDTGT (theo Dphuong)'!$A$4:$F$75"}</definedName>
    <definedName name="__h1" localSheetId="11" hidden="1">{"'TDTGT (theo Dphuong)'!$A$4:$F$75"}</definedName>
    <definedName name="__h1" localSheetId="7" hidden="1">{"'TDTGT (theo Dphuong)'!$A$4:$F$75"}</definedName>
    <definedName name="__h1" hidden="1">{"'TDTGT (theo Dphuong)'!$A$4:$F$75"}</definedName>
    <definedName name="__h2" localSheetId="8" hidden="1">{"'TDTGT (theo Dphuong)'!$A$4:$F$75"}</definedName>
    <definedName name="__h2" localSheetId="14" hidden="1">{"'TDTGT (theo Dphuong)'!$A$4:$F$75"}</definedName>
    <definedName name="__h2" localSheetId="11" hidden="1">{"'TDTGT (theo Dphuong)'!$A$4:$F$75"}</definedName>
    <definedName name="__h2" localSheetId="7" hidden="1">{"'TDTGT (theo Dphuong)'!$A$4:$F$75"}</definedName>
    <definedName name="__h2" hidden="1">{"'TDTGT (theo Dphuong)'!$A$4:$F$75"}</definedName>
    <definedName name="_B5" localSheetId="8" hidden="1">{#N/A,#N/A,FALSE,"Chung"}</definedName>
    <definedName name="_B5" localSheetId="14" hidden="1">{#N/A,#N/A,FALSE,"Chung"}</definedName>
    <definedName name="_B5" localSheetId="11" hidden="1">{#N/A,#N/A,FALSE,"Chung"}</definedName>
    <definedName name="_B5" localSheetId="7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2" hidden="1">#REF!</definedName>
    <definedName name="_Fill" localSheetId="6" hidden="1">#REF!</definedName>
    <definedName name="_Fill" localSheetId="14" hidden="1">#REF!</definedName>
    <definedName name="_Fill" localSheetId="7" hidden="1">#REF!</definedName>
    <definedName name="_Fill" hidden="1">#REF!</definedName>
    <definedName name="_h1" localSheetId="8" hidden="1">{"'TDTGT (theo Dphuong)'!$A$4:$F$75"}</definedName>
    <definedName name="_h1" localSheetId="14" hidden="1">{"'TDTGT (theo Dphuong)'!$A$4:$F$75"}</definedName>
    <definedName name="_h1" localSheetId="11" hidden="1">{"'TDTGT (theo Dphuong)'!$A$4:$F$75"}</definedName>
    <definedName name="_h1" localSheetId="7" hidden="1">{"'TDTGT (theo Dphuong)'!$A$4:$F$75"}</definedName>
    <definedName name="_h1" hidden="1">{"'TDTGT (theo Dphuong)'!$A$4:$F$75"}</definedName>
    <definedName name="_h2" localSheetId="8" hidden="1">{"'TDTGT (theo Dphuong)'!$A$4:$F$75"}</definedName>
    <definedName name="_h2" localSheetId="14" hidden="1">{"'TDTGT (theo Dphuong)'!$A$4:$F$75"}</definedName>
    <definedName name="_h2" localSheetId="11" hidden="1">{"'TDTGT (theo Dphuong)'!$A$4:$F$75"}</definedName>
    <definedName name="_h2" localSheetId="7" hidden="1">{"'TDTGT (theo Dphuong)'!$A$4:$F$75"}</definedName>
    <definedName name="_h2" hidden="1">{"'TDTGT (theo Dphuong)'!$A$4:$F$75"}</definedName>
    <definedName name="A" localSheetId="0">'[1]PNT-QUOT-#3'!#REF!</definedName>
    <definedName name="A" localSheetId="12">'[1]PNT-QUOT-#3'!#REF!</definedName>
    <definedName name="A" localSheetId="7">'[1]PNT-QUOT-#3'!#REF!</definedName>
    <definedName name="A">'[2]PNT-QUOT-#3'!#REF!</definedName>
    <definedName name="AAA" localSheetId="0">'[3]MTL$-INTER'!#REF!</definedName>
    <definedName name="AAA" localSheetId="12">'[4]MTL$-INTER'!#REF!</definedName>
    <definedName name="AAA" localSheetId="7">'[4]MTL$-INTER'!#REF!</definedName>
    <definedName name="AAA">'[4]MTL$-INTER'!#REF!</definedName>
    <definedName name="abc" localSheetId="8" hidden="1">{"'TDTGT (theo Dphuong)'!$A$4:$F$75"}</definedName>
    <definedName name="abc" localSheetId="14" hidden="1">{"'TDTGT (theo Dphuong)'!$A$4:$F$75"}</definedName>
    <definedName name="abc" localSheetId="11" hidden="1">{"'TDTGT (theo Dphuong)'!$A$4:$F$75"}</definedName>
    <definedName name="abc" localSheetId="7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6">#REF!</definedName>
    <definedName name="adsf" localSheetId="14">#REF!</definedName>
    <definedName name="adsf" localSheetId="7">#REF!</definedName>
    <definedName name="adsf">#REF!</definedName>
    <definedName name="anpha" localSheetId="0">#REF!</definedName>
    <definedName name="anpha" localSheetId="8">#REF!</definedName>
    <definedName name="anpha" localSheetId="6">#REF!</definedName>
    <definedName name="anpha" localSheetId="14">#REF!</definedName>
    <definedName name="anpha" localSheetId="7">#REF!</definedName>
    <definedName name="anpha">#REF!</definedName>
    <definedName name="B" localSheetId="0">'[1]PNT-QUOT-#3'!#REF!</definedName>
    <definedName name="B" localSheetId="12">'[1]PNT-QUOT-#3'!#REF!</definedName>
    <definedName name="B" localSheetId="7">'[1]PNT-QUOT-#3'!#REF!</definedName>
    <definedName name="B">'[2]PNT-QUOT-#3'!#REF!</definedName>
    <definedName name="B5new" localSheetId="8" hidden="1">{"'TDTGT (theo Dphuong)'!$A$4:$F$75"}</definedName>
    <definedName name="B5new" localSheetId="14" hidden="1">{"'TDTGT (theo Dphuong)'!$A$4:$F$75"}</definedName>
    <definedName name="B5new" localSheetId="11" hidden="1">{"'TDTGT (theo Dphuong)'!$A$4:$F$75"}</definedName>
    <definedName name="B5new" localSheetId="7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6">#REF!</definedName>
    <definedName name="beta" localSheetId="14">#REF!</definedName>
    <definedName name="beta" localSheetId="7">#REF!</definedName>
    <definedName name="beta">#REF!</definedName>
    <definedName name="BT" localSheetId="0">#REF!</definedName>
    <definedName name="BT" localSheetId="8">#REF!</definedName>
    <definedName name="BT" localSheetId="12">#REF!</definedName>
    <definedName name="BT" localSheetId="6">#REF!</definedName>
    <definedName name="BT" localSheetId="14">#REF!</definedName>
    <definedName name="BT" localSheetId="7">#REF!</definedName>
    <definedName name="BT">#REF!</definedName>
    <definedName name="bv" localSheetId="0">#REF!</definedName>
    <definedName name="bv" localSheetId="8">#REF!</definedName>
    <definedName name="bv" localSheetId="12">#REF!</definedName>
    <definedName name="bv" localSheetId="6">#REF!</definedName>
    <definedName name="bv" localSheetId="14">#REF!</definedName>
    <definedName name="bv">#REF!</definedName>
    <definedName name="COAT" localSheetId="0">'[1]PNT-QUOT-#3'!#REF!</definedName>
    <definedName name="COAT" localSheetId="12">'[1]PNT-QUOT-#3'!#REF!</definedName>
    <definedName name="COAT" localSheetId="7">'[1]PNT-QUOT-#3'!#REF!</definedName>
    <definedName name="COAT">'[2]PNT-QUOT-#3'!#REF!</definedName>
    <definedName name="CS_10" localSheetId="0">#REF!</definedName>
    <definedName name="CS_10" localSheetId="8">#REF!</definedName>
    <definedName name="CS_10" localSheetId="12">#REF!</definedName>
    <definedName name="CS_10" localSheetId="6">#REF!</definedName>
    <definedName name="CS_10" localSheetId="14">#REF!</definedName>
    <definedName name="CS_10" localSheetId="7">#REF!</definedName>
    <definedName name="CS_10">#REF!</definedName>
    <definedName name="CS_100" localSheetId="0">#REF!</definedName>
    <definedName name="CS_100" localSheetId="8">#REF!</definedName>
    <definedName name="CS_100" localSheetId="12">#REF!</definedName>
    <definedName name="CS_100" localSheetId="6">#REF!</definedName>
    <definedName name="CS_100" localSheetId="14">#REF!</definedName>
    <definedName name="CS_100" localSheetId="7">#REF!</definedName>
    <definedName name="CS_100">#REF!</definedName>
    <definedName name="CS_10S" localSheetId="0">#REF!</definedName>
    <definedName name="CS_10S" localSheetId="8">#REF!</definedName>
    <definedName name="CS_10S" localSheetId="6">#REF!</definedName>
    <definedName name="CS_10S" localSheetId="14">#REF!</definedName>
    <definedName name="CS_10S" localSheetId="7">#REF!</definedName>
    <definedName name="CS_10S">#REF!</definedName>
    <definedName name="CS_120" localSheetId="0">#REF!</definedName>
    <definedName name="CS_120" localSheetId="8">#REF!</definedName>
    <definedName name="CS_120" localSheetId="6">#REF!</definedName>
    <definedName name="CS_120" localSheetId="14">#REF!</definedName>
    <definedName name="CS_120" localSheetId="7">#REF!</definedName>
    <definedName name="CS_120">#REF!</definedName>
    <definedName name="CS_140" localSheetId="0">#REF!</definedName>
    <definedName name="CS_140" localSheetId="8">#REF!</definedName>
    <definedName name="CS_140" localSheetId="6">#REF!</definedName>
    <definedName name="CS_140" localSheetId="14">#REF!</definedName>
    <definedName name="CS_140" localSheetId="7">#REF!</definedName>
    <definedName name="CS_140">#REF!</definedName>
    <definedName name="CS_160" localSheetId="0">#REF!</definedName>
    <definedName name="CS_160" localSheetId="8">#REF!</definedName>
    <definedName name="CS_160" localSheetId="6">#REF!</definedName>
    <definedName name="CS_160" localSheetId="14">#REF!</definedName>
    <definedName name="CS_160" localSheetId="7">#REF!</definedName>
    <definedName name="CS_160">#REF!</definedName>
    <definedName name="CS_20" localSheetId="0">#REF!</definedName>
    <definedName name="CS_20" localSheetId="8">#REF!</definedName>
    <definedName name="CS_20" localSheetId="6">#REF!</definedName>
    <definedName name="CS_20" localSheetId="14">#REF!</definedName>
    <definedName name="CS_20" localSheetId="7">#REF!</definedName>
    <definedName name="CS_20">#REF!</definedName>
    <definedName name="CS_30" localSheetId="0">#REF!</definedName>
    <definedName name="CS_30" localSheetId="8">#REF!</definedName>
    <definedName name="CS_30" localSheetId="6">#REF!</definedName>
    <definedName name="CS_30" localSheetId="14">#REF!</definedName>
    <definedName name="CS_30" localSheetId="7">#REF!</definedName>
    <definedName name="CS_30">#REF!</definedName>
    <definedName name="CS_40" localSheetId="0">#REF!</definedName>
    <definedName name="CS_40" localSheetId="8">#REF!</definedName>
    <definedName name="CS_40" localSheetId="6">#REF!</definedName>
    <definedName name="CS_40" localSheetId="14">#REF!</definedName>
    <definedName name="CS_40" localSheetId="7">#REF!</definedName>
    <definedName name="CS_40">#REF!</definedName>
    <definedName name="CS_40S" localSheetId="0">#REF!</definedName>
    <definedName name="CS_40S" localSheetId="8">#REF!</definedName>
    <definedName name="CS_40S" localSheetId="6">#REF!</definedName>
    <definedName name="CS_40S" localSheetId="14">#REF!</definedName>
    <definedName name="CS_40S" localSheetId="7">#REF!</definedName>
    <definedName name="CS_40S">#REF!</definedName>
    <definedName name="CS_5S" localSheetId="0">#REF!</definedName>
    <definedName name="CS_5S" localSheetId="8">#REF!</definedName>
    <definedName name="CS_5S" localSheetId="6">#REF!</definedName>
    <definedName name="CS_5S" localSheetId="14">#REF!</definedName>
    <definedName name="CS_5S" localSheetId="7">#REF!</definedName>
    <definedName name="CS_5S">#REF!</definedName>
    <definedName name="CS_60" localSheetId="0">#REF!</definedName>
    <definedName name="CS_60" localSheetId="8">#REF!</definedName>
    <definedName name="CS_60" localSheetId="6">#REF!</definedName>
    <definedName name="CS_60" localSheetId="14">#REF!</definedName>
    <definedName name="CS_60" localSheetId="7">#REF!</definedName>
    <definedName name="CS_60">#REF!</definedName>
    <definedName name="CS_80" localSheetId="0">#REF!</definedName>
    <definedName name="CS_80" localSheetId="8">#REF!</definedName>
    <definedName name="CS_80" localSheetId="6">#REF!</definedName>
    <definedName name="CS_80" localSheetId="14">#REF!</definedName>
    <definedName name="CS_80" localSheetId="7">#REF!</definedName>
    <definedName name="CS_80">#REF!</definedName>
    <definedName name="CS_80S" localSheetId="0">#REF!</definedName>
    <definedName name="CS_80S" localSheetId="8">#REF!</definedName>
    <definedName name="CS_80S" localSheetId="6">#REF!</definedName>
    <definedName name="CS_80S" localSheetId="14">#REF!</definedName>
    <definedName name="CS_80S" localSheetId="7">#REF!</definedName>
    <definedName name="CS_80S">#REF!</definedName>
    <definedName name="CS_STD" localSheetId="0">#REF!</definedName>
    <definedName name="CS_STD" localSheetId="8">#REF!</definedName>
    <definedName name="CS_STD" localSheetId="6">#REF!</definedName>
    <definedName name="CS_STD" localSheetId="14">#REF!</definedName>
    <definedName name="CS_STD" localSheetId="7">#REF!</definedName>
    <definedName name="CS_STD">#REF!</definedName>
    <definedName name="CS_XS" localSheetId="0">#REF!</definedName>
    <definedName name="CS_XS" localSheetId="8">#REF!</definedName>
    <definedName name="CS_XS" localSheetId="6">#REF!</definedName>
    <definedName name="CS_XS" localSheetId="14">#REF!</definedName>
    <definedName name="CS_XS" localSheetId="7">#REF!</definedName>
    <definedName name="CS_XS">#REF!</definedName>
    <definedName name="CS_XXS" localSheetId="0">#REF!</definedName>
    <definedName name="CS_XXS" localSheetId="8">#REF!</definedName>
    <definedName name="CS_XXS" localSheetId="6">#REF!</definedName>
    <definedName name="CS_XXS" localSheetId="14">#REF!</definedName>
    <definedName name="CS_XXS" localSheetId="7">#REF!</definedName>
    <definedName name="CS_XXS">#REF!</definedName>
    <definedName name="cv" localSheetId="8" hidden="1">{"'TDTGT (theo Dphuong)'!$A$4:$F$75"}</definedName>
    <definedName name="cv" localSheetId="14" hidden="1">{"'TDTGT (theo Dphuong)'!$A$4:$F$75"}</definedName>
    <definedName name="cv" localSheetId="11" hidden="1">{"'TDTGT (theo Dphuong)'!$A$4:$F$75"}</definedName>
    <definedName name="cv" localSheetId="7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2">#REF!</definedName>
    <definedName name="cx" localSheetId="6">#REF!</definedName>
    <definedName name="cx" localSheetId="14">#REF!</definedName>
    <definedName name="cx" localSheetId="7">#REF!</definedName>
    <definedName name="cx">#REF!</definedName>
    <definedName name="d" localSheetId="0" hidden="1">#REF!</definedName>
    <definedName name="d" localSheetId="8" hidden="1">#REF!</definedName>
    <definedName name="d" localSheetId="6" hidden="1">#REF!</definedName>
    <definedName name="d" localSheetId="14" hidden="1">#REF!</definedName>
    <definedName name="d" localSheetId="7" hidden="1">#REF!</definedName>
    <definedName name="d" hidden="1">#REF!</definedName>
    <definedName name="dd" localSheetId="0">#REF!</definedName>
    <definedName name="dd" localSheetId="8">#REF!</definedName>
    <definedName name="dd" localSheetId="6">#REF!</definedName>
    <definedName name="dd" localSheetId="14">#REF!</definedName>
    <definedName name="dd">#REF!</definedName>
    <definedName name="df" localSheetId="0" hidden="1">#REF!</definedName>
    <definedName name="df" localSheetId="8" hidden="1">#REF!</definedName>
    <definedName name="df" localSheetId="6" hidden="1">#REF!</definedName>
    <definedName name="df" localSheetId="14" hidden="1">#REF!</definedName>
    <definedName name="df" localSheetId="7" hidden="1">#REF!</definedName>
    <definedName name="df" hidden="1">#REF!</definedName>
    <definedName name="dg" localSheetId="0">#REF!</definedName>
    <definedName name="dg" localSheetId="8">#REF!</definedName>
    <definedName name="dg" localSheetId="6">#REF!</definedName>
    <definedName name="dg" localSheetId="14">#REF!</definedName>
    <definedName name="dg">#REF!</definedName>
    <definedName name="dien" localSheetId="0">#REF!</definedName>
    <definedName name="dien" localSheetId="8">#REF!</definedName>
    <definedName name="dien" localSheetId="6">#REF!</definedName>
    <definedName name="dien" localSheetId="14">#REF!</definedName>
    <definedName name="dien">#REF!</definedName>
    <definedName name="dn" localSheetId="8" hidden="1">{"'TDTGT (theo Dphuong)'!$A$4:$F$75"}</definedName>
    <definedName name="dn" localSheetId="14" hidden="1">{"'TDTGT (theo Dphuong)'!$A$4:$F$75"}</definedName>
    <definedName name="dn" localSheetId="11" hidden="1">{"'TDTGT (theo Dphuong)'!$A$4:$F$75"}</definedName>
    <definedName name="dn" localSheetId="7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6">#REF!</definedName>
    <definedName name="ffddg" localSheetId="14">#REF!</definedName>
    <definedName name="ffddg" localSheetId="7">#REF!</definedName>
    <definedName name="ffddg">#REF!</definedName>
    <definedName name="FP" localSheetId="0">'[1]COAT&amp;WRAP-QIOT-#3'!#REF!</definedName>
    <definedName name="FP" localSheetId="12">'[1]COAT&amp;WRAP-QIOT-#3'!#REF!</definedName>
    <definedName name="FP" localSheetId="7">'[1]COAT&amp;WRAP-QIOT-#3'!#REF!</definedName>
    <definedName name="FP">'[2]COAT&amp;WRAP-QIOT-#3'!#REF!</definedName>
    <definedName name="h" localSheetId="8" hidden="1">{"'TDTGT (theo Dphuong)'!$A$4:$F$75"}</definedName>
    <definedName name="h" localSheetId="14" hidden="1">{"'TDTGT (theo Dphuong)'!$A$4:$F$75"}</definedName>
    <definedName name="h" localSheetId="11" hidden="1">{"'TDTGT (theo Dphuong)'!$A$4:$F$75"}</definedName>
    <definedName name="h" localSheetId="7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2">#REF!</definedName>
    <definedName name="hab" localSheetId="6">#REF!</definedName>
    <definedName name="hab" localSheetId="14">#REF!</definedName>
    <definedName name="hab" localSheetId="7">#REF!</definedName>
    <definedName name="hab">#REF!</definedName>
    <definedName name="habac" localSheetId="0">#REF!</definedName>
    <definedName name="habac" localSheetId="8">#REF!</definedName>
    <definedName name="habac" localSheetId="12">#REF!</definedName>
    <definedName name="habac" localSheetId="6">#REF!</definedName>
    <definedName name="habac" localSheetId="14">#REF!</definedName>
    <definedName name="habac" localSheetId="7">#REF!</definedName>
    <definedName name="habac">#REF!</definedName>
    <definedName name="Habac1">'[5]7 THAI NGUYEN'!$A$11</definedName>
    <definedName name="hhg" localSheetId="0">#REF!</definedName>
    <definedName name="hhg" localSheetId="8">#REF!</definedName>
    <definedName name="hhg" localSheetId="12">#REF!</definedName>
    <definedName name="hhg" localSheetId="6">#REF!</definedName>
    <definedName name="hhg" localSheetId="14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1" hidden="1">{"'TDTGT (theo Dphuong)'!$A$4:$F$75"}</definedName>
    <definedName name="HTML_Control" localSheetId="9" hidden="1">{"'TDTGT (theo Dphuong)'!$A$4:$F$75"}</definedName>
    <definedName name="HTML_Control" localSheetId="7" hidden="1">{"'TDTGT (theo Dphuong)'!$A$4:$F$75"}</definedName>
    <definedName name="HTML_Control" localSheetId="1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8" hidden="1">{#N/A,#N/A,FALSE,"Chung"}</definedName>
    <definedName name="i" localSheetId="14" hidden="1">{#N/A,#N/A,FALSE,"Chung"}</definedName>
    <definedName name="i" localSheetId="11" hidden="1">{#N/A,#N/A,FALSE,"Chung"}</definedName>
    <definedName name="i" localSheetId="7" hidden="1">{#N/A,#N/A,FALSE,"Chung"}</definedName>
    <definedName name="i" hidden="1">{#N/A,#N/A,FALSE,"Chung"}</definedName>
    <definedName name="IO" localSheetId="0">'[1]COAT&amp;WRAP-QIOT-#3'!#REF!</definedName>
    <definedName name="IO" localSheetId="12">'[1]COAT&amp;WRAP-QIOT-#3'!#REF!</definedName>
    <definedName name="IO" localSheetId="7">'[1]COAT&amp;WRAP-QIOT-#3'!#REF!</definedName>
    <definedName name="IO">'[2]COAT&amp;WRAP-QIOT-#3'!#REF!</definedName>
    <definedName name="kjh" localSheetId="8" hidden="1">{#N/A,#N/A,FALSE,"Chung"}</definedName>
    <definedName name="kjh" localSheetId="14" hidden="1">{#N/A,#N/A,FALSE,"Chung"}</definedName>
    <definedName name="kjh" localSheetId="11" hidden="1">{#N/A,#N/A,FALSE,"Chung"}</definedName>
    <definedName name="kjh" localSheetId="7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2">#REF!</definedName>
    <definedName name="kjhjfhdjkfndfndf" localSheetId="6">#REF!</definedName>
    <definedName name="kjhjfhdjkfndfndf" localSheetId="14">#REF!</definedName>
    <definedName name="kjhjfhdjkfndfndf" localSheetId="7">#REF!</definedName>
    <definedName name="kjhjfhdjkfndfndf">#REF!</definedName>
    <definedName name="m" localSheetId="8" hidden="1">{"'TDTGT (theo Dphuong)'!$A$4:$F$75"}</definedName>
    <definedName name="m" localSheetId="14" hidden="1">{"'TDTGT (theo Dphuong)'!$A$4:$F$75"}</definedName>
    <definedName name="m" localSheetId="11" hidden="1">{"'TDTGT (theo Dphuong)'!$A$4:$F$75"}</definedName>
    <definedName name="m" localSheetId="7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12">'[1]COAT&amp;WRAP-QIOT-#3'!#REF!</definedName>
    <definedName name="MAT" localSheetId="7">'[1]COAT&amp;WRAP-QIOT-#3'!#REF!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2">#REF!</definedName>
    <definedName name="mc" localSheetId="6">#REF!</definedName>
    <definedName name="mc" localSheetId="14">#REF!</definedName>
    <definedName name="mc" localSheetId="7">#REF!</definedName>
    <definedName name="mc">#REF!</definedName>
    <definedName name="MF" localSheetId="0">'[1]COAT&amp;WRAP-QIOT-#3'!#REF!</definedName>
    <definedName name="MF" localSheetId="12">'[1]COAT&amp;WRAP-QIOT-#3'!#REF!</definedName>
    <definedName name="MF" localSheetId="7">'[1]COAT&amp;WRAP-QIOT-#3'!#REF!</definedName>
    <definedName name="MF">'[2]COAT&amp;WRAP-QIOT-#3'!#REF!</definedName>
    <definedName name="mnh" localSheetId="0">'[6]2.74'!#REF!</definedName>
    <definedName name="mnh" localSheetId="7">'[6]2.74'!#REF!</definedName>
    <definedName name="mnh">'[6]2.74'!#REF!</definedName>
    <definedName name="n" localSheetId="0">'[6]2.74'!#REF!</definedName>
    <definedName name="n" localSheetId="7">'[6]2.74'!#REF!</definedName>
    <definedName name="n">'[6]2.74'!#REF!</definedName>
    <definedName name="nhan" localSheetId="0">#REF!</definedName>
    <definedName name="nhan" localSheetId="8">#REF!</definedName>
    <definedName name="nhan" localSheetId="12">#REF!</definedName>
    <definedName name="nhan" localSheetId="6">#REF!</definedName>
    <definedName name="nhan" localSheetId="14">#REF!</definedName>
    <definedName name="nhan" localSheetId="7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6">#REF!</definedName>
    <definedName name="nuoc" localSheetId="14">#REF!</definedName>
    <definedName name="nuoc" localSheetId="7">#REF!</definedName>
    <definedName name="nuoc">#REF!</definedName>
    <definedName name="oanh" localSheetId="0" hidden="1">{#N/A,#N/A,FALSE,"Chung"}</definedName>
    <definedName name="oanh" localSheetId="8" hidden="1">{#N/A,#N/A,FALSE,"Chung"}</definedName>
    <definedName name="oanh" localSheetId="12" hidden="1">{#N/A,#N/A,FALSE,"Chung"}</definedName>
    <definedName name="oanh" localSheetId="14" hidden="1">{#N/A,#N/A,FALSE,"Chung"}</definedName>
    <definedName name="oanh" localSheetId="11" hidden="1">{#N/A,#N/A,FALSE,"Chung"}</definedName>
    <definedName name="oanh" localSheetId="7" hidden="1">{#N/A,#N/A,FALSE,"Chung"}</definedName>
    <definedName name="oanh" hidden="1">{#N/A,#N/A,FALSE,"Chung"}</definedName>
    <definedName name="P" localSheetId="0">'[1]PNT-QUOT-#3'!#REF!</definedName>
    <definedName name="P" localSheetId="12">'[1]PNT-QUOT-#3'!#REF!</definedName>
    <definedName name="P" localSheetId="7">'[1]PNT-QUOT-#3'!#REF!</definedName>
    <definedName name="P">'[2]PNT-QUOT-#3'!#REF!</definedName>
    <definedName name="PEJM" localSheetId="0">'[1]COAT&amp;WRAP-QIOT-#3'!#REF!</definedName>
    <definedName name="PEJM" localSheetId="12">'[1]COAT&amp;WRAP-QIOT-#3'!#REF!</definedName>
    <definedName name="PEJM" localSheetId="7">'[1]COAT&amp;WRAP-QIOT-#3'!#REF!</definedName>
    <definedName name="PEJM">'[2]COAT&amp;WRAP-QIOT-#3'!#REF!</definedName>
    <definedName name="PF" localSheetId="0">'[1]PNT-QUOT-#3'!#REF!</definedName>
    <definedName name="PF" localSheetId="12">'[1]PNT-QUOT-#3'!#REF!</definedName>
    <definedName name="PF" localSheetId="7">'[1]PNT-QUOT-#3'!#REF!</definedName>
    <definedName name="PF">'[2]PNT-QUOT-#3'!#REF!</definedName>
    <definedName name="PM" localSheetId="0">[7]IBASE!$AH$16:$AV$110</definedName>
    <definedName name="PM" localSheetId="7">[7]IBASE!$AH$16:$AV$110</definedName>
    <definedName name="PM">[8]IBASE!$AH$16:$AV$110</definedName>
    <definedName name="Print_Area_MI" localSheetId="0">[9]ESTI.!$A$1:$U$52</definedName>
    <definedName name="Print_Area_MI" localSheetId="12">[10]ESTI.!$A$1:$U$52</definedName>
    <definedName name="Print_Area_MI" localSheetId="7">[10]ESTI.!$A$1:$U$52</definedName>
    <definedName name="Print_Area_MI">[10]ESTI.!$A$1:$U$52</definedName>
    <definedName name="_xlnm.Print_Titles">'[11]TiÕn ®é thùc hiÖn KC'!#REF!</definedName>
    <definedName name="pt" localSheetId="0">#REF!</definedName>
    <definedName name="pt" localSheetId="8">#REF!</definedName>
    <definedName name="pt" localSheetId="6">#REF!</definedName>
    <definedName name="pt" localSheetId="14">#REF!</definedName>
    <definedName name="pt" localSheetId="7">#REF!</definedName>
    <definedName name="pt">#REF!</definedName>
    <definedName name="ptr" localSheetId="0">#REF!</definedName>
    <definedName name="ptr" localSheetId="8">#REF!</definedName>
    <definedName name="ptr" localSheetId="6">#REF!</definedName>
    <definedName name="ptr" localSheetId="14">#REF!</definedName>
    <definedName name="ptr" localSheetId="7">#REF!</definedName>
    <definedName name="ptr">#REF!</definedName>
    <definedName name="ptvt">'[12]ma-pt'!$A$6:$IV$228</definedName>
    <definedName name="qưeqwrqw" localSheetId="8" hidden="1">{#N/A,#N/A,FALSE,"Chung"}</definedName>
    <definedName name="qưeqwrqw" localSheetId="14" hidden="1">{#N/A,#N/A,FALSE,"Chung"}</definedName>
    <definedName name="qưeqwrqw" localSheetId="11" hidden="1">{#N/A,#N/A,FALSE,"Chung"}</definedName>
    <definedName name="qưeqwrqw" localSheetId="7" hidden="1">{#N/A,#N/A,FALSE,"Chung"}</definedName>
    <definedName name="qưeqwrqw" hidden="1">{#N/A,#N/A,FALSE,"Chung"}</definedName>
    <definedName name="RT" localSheetId="0">'[1]COAT&amp;WRAP-QIOT-#3'!#REF!</definedName>
    <definedName name="RT" localSheetId="12">'[1]COAT&amp;WRAP-QIOT-#3'!#REF!</definedName>
    <definedName name="RT" localSheetId="7">'[1]COAT&amp;WRAP-QIOT-#3'!#REF!</definedName>
    <definedName name="RT">'[2]COAT&amp;WRAP-QIOT-#3'!#REF!</definedName>
    <definedName name="SB" localSheetId="0">[7]IBASE!$AH$7:$AL$14</definedName>
    <definedName name="SB" localSheetId="7">[7]IBASE!$AH$7:$AL$14</definedName>
    <definedName name="SB">[8]IBASE!$AH$7:$AL$14</definedName>
    <definedName name="SORT" localSheetId="0">#REF!</definedName>
    <definedName name="SORT" localSheetId="8">#REF!</definedName>
    <definedName name="SORT" localSheetId="12">#REF!</definedName>
    <definedName name="SORT" localSheetId="6">#REF!</definedName>
    <definedName name="SORT" localSheetId="14">#REF!</definedName>
    <definedName name="SORT" localSheetId="7">#REF!</definedName>
    <definedName name="SORT">#REF!</definedName>
    <definedName name="SORT_AREA" localSheetId="0">'[9]DI-ESTI'!$A$8:$R$489</definedName>
    <definedName name="SORT_AREA" localSheetId="12">'[10]DI-ESTI'!$A$8:$R$489</definedName>
    <definedName name="SORT_AREA" localSheetId="7">'[10]DI-ESTI'!$A$8:$R$489</definedName>
    <definedName name="SORT_AREA">'[10]DI-ESTI'!$A$8:$R$489</definedName>
    <definedName name="SP" localSheetId="0">'[1]PNT-QUOT-#3'!#REF!</definedName>
    <definedName name="SP" localSheetId="12">'[1]PNT-QUOT-#3'!#REF!</definedName>
    <definedName name="SP" localSheetId="7">'[1]PNT-QUOT-#3'!#REF!</definedName>
    <definedName name="SP">'[2]PNT-QUOT-#3'!#REF!</definedName>
    <definedName name="sss" localSheetId="0">#REF!</definedName>
    <definedName name="sss" localSheetId="8">#REF!</definedName>
    <definedName name="sss" localSheetId="12">#REF!</definedName>
    <definedName name="sss" localSheetId="6">#REF!</definedName>
    <definedName name="sss" localSheetId="14">#REF!</definedName>
    <definedName name="sss" localSheetId="7">#REF!</definedName>
    <definedName name="sss">#REF!</definedName>
    <definedName name="TBA" localSheetId="0">#REF!</definedName>
    <definedName name="TBA" localSheetId="8">#REF!</definedName>
    <definedName name="TBA" localSheetId="12">#REF!</definedName>
    <definedName name="TBA" localSheetId="6">#REF!</definedName>
    <definedName name="TBA" localSheetId="14">#REF!</definedName>
    <definedName name="TBA" localSheetId="7">#REF!</definedName>
    <definedName name="TBA">#REF!</definedName>
    <definedName name="td" localSheetId="0">#REF!</definedName>
    <definedName name="td" localSheetId="8">#REF!</definedName>
    <definedName name="td" localSheetId="6">#REF!</definedName>
    <definedName name="td" localSheetId="14">#REF!</definedName>
    <definedName name="td">#REF!</definedName>
    <definedName name="th_bl" localSheetId="0">#REF!</definedName>
    <definedName name="th_bl" localSheetId="8">#REF!</definedName>
    <definedName name="th_bl" localSheetId="6">#REF!</definedName>
    <definedName name="th_bl" localSheetId="14">#REF!</definedName>
    <definedName name="th_bl" localSheetId="7">#REF!</definedName>
    <definedName name="th_bl">#REF!</definedName>
    <definedName name="thanh" localSheetId="8" hidden="1">{"'TDTGT (theo Dphuong)'!$A$4:$F$75"}</definedName>
    <definedName name="thanh" localSheetId="14" hidden="1">{"'TDTGT (theo Dphuong)'!$A$4:$F$75"}</definedName>
    <definedName name="thanh" localSheetId="11" hidden="1">{"'TDTGT (theo Dphuong)'!$A$4:$F$75"}</definedName>
    <definedName name="thanh" localSheetId="7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12">'[1]COAT&amp;WRAP-QIOT-#3'!#REF!</definedName>
    <definedName name="THK" localSheetId="7">'[1]COAT&amp;WRAP-QIOT-#3'!#REF!</definedName>
    <definedName name="THK">'[2]COAT&amp;WRAP-QIOT-#3'!#REF!</definedName>
    <definedName name="Tnghiep" localSheetId="8" hidden="1">{"'TDTGT (theo Dphuong)'!$A$4:$F$75"}</definedName>
    <definedName name="Tnghiep" localSheetId="14" hidden="1">{"'TDTGT (theo Dphuong)'!$A$4:$F$75"}</definedName>
    <definedName name="Tnghiep" localSheetId="11" hidden="1">{"'TDTGT (theo Dphuong)'!$A$4:$F$75"}</definedName>
    <definedName name="Tnghiep" localSheetId="7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6">#REF!</definedName>
    <definedName name="ttt" localSheetId="14">#REF!</definedName>
    <definedName name="ttt" localSheetId="7">#REF!</definedName>
    <definedName name="ttt">#REF!</definedName>
    <definedName name="vfff" localSheetId="0">#REF!</definedName>
    <definedName name="vfff" localSheetId="8">#REF!</definedName>
    <definedName name="vfff" localSheetId="12">#REF!</definedName>
    <definedName name="vfff" localSheetId="6">#REF!</definedName>
    <definedName name="vfff" localSheetId="14">#REF!</definedName>
    <definedName name="vfff" localSheetId="7">#REF!</definedName>
    <definedName name="vfff">#REF!</definedName>
    <definedName name="vv" localSheetId="8" hidden="1">{"'TDTGT (theo Dphuong)'!$A$4:$F$75"}</definedName>
    <definedName name="vv" localSheetId="14" hidden="1">{"'TDTGT (theo Dphuong)'!$A$4:$F$75"}</definedName>
    <definedName name="vv" localSheetId="11" hidden="1">{"'TDTGT (theo Dphuong)'!$A$4:$F$75"}</definedName>
    <definedName name="vv" localSheetId="7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1" hidden="1">{#N/A,#N/A,FALSE,"Chung"}</definedName>
    <definedName name="wrn.thu." localSheetId="9" hidden="1">{#N/A,#N/A,FALSE,"Chung"}</definedName>
    <definedName name="wrn.thu." localSheetId="7" hidden="1">{#N/A,#N/A,FALSE,"Chung"}</definedName>
    <definedName name="wrn.thu." localSheetId="13" hidden="1">{#N/A,#N/A,FALSE,"Chung"}</definedName>
    <definedName name="wrn.thu." hidden="1">{#N/A,#N/A,FALSE,"Chung"}</definedName>
    <definedName name="xd">'[13]7 THAI NGUYEN'!$A$11</definedName>
    <definedName name="ZYX" localSheetId="0">#REF!</definedName>
    <definedName name="ZYX" localSheetId="8">#REF!</definedName>
    <definedName name="ZYX" localSheetId="12">#REF!</definedName>
    <definedName name="ZYX" localSheetId="6">#REF!</definedName>
    <definedName name="ZYX" localSheetId="14">#REF!</definedName>
    <definedName name="ZYX" localSheetId="7">#REF!</definedName>
    <definedName name="ZYX">#REF!</definedName>
    <definedName name="ZZZ" localSheetId="0">#REF!</definedName>
    <definedName name="ZZZ" localSheetId="8">#REF!</definedName>
    <definedName name="ZZZ" localSheetId="12">#REF!</definedName>
    <definedName name="ZZZ" localSheetId="6">#REF!</definedName>
    <definedName name="ZZZ" localSheetId="14">#REF!</definedName>
    <definedName name="ZZZ" localSheetId="7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E38" i="13"/>
  <c r="J38"/>
  <c r="O38"/>
  <c r="E39"/>
  <c r="J39"/>
  <c r="O39"/>
  <c r="E40"/>
  <c r="J40"/>
  <c r="O40"/>
  <c r="C41"/>
  <c r="E41"/>
  <c r="H41"/>
  <c r="J41"/>
  <c r="M41"/>
  <c r="O41"/>
  <c r="B15" i="8" l="1"/>
  <c r="D15"/>
  <c r="G15"/>
  <c r="L15" s="1"/>
  <c r="I15"/>
  <c r="L16"/>
  <c r="N16"/>
  <c r="L18"/>
  <c r="N18"/>
  <c r="L22"/>
  <c r="N22"/>
  <c r="L21"/>
  <c r="N21"/>
  <c r="L25"/>
  <c r="N25"/>
  <c r="L26"/>
  <c r="N26"/>
  <c r="L27"/>
  <c r="N27"/>
  <c r="L28"/>
  <c r="N28"/>
  <c r="L20"/>
  <c r="N20"/>
  <c r="L23"/>
  <c r="N23"/>
  <c r="L29"/>
  <c r="N29"/>
  <c r="L31"/>
  <c r="N31"/>
  <c r="L30"/>
  <c r="N30"/>
  <c r="L24"/>
  <c r="N24"/>
  <c r="L19"/>
  <c r="N19"/>
  <c r="L17"/>
  <c r="N17"/>
  <c r="L32"/>
  <c r="N32"/>
  <c r="B8" i="7"/>
  <c r="C8"/>
  <c r="D8" s="1"/>
  <c r="D9"/>
  <c r="D11"/>
  <c r="D14"/>
  <c r="D15"/>
  <c r="D19"/>
  <c r="D20"/>
  <c r="D18"/>
  <c r="D21"/>
  <c r="D13"/>
  <c r="D16"/>
  <c r="D22"/>
  <c r="D24"/>
  <c r="D23"/>
  <c r="D17"/>
  <c r="D12"/>
  <c r="D10"/>
  <c r="D25"/>
  <c r="N15" i="8" l="1"/>
  <c r="C8" i="3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G11" i="1"/>
  <c r="G12"/>
  <c r="G13"/>
  <c r="G10"/>
  <c r="G9"/>
  <c r="G7"/>
  <c r="G16"/>
  <c r="G18"/>
  <c r="G19"/>
  <c r="G15"/>
  <c r="G8"/>
</calcChain>
</file>

<file path=xl/sharedStrings.xml><?xml version="1.0" encoding="utf-8"?>
<sst xmlns="http://schemas.openxmlformats.org/spreadsheetml/2006/main" count="680" uniqueCount="422">
  <si>
    <r>
      <t>Đơn vị tính:</t>
    </r>
    <r>
      <rPr>
        <i/>
        <sz val="9"/>
        <rFont val="Arial"/>
        <family val="2"/>
      </rPr>
      <t xml:space="preserve"> Nghìn ha</t>
    </r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</si>
  <si>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</si>
  <si>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</si>
  <si>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</si>
  <si>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</si>
  <si>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</si>
  <si>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</si>
  <si>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 ở miền Nam</t>
  </si>
  <si>
    <r>
      <rPr>
        <i/>
        <sz val="10"/>
        <color indexed="8"/>
        <rFont val="Arial"/>
        <family val="2"/>
      </rPr>
      <t>Trong đó</t>
    </r>
    <r>
      <rPr>
        <sz val="10"/>
        <color indexed="8"/>
        <rFont val="Arial"/>
        <family val="2"/>
      </rPr>
      <t>: Đồng bằng sông Cửu Long</t>
    </r>
  </si>
  <si>
    <t>Gieo cấy lúa hè thu ở miền Nam</t>
  </si>
  <si>
    <t>Gieo trồng các loại cây khác</t>
  </si>
  <si>
    <t>Ngô</t>
  </si>
  <si>
    <t>Khoai lang</t>
  </si>
  <si>
    <t>Lạc</t>
  </si>
  <si>
    <t>Đậu tương</t>
  </si>
  <si>
    <t>Rau, đậu</t>
  </si>
  <si>
    <t>1. Sản xuất nông nghiệp đến ngày 15 tháng 5 năm 2017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</si>
  <si>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</si>
  <si>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</si>
  <si>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</si>
  <si>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</si>
  <si>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</si>
  <si>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</si>
  <si>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</si>
  <si>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</si>
  <si>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</si>
  <si>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</si>
  <si>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</si>
  <si>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</si>
  <si>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</si>
  <si>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</si>
  <si>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</si>
  <si>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</si>
  <si>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</si>
  <si>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</si>
  <si>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</si>
  <si>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</si>
  <si>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</si>
  <si>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</si>
  <si>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</si>
  <si>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</si>
  <si>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</si>
  <si>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</si>
  <si>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</si>
  <si>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</si>
  <si>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2016</t>
  </si>
  <si>
    <t>năm 2017</t>
  </si>
  <si>
    <t xml:space="preserve">cùng kỳ </t>
  </si>
  <si>
    <t>tháng 4</t>
  </si>
  <si>
    <t>cùng kỳ</t>
  </si>
  <si>
    <t>2017 so với</t>
  </si>
  <si>
    <t>5 tháng năm</t>
  </si>
  <si>
    <t>Tháng 5 năm</t>
  </si>
  <si>
    <t>4 tháng năm</t>
  </si>
  <si>
    <t>Đơn vị tính:%</t>
  </si>
  <si>
    <t xml:space="preserve">2. Chỉ số sản xuất công nghiệp 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</si>
  <si>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</si>
  <si>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</si>
  <si>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</si>
  <si>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</si>
  <si>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</si>
  <si>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</si>
  <si>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</si>
  <si>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</si>
  <si>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</si>
  <si>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</si>
  <si>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</si>
  <si>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</si>
  <si>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</si>
  <si>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</si>
  <si>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</si>
  <si>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</si>
  <si>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</si>
  <si>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</si>
  <si>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</si>
  <si>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</si>
  <si>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</si>
  <si>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</si>
  <si>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</si>
  <si>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</si>
  <si>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</si>
  <si>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</si>
  <si>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</si>
  <si>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</si>
  <si>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</si>
  <si>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</si>
  <si>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</si>
  <si>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</si>
  <si>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</si>
  <si>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</si>
  <si>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</si>
  <si>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</si>
  <si>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</si>
  <si>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</si>
  <si>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</si>
  <si>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</si>
  <si>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</si>
  <si>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</si>
  <si>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</si>
  <si>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2016 (%)</t>
  </si>
  <si>
    <t>với cùng kỳ</t>
  </si>
  <si>
    <t>năm</t>
  </si>
  <si>
    <t>2017 so</t>
  </si>
  <si>
    <t>5 tháng</t>
  </si>
  <si>
    <t>tháng 5</t>
  </si>
  <si>
    <t>4 tháng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</si>
  <si>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</si>
  <si>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</si>
  <si>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</si>
  <si>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</si>
  <si>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</si>
  <si>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</si>
  <si>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SX sản phẩm từ khoáng phi kim loại khác</t>
  </si>
  <si>
    <t>Sản xuất thuốc, hóa dược và dược liệu</t>
  </si>
  <si>
    <t>Sản xuất hóa chất và sản phẩm hóa chất</t>
  </si>
  <si>
    <t>Toàn ngành chế biến, chế tạo</t>
  </si>
  <si>
    <t>tháng trước</t>
  </si>
  <si>
    <t xml:space="preserve">trước </t>
  </si>
  <si>
    <t xml:space="preserve"> thời điểm</t>
  </si>
  <si>
    <t xml:space="preserve"> cùng kỳ</t>
  </si>
  <si>
    <t>tháng</t>
  </si>
  <si>
    <t>so với cùng</t>
  </si>
  <si>
    <t>so với</t>
  </si>
  <si>
    <t>1/5/2017</t>
  </si>
  <si>
    <t>thời điểm</t>
  </si>
  <si>
    <t xml:space="preserve"> tháng 4</t>
  </si>
  <si>
    <t>tồn kho</t>
  </si>
  <si>
    <t>tiêu thụ</t>
  </si>
  <si>
    <t>Chỉ số</t>
  </si>
  <si>
    <t xml:space="preserve">Chỉ số </t>
  </si>
  <si>
    <t>4. Chỉ số tiêu thụ và tồn kho ngành công nghiệp chế biến, chế tạo</t>
  </si>
  <si>
    <t>cùng thời điểm</t>
  </si>
  <si>
    <t>1/5/2017 so với</t>
  </si>
  <si>
    <t>lao động thời điểm</t>
  </si>
  <si>
    <t>Chỉ số sử dụng</t>
  </si>
  <si>
    <t xml:space="preserve">5. Chỉ số sử dụng lao động của doanh nghiệp công nghiệp </t>
  </si>
  <si>
    <t>Hoa Kỳ</t>
  </si>
  <si>
    <t>Xlô-va-ki</t>
  </si>
  <si>
    <t>Vương quốc Anh</t>
  </si>
  <si>
    <t>Đan Mạch</t>
  </si>
  <si>
    <t>Tây Ấn thuộc Anh</t>
  </si>
  <si>
    <t>Xây-sen</t>
  </si>
  <si>
    <t>Thụy Sĩ</t>
  </si>
  <si>
    <t>Hà Lan</t>
  </si>
  <si>
    <t>Xa-moa</t>
  </si>
  <si>
    <t>Ma-lai-xi-a</t>
  </si>
  <si>
    <t>Ôx-trây-li-a</t>
  </si>
  <si>
    <t>Ấn Độ</t>
  </si>
  <si>
    <t>Đài Loan</t>
  </si>
  <si>
    <t>Thái Lan</t>
  </si>
  <si>
    <t>Quần đảo Vigin thuộc Anh</t>
  </si>
  <si>
    <t>CHLB Đức</t>
  </si>
  <si>
    <t>Đặc khu Hành chính Hồng Công (TQ)</t>
  </si>
  <si>
    <t>Xin-ga-po</t>
  </si>
  <si>
    <t>CHND Trung Hoa</t>
  </si>
  <si>
    <t>Hàn Quốc</t>
  </si>
  <si>
    <t>Nhật Bản</t>
  </si>
  <si>
    <t>Phân theo một số nước và vùng lãnh thổ</t>
  </si>
  <si>
    <t>Long An</t>
  </si>
  <si>
    <t>Hải Phòng</t>
  </si>
  <si>
    <t>Quảng Nam</t>
  </si>
  <si>
    <t>Hưng Yên</t>
  </si>
  <si>
    <t>Quảng Ngãi</t>
  </si>
  <si>
    <t>Hải Dương</t>
  </si>
  <si>
    <t>Bà Rịa - Vũng Tàu</t>
  </si>
  <si>
    <t>Nghệ An</t>
  </si>
  <si>
    <t>Hà Nội</t>
  </si>
  <si>
    <t>Đồng Nai</t>
  </si>
  <si>
    <t>Bắc Ninh</t>
  </si>
  <si>
    <t>Thanh Hóa</t>
  </si>
  <si>
    <t>Bình Phước</t>
  </si>
  <si>
    <t>Bắc Giang</t>
  </si>
  <si>
    <t>Tây Ninh</t>
  </si>
  <si>
    <t>TP. Hồ Chí Minh</t>
  </si>
  <si>
    <t>Bình Dương</t>
  </si>
  <si>
    <t>Kiên Giang</t>
  </si>
  <si>
    <t>Phân theo một số địa phương</t>
  </si>
  <si>
    <t>TỔNG SỐ</t>
  </si>
  <si>
    <t>(Triệu USD)</t>
  </si>
  <si>
    <t>(Dự án)</t>
  </si>
  <si>
    <t>Số vốn đăng ký</t>
  </si>
  <si>
    <t xml:space="preserve">Số dự án </t>
  </si>
  <si>
    <t>Y tế và hoạt động trợ giúp xã hội</t>
  </si>
  <si>
    <t>Xây dựng</t>
  </si>
  <si>
    <t>Vận tải kho bãi</t>
  </si>
  <si>
    <t>Thông tin và truyền thông</t>
  </si>
  <si>
    <t>Tài chính, ngân hàng và bảo hiểm</t>
  </si>
  <si>
    <t>Sản xuất phân phối, điện, nước, gas</t>
  </si>
  <si>
    <t>Nghệ thuật, vui chơi và giải trí</t>
  </si>
  <si>
    <t>Nông nghiệp, lâm nghiệp và thuỷ sản</t>
  </si>
  <si>
    <t>Khoa học, công nghệ; dịch vụ tư vấn, thiết kế; quảng cáo và chuyên môn khác</t>
  </si>
  <si>
    <t>Kinh doanh bất động sản</t>
  </si>
  <si>
    <t>Hoạt động dịch vụ khác</t>
  </si>
  <si>
    <t>Giáo dục và đào tạo</t>
  </si>
  <si>
    <t>Dịch vụ việc làm; du lịch; cho thuê máy móc thiết bị, đồ dùng và các dịch vụ hỗ trợ khác</t>
  </si>
  <si>
    <t>Dịch vụ lưu trú và ăn uống</t>
  </si>
  <si>
    <t>Bán buôn; bán lẻ; sửa chữa ô tô, xe máy</t>
  </si>
  <si>
    <t xml:space="preserve"> so với cùng kỳ</t>
  </si>
  <si>
    <t>5 tháng năm 2017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</si>
  <si>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</si>
  <si>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6. Số doanh nghiệp quay trở lại hoạt động theo lĩnh vực hoạt động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</si>
  <si>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</si>
  <si>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</si>
  <si>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</si>
  <si>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</si>
  <si>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</si>
  <si>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</si>
  <si>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</si>
  <si>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</si>
  <si>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</si>
  <si>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</si>
  <si>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</si>
  <si>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</si>
  <si>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</si>
  <si>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>so với cùng kỳ</t>
  </si>
  <si>
    <t xml:space="preserve"> năm 2016</t>
  </si>
  <si>
    <t>7. Số doanh nghiệp tạm ngừng hoạt động theo lĩnh vực hoạt động</t>
  </si>
  <si>
    <t>Đắk Lắk</t>
  </si>
  <si>
    <t>Thái Bình</t>
  </si>
  <si>
    <t>Phú Thọ</t>
  </si>
  <si>
    <t>Hà Tĩnh</t>
  </si>
  <si>
    <t>Đà Nẵng</t>
  </si>
  <si>
    <t>Cần Thơ</t>
  </si>
  <si>
    <t>Quảng Ninh</t>
  </si>
  <si>
    <t>Vĩnh Phúc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</si>
  <si>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</si>
  <si>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</si>
  <si>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</si>
  <si>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</si>
  <si>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</si>
  <si>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</si>
  <si>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</si>
  <si>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</si>
  <si>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Tài nguyên và Môi trường</t>
  </si>
  <si>
    <t>Bộ Văn hoá, Thể thao và Du lịch</t>
  </si>
  <si>
    <t>Bộ Giáo dục và Đào tạo</t>
  </si>
  <si>
    <t>Bộ Xây dựng</t>
  </si>
  <si>
    <t>Bộ NN và PTNT</t>
  </si>
  <si>
    <t>Bộ Y tế</t>
  </si>
  <si>
    <t>Bộ Giao thông Vận tải</t>
  </si>
  <si>
    <t>Trong đó:</t>
  </si>
  <si>
    <t>Trung ương</t>
  </si>
  <si>
    <t>năm 2017 (%)</t>
  </si>
  <si>
    <t>với kế hoạch</t>
  </si>
  <si>
    <t>năm 2017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</si>
  <si>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</si>
  <si>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</si>
  <si>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</si>
  <si>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</si>
  <si>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</si>
  <si>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</si>
  <si>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</si>
  <si>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</si>
  <si>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</si>
  <si>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5 tháng năm
2017 so với
cùng kỳ
năm 2016 (%)</t>
  </si>
  <si>
    <t>Ước tính 5 tháng
năm 2017</t>
  </si>
  <si>
    <t>Ước tính
tháng 5
năm 2017
(Tỷ đồng)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</si>
  <si>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</si>
  <si>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</si>
  <si>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</si>
  <si>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</si>
  <si>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</si>
  <si>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</si>
  <si>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</si>
  <si>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</si>
  <si>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</si>
  <si>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</si>
  <si>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</si>
  <si>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</si>
  <si>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HÀNG HÓA</t>
  </si>
  <si>
    <t>Triệu HK.km</t>
  </si>
  <si>
    <t>HÀNH KHÁCH</t>
  </si>
  <si>
    <t>Luân chuyển</t>
  </si>
  <si>
    <t>Vận chuyển</t>
  </si>
  <si>
    <t>5 tháng năm 2017 so với
cùng kỳ năm 2016 (%)</t>
  </si>
  <si>
    <t>Thực hiện 5 tháng
năm 2017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</si>
  <si>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</si>
  <si>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</si>
  <si>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</si>
  <si>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</si>
  <si>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</si>
  <si>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</si>
  <si>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</si>
  <si>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</si>
  <si>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</si>
  <si>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</si>
  <si>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</si>
  <si>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</si>
  <si>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</si>
  <si>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</si>
  <si>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</si>
  <si>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</si>
  <si>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</si>
  <si>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</si>
  <si>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</si>
  <si>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</si>
  <si>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</si>
  <si>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</si>
  <si>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</si>
  <si>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</si>
  <si>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</si>
  <si>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</si>
  <si>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</si>
  <si>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</si>
  <si>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</si>
  <si>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</si>
  <si>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</si>
  <si>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</si>
  <si>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</si>
  <si>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</si>
  <si>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</si>
  <si>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</si>
  <si>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Cộng dồn
5 tháng
năm 2017</t>
  </si>
  <si>
    <t>Ước tính
tháng 5
năm 2017</t>
  </si>
  <si>
    <t>Thực hiện
tháng 4
năm 2017</t>
  </si>
  <si>
    <r>
      <t xml:space="preserve">Đơn vị tính: </t>
    </r>
    <r>
      <rPr>
        <i/>
        <sz val="9.5"/>
        <rFont val="Arial"/>
        <family val="2"/>
      </rPr>
      <t>Nghìn tấn, triệu USD</t>
    </r>
  </si>
  <si>
    <t>11. Hàng hóa xuất khẩu</t>
  </si>
  <si>
    <r>
      <t>(*)</t>
    </r>
    <r>
      <rPr>
        <i/>
        <sz val="9.5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</si>
  <si>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</si>
  <si>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</si>
  <si>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</si>
  <si>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.5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</si>
  <si>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</si>
  <si>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</si>
  <si>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</si>
  <si>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</si>
  <si>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</si>
  <si>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</si>
  <si>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</si>
  <si>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</si>
  <si>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</si>
  <si>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</si>
  <si>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</si>
  <si>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</si>
  <si>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</si>
  <si>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</si>
  <si>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</si>
  <si>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</si>
  <si>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</si>
  <si>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</si>
  <si>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</si>
  <si>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</si>
  <si>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</si>
  <si>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</si>
  <si>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</si>
  <si>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5 tháng năm 2017
so với cùng kỳ
năm 2016 (%)</t>
  </si>
  <si>
    <t>12. Hàng hóa nhập khẩu</t>
  </si>
  <si>
    <t>Châu Phi</t>
  </si>
  <si>
    <t>Niu-di-lân</t>
  </si>
  <si>
    <t>Châu Úc</t>
  </si>
  <si>
    <t>Một số nước khác thuộc châu Âu</t>
  </si>
  <si>
    <t>Na Uy</t>
  </si>
  <si>
    <t>Phần Lan</t>
  </si>
  <si>
    <t>Bỉ</t>
  </si>
  <si>
    <t>Thụy Sỹ</t>
  </si>
  <si>
    <t>Tây Ban Nha</t>
  </si>
  <si>
    <t>I-ta-li-a</t>
  </si>
  <si>
    <t>Thụy Điển</t>
  </si>
  <si>
    <t>Đức</t>
  </si>
  <si>
    <t>Pháp</t>
  </si>
  <si>
    <t>Liên bang Nga</t>
  </si>
  <si>
    <t>Châu Âu</t>
  </si>
  <si>
    <t>Một số nước khác thuộc châu Mỹ</t>
  </si>
  <si>
    <t>Ca-na-đa</t>
  </si>
  <si>
    <t>Châu Mỹ</t>
  </si>
  <si>
    <t>Một số nước khác thuộc châu Á</t>
  </si>
  <si>
    <t>In-đô-nê-xi-a</t>
  </si>
  <si>
    <t>Phi-li-pin</t>
  </si>
  <si>
    <t>Lào</t>
  </si>
  <si>
    <t>Cam-pu-chia</t>
  </si>
  <si>
    <t>Châu Á</t>
  </si>
  <si>
    <t>Đường không</t>
  </si>
  <si>
    <t>Phân theo phương tiện đến</t>
  </si>
  <si>
    <t>5 tháng năm 
2017 so với 
cùng kỳ năm 
2016 (%)</t>
  </si>
  <si>
    <t>Tháng 5 năm
2017 so với
cùng kỳ năm 2016 (%)</t>
  </si>
  <si>
    <t>Tháng 5
năm 2017 so
với tháng 4
năm 2017 (%)</t>
  </si>
  <si>
    <t>Thực hiện
5 tháng
năm 2017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</si>
  <si>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</si>
  <si>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</si>
  <si>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</si>
  <si>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</si>
  <si>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Nước, vùng lãnh thổ khác
thuộc châu Úc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</si>
  <si>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</si>
  <si>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</si>
  <si>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</si>
  <si>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</si>
  <si>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</si>
  <si>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</si>
  <si>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</si>
  <si>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</si>
  <si>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</si>
  <si>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</si>
  <si>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</si>
  <si>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</si>
  <si>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</si>
  <si>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</si>
  <si>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</si>
  <si>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</si>
  <si>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</si>
  <si>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</si>
  <si>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</si>
  <si>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</si>
  <si>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</si>
  <si>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2016</t>
  </si>
  <si>
    <t>(2014)</t>
  </si>
  <si>
    <t>năm 2017 so với</t>
  </si>
  <si>
    <t>Tháng 12</t>
  </si>
  <si>
    <t>Tháng 4</t>
  </si>
  <si>
    <t>Kỳ gốc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</si>
  <si>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</si>
  <si>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13. Chỉ số giá tiêu dùng, chỉ số giá vàng, chỉ số giá đô la Mỹ </t>
  </si>
  <si>
    <t xml:space="preserve">       và lạm phát cơ bản tháng 5 năm 2017</t>
  </si>
  <si>
    <t>8. Vốn đầu tư thực hiện từ nguồn ngân sách Nhà nước</t>
  </si>
  <si>
    <t>9. Đầu tư trực tiếp của nước ngoài được cấp phép từ 1/1 - 20/5/2017</t>
  </si>
  <si>
    <t>10. Tổng mức hàng hóa bán lẻ và doanh thu dịch vụ tiêu dùng</t>
  </si>
  <si>
    <t>14. Vận tải hành khách và hàng hoá</t>
  </si>
  <si>
    <t>15. Khách quốc tế đến Việt Nam</t>
  </si>
  <si>
    <t xml:space="preserve">     Nghìn HK</t>
  </si>
  <si>
    <t>Tháng 5 năm 2017 so với:</t>
  </si>
  <si>
    <t>Tháng 5</t>
  </si>
  <si>
    <t>Bình quân 5 tháng</t>
  </si>
  <si>
    <t>(Tháng)</t>
  </si>
</sst>
</file>

<file path=xl/styles.xml><?xml version="1.0" encoding="utf-8"?>
<styleSheet xmlns="http://schemas.openxmlformats.org/spreadsheetml/2006/main">
  <numFmts count="4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\ \ ########"/>
    <numFmt numFmtId="169" formatCode="_-&quot;$&quot;* #,##0_-;\-&quot;$&quot;* #,##0_-;_-&quot;$&quot;* &quot;-&quot;_-;_-@_-"/>
    <numFmt numFmtId="170" formatCode="0&quot;.&quot;000%"/>
    <numFmt numFmtId="171" formatCode="###,0&quot;.&quot;00\ &quot;F&quot;;[Red]\-###,0&quot;.&quot;00\ &quot;F&quot;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_ * #,##0.00_)\ &quot;ĐỒNG&quot;_ ;_ * \(#,##0.00\)\ &quot;ĐỒNG&quot;_ ;_ * &quot;-&quot;??_)\ &quot;ĐỒNG&quot;_ ;_ @_ "/>
    <numFmt numFmtId="187" formatCode="\$#,##0\ ;\(\$#,##0\)"/>
    <numFmt numFmtId="188" formatCode="\t0.00%"/>
    <numFmt numFmtId="189" formatCode="\t#\ ??/??"/>
    <numFmt numFmtId="190" formatCode="_([$€-2]* #,##0.00_);_([$€-2]* \(#,##0.00\);_([$€-2]* &quot;-&quot;??_)"/>
    <numFmt numFmtId="191" formatCode="m/d"/>
    <numFmt numFmtId="192" formatCode="&quot;ß&quot;#,##0;\-&quot;&quot;\ß&quot;&quot;#,##0"/>
    <numFmt numFmtId="193" formatCode="0.00_)"/>
    <numFmt numFmtId="194" formatCode="_###,###,###"/>
    <numFmt numFmtId="195" formatCode="&quot;\&quot;#,##0;[Red]&quot;\&quot;&quot;\&quot;\-#,##0"/>
    <numFmt numFmtId="196" formatCode="&quot;\&quot;#,##0.00;[Red]&quot;\&quot;\-#,##0.00"/>
    <numFmt numFmtId="197" formatCode="&quot;\&quot;#,##0;[Red]&quot;\&quot;\-#,##0"/>
    <numFmt numFmtId="198" formatCode="#,##0\ &quot;$&quot;_);[Red]\(#,##0\ &quot;$&quot;\)"/>
    <numFmt numFmtId="199" formatCode="###0.0;\-###0.0"/>
    <numFmt numFmtId="200" formatCode="#,##0.0;\-#,##0.0"/>
    <numFmt numFmtId="201" formatCode="0.0%"/>
    <numFmt numFmtId="202" formatCode="_(* #,##0_);_(* \(#,##0\);_(* &quot;-&quot;??_);_(@_)"/>
    <numFmt numFmtId="203" formatCode="0.00000"/>
  </numFmts>
  <fonts count="146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.Vn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indexed="8"/>
      <name val="Arial"/>
      <family val="2"/>
    </font>
    <font>
      <sz val="10"/>
      <name val=".VnTime"/>
      <family val="2"/>
    </font>
    <font>
      <sz val="13"/>
      <name val=".VnTime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.VnTime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0"/>
      <name val="Arial"/>
    </font>
    <font>
      <sz val="10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name val="MS Sans Serif"/>
      <family val="2"/>
    </font>
    <font>
      <i/>
      <sz val="9"/>
      <name val=".VnArial"/>
      <family val="2"/>
    </font>
    <font>
      <b/>
      <sz val="9"/>
      <name val="Times New Roman"/>
      <family val="1"/>
    </font>
    <font>
      <b/>
      <sz val="12"/>
      <name val="Times New Roman"/>
      <family val="1"/>
    </font>
    <font>
      <sz val="12"/>
      <name val=".VnArial Narrow"/>
      <family val="2"/>
    </font>
    <font>
      <b/>
      <i/>
      <sz val="10"/>
      <name val=".Vn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i/>
      <sz val="9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1.5"/>
      <name val=".VnTime"/>
      <family val="2"/>
    </font>
    <font>
      <sz val="11.5"/>
      <name val="Arial"/>
      <family val="2"/>
    </font>
    <font>
      <b/>
      <sz val="11.5"/>
      <name val="Arial"/>
      <family val="2"/>
    </font>
    <font>
      <b/>
      <sz val="9.5"/>
      <name val="Arial"/>
      <family val="2"/>
    </font>
    <font>
      <b/>
      <sz val="11.5"/>
      <name val=".VnTimeH"/>
      <family val="2"/>
    </font>
    <font>
      <sz val="9.5"/>
      <color indexed="9"/>
      <name val="Arial"/>
      <family val="2"/>
    </font>
    <font>
      <i/>
      <sz val="9.5"/>
      <name val="Arial"/>
      <family val="2"/>
    </font>
    <font>
      <b/>
      <i/>
      <sz val="9.5"/>
      <name val="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9.5"/>
      <name val=".VnArial"/>
      <family val="2"/>
    </font>
    <font>
      <i/>
      <vertAlign val="superscript"/>
      <sz val="9.5"/>
      <name val="Arial"/>
      <family val="2"/>
    </font>
    <font>
      <sz val="11.5"/>
      <name val=".VnArialH"/>
      <family val="2"/>
    </font>
    <font>
      <vertAlign val="superscript"/>
      <sz val="9.5"/>
      <name val="Arial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"/>
      <name val="Times New Roman"/>
      <family val="1"/>
    </font>
    <font>
      <sz val="10"/>
      <name val="Arial "/>
    </font>
    <font>
      <b/>
      <sz val="10"/>
      <name val="Arial "/>
    </font>
    <font>
      <sz val="11"/>
      <color rgb="FFFF0000"/>
      <name val="Calibri"/>
      <family val="2"/>
      <scheme val="minor"/>
    </font>
    <font>
      <b/>
      <sz val="11.5"/>
      <name val=".VnTime"/>
      <family val="2"/>
    </font>
    <font>
      <sz val="1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674">
    <xf numFmtId="0" fontId="0" fillId="0" borderId="0"/>
    <xf numFmtId="0" fontId="2" fillId="0" borderId="0"/>
    <xf numFmtId="0" fontId="6" fillId="0" borderId="0"/>
    <xf numFmtId="0" fontId="13" fillId="0" borderId="0"/>
    <xf numFmtId="0" fontId="13" fillId="0" borderId="0"/>
    <xf numFmtId="169" fontId="19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6" fillId="0" borderId="0" applyFont="0" applyFill="0" applyBorder="0" applyAlignment="0" applyProtection="0"/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16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2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4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66" fontId="19" fillId="0" borderId="0" applyFont="0" applyFill="0" applyBorder="0" applyAlignment="0" applyProtection="0"/>
    <xf numFmtId="173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17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6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7" fillId="0" borderId="0"/>
    <xf numFmtId="0" fontId="27" fillId="2" borderId="0" applyNumberFormat="0"/>
    <xf numFmtId="0" fontId="27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7" fillId="0" borderId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7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9" fontId="29" fillId="0" borderId="0" applyBorder="0" applyAlignment="0" applyProtection="0"/>
    <xf numFmtId="0" fontId="30" fillId="3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2" fillId="3" borderId="0"/>
    <xf numFmtId="0" fontId="33" fillId="0" borderId="0">
      <alignment wrapText="1"/>
    </xf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7" borderId="0" applyNumberFormat="0" applyBorder="0" applyAlignment="0" applyProtection="0"/>
    <xf numFmtId="0" fontId="31" fillId="10" borderId="0" applyNumberFormat="0" applyBorder="0" applyAlignment="0" applyProtection="0"/>
    <xf numFmtId="0" fontId="31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21" borderId="0" applyNumberFormat="0" applyBorder="0" applyAlignment="0" applyProtection="0"/>
    <xf numFmtId="174" fontId="6" fillId="0" borderId="0" applyFont="0" applyFill="0" applyBorder="0" applyAlignment="0" applyProtection="0"/>
    <xf numFmtId="0" fontId="35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35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36" fillId="0" borderId="0" applyFont="0" applyFill="0" applyBorder="0" applyAlignment="0" applyProtection="0"/>
    <xf numFmtId="0" fontId="35" fillId="0" borderId="0" applyFont="0" applyFill="0" applyBorder="0" applyAlignment="0" applyProtection="0"/>
    <xf numFmtId="177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35" fillId="0" borderId="0" applyFont="0" applyFill="0" applyBorder="0" applyAlignment="0" applyProtection="0"/>
    <xf numFmtId="178" fontId="36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7" fillId="5" borderId="0" applyNumberFormat="0" applyBorder="0" applyAlignment="0" applyProtection="0"/>
    <xf numFmtId="0" fontId="35" fillId="0" borderId="0"/>
    <xf numFmtId="0" fontId="38" fillId="0" borderId="0"/>
    <xf numFmtId="0" fontId="35" fillId="0" borderId="0"/>
    <xf numFmtId="37" fontId="39" fillId="0" borderId="0"/>
    <xf numFmtId="0" fontId="40" fillId="0" borderId="0"/>
    <xf numFmtId="179" fontId="6" fillId="0" borderId="0" applyFill="0" applyBorder="0" applyAlignment="0"/>
    <xf numFmtId="179" fontId="26" fillId="0" borderId="0" applyFill="0" applyBorder="0" applyAlignment="0"/>
    <xf numFmtId="179" fontId="26" fillId="0" borderId="0" applyFill="0" applyBorder="0" applyAlignment="0"/>
    <xf numFmtId="0" fontId="41" fillId="22" borderId="3" applyNumberFormat="0" applyAlignment="0" applyProtection="0"/>
    <xf numFmtId="0" fontId="42" fillId="0" borderId="0"/>
    <xf numFmtId="180" fontId="25" fillId="0" borderId="0" applyFont="0" applyFill="0" applyBorder="0" applyAlignment="0" applyProtection="0"/>
    <xf numFmtId="0" fontId="43" fillId="23" borderId="4" applyNumberFormat="0" applyAlignment="0" applyProtection="0"/>
    <xf numFmtId="41" fontId="44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1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2" fontId="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68" fontId="46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2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2" fontId="6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7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5" fillId="0" borderId="0" applyFont="0" applyFill="0" applyBorder="0" applyAlignment="0" applyProtection="0"/>
    <xf numFmtId="185" fontId="38" fillId="0" borderId="0"/>
    <xf numFmtId="3" fontId="6" fillId="0" borderId="0" applyFont="0" applyFill="0" applyBorder="0" applyAlignment="0" applyProtection="0"/>
    <xf numFmtId="0" fontId="50" fillId="0" borderId="0">
      <alignment horizontal="center"/>
    </xf>
    <xf numFmtId="186" fontId="26" fillId="0" borderId="0" applyFont="0" applyFill="0" applyBorder="0" applyAlignment="0" applyProtection="0"/>
    <xf numFmtId="187" fontId="6" fillId="0" borderId="0" applyFont="0" applyFill="0" applyBorder="0" applyAlignment="0" applyProtection="0"/>
    <xf numFmtId="188" fontId="6" fillId="0" borderId="0"/>
    <xf numFmtId="0" fontId="6" fillId="0" borderId="0" applyFont="0" applyFill="0" applyBorder="0" applyAlignment="0" applyProtection="0"/>
    <xf numFmtId="3" fontId="51" fillId="0" borderId="5">
      <alignment horizontal="left" vertical="top" wrapText="1"/>
    </xf>
    <xf numFmtId="189" fontId="6" fillId="0" borderId="0"/>
    <xf numFmtId="190" fontId="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53" fillId="0" borderId="0">
      <alignment vertical="top" wrapText="1"/>
    </xf>
    <xf numFmtId="0" fontId="54" fillId="6" borderId="0" applyNumberFormat="0" applyBorder="0" applyAlignment="0" applyProtection="0"/>
    <xf numFmtId="38" fontId="55" fillId="24" borderId="0" applyNumberFormat="0" applyBorder="0" applyAlignment="0" applyProtection="0"/>
    <xf numFmtId="0" fontId="56" fillId="0" borderId="0">
      <alignment horizontal="left"/>
    </xf>
    <xf numFmtId="0" fontId="3" fillId="0" borderId="6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57" fillId="0" borderId="7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8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60" fillId="0" borderId="0" applyNumberFormat="0" applyFill="0" applyBorder="0" applyAlignment="0" applyProtection="0"/>
    <xf numFmtId="0" fontId="58" fillId="0" borderId="0" applyProtection="0"/>
    <xf numFmtId="0" fontId="3" fillId="0" borderId="0" applyProtection="0"/>
    <xf numFmtId="0" fontId="61" fillId="0" borderId="0" applyNumberFormat="0" applyFill="0" applyBorder="0" applyAlignment="0" applyProtection="0">
      <alignment vertical="top"/>
      <protection locked="0"/>
    </xf>
    <xf numFmtId="10" fontId="55" fillId="24" borderId="10" applyNumberFormat="0" applyBorder="0" applyAlignment="0" applyProtection="0"/>
    <xf numFmtId="0" fontId="62" fillId="9" borderId="3" applyNumberFormat="0" applyAlignment="0" applyProtection="0"/>
    <xf numFmtId="0" fontId="6" fillId="0" borderId="0"/>
    <xf numFmtId="0" fontId="63" fillId="0" borderId="11" applyNumberFormat="0" applyFill="0" applyAlignment="0" applyProtection="0"/>
    <xf numFmtId="0" fontId="64" fillId="0" borderId="12"/>
    <xf numFmtId="164" fontId="6" fillId="0" borderId="13"/>
    <xf numFmtId="164" fontId="26" fillId="0" borderId="13"/>
    <xf numFmtId="164" fontId="26" fillId="0" borderId="13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4" fillId="0" borderId="0" applyNumberFormat="0" applyFont="0" applyFill="0" applyAlignment="0"/>
    <xf numFmtId="0" fontId="65" fillId="25" borderId="0" applyNumberFormat="0" applyBorder="0" applyAlignment="0" applyProtection="0"/>
    <xf numFmtId="0" fontId="38" fillId="0" borderId="0"/>
    <xf numFmtId="0" fontId="2" fillId="0" borderId="0">
      <alignment horizontal="left"/>
    </xf>
    <xf numFmtId="37" fontId="66" fillId="0" borderId="0"/>
    <xf numFmtId="0" fontId="2" fillId="0" borderId="0">
      <alignment horizontal="left"/>
    </xf>
    <xf numFmtId="0" fontId="6" fillId="0" borderId="0"/>
    <xf numFmtId="193" fontId="67" fillId="0" borderId="0"/>
    <xf numFmtId="0" fontId="6" fillId="0" borderId="0"/>
    <xf numFmtId="0" fontId="1" fillId="0" borderId="0"/>
    <xf numFmtId="0" fontId="13" fillId="0" borderId="0"/>
    <xf numFmtId="0" fontId="6" fillId="0" borderId="0"/>
    <xf numFmtId="0" fontId="4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8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" fillId="0" borderId="0"/>
    <xf numFmtId="0" fontId="4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" fillId="0" borderId="0"/>
    <xf numFmtId="0" fontId="31" fillId="0" borderId="0"/>
    <xf numFmtId="0" fontId="31" fillId="0" borderId="0"/>
    <xf numFmtId="0" fontId="10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0" fillId="0" borderId="0"/>
    <xf numFmtId="0" fontId="69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70" fillId="0" borderId="0" applyAlignment="0">
      <alignment vertical="top" wrapText="1"/>
      <protection locked="0"/>
    </xf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31" fillId="0" borderId="0"/>
    <xf numFmtId="0" fontId="12" fillId="0" borderId="0"/>
    <xf numFmtId="0" fontId="12" fillId="0" borderId="0"/>
    <xf numFmtId="0" fontId="12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28" fillId="2" borderId="0" applyNumberFormat="0"/>
    <xf numFmtId="0" fontId="6" fillId="0" borderId="0"/>
    <xf numFmtId="0" fontId="2" fillId="0" borderId="0"/>
    <xf numFmtId="0" fontId="2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9" fillId="0" borderId="0"/>
    <xf numFmtId="0" fontId="71" fillId="0" borderId="0"/>
    <xf numFmtId="0" fontId="72" fillId="0" borderId="0"/>
    <xf numFmtId="0" fontId="73" fillId="0" borderId="0"/>
    <xf numFmtId="0" fontId="73" fillId="0" borderId="0"/>
    <xf numFmtId="0" fontId="6" fillId="0" borderId="0"/>
    <xf numFmtId="0" fontId="7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6" fillId="0" borderId="0"/>
    <xf numFmtId="0" fontId="73" fillId="0" borderId="0"/>
    <xf numFmtId="0" fontId="73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7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5" fillId="0" borderId="0"/>
    <xf numFmtId="0" fontId="26" fillId="0" borderId="0"/>
    <xf numFmtId="0" fontId="70" fillId="0" borderId="0" applyAlignment="0">
      <alignment vertical="top" wrapText="1"/>
      <protection locked="0"/>
    </xf>
    <xf numFmtId="0" fontId="70" fillId="0" borderId="0" applyAlignment="0">
      <alignment vertical="top" wrapText="1"/>
      <protection locked="0"/>
    </xf>
    <xf numFmtId="0" fontId="70" fillId="0" borderId="0" applyAlignment="0">
      <alignment vertical="top" wrapText="1"/>
      <protection locked="0"/>
    </xf>
    <xf numFmtId="0" fontId="6" fillId="0" borderId="0"/>
    <xf numFmtId="0" fontId="10" fillId="0" borderId="0"/>
    <xf numFmtId="0" fontId="1" fillId="0" borderId="0"/>
    <xf numFmtId="0" fontId="7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9" fillId="0" borderId="0"/>
    <xf numFmtId="0" fontId="77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6" fillId="26" borderId="14" applyNumberFormat="0" applyFont="0" applyAlignment="0" applyProtection="0"/>
    <xf numFmtId="0" fontId="78" fillId="22" borderId="15" applyNumberFormat="0" applyAlignment="0" applyProtection="0"/>
    <xf numFmtId="10" fontId="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94" fontId="6" fillId="0" borderId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80" fillId="0" borderId="0"/>
    <xf numFmtId="0" fontId="81" fillId="0" borderId="0">
      <alignment horizontal="center"/>
    </xf>
    <xf numFmtId="0" fontId="82" fillId="0" borderId="16">
      <alignment horizontal="center" vertical="center"/>
    </xf>
    <xf numFmtId="0" fontId="83" fillId="0" borderId="10" applyAlignment="0">
      <alignment horizontal="center" vertical="center" wrapText="1"/>
    </xf>
    <xf numFmtId="0" fontId="84" fillId="0" borderId="10">
      <alignment horizontal="center" vertical="center" wrapText="1"/>
    </xf>
    <xf numFmtId="3" fontId="70" fillId="0" borderId="0"/>
    <xf numFmtId="0" fontId="85" fillId="0" borderId="17"/>
    <xf numFmtId="0" fontId="64" fillId="0" borderId="0"/>
    <xf numFmtId="0" fontId="86" fillId="0" borderId="0" applyFont="0">
      <alignment horizontal="centerContinuous"/>
    </xf>
    <xf numFmtId="0" fontId="87" fillId="0" borderId="18" applyNumberForma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88" fillId="0" borderId="0" applyNumberFormat="0" applyFill="0" applyBorder="0" applyAlignment="0" applyProtection="0"/>
    <xf numFmtId="0" fontId="76" fillId="0" borderId="5">
      <alignment horizontal="right"/>
    </xf>
    <xf numFmtId="0" fontId="68" fillId="0" borderId="0" applyNumberFormat="0" applyFill="0" applyBorder="0" applyAlignment="0" applyProtection="0"/>
    <xf numFmtId="0" fontId="89" fillId="0" borderId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1" fillId="0" borderId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94" fillId="0" borderId="0"/>
    <xf numFmtId="195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96" fontId="95" fillId="0" borderId="0" applyFont="0" applyFill="0" applyBorder="0" applyAlignment="0" applyProtection="0"/>
    <xf numFmtId="197" fontId="95" fillId="0" borderId="0" applyFont="0" applyFill="0" applyBorder="0" applyAlignment="0" applyProtection="0"/>
    <xf numFmtId="0" fontId="96" fillId="0" borderId="0"/>
    <xf numFmtId="0" fontId="4" fillId="0" borderId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" fillId="0" borderId="0"/>
    <xf numFmtId="169" fontId="7" fillId="0" borderId="0" applyFont="0" applyFill="0" applyBorder="0" applyAlignment="0" applyProtection="0"/>
    <xf numFmtId="198" fontId="97" fillId="0" borderId="0" applyFont="0" applyFill="0" applyBorder="0" applyAlignment="0" applyProtection="0"/>
    <xf numFmtId="183" fontId="7" fillId="0" borderId="0" applyFont="0" applyFill="0" applyBorder="0" applyAlignment="0" applyProtection="0"/>
    <xf numFmtId="0" fontId="31" fillId="0" borderId="0"/>
    <xf numFmtId="0" fontId="99" fillId="0" borderId="0"/>
    <xf numFmtId="0" fontId="13" fillId="0" borderId="0"/>
    <xf numFmtId="177" fontId="2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6" fillId="0" borderId="0"/>
    <xf numFmtId="0" fontId="2" fillId="0" borderId="0"/>
    <xf numFmtId="0" fontId="105" fillId="0" borderId="0"/>
    <xf numFmtId="0" fontId="70" fillId="0" borderId="0" applyAlignment="0">
      <alignment vertical="top" wrapText="1"/>
      <protection locked="0"/>
    </xf>
    <xf numFmtId="0" fontId="31" fillId="0" borderId="0"/>
    <xf numFmtId="0" fontId="2" fillId="0" borderId="0"/>
    <xf numFmtId="0" fontId="6" fillId="0" borderId="0"/>
    <xf numFmtId="0" fontId="6" fillId="0" borderId="0"/>
    <xf numFmtId="0" fontId="31" fillId="0" borderId="0"/>
    <xf numFmtId="0" fontId="2" fillId="0" borderId="0"/>
    <xf numFmtId="0" fontId="2" fillId="0" borderId="0"/>
    <xf numFmtId="0" fontId="119" fillId="0" borderId="0"/>
    <xf numFmtId="0" fontId="6" fillId="0" borderId="0"/>
    <xf numFmtId="0" fontId="75" fillId="0" borderId="0"/>
    <xf numFmtId="0" fontId="10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05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19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2" fillId="0" borderId="0"/>
    <xf numFmtId="0" fontId="31" fillId="0" borderId="0"/>
    <xf numFmtId="0" fontId="31" fillId="0" borderId="0"/>
    <xf numFmtId="0" fontId="12" fillId="0" borderId="0"/>
    <xf numFmtId="0" fontId="2" fillId="0" borderId="0"/>
    <xf numFmtId="0" fontId="6" fillId="0" borderId="0"/>
  </cellStyleXfs>
  <cellXfs count="533">
    <xf numFmtId="0" fontId="0" fillId="0" borderId="0" xfId="0"/>
    <xf numFmtId="0" fontId="3" fillId="0" borderId="0" xfId="1" applyFont="1" applyBorder="1" applyAlignment="1"/>
    <xf numFmtId="0" fontId="2" fillId="0" borderId="0" xfId="1" applyBorder="1"/>
    <xf numFmtId="0" fontId="4" fillId="0" borderId="0" xfId="1" applyFont="1" applyBorder="1" applyAlignment="1">
      <alignment horizontal="center"/>
    </xf>
    <xf numFmtId="0" fontId="4" fillId="0" borderId="0" xfId="1" applyFont="1" applyBorder="1"/>
    <xf numFmtId="0" fontId="5" fillId="0" borderId="0" xfId="1" applyFont="1" applyBorder="1"/>
    <xf numFmtId="0" fontId="6" fillId="0" borderId="0" xfId="2"/>
    <xf numFmtId="0" fontId="7" fillId="0" borderId="0" xfId="2" applyFont="1"/>
    <xf numFmtId="0" fontId="7" fillId="0" borderId="1" xfId="2" applyFont="1" applyBorder="1"/>
    <xf numFmtId="0" fontId="9" fillId="0" borderId="0" xfId="1" applyFont="1" applyBorder="1" applyAlignment="1"/>
    <xf numFmtId="0" fontId="9" fillId="0" borderId="0" xfId="1" applyFont="1" applyBorder="1"/>
    <xf numFmtId="0" fontId="9" fillId="0" borderId="0" xfId="1" applyFont="1" applyBorder="1" applyAlignment="1">
      <alignment horizontal="center"/>
    </xf>
    <xf numFmtId="0" fontId="11" fillId="0" borderId="0" xfId="0" applyFont="1" applyBorder="1" applyAlignment="1"/>
    <xf numFmtId="0" fontId="12" fillId="0" borderId="0" xfId="1" applyFont="1" applyBorder="1"/>
    <xf numFmtId="168" fontId="14" fillId="0" borderId="0" xfId="3" applyNumberFormat="1" applyFont="1" applyBorder="1" applyAlignment="1"/>
    <xf numFmtId="0" fontId="15" fillId="0" borderId="0" xfId="0" applyFont="1" applyBorder="1" applyAlignment="1">
      <alignment wrapText="1"/>
    </xf>
    <xf numFmtId="168" fontId="6" fillId="0" borderId="0" xfId="3" applyNumberFormat="1" applyFont="1" applyBorder="1" applyAlignment="1"/>
    <xf numFmtId="168" fontId="16" fillId="0" borderId="0" xfId="4" applyNumberFormat="1" applyFont="1" applyBorder="1" applyAlignment="1"/>
    <xf numFmtId="0" fontId="17" fillId="0" borderId="0" xfId="0" applyFont="1" applyBorder="1" applyAlignment="1">
      <alignment horizontal="left" wrapText="1" indent="1"/>
    </xf>
    <xf numFmtId="168" fontId="16" fillId="0" borderId="0" xfId="3" applyNumberFormat="1" applyFont="1" applyBorder="1" applyAlignment="1"/>
    <xf numFmtId="0" fontId="15" fillId="0" borderId="0" xfId="0" applyFont="1" applyBorder="1" applyAlignment="1">
      <alignment horizontal="left" wrapText="1" indent="1"/>
    </xf>
    <xf numFmtId="168" fontId="18" fillId="0" borderId="0" xfId="3" applyNumberFormat="1" applyFont="1" applyBorder="1" applyAlignment="1"/>
    <xf numFmtId="0" fontId="7" fillId="0" borderId="0" xfId="1" applyFont="1" applyBorder="1" applyAlignment="1">
      <alignment horizontal="left" wrapText="1" indent="1"/>
    </xf>
    <xf numFmtId="167" fontId="9" fillId="0" borderId="0" xfId="1" applyNumberFormat="1" applyFont="1" applyBorder="1"/>
    <xf numFmtId="0" fontId="7" fillId="0" borderId="0" xfId="2632" applyFont="1"/>
    <xf numFmtId="0" fontId="7" fillId="0" borderId="0" xfId="2632" applyFont="1" applyFill="1"/>
    <xf numFmtId="0" fontId="70" fillId="0" borderId="0" xfId="2632" applyFont="1" applyFill="1" applyBorder="1" applyAlignment="1">
      <alignment vertical="center" wrapText="1"/>
    </xf>
    <xf numFmtId="0" fontId="7" fillId="0" borderId="0" xfId="2632" applyFont="1" applyFill="1" applyBorder="1"/>
    <xf numFmtId="0" fontId="7" fillId="0" borderId="0" xfId="2632" applyFont="1" applyBorder="1"/>
    <xf numFmtId="0" fontId="100" fillId="0" borderId="0" xfId="2633" applyNumberFormat="1" applyFont="1" applyFill="1" applyBorder="1" applyAlignment="1">
      <alignment horizontal="left" wrapText="1" indent="1"/>
    </xf>
    <xf numFmtId="0" fontId="101" fillId="0" borderId="0" xfId="2632" applyFont="1" applyFill="1"/>
    <xf numFmtId="0" fontId="102" fillId="0" borderId="0" xfId="2633" applyNumberFormat="1" applyFont="1" applyFill="1" applyBorder="1" applyAlignment="1">
      <alignment horizontal="left" wrapText="1"/>
    </xf>
    <xf numFmtId="0" fontId="8" fillId="0" borderId="0" xfId="2632" applyFont="1" applyFill="1"/>
    <xf numFmtId="0" fontId="16" fillId="0" borderId="0" xfId="2632" applyNumberFormat="1" applyFont="1" applyBorder="1" applyAlignment="1">
      <alignment horizontal="left" wrapText="1"/>
    </xf>
    <xf numFmtId="0" fontId="103" fillId="0" borderId="0" xfId="2632" applyFont="1" applyFill="1" applyAlignment="1">
      <alignment horizontal="center" vertical="center" wrapText="1"/>
    </xf>
    <xf numFmtId="0" fontId="101" fillId="0" borderId="0" xfId="2632" applyFont="1" applyFill="1" applyAlignment="1">
      <alignment horizontal="center" vertical="center" wrapText="1"/>
    </xf>
    <xf numFmtId="0" fontId="7" fillId="0" borderId="0" xfId="2632" applyFont="1" applyFill="1" applyAlignment="1">
      <alignment horizontal="center" vertical="center" wrapText="1"/>
    </xf>
    <xf numFmtId="0" fontId="16" fillId="0" borderId="0" xfId="2634" applyFont="1" applyBorder="1" applyAlignment="1">
      <alignment horizontal="left"/>
    </xf>
    <xf numFmtId="0" fontId="104" fillId="0" borderId="0" xfId="2632" applyFont="1" applyFill="1" applyBorder="1" applyAlignment="1" applyProtection="1">
      <alignment wrapText="1"/>
    </xf>
    <xf numFmtId="0" fontId="7" fillId="0" borderId="0" xfId="2632" applyNumberFormat="1" applyFont="1" applyFill="1" applyBorder="1" applyAlignment="1">
      <alignment horizontal="center" vertical="center" wrapText="1"/>
    </xf>
    <xf numFmtId="0" fontId="101" fillId="0" borderId="0" xfId="2632" applyNumberFormat="1" applyFont="1" applyBorder="1" applyAlignment="1">
      <alignment horizontal="center" vertical="center" wrapText="1"/>
    </xf>
    <xf numFmtId="0" fontId="7" fillId="0" borderId="0" xfId="2632" applyFont="1" applyFill="1" applyAlignment="1">
      <alignment horizontal="right"/>
    </xf>
    <xf numFmtId="0" fontId="101" fillId="0" borderId="0" xfId="2632" applyNumberFormat="1" applyFont="1" applyFill="1" applyAlignment="1">
      <alignment horizontal="left"/>
    </xf>
    <xf numFmtId="0" fontId="101" fillId="0" borderId="0" xfId="2632" applyNumberFormat="1" applyFont="1" applyAlignment="1">
      <alignment wrapText="1"/>
    </xf>
    <xf numFmtId="0" fontId="4" fillId="0" borderId="0" xfId="2632" applyFont="1"/>
    <xf numFmtId="0" fontId="3" fillId="0" borderId="0" xfId="2632" applyNumberFormat="1" applyFont="1" applyAlignment="1">
      <alignment wrapText="1"/>
    </xf>
    <xf numFmtId="0" fontId="4" fillId="0" borderId="0" xfId="2634" applyFont="1" applyBorder="1"/>
    <xf numFmtId="0" fontId="6" fillId="0" borderId="0" xfId="2634" applyFont="1" applyBorder="1"/>
    <xf numFmtId="167" fontId="7" fillId="0" borderId="0" xfId="2632" applyNumberFormat="1" applyFont="1" applyBorder="1" applyAlignment="1">
      <alignment horizontal="right"/>
    </xf>
    <xf numFmtId="0" fontId="7" fillId="0" borderId="0" xfId="2634" applyNumberFormat="1" applyFont="1" applyBorder="1" applyAlignment="1">
      <alignment horizontal="center"/>
    </xf>
    <xf numFmtId="0" fontId="7" fillId="0" borderId="0" xfId="2632" applyNumberFormat="1" applyFont="1" applyBorder="1" applyAlignment="1">
      <alignment horizontal="left"/>
    </xf>
    <xf numFmtId="0" fontId="7" fillId="0" borderId="0" xfId="2632" applyNumberFormat="1" applyFont="1" applyBorder="1" applyAlignment="1"/>
    <xf numFmtId="0" fontId="100" fillId="0" borderId="0" xfId="2632" applyNumberFormat="1" applyFont="1" applyBorder="1" applyAlignment="1">
      <alignment horizontal="left" wrapText="1"/>
    </xf>
    <xf numFmtId="0" fontId="55" fillId="0" borderId="0" xfId="2643" applyFont="1" applyBorder="1" applyAlignment="1">
      <alignment horizontal="center" vertical="center"/>
    </xf>
    <xf numFmtId="0" fontId="55" fillId="0" borderId="0" xfId="2643" applyFont="1" applyBorder="1" applyAlignment="1">
      <alignment horizontal="centerContinuous"/>
    </xf>
    <xf numFmtId="0" fontId="7" fillId="0" borderId="0" xfId="2643" applyFont="1" applyBorder="1" applyAlignment="1">
      <alignment horizontal="centerContinuous"/>
    </xf>
    <xf numFmtId="0" fontId="55" fillId="0" borderId="16" xfId="2643" applyFont="1" applyBorder="1" applyAlignment="1">
      <alignment horizontal="center" vertical="center"/>
    </xf>
    <xf numFmtId="0" fontId="55" fillId="0" borderId="1" xfId="2643" applyFont="1" applyBorder="1" applyAlignment="1">
      <alignment horizontal="center" vertical="center"/>
    </xf>
    <xf numFmtId="0" fontId="7" fillId="0" borderId="1" xfId="2643" applyFont="1" applyBorder="1" applyAlignment="1">
      <alignment horizontal="centerContinuous"/>
    </xf>
    <xf numFmtId="0" fontId="4" fillId="0" borderId="16" xfId="2634" applyFont="1" applyBorder="1"/>
    <xf numFmtId="0" fontId="4" fillId="0" borderId="0" xfId="2643" applyFont="1" applyBorder="1" applyAlignment="1"/>
    <xf numFmtId="0" fontId="3" fillId="0" borderId="0" xfId="2643" applyNumberFormat="1" applyFont="1" applyBorder="1" applyAlignment="1">
      <alignment horizontal="left"/>
    </xf>
    <xf numFmtId="0" fontId="9" fillId="0" borderId="0" xfId="2644" applyFont="1" applyBorder="1">
      <alignment vertical="top" wrapText="1"/>
      <protection locked="0"/>
    </xf>
    <xf numFmtId="0" fontId="9" fillId="0" borderId="0" xfId="2644" applyFont="1" applyBorder="1" applyAlignment="1">
      <alignment vertical="top" wrapText="1"/>
      <protection locked="0"/>
    </xf>
    <xf numFmtId="200" fontId="7" fillId="0" borderId="0" xfId="2644" applyNumberFormat="1" applyFont="1" applyFill="1" applyBorder="1" applyAlignment="1">
      <alignment horizontal="right" indent="1"/>
      <protection locked="0"/>
    </xf>
    <xf numFmtId="200" fontId="7" fillId="0" borderId="0" xfId="2644" applyNumberFormat="1" applyFont="1" applyFill="1" applyBorder="1" applyAlignment="1">
      <alignment horizontal="left" wrapText="1" indent="1"/>
      <protection locked="0"/>
    </xf>
    <xf numFmtId="0" fontId="9" fillId="0" borderId="0" xfId="2644" applyFont="1" applyFill="1" applyBorder="1">
      <alignment vertical="top" wrapText="1"/>
      <protection locked="0"/>
    </xf>
    <xf numFmtId="200" fontId="101" fillId="0" borderId="0" xfId="2632" applyNumberFormat="1" applyFont="1" applyFill="1" applyBorder="1" applyAlignment="1" applyProtection="1">
      <alignment horizontal="right" indent="1"/>
      <protection locked="0"/>
    </xf>
    <xf numFmtId="39" fontId="104" fillId="0" borderId="0" xfId="2632" applyNumberFormat="1" applyFont="1" applyFill="1" applyBorder="1" applyAlignment="1" applyProtection="1">
      <protection locked="0"/>
    </xf>
    <xf numFmtId="0" fontId="55" fillId="0" borderId="0" xfId="2644" applyFont="1" applyFill="1" applyBorder="1" applyAlignment="1">
      <alignment horizontal="center" vertical="center" wrapText="1"/>
      <protection locked="0"/>
    </xf>
    <xf numFmtId="0" fontId="101" fillId="0" borderId="0" xfId="2644" applyFont="1" applyFill="1" applyBorder="1" applyAlignment="1">
      <alignment horizontal="center" vertical="center" wrapText="1"/>
      <protection locked="0"/>
    </xf>
    <xf numFmtId="0" fontId="101" fillId="0" borderId="1" xfId="2644" applyFont="1" applyFill="1" applyBorder="1" applyAlignment="1">
      <alignment horizontal="center" vertical="center" wrapText="1"/>
      <protection locked="0"/>
    </xf>
    <xf numFmtId="0" fontId="55" fillId="0" borderId="0" xfId="2632" applyFont="1" applyFill="1" applyAlignment="1">
      <alignment horizontal="right"/>
    </xf>
    <xf numFmtId="0" fontId="106" fillId="0" borderId="16" xfId="2644" applyFont="1" applyFill="1" applyBorder="1" applyAlignment="1">
      <alignment vertical="top" wrapText="1"/>
      <protection locked="0"/>
    </xf>
    <xf numFmtId="0" fontId="9" fillId="0" borderId="0" xfId="2644" applyFont="1" applyFill="1" applyBorder="1" applyAlignment="1">
      <alignment vertical="top" wrapText="1"/>
      <protection locked="0"/>
    </xf>
    <xf numFmtId="0" fontId="107" fillId="0" borderId="0" xfId="2644" applyFont="1" applyBorder="1" applyAlignment="1">
      <alignment horizontal="center" vertical="top" wrapText="1"/>
      <protection locked="0"/>
    </xf>
    <xf numFmtId="0" fontId="108" fillId="0" borderId="0" xfId="2644" applyFont="1" applyBorder="1" applyAlignment="1">
      <alignment horizontal="center" vertical="top" wrapText="1"/>
      <protection locked="0"/>
    </xf>
    <xf numFmtId="0" fontId="3" fillId="0" borderId="0" xfId="2644" applyFont="1" applyBorder="1" applyAlignment="1">
      <protection locked="0"/>
    </xf>
    <xf numFmtId="0" fontId="7" fillId="0" borderId="0" xfId="2645" applyFont="1"/>
    <xf numFmtId="0" fontId="7" fillId="0" borderId="0" xfId="2645" applyFont="1" applyFill="1"/>
    <xf numFmtId="0" fontId="70" fillId="0" borderId="0" xfId="2645" applyFont="1" applyFill="1" applyBorder="1" applyAlignment="1">
      <alignment vertical="center" wrapText="1"/>
    </xf>
    <xf numFmtId="0" fontId="7" fillId="0" borderId="0" xfId="2645" applyFont="1" applyFill="1" applyBorder="1"/>
    <xf numFmtId="0" fontId="7" fillId="0" borderId="0" xfId="2645" applyFont="1" applyBorder="1"/>
    <xf numFmtId="0" fontId="101" fillId="0" borderId="0" xfId="2645" applyFont="1" applyFill="1"/>
    <xf numFmtId="0" fontId="8" fillId="0" borderId="0" xfId="2645" applyFont="1" applyFill="1"/>
    <xf numFmtId="0" fontId="16" fillId="0" borderId="0" xfId="2645" applyNumberFormat="1" applyFont="1" applyBorder="1" applyAlignment="1">
      <alignment horizontal="left" wrapText="1"/>
    </xf>
    <xf numFmtId="0" fontId="104" fillId="0" borderId="0" xfId="2645" applyFont="1" applyFill="1" applyBorder="1" applyAlignment="1" applyProtection="1">
      <alignment wrapText="1"/>
    </xf>
    <xf numFmtId="0" fontId="103" fillId="0" borderId="0" xfId="2645" applyFont="1" applyFill="1" applyAlignment="1">
      <alignment horizontal="center" vertical="center" wrapText="1"/>
    </xf>
    <xf numFmtId="0" fontId="101" fillId="0" borderId="0" xfId="2645" applyFont="1" applyFill="1" applyAlignment="1">
      <alignment horizontal="center" vertical="center" wrapText="1"/>
    </xf>
    <xf numFmtId="0" fontId="7" fillId="0" borderId="0" xfId="2645" applyNumberFormat="1" applyFont="1" applyFill="1" applyBorder="1" applyAlignment="1">
      <alignment horizontal="center" vertical="center" wrapText="1"/>
    </xf>
    <xf numFmtId="0" fontId="101" fillId="0" borderId="0" xfId="2645" applyNumberFormat="1" applyFont="1" applyBorder="1" applyAlignment="1">
      <alignment horizontal="center" vertical="center" wrapText="1"/>
    </xf>
    <xf numFmtId="0" fontId="7" fillId="0" borderId="0" xfId="2645" applyFont="1" applyFill="1" applyAlignment="1">
      <alignment horizontal="center" vertical="center" wrapText="1"/>
    </xf>
    <xf numFmtId="0" fontId="7" fillId="0" borderId="16" xfId="2644" applyFont="1" applyFill="1" applyBorder="1" applyAlignment="1">
      <alignment horizontal="center" vertical="center" wrapText="1"/>
      <protection locked="0"/>
    </xf>
    <xf numFmtId="0" fontId="7" fillId="0" borderId="0" xfId="2644" applyFont="1" applyFill="1" applyBorder="1" applyAlignment="1">
      <alignment horizontal="center" vertical="center" wrapText="1"/>
      <protection locked="0"/>
    </xf>
    <xf numFmtId="0" fontId="10" fillId="0" borderId="0" xfId="2378"/>
    <xf numFmtId="14" fontId="7" fillId="0" borderId="0" xfId="2644" quotePrefix="1" applyNumberFormat="1" applyFont="1" applyFill="1" applyBorder="1" applyAlignment="1">
      <alignment horizontal="center" vertical="center" wrapText="1"/>
      <protection locked="0"/>
    </xf>
    <xf numFmtId="0" fontId="7" fillId="0" borderId="1" xfId="2644" applyFont="1" applyFill="1" applyBorder="1" applyAlignment="1">
      <alignment horizontal="center" vertical="center" wrapText="1"/>
      <protection locked="0"/>
    </xf>
    <xf numFmtId="0" fontId="7" fillId="0" borderId="0" xfId="2645" applyFont="1" applyFill="1" applyAlignment="1">
      <alignment horizontal="right"/>
    </xf>
    <xf numFmtId="0" fontId="101" fillId="0" borderId="0" xfId="2645" applyNumberFormat="1" applyFont="1" applyFill="1" applyAlignment="1">
      <alignment horizontal="left"/>
    </xf>
    <xf numFmtId="0" fontId="4" fillId="0" borderId="0" xfId="2645" applyFont="1"/>
    <xf numFmtId="0" fontId="4" fillId="0" borderId="0" xfId="2645" applyFont="1" applyFill="1"/>
    <xf numFmtId="0" fontId="3" fillId="0" borderId="0" xfId="2645" applyNumberFormat="1" applyFont="1" applyAlignment="1">
      <alignment wrapText="1"/>
    </xf>
    <xf numFmtId="0" fontId="2" fillId="0" borderId="0" xfId="2646"/>
    <xf numFmtId="0" fontId="0" fillId="0" borderId="0" xfId="0" applyAlignment="1">
      <alignment horizontal="center"/>
    </xf>
    <xf numFmtId="201" fontId="6" fillId="0" borderId="0" xfId="2573" applyNumberFormat="1" applyFont="1" applyFill="1"/>
    <xf numFmtId="0" fontId="6" fillId="0" borderId="0" xfId="2647" applyFont="1" applyFill="1" applyBorder="1"/>
    <xf numFmtId="201" fontId="6" fillId="0" borderId="0" xfId="2573" applyNumberFormat="1" applyFont="1"/>
    <xf numFmtId="0" fontId="6" fillId="0" borderId="0" xfId="2388" applyFill="1" applyBorder="1"/>
    <xf numFmtId="0" fontId="6" fillId="0" borderId="0" xfId="2388" applyBorder="1"/>
    <xf numFmtId="202" fontId="109" fillId="0" borderId="0" xfId="2230" applyNumberFormat="1" applyFont="1" applyBorder="1" applyAlignment="1">
      <alignment horizontal="center"/>
    </xf>
    <xf numFmtId="0" fontId="1" fillId="0" borderId="0" xfId="2379"/>
    <xf numFmtId="0" fontId="16" fillId="0" borderId="0" xfId="2646" applyFont="1" applyBorder="1"/>
    <xf numFmtId="167" fontId="6" fillId="0" borderId="0" xfId="2646" applyNumberFormat="1" applyFont="1" applyBorder="1" applyAlignment="1">
      <alignment horizontal="center"/>
    </xf>
    <xf numFmtId="0" fontId="6" fillId="0" borderId="0" xfId="2230" applyNumberFormat="1" applyFont="1" applyBorder="1" applyAlignment="1">
      <alignment horizontal="center"/>
    </xf>
    <xf numFmtId="0" fontId="6" fillId="0" borderId="0" xfId="2388" applyAlignment="1">
      <alignment horizontal="center"/>
    </xf>
    <xf numFmtId="0" fontId="1" fillId="0" borderId="0" xfId="2379" applyAlignment="1">
      <alignment horizontal="center"/>
    </xf>
    <xf numFmtId="0" fontId="6" fillId="0" borderId="0" xfId="2648" applyNumberFormat="1" applyFont="1" applyBorder="1" applyAlignment="1"/>
    <xf numFmtId="202" fontId="110" fillId="0" borderId="0" xfId="2230" applyNumberFormat="1" applyFont="1" applyBorder="1" applyAlignment="1">
      <alignment horizontal="center"/>
    </xf>
    <xf numFmtId="0" fontId="16" fillId="0" borderId="0" xfId="2646" applyNumberFormat="1" applyFont="1" applyBorder="1"/>
    <xf numFmtId="0" fontId="70" fillId="0" borderId="0" xfId="2646" applyFont="1" applyBorder="1"/>
    <xf numFmtId="0" fontId="6" fillId="0" borderId="0" xfId="2388"/>
    <xf numFmtId="0" fontId="16" fillId="0" borderId="0" xfId="2646" applyNumberFormat="1" applyFont="1"/>
    <xf numFmtId="0" fontId="70" fillId="0" borderId="0" xfId="2646" applyFont="1" applyAlignment="1">
      <alignment horizontal="center"/>
    </xf>
    <xf numFmtId="0" fontId="70" fillId="0" borderId="0" xfId="2646" applyFont="1"/>
    <xf numFmtId="0" fontId="70" fillId="0" borderId="0" xfId="2646" applyFont="1" applyBorder="1" applyAlignment="1">
      <alignment vertical="center"/>
    </xf>
    <xf numFmtId="0" fontId="70" fillId="0" borderId="1" xfId="2646" applyFont="1" applyBorder="1" applyAlignment="1">
      <alignment vertical="center"/>
    </xf>
    <xf numFmtId="0" fontId="70" fillId="0" borderId="1" xfId="2646" applyFont="1" applyBorder="1"/>
    <xf numFmtId="0" fontId="4" fillId="0" borderId="0" xfId="2646" applyFont="1" applyAlignment="1">
      <alignment horizontal="center"/>
    </xf>
    <xf numFmtId="0" fontId="4" fillId="0" borderId="0" xfId="2646" applyFont="1" applyAlignment="1">
      <alignment horizontal="left"/>
    </xf>
    <xf numFmtId="0" fontId="3" fillId="0" borderId="0" xfId="2646" applyNumberFormat="1" applyFont="1" applyAlignment="1">
      <alignment horizontal="left"/>
    </xf>
    <xf numFmtId="0" fontId="111" fillId="0" borderId="0" xfId="2638" applyFont="1"/>
    <xf numFmtId="0" fontId="111" fillId="0" borderId="0" xfId="2637" applyFont="1"/>
    <xf numFmtId="0" fontId="112" fillId="0" borderId="0" xfId="2638" applyFont="1"/>
    <xf numFmtId="0" fontId="113" fillId="0" borderId="0" xfId="2649" applyFont="1" applyBorder="1" applyAlignment="1">
      <alignment horizontal="left" wrapText="1" indent="1"/>
    </xf>
    <xf numFmtId="0" fontId="114" fillId="0" borderId="0" xfId="2638" applyFont="1"/>
    <xf numFmtId="0" fontId="16" fillId="0" borderId="0" xfId="2650" applyFont="1" applyBorder="1" applyAlignment="1"/>
    <xf numFmtId="0" fontId="112" fillId="0" borderId="0" xfId="2637" applyFont="1" applyBorder="1" applyAlignment="1">
      <alignment horizontal="center" wrapText="1"/>
    </xf>
    <xf numFmtId="0" fontId="112" fillId="0" borderId="0" xfId="2637" applyFont="1"/>
    <xf numFmtId="0" fontId="112" fillId="0" borderId="0" xfId="2637" applyFont="1" applyBorder="1"/>
    <xf numFmtId="0" fontId="7" fillId="0" borderId="16" xfId="2643" applyFont="1" applyBorder="1" applyAlignment="1">
      <alignment horizontal="center" vertical="center"/>
    </xf>
    <xf numFmtId="0" fontId="7" fillId="0" borderId="0" xfId="2643" applyFont="1" applyBorder="1" applyAlignment="1">
      <alignment horizontal="center" vertical="center"/>
    </xf>
    <xf numFmtId="0" fontId="7" fillId="0" borderId="1" xfId="2643" applyFont="1" applyBorder="1" applyAlignment="1">
      <alignment horizontal="center" vertical="center"/>
    </xf>
    <xf numFmtId="0" fontId="115" fillId="0" borderId="1" xfId="2637" applyFont="1" applyBorder="1" applyAlignment="1">
      <alignment horizontal="center" wrapText="1"/>
    </xf>
    <xf numFmtId="0" fontId="112" fillId="0" borderId="0" xfId="2637" applyFont="1" applyAlignment="1">
      <alignment horizontal="right"/>
    </xf>
    <xf numFmtId="0" fontId="117" fillId="0" borderId="0" xfId="2637" applyFont="1"/>
    <xf numFmtId="0" fontId="118" fillId="0" borderId="0" xfId="2638" applyFont="1"/>
    <xf numFmtId="0" fontId="118" fillId="0" borderId="0" xfId="2637" applyFont="1"/>
    <xf numFmtId="0" fontId="98" fillId="0" borderId="0" xfId="2637" applyFont="1"/>
    <xf numFmtId="0" fontId="112" fillId="0" borderId="0" xfId="2637" applyFont="1" applyFill="1" applyBorder="1" applyAlignment="1">
      <alignment horizontal="right" wrapText="1"/>
    </xf>
    <xf numFmtId="167" fontId="112" fillId="0" borderId="0" xfId="2637" applyNumberFormat="1" applyFont="1" applyBorder="1" applyAlignment="1">
      <alignment wrapText="1"/>
    </xf>
    <xf numFmtId="0" fontId="112" fillId="0" borderId="0" xfId="2637" applyFont="1" applyBorder="1" applyAlignment="1">
      <alignment horizontal="right"/>
    </xf>
    <xf numFmtId="0" fontId="114" fillId="0" borderId="0" xfId="2637" applyFont="1"/>
    <xf numFmtId="167" fontId="114" fillId="0" borderId="0" xfId="2637" applyNumberFormat="1" applyFont="1" applyBorder="1" applyAlignment="1">
      <alignment wrapText="1"/>
    </xf>
    <xf numFmtId="0" fontId="114" fillId="0" borderId="0" xfId="2637" applyFont="1" applyAlignment="1">
      <alignment horizontal="right"/>
    </xf>
    <xf numFmtId="0" fontId="115" fillId="0" borderId="0" xfId="2637" applyFont="1" applyBorder="1" applyAlignment="1">
      <alignment horizontal="center" wrapText="1"/>
    </xf>
    <xf numFmtId="0" fontId="2" fillId="0" borderId="0" xfId="2651"/>
    <xf numFmtId="0" fontId="2" fillId="0" borderId="0" xfId="2651" applyFill="1"/>
    <xf numFmtId="0" fontId="6" fillId="0" borderId="0" xfId="2642" applyFont="1" applyFill="1" applyBorder="1" applyAlignment="1">
      <alignment horizontal="left" indent="1"/>
    </xf>
    <xf numFmtId="167" fontId="2" fillId="0" borderId="0" xfId="2651" applyNumberFormat="1"/>
    <xf numFmtId="167" fontId="6" fillId="0" borderId="0" xfId="2651" applyNumberFormat="1" applyFont="1" applyAlignment="1">
      <alignment horizontal="right" indent="1"/>
    </xf>
    <xf numFmtId="1" fontId="6" fillId="0" borderId="0" xfId="2651" applyNumberFormat="1" applyFont="1" applyFill="1" applyAlignment="1">
      <alignment horizontal="right"/>
    </xf>
    <xf numFmtId="0" fontId="6" fillId="0" borderId="0" xfId="2642" applyFont="1" applyBorder="1"/>
    <xf numFmtId="0" fontId="2" fillId="0" borderId="0" xfId="2651" applyFont="1"/>
    <xf numFmtId="0" fontId="16" fillId="0" borderId="0" xfId="2652" applyFont="1" applyBorder="1"/>
    <xf numFmtId="0" fontId="6" fillId="0" borderId="0" xfId="2654" applyFont="1" applyFill="1" applyBorder="1" applyAlignment="1">
      <alignment horizontal="left" indent="1"/>
    </xf>
    <xf numFmtId="0" fontId="6" fillId="0" borderId="0" xfId="2652" applyFont="1" applyBorder="1"/>
    <xf numFmtId="167" fontId="2" fillId="0" borderId="0" xfId="2651" applyNumberFormat="1" applyFont="1"/>
    <xf numFmtId="0" fontId="16" fillId="0" borderId="0" xfId="2652" applyFont="1" applyBorder="1" applyAlignment="1">
      <alignment horizontal="left"/>
    </xf>
    <xf numFmtId="0" fontId="6" fillId="0" borderId="0" xfId="2652" applyFont="1" applyBorder="1" applyAlignment="1">
      <alignment horizontal="left" indent="1"/>
    </xf>
    <xf numFmtId="0" fontId="18" fillId="0" borderId="0" xfId="2652" applyFont="1" applyBorder="1"/>
    <xf numFmtId="1" fontId="2" fillId="0" borderId="0" xfId="2651" applyNumberFormat="1" applyFont="1"/>
    <xf numFmtId="1" fontId="2" fillId="0" borderId="0" xfId="2651" applyNumberFormat="1"/>
    <xf numFmtId="0" fontId="7" fillId="0" borderId="0" xfId="2651" applyNumberFormat="1" applyFont="1" applyBorder="1" applyAlignment="1">
      <alignment horizontal="center" vertical="center" wrapText="1"/>
    </xf>
    <xf numFmtId="0" fontId="7" fillId="0" borderId="0" xfId="2651" applyNumberFormat="1" applyFont="1" applyFill="1" applyBorder="1" applyAlignment="1">
      <alignment horizontal="center" vertical="center" wrapText="1"/>
    </xf>
    <xf numFmtId="0" fontId="6" fillId="0" borderId="0" xfId="2651" applyFont="1" applyBorder="1"/>
    <xf numFmtId="0" fontId="7" fillId="0" borderId="16" xfId="2651" applyNumberFormat="1" applyFont="1" applyBorder="1" applyAlignment="1">
      <alignment horizontal="center" vertical="center" wrapText="1"/>
    </xf>
    <xf numFmtId="0" fontId="7" fillId="0" borderId="16" xfId="2651" applyNumberFormat="1" applyFont="1" applyFill="1" applyBorder="1" applyAlignment="1">
      <alignment horizontal="center" vertical="center" wrapText="1"/>
    </xf>
    <xf numFmtId="0" fontId="7" fillId="0" borderId="16" xfId="2651" applyFont="1" applyBorder="1" applyAlignment="1">
      <alignment horizontal="center" vertical="center" wrapText="1"/>
    </xf>
    <xf numFmtId="0" fontId="7" fillId="0" borderId="0" xfId="2651" applyFont="1" applyBorder="1" applyAlignment="1">
      <alignment horizontal="center" vertical="center" wrapText="1"/>
    </xf>
    <xf numFmtId="0" fontId="7" fillId="0" borderId="1" xfId="2651" applyNumberFormat="1" applyFont="1" applyBorder="1" applyAlignment="1">
      <alignment horizontal="center" vertical="center" wrapText="1"/>
    </xf>
    <xf numFmtId="0" fontId="7" fillId="0" borderId="1" xfId="2651" applyNumberFormat="1" applyFont="1" applyFill="1" applyBorder="1" applyAlignment="1">
      <alignment horizontal="center" vertical="center" wrapText="1"/>
    </xf>
    <xf numFmtId="0" fontId="6" fillId="0" borderId="1" xfId="2651" applyFont="1" applyBorder="1"/>
    <xf numFmtId="0" fontId="7" fillId="0" borderId="16" xfId="2651" applyNumberFormat="1" applyFont="1" applyBorder="1" applyAlignment="1">
      <alignment horizontal="right"/>
    </xf>
    <xf numFmtId="0" fontId="7" fillId="0" borderId="0" xfId="2651" applyFont="1" applyFill="1"/>
    <xf numFmtId="0" fontId="7" fillId="0" borderId="0" xfId="2651" applyFont="1"/>
    <xf numFmtId="0" fontId="3" fillId="0" borderId="0" xfId="2655" applyNumberFormat="1" applyFont="1" applyBorder="1" applyAlignment="1">
      <alignment horizontal="left"/>
    </xf>
    <xf numFmtId="0" fontId="6" fillId="0" borderId="0" xfId="2656" applyFont="1" applyBorder="1"/>
    <xf numFmtId="3" fontId="6" fillId="0" borderId="0" xfId="2656" applyNumberFormat="1" applyFont="1" applyBorder="1"/>
    <xf numFmtId="0" fontId="6" fillId="0" borderId="0" xfId="2656" applyFont="1" applyBorder="1" applyAlignment="1"/>
    <xf numFmtId="167" fontId="6" fillId="0" borderId="0" xfId="2656" applyNumberFormat="1" applyFont="1" applyBorder="1" applyAlignment="1">
      <alignment horizontal="right" indent="3"/>
    </xf>
    <xf numFmtId="0" fontId="14" fillId="0" borderId="0" xfId="2656" applyFont="1" applyBorder="1" applyAlignment="1"/>
    <xf numFmtId="0" fontId="6" fillId="0" borderId="0" xfId="2656" applyFont="1" applyBorder="1" applyAlignment="1">
      <alignment horizontal="left"/>
    </xf>
    <xf numFmtId="0" fontId="14" fillId="0" borderId="0" xfId="2656" quotePrefix="1" applyFont="1" applyBorder="1" applyAlignment="1">
      <alignment horizontal="left"/>
    </xf>
    <xf numFmtId="0" fontId="16" fillId="0" borderId="0" xfId="2656" applyFont="1" applyBorder="1" applyAlignment="1"/>
    <xf numFmtId="167" fontId="16" fillId="0" borderId="0" xfId="2656" applyNumberFormat="1" applyFont="1" applyBorder="1" applyAlignment="1">
      <alignment horizontal="right" indent="3"/>
    </xf>
    <xf numFmtId="0" fontId="16" fillId="0" borderId="0" xfId="2656" applyFont="1" applyBorder="1" applyAlignment="1">
      <alignment horizontal="left"/>
    </xf>
    <xf numFmtId="167" fontId="16" fillId="0" borderId="0" xfId="2656" applyNumberFormat="1" applyFont="1" applyBorder="1" applyAlignment="1"/>
    <xf numFmtId="167" fontId="6" fillId="0" borderId="0" xfId="2656" applyNumberFormat="1" applyFont="1" applyBorder="1" applyAlignment="1">
      <alignment horizontal="right" indent="1"/>
    </xf>
    <xf numFmtId="167" fontId="16" fillId="0" borderId="0" xfId="2656" applyNumberFormat="1" applyFont="1" applyBorder="1" applyAlignment="1">
      <alignment horizontal="right" indent="1"/>
    </xf>
    <xf numFmtId="0" fontId="122" fillId="0" borderId="0" xfId="2656" applyFont="1" applyBorder="1" applyAlignment="1">
      <alignment wrapText="1"/>
    </xf>
    <xf numFmtId="0" fontId="6" fillId="0" borderId="0" xfId="2656" applyFont="1" applyBorder="1" applyAlignment="1">
      <alignment horizontal="center" vertical="center" wrapText="1"/>
    </xf>
    <xf numFmtId="1" fontId="6" fillId="0" borderId="0" xfId="2656" applyNumberFormat="1" applyFont="1" applyBorder="1" applyAlignment="1">
      <alignment horizontal="center" vertical="center" wrapText="1"/>
    </xf>
    <xf numFmtId="0" fontId="122" fillId="0" borderId="0" xfId="2656" applyFont="1" applyBorder="1" applyAlignment="1">
      <alignment horizontal="center" wrapText="1"/>
    </xf>
    <xf numFmtId="0" fontId="122" fillId="0" borderId="1" xfId="2656" applyFont="1" applyBorder="1" applyAlignment="1">
      <alignment horizontal="center" wrapText="1"/>
    </xf>
    <xf numFmtId="0" fontId="16" fillId="0" borderId="0" xfId="2656" applyFont="1" applyBorder="1" applyAlignment="1">
      <alignment horizontal="center"/>
    </xf>
    <xf numFmtId="0" fontId="121" fillId="0" borderId="0" xfId="2656" applyFont="1" applyBorder="1" applyAlignment="1"/>
    <xf numFmtId="0" fontId="3" fillId="0" borderId="0" xfId="2656" applyFont="1" applyBorder="1" applyAlignment="1"/>
    <xf numFmtId="0" fontId="2" fillId="0" borderId="0" xfId="2658" applyFont="1"/>
    <xf numFmtId="0" fontId="91" fillId="0" borderId="0" xfId="2658" applyFont="1"/>
    <xf numFmtId="167" fontId="6" fillId="0" borderId="0" xfId="2661" applyNumberFormat="1" applyFont="1" applyBorder="1"/>
    <xf numFmtId="0" fontId="6" fillId="0" borderId="0" xfId="2661" applyFont="1" applyBorder="1"/>
    <xf numFmtId="0" fontId="91" fillId="0" borderId="0" xfId="2661" applyFont="1" applyBorder="1"/>
    <xf numFmtId="0" fontId="2" fillId="0" borderId="0" xfId="2658"/>
    <xf numFmtId="0" fontId="6" fillId="0" borderId="0" xfId="2658" applyFont="1" applyAlignment="1">
      <alignment horizontal="center"/>
    </xf>
    <xf numFmtId="167" fontId="91" fillId="0" borderId="0" xfId="2658" applyNumberFormat="1" applyFont="1"/>
    <xf numFmtId="0" fontId="91" fillId="0" borderId="0" xfId="2658" applyFont="1" applyAlignment="1">
      <alignment horizontal="left" indent="1"/>
    </xf>
    <xf numFmtId="167" fontId="6" fillId="0" borderId="0" xfId="2660" applyNumberFormat="1" applyFont="1" applyBorder="1" applyAlignment="1"/>
    <xf numFmtId="167" fontId="6" fillId="0" borderId="0" xfId="2660" applyNumberFormat="1" applyFont="1" applyBorder="1" applyAlignment="1">
      <alignment horizontal="right" indent="1"/>
    </xf>
    <xf numFmtId="203" fontId="16" fillId="0" borderId="0" xfId="2660" applyNumberFormat="1" applyFont="1" applyBorder="1" applyAlignment="1">
      <alignment horizontal="right" indent="1"/>
    </xf>
    <xf numFmtId="0" fontId="6" fillId="0" borderId="0" xfId="2660" applyNumberFormat="1" applyFont="1" applyBorder="1" applyAlignment="1">
      <alignment horizontal="left"/>
    </xf>
    <xf numFmtId="0" fontId="6" fillId="0" borderId="0" xfId="2660" applyFont="1" applyBorder="1" applyAlignment="1">
      <alignment horizontal="left"/>
    </xf>
    <xf numFmtId="0" fontId="6" fillId="0" borderId="0" xfId="2660" applyFont="1" applyBorder="1" applyAlignment="1"/>
    <xf numFmtId="0" fontId="14" fillId="0" borderId="0" xfId="2660" applyNumberFormat="1" applyFont="1" applyBorder="1" applyAlignment="1"/>
    <xf numFmtId="0" fontId="6" fillId="0" borderId="0" xfId="2660" applyNumberFormat="1" applyFont="1" applyBorder="1" applyAlignment="1"/>
    <xf numFmtId="0" fontId="16" fillId="0" borderId="0" xfId="2660" applyNumberFormat="1" applyFont="1" applyBorder="1" applyAlignment="1"/>
    <xf numFmtId="0" fontId="14" fillId="0" borderId="0" xfId="2659" applyFont="1" applyAlignment="1">
      <alignment horizontal="right"/>
    </xf>
    <xf numFmtId="0" fontId="14" fillId="0" borderId="0" xfId="2659" applyFont="1" applyAlignment="1">
      <alignment horizontal="center"/>
    </xf>
    <xf numFmtId="0" fontId="2" fillId="0" borderId="0" xfId="2658" applyFont="1" applyAlignment="1">
      <alignment horizontal="right" indent="1"/>
    </xf>
    <xf numFmtId="0" fontId="91" fillId="0" borderId="0" xfId="2658" applyFont="1" applyAlignment="1"/>
    <xf numFmtId="167" fontId="2" fillId="0" borderId="0" xfId="2658" applyNumberFormat="1" applyFont="1"/>
    <xf numFmtId="167" fontId="14" fillId="0" borderId="0" xfId="2660" applyNumberFormat="1" applyFont="1" applyBorder="1" applyAlignment="1">
      <alignment horizontal="center"/>
    </xf>
    <xf numFmtId="167" fontId="14" fillId="0" borderId="0" xfId="2660" applyNumberFormat="1" applyFont="1" applyBorder="1" applyAlignment="1">
      <alignment horizontal="center" vertical="center"/>
    </xf>
    <xf numFmtId="0" fontId="14" fillId="0" borderId="0" xfId="2659" applyFont="1" applyAlignment="1">
      <alignment horizontal="left"/>
    </xf>
    <xf numFmtId="0" fontId="7" fillId="0" borderId="0" xfId="2658" applyFont="1"/>
    <xf numFmtId="0" fontId="6" fillId="0" borderId="0" xfId="2658" applyFont="1" applyAlignment="1">
      <alignment wrapText="1"/>
    </xf>
    <xf numFmtId="0" fontId="6" fillId="0" borderId="16" xfId="2658" applyNumberFormat="1" applyFont="1" applyBorder="1" applyAlignment="1">
      <alignment horizontal="center" vertical="center" wrapText="1"/>
    </xf>
    <xf numFmtId="0" fontId="55" fillId="0" borderId="0" xfId="2658" applyFont="1" applyBorder="1" applyAlignment="1">
      <alignment horizontal="center" vertical="center" wrapText="1"/>
    </xf>
    <xf numFmtId="0" fontId="6" fillId="0" borderId="0" xfId="2658" applyFont="1" applyBorder="1" applyAlignment="1">
      <alignment horizontal="center" vertical="center"/>
    </xf>
    <xf numFmtId="0" fontId="7" fillId="0" borderId="0" xfId="2658" applyFont="1" applyBorder="1"/>
    <xf numFmtId="0" fontId="7" fillId="0" borderId="16" xfId="2658" applyFont="1" applyBorder="1"/>
    <xf numFmtId="0" fontId="7" fillId="0" borderId="16" xfId="2658" applyFont="1" applyBorder="1" applyAlignment="1"/>
    <xf numFmtId="0" fontId="4" fillId="0" borderId="0" xfId="2658" applyFont="1"/>
    <xf numFmtId="0" fontId="4" fillId="0" borderId="0" xfId="2658" applyFont="1" applyBorder="1" applyAlignment="1">
      <alignment vertical="center"/>
    </xf>
    <xf numFmtId="0" fontId="3" fillId="0" borderId="0" xfId="2658" applyNumberFormat="1" applyFont="1" applyBorder="1" applyAlignment="1"/>
    <xf numFmtId="0" fontId="124" fillId="0" borderId="0" xfId="2662" applyFont="1" applyFill="1" applyBorder="1"/>
    <xf numFmtId="0" fontId="124" fillId="0" borderId="0" xfId="2663" applyFont="1" applyFill="1" applyBorder="1"/>
    <xf numFmtId="0" fontId="6" fillId="0" borderId="0" xfId="2664"/>
    <xf numFmtId="0" fontId="125" fillId="0" borderId="0" xfId="2665" applyFont="1" applyFill="1" applyBorder="1"/>
    <xf numFmtId="0" fontId="6" fillId="0" borderId="0" xfId="2384" applyFont="1"/>
    <xf numFmtId="0" fontId="122" fillId="0" borderId="0" xfId="2384" applyFont="1"/>
    <xf numFmtId="167" fontId="122" fillId="0" borderId="0" xfId="2663" applyNumberFormat="1" applyFont="1" applyFill="1" applyBorder="1"/>
    <xf numFmtId="1" fontId="122" fillId="0" borderId="0" xfId="2663" applyNumberFormat="1" applyFont="1" applyFill="1" applyBorder="1"/>
    <xf numFmtId="0" fontId="122" fillId="0" borderId="0" xfId="2663" applyFont="1" applyFill="1" applyBorder="1" applyAlignment="1">
      <alignment horizontal="left"/>
    </xf>
    <xf numFmtId="0" fontId="122" fillId="0" borderId="0" xfId="2663" applyNumberFormat="1" applyFont="1" applyFill="1" applyBorder="1" applyAlignment="1">
      <alignment horizontal="left"/>
    </xf>
    <xf numFmtId="0" fontId="122" fillId="0" borderId="0" xfId="2663" applyFont="1" applyFill="1" applyBorder="1"/>
    <xf numFmtId="0" fontId="122" fillId="0" borderId="0" xfId="2665" applyFont="1" applyFill="1" applyBorder="1"/>
    <xf numFmtId="0" fontId="122" fillId="0" borderId="0" xfId="2663" applyFont="1" applyFill="1" applyBorder="1" applyAlignment="1">
      <alignment wrapText="1"/>
    </xf>
    <xf numFmtId="167" fontId="122" fillId="0" borderId="0" xfId="2384" applyNumberFormat="1" applyFont="1" applyFill="1"/>
    <xf numFmtId="1" fontId="122" fillId="0" borderId="0" xfId="2384" applyNumberFormat="1" applyFont="1" applyFill="1"/>
    <xf numFmtId="0" fontId="122" fillId="0" borderId="0" xfId="2384" applyFont="1" applyFill="1"/>
    <xf numFmtId="0" fontId="127" fillId="0" borderId="0" xfId="2384" applyNumberFormat="1" applyFont="1" applyFill="1"/>
    <xf numFmtId="0" fontId="122" fillId="0" borderId="0" xfId="2384" applyNumberFormat="1" applyFont="1" applyFill="1"/>
    <xf numFmtId="0" fontId="122" fillId="0" borderId="0" xfId="2663" applyNumberFormat="1" applyFont="1" applyFill="1" applyBorder="1"/>
    <xf numFmtId="1" fontId="122" fillId="0" borderId="0" xfId="2665" applyNumberFormat="1" applyFont="1" applyFill="1" applyBorder="1"/>
    <xf numFmtId="49" fontId="122" fillId="0" borderId="0" xfId="2663" applyNumberFormat="1" applyFont="1" applyFill="1" applyBorder="1" applyAlignment="1">
      <alignment horizontal="left"/>
    </xf>
    <xf numFmtId="167" fontId="127" fillId="0" borderId="0" xfId="2384" applyNumberFormat="1" applyFont="1" applyFill="1"/>
    <xf numFmtId="1" fontId="127" fillId="0" borderId="0" xfId="2663" applyNumberFormat="1" applyFont="1" applyFill="1" applyBorder="1"/>
    <xf numFmtId="49" fontId="127" fillId="0" borderId="0" xfId="2663" applyNumberFormat="1" applyFont="1" applyFill="1" applyBorder="1" applyAlignment="1">
      <alignment horizontal="left"/>
    </xf>
    <xf numFmtId="1" fontId="127" fillId="24" borderId="0" xfId="2663" applyNumberFormat="1" applyFont="1" applyFill="1" applyBorder="1"/>
    <xf numFmtId="1" fontId="127" fillId="0" borderId="0" xfId="2384" applyNumberFormat="1" applyFont="1" applyFill="1"/>
    <xf numFmtId="0" fontId="128" fillId="0" borderId="0" xfId="2662" applyFont="1" applyFill="1" applyBorder="1"/>
    <xf numFmtId="0" fontId="129" fillId="0" borderId="0" xfId="2663" applyFont="1" applyFill="1" applyBorder="1" applyAlignment="1">
      <alignment horizontal="center" wrapText="1"/>
    </xf>
    <xf numFmtId="0" fontId="124" fillId="0" borderId="0" xfId="2662" applyFont="1" applyFill="1" applyBorder="1" applyAlignment="1">
      <alignment horizontal="center" vertical="center"/>
    </xf>
    <xf numFmtId="1" fontId="122" fillId="0" borderId="16" xfId="2663" applyNumberFormat="1" applyFont="1" applyFill="1" applyBorder="1" applyAlignment="1">
      <alignment horizontal="right" vertical="center"/>
    </xf>
    <xf numFmtId="0" fontId="122" fillId="0" borderId="0" xfId="2663" applyFont="1" applyFill="1" applyBorder="1" applyAlignment="1">
      <alignment horizontal="center" vertical="center" wrapText="1"/>
    </xf>
    <xf numFmtId="0" fontId="122" fillId="0" borderId="0" xfId="2665" applyFont="1" applyFill="1" applyBorder="1" applyAlignment="1">
      <alignment horizontal="center" vertical="center"/>
    </xf>
    <xf numFmtId="0" fontId="124" fillId="0" borderId="0" xfId="2662" applyFont="1" applyFill="1" applyBorder="1" applyAlignment="1">
      <alignment vertical="center"/>
    </xf>
    <xf numFmtId="1" fontId="122" fillId="0" borderId="0" xfId="2663" applyNumberFormat="1" applyFont="1" applyFill="1" applyBorder="1" applyAlignment="1">
      <alignment horizontal="center" vertical="center" wrapText="1"/>
    </xf>
    <xf numFmtId="1" fontId="122" fillId="0" borderId="1" xfId="2663" applyNumberFormat="1" applyFont="1" applyFill="1" applyBorder="1" applyAlignment="1">
      <alignment horizontal="center" vertical="center" wrapText="1"/>
    </xf>
    <xf numFmtId="0" fontId="122" fillId="0" borderId="1" xfId="2663" applyFont="1" applyFill="1" applyBorder="1" applyAlignment="1">
      <alignment vertical="center"/>
    </xf>
    <xf numFmtId="0" fontId="122" fillId="0" borderId="1" xfId="2665" applyFont="1" applyFill="1" applyBorder="1" applyAlignment="1">
      <alignment vertical="center"/>
    </xf>
    <xf numFmtId="0" fontId="122" fillId="0" borderId="16" xfId="2665" applyNumberFormat="1" applyFont="1" applyFill="1" applyBorder="1" applyAlignment="1">
      <alignment horizontal="right"/>
    </xf>
    <xf numFmtId="0" fontId="122" fillId="0" borderId="16" xfId="2665" applyNumberFormat="1" applyFont="1" applyFill="1" applyBorder="1" applyAlignment="1"/>
    <xf numFmtId="0" fontId="131" fillId="0" borderId="16" xfId="2665" applyFont="1" applyFill="1" applyBorder="1" applyAlignment="1"/>
    <xf numFmtId="0" fontId="122" fillId="0" borderId="0" xfId="2665" applyFont="1" applyFill="1" applyBorder="1" applyAlignment="1">
      <alignment vertical="center"/>
    </xf>
    <xf numFmtId="0" fontId="122" fillId="0" borderId="0" xfId="2663" applyFont="1" applyFill="1" applyBorder="1" applyAlignment="1">
      <alignment vertical="center"/>
    </xf>
    <xf numFmtId="0" fontId="13" fillId="0" borderId="0" xfId="2662" applyFont="1" applyFill="1" applyBorder="1"/>
    <xf numFmtId="1" fontId="126" fillId="0" borderId="0" xfId="2665" applyNumberFormat="1" applyFont="1" applyFill="1" applyBorder="1" applyAlignment="1">
      <alignment horizontal="center"/>
    </xf>
    <xf numFmtId="1" fontId="3" fillId="0" borderId="0" xfId="2665" applyNumberFormat="1" applyFont="1" applyFill="1" applyBorder="1" applyAlignment="1">
      <alignment horizontal="center"/>
    </xf>
    <xf numFmtId="1" fontId="121" fillId="0" borderId="0" xfId="2665" applyNumberFormat="1" applyFont="1" applyFill="1" applyBorder="1" applyAlignment="1"/>
    <xf numFmtId="1" fontId="3" fillId="0" borderId="0" xfId="2665" applyNumberFormat="1" applyFont="1" applyFill="1" applyBorder="1" applyAlignment="1"/>
    <xf numFmtId="0" fontId="2" fillId="0" borderId="0" xfId="2662" applyFont="1" applyFill="1" applyBorder="1"/>
    <xf numFmtId="0" fontId="2" fillId="0" borderId="0" xfId="2663" applyFont="1" applyFill="1" applyBorder="1"/>
    <xf numFmtId="0" fontId="132" fillId="0" borderId="0" xfId="2662" applyFont="1" applyFill="1" applyBorder="1"/>
    <xf numFmtId="0" fontId="132" fillId="0" borderId="0" xfId="2663" applyFont="1" applyFill="1" applyBorder="1"/>
    <xf numFmtId="0" fontId="7" fillId="0" borderId="0" xfId="2662" applyFont="1" applyFill="1" applyBorder="1"/>
    <xf numFmtId="0" fontId="133" fillId="0" borderId="0" xfId="2663" applyNumberFormat="1" applyFont="1" applyFill="1" applyBorder="1"/>
    <xf numFmtId="0" fontId="7" fillId="0" borderId="0" xfId="2663" applyNumberFormat="1" applyFont="1" applyFill="1" applyBorder="1" applyAlignment="1">
      <alignment vertical="center"/>
    </xf>
    <xf numFmtId="167" fontId="7" fillId="0" borderId="0" xfId="2663" applyNumberFormat="1" applyFont="1" applyFill="1" applyBorder="1" applyAlignment="1">
      <alignment vertical="center"/>
    </xf>
    <xf numFmtId="167" fontId="7" fillId="0" borderId="0" xfId="2664" applyNumberFormat="1" applyFont="1" applyFill="1" applyAlignment="1">
      <alignment vertical="center"/>
    </xf>
    <xf numFmtId="1" fontId="7" fillId="0" borderId="0" xfId="2664" applyNumberFormat="1" applyFont="1" applyFill="1" applyAlignment="1">
      <alignment vertical="center"/>
    </xf>
    <xf numFmtId="1" fontId="7" fillId="0" borderId="0" xfId="2663" applyNumberFormat="1" applyFont="1" applyFill="1" applyBorder="1" applyAlignment="1">
      <alignment vertical="center"/>
    </xf>
    <xf numFmtId="167" fontId="122" fillId="0" borderId="0" xfId="2384" applyNumberFormat="1" applyFont="1" applyFill="1" applyAlignment="1">
      <alignment vertical="center"/>
    </xf>
    <xf numFmtId="1" fontId="122" fillId="0" borderId="0" xfId="2384" applyNumberFormat="1" applyFont="1" applyFill="1" applyAlignment="1">
      <alignment vertical="center"/>
    </xf>
    <xf numFmtId="167" fontId="122" fillId="0" borderId="0" xfId="2663" applyNumberFormat="1" applyFont="1" applyFill="1" applyBorder="1" applyAlignment="1">
      <alignment vertical="center"/>
    </xf>
    <xf numFmtId="1" fontId="122" fillId="0" borderId="0" xfId="2663" applyNumberFormat="1" applyFont="1" applyFill="1" applyBorder="1" applyAlignment="1">
      <alignment vertical="center"/>
    </xf>
    <xf numFmtId="1" fontId="122" fillId="0" borderId="0" xfId="2665" applyNumberFormat="1" applyFont="1" applyFill="1" applyBorder="1" applyAlignment="1">
      <alignment vertical="center"/>
    </xf>
    <xf numFmtId="0" fontId="134" fillId="0" borderId="0" xfId="2665" applyFont="1" applyFill="1" applyBorder="1" applyAlignment="1">
      <alignment vertical="center"/>
    </xf>
    <xf numFmtId="0" fontId="6" fillId="0" borderId="0" xfId="2663" applyNumberFormat="1" applyFont="1" applyFill="1" applyBorder="1" applyAlignment="1">
      <alignment horizontal="left"/>
    </xf>
    <xf numFmtId="0" fontId="135" fillId="0" borderId="0" xfId="2663" applyNumberFormat="1" applyFont="1" applyFill="1" applyBorder="1"/>
    <xf numFmtId="167" fontId="122" fillId="0" borderId="0" xfId="2384" applyNumberFormat="1" applyFont="1" applyFill="1" applyAlignment="1"/>
    <xf numFmtId="1" fontId="122" fillId="0" borderId="0" xfId="2384" applyNumberFormat="1" applyFont="1" applyFill="1" applyAlignment="1"/>
    <xf numFmtId="0" fontId="122" fillId="0" borderId="16" xfId="2665" applyFont="1" applyFill="1" applyBorder="1"/>
    <xf numFmtId="0" fontId="130" fillId="0" borderId="0" xfId="2663" applyNumberFormat="1" applyFont="1" applyFill="1" applyBorder="1" applyAlignment="1">
      <alignment horizontal="left"/>
    </xf>
    <xf numFmtId="0" fontId="122" fillId="0" borderId="0" xfId="2663" applyNumberFormat="1" applyFont="1" applyFill="1" applyBorder="1" applyAlignment="1">
      <alignment vertical="center"/>
    </xf>
    <xf numFmtId="0" fontId="122" fillId="0" borderId="0" xfId="2665" applyFont="1" applyFill="1" applyBorder="1" applyAlignment="1"/>
    <xf numFmtId="1" fontId="127" fillId="0" borderId="0" xfId="2384" applyNumberFormat="1" applyFont="1" applyFill="1" applyAlignment="1"/>
    <xf numFmtId="0" fontId="28" fillId="0" borderId="0" xfId="2662" applyFont="1" applyFill="1" applyBorder="1"/>
    <xf numFmtId="0" fontId="136" fillId="0" borderId="0" xfId="2662" applyFont="1" applyFill="1" applyBorder="1"/>
    <xf numFmtId="167" fontId="122" fillId="0" borderId="0" xfId="2665" applyNumberFormat="1" applyFont="1" applyFill="1" applyBorder="1"/>
    <xf numFmtId="0" fontId="122" fillId="0" borderId="0" xfId="2663" applyFont="1" applyFill="1" applyBorder="1" applyAlignment="1">
      <alignment horizontal="center"/>
    </xf>
    <xf numFmtId="0" fontId="122" fillId="0" borderId="16" xfId="2665" applyFont="1" applyFill="1" applyBorder="1" applyAlignment="1">
      <alignment horizontal="right"/>
    </xf>
    <xf numFmtId="0" fontId="130" fillId="0" borderId="16" xfId="2665" applyFont="1" applyFill="1" applyBorder="1" applyAlignment="1"/>
    <xf numFmtId="1" fontId="128" fillId="0" borderId="0" xfId="2665" applyNumberFormat="1" applyFont="1" applyFill="1" applyBorder="1" applyAlignment="1">
      <alignment horizontal="center"/>
    </xf>
    <xf numFmtId="1" fontId="138" fillId="0" borderId="0" xfId="2665" applyNumberFormat="1" applyFont="1" applyFill="1" applyBorder="1" applyAlignment="1"/>
    <xf numFmtId="0" fontId="1" fillId="0" borderId="0" xfId="2434"/>
    <xf numFmtId="0" fontId="124" fillId="0" borderId="0" xfId="2669" applyFont="1" applyBorder="1"/>
    <xf numFmtId="0" fontId="10" fillId="0" borderId="0" xfId="2409"/>
    <xf numFmtId="0" fontId="139" fillId="0" borderId="0" xfId="2669" applyFont="1" applyBorder="1"/>
    <xf numFmtId="0" fontId="140" fillId="0" borderId="0" xfId="2669" applyFont="1" applyBorder="1"/>
    <xf numFmtId="167" fontId="1" fillId="0" borderId="0" xfId="2434" applyNumberFormat="1"/>
    <xf numFmtId="167" fontId="16" fillId="0" borderId="0" xfId="2669" applyNumberFormat="1" applyFont="1" applyFill="1" applyBorder="1" applyAlignment="1"/>
    <xf numFmtId="167" fontId="16" fillId="0" borderId="0" xfId="2669" applyNumberFormat="1" applyFont="1" applyBorder="1" applyAlignment="1"/>
    <xf numFmtId="0" fontId="16" fillId="0" borderId="0" xfId="2648" applyNumberFormat="1" applyFont="1" applyBorder="1" applyAlignment="1"/>
    <xf numFmtId="167" fontId="6" fillId="0" borderId="0" xfId="2669" applyNumberFormat="1" applyFont="1" applyBorder="1" applyAlignment="1"/>
    <xf numFmtId="0" fontId="6" fillId="0" borderId="0" xfId="2648" applyNumberFormat="1" applyFont="1" applyBorder="1" applyAlignment="1">
      <alignment vertical="center" wrapText="1"/>
    </xf>
    <xf numFmtId="0" fontId="6" fillId="0" borderId="0" xfId="2669" applyFont="1" applyBorder="1" applyAlignment="1"/>
    <xf numFmtId="0" fontId="6" fillId="0" borderId="0" xfId="2648" applyNumberFormat="1" applyFont="1" applyFill="1" applyBorder="1" applyAlignment="1"/>
    <xf numFmtId="0" fontId="1" fillId="0" borderId="0" xfId="2434" applyFill="1"/>
    <xf numFmtId="167" fontId="6" fillId="0" borderId="0" xfId="2669" applyNumberFormat="1" applyFont="1" applyFill="1" applyBorder="1" applyAlignment="1"/>
    <xf numFmtId="0" fontId="6" fillId="0" borderId="0" xfId="2669" applyFont="1" applyFill="1" applyBorder="1" applyAlignment="1"/>
    <xf numFmtId="167" fontId="143" fillId="0" borderId="0" xfId="2434" applyNumberFormat="1" applyFont="1"/>
    <xf numFmtId="0" fontId="38" fillId="0" borderId="0" xfId="2669" applyFont="1" applyBorder="1"/>
    <xf numFmtId="0" fontId="16" fillId="0" borderId="0" xfId="2669" applyNumberFormat="1" applyFont="1" applyBorder="1" applyAlignment="1"/>
    <xf numFmtId="167" fontId="144" fillId="0" borderId="0" xfId="2669" applyNumberFormat="1" applyFont="1" applyBorder="1" applyAlignment="1"/>
    <xf numFmtId="0" fontId="6" fillId="0" borderId="0" xfId="2648" applyFont="1" applyBorder="1" applyAlignment="1"/>
    <xf numFmtId="0" fontId="16" fillId="0" borderId="0" xfId="2670" applyNumberFormat="1" applyFont="1" applyBorder="1" applyAlignment="1"/>
    <xf numFmtId="0" fontId="16" fillId="0" borderId="0" xfId="2648" applyNumberFormat="1" applyFont="1" applyBorder="1"/>
    <xf numFmtId="0" fontId="7" fillId="0" borderId="0" xfId="2668" applyFont="1" applyBorder="1" applyAlignment="1">
      <alignment horizontal="center" vertical="top" wrapText="1"/>
    </xf>
    <xf numFmtId="1" fontId="7" fillId="0" borderId="0" xfId="2663" applyNumberFormat="1" applyFont="1" applyFill="1" applyBorder="1" applyAlignment="1">
      <alignment horizontal="center" vertical="top" wrapText="1"/>
    </xf>
    <xf numFmtId="0" fontId="7" fillId="0" borderId="0" xfId="2669" applyFont="1" applyBorder="1" applyAlignment="1">
      <alignment horizontal="center" vertical="top" wrapText="1"/>
    </xf>
    <xf numFmtId="0" fontId="6" fillId="0" borderId="0" xfId="2669" applyFont="1" applyBorder="1" applyAlignment="1">
      <alignment vertical="center" wrapText="1"/>
    </xf>
    <xf numFmtId="0" fontId="6" fillId="0" borderId="1" xfId="2669" applyFont="1" applyBorder="1" applyAlignment="1">
      <alignment vertical="center" wrapText="1"/>
    </xf>
    <xf numFmtId="0" fontId="6" fillId="0" borderId="16" xfId="2669" applyNumberFormat="1" applyFont="1" applyBorder="1" applyAlignment="1">
      <alignment horizontal="right"/>
    </xf>
    <xf numFmtId="0" fontId="6" fillId="0" borderId="0" xfId="2669" applyFont="1" applyBorder="1" applyAlignment="1">
      <alignment horizontal="center"/>
    </xf>
    <xf numFmtId="0" fontId="6" fillId="0" borderId="0" xfId="2669" applyFont="1" applyBorder="1"/>
    <xf numFmtId="0" fontId="5" fillId="0" borderId="0" xfId="2669" applyFont="1" applyBorder="1" applyAlignment="1">
      <alignment horizontal="left"/>
    </xf>
    <xf numFmtId="0" fontId="138" fillId="0" borderId="0" xfId="2669" applyNumberFormat="1" applyFont="1" applyBorder="1" applyAlignment="1">
      <alignment horizontal="left"/>
    </xf>
    <xf numFmtId="0" fontId="145" fillId="0" borderId="0" xfId="2669" applyFont="1" applyBorder="1" applyAlignment="1"/>
    <xf numFmtId="0" fontId="121" fillId="0" borderId="0" xfId="2669" applyNumberFormat="1" applyFont="1" applyBorder="1" applyAlignment="1"/>
    <xf numFmtId="0" fontId="122" fillId="0" borderId="0" xfId="2663" applyNumberFormat="1" applyFont="1" applyFill="1" applyBorder="1" applyAlignment="1">
      <alignment horizontal="left" vertical="center"/>
    </xf>
    <xf numFmtId="0" fontId="6" fillId="0" borderId="0" xfId="2673"/>
    <xf numFmtId="0" fontId="6" fillId="0" borderId="0" xfId="2673" applyBorder="1"/>
    <xf numFmtId="0" fontId="6" fillId="0" borderId="16" xfId="2673" applyBorder="1"/>
    <xf numFmtId="2" fontId="16" fillId="0" borderId="0" xfId="2672" applyNumberFormat="1" applyFont="1" applyBorder="1" applyAlignment="1">
      <alignment horizontal="right" indent="3"/>
    </xf>
    <xf numFmtId="0" fontId="122" fillId="0" borderId="0" xfId="2673" applyFont="1" applyBorder="1"/>
    <xf numFmtId="0" fontId="127" fillId="0" borderId="0" xfId="2671" applyFont="1" applyBorder="1" applyAlignment="1">
      <alignment horizontal="left"/>
    </xf>
    <xf numFmtId="2" fontId="6" fillId="0" borderId="0" xfId="2673" applyNumberFormat="1"/>
    <xf numFmtId="167" fontId="127" fillId="0" borderId="0" xfId="2671" applyNumberFormat="1" applyFont="1" applyBorder="1" applyAlignment="1">
      <alignment horizontal="center"/>
    </xf>
    <xf numFmtId="2" fontId="6" fillId="0" borderId="0" xfId="2672" applyNumberFormat="1" applyFont="1" applyBorder="1" applyAlignment="1">
      <alignment horizontal="right" indent="3"/>
    </xf>
    <xf numFmtId="0" fontId="122" fillId="0" borderId="0" xfId="2671" applyFont="1" applyBorder="1" applyAlignment="1"/>
    <xf numFmtId="0" fontId="122" fillId="0" borderId="0" xfId="2671" applyFont="1" applyBorder="1"/>
    <xf numFmtId="2" fontId="101" fillId="0" borderId="0" xfId="2672" applyNumberFormat="1" applyFont="1" applyBorder="1" applyAlignment="1">
      <alignment horizontal="right"/>
    </xf>
    <xf numFmtId="0" fontId="127" fillId="0" borderId="0" xfId="2671" applyFont="1" applyBorder="1" applyAlignment="1"/>
    <xf numFmtId="0" fontId="4" fillId="0" borderId="0" xfId="2671" applyFont="1" applyBorder="1"/>
    <xf numFmtId="0" fontId="70" fillId="0" borderId="0" xfId="2671" applyFont="1" applyBorder="1" applyAlignment="1">
      <alignment horizontal="center"/>
    </xf>
    <xf numFmtId="0" fontId="70" fillId="0" borderId="0" xfId="2671" applyFont="1" applyBorder="1"/>
    <xf numFmtId="0" fontId="2" fillId="0" borderId="0" xfId="2671" applyFont="1" applyBorder="1"/>
    <xf numFmtId="0" fontId="6" fillId="0" borderId="0" xfId="2671" applyFont="1" applyBorder="1"/>
    <xf numFmtId="0" fontId="6" fillId="0" borderId="1" xfId="2671" applyFont="1" applyBorder="1"/>
    <xf numFmtId="0" fontId="4" fillId="0" borderId="1" xfId="2671" applyFont="1" applyBorder="1"/>
    <xf numFmtId="0" fontId="6" fillId="0" borderId="0" xfId="2671" applyFont="1" applyBorder="1" applyAlignment="1">
      <alignment horizontal="right"/>
    </xf>
    <xf numFmtId="0" fontId="4" fillId="0" borderId="0" xfId="2673" applyFont="1"/>
    <xf numFmtId="0" fontId="138" fillId="0" borderId="0" xfId="2671" applyFont="1" applyBorder="1" applyAlignment="1">
      <alignment horizontal="left"/>
    </xf>
    <xf numFmtId="0" fontId="3" fillId="0" borderId="0" xfId="2673" applyFont="1"/>
    <xf numFmtId="0" fontId="101" fillId="0" borderId="0" xfId="2632" applyNumberFormat="1" applyFont="1" applyBorder="1" applyAlignment="1">
      <alignment horizontal="center" vertical="center" wrapText="1"/>
    </xf>
    <xf numFmtId="0" fontId="7" fillId="0" borderId="0" xfId="2643" applyFont="1" applyBorder="1" applyAlignment="1">
      <alignment horizontal="center" vertical="center"/>
    </xf>
    <xf numFmtId="0" fontId="106" fillId="0" borderId="0" xfId="2644" applyFont="1" applyFill="1" applyBorder="1" applyAlignment="1">
      <alignment vertical="top" wrapText="1"/>
      <protection locked="0"/>
    </xf>
    <xf numFmtId="0" fontId="55" fillId="0" borderId="16" xfId="2632" applyFont="1" applyFill="1" applyBorder="1" applyAlignment="1">
      <alignment horizontal="right"/>
    </xf>
    <xf numFmtId="167" fontId="101" fillId="0" borderId="0" xfId="2645" applyNumberFormat="1" applyFont="1" applyFill="1" applyBorder="1" applyAlignment="1">
      <alignment horizontal="right" indent="4"/>
    </xf>
    <xf numFmtId="167" fontId="7" fillId="0" borderId="0" xfId="2645" applyNumberFormat="1" applyFont="1" applyFill="1" applyBorder="1" applyAlignment="1">
      <alignment horizontal="right" indent="4"/>
    </xf>
    <xf numFmtId="167" fontId="101" fillId="0" borderId="0" xfId="2645" applyNumberFormat="1" applyFont="1" applyFill="1" applyBorder="1" applyAlignment="1">
      <alignment horizontal="right" indent="3"/>
    </xf>
    <xf numFmtId="167" fontId="7" fillId="0" borderId="0" xfId="2645" applyNumberFormat="1" applyFont="1" applyFill="1" applyBorder="1" applyAlignment="1">
      <alignment horizontal="right" indent="3"/>
    </xf>
    <xf numFmtId="0" fontId="70" fillId="0" borderId="0" xfId="2645" applyFont="1" applyFill="1" applyBorder="1" applyAlignment="1">
      <alignment horizontal="center" vertical="center" wrapText="1"/>
    </xf>
    <xf numFmtId="0" fontId="114" fillId="0" borderId="0" xfId="2637" applyFont="1" applyAlignment="1">
      <alignment horizontal="right" indent="2"/>
    </xf>
    <xf numFmtId="167" fontId="114" fillId="0" borderId="0" xfId="2637" applyNumberFormat="1" applyFont="1" applyBorder="1" applyAlignment="1">
      <alignment horizontal="right" wrapText="1" indent="3"/>
    </xf>
    <xf numFmtId="0" fontId="112" fillId="0" borderId="0" xfId="2637" applyFont="1" applyAlignment="1">
      <alignment horizontal="right" indent="2"/>
    </xf>
    <xf numFmtId="0" fontId="112" fillId="0" borderId="0" xfId="2637" applyFont="1" applyFill="1" applyBorder="1" applyAlignment="1">
      <alignment horizontal="right" wrapText="1" indent="2"/>
    </xf>
    <xf numFmtId="167" fontId="112" fillId="0" borderId="0" xfId="2637" applyNumberFormat="1" applyFont="1" applyBorder="1" applyAlignment="1">
      <alignment horizontal="right" wrapText="1" indent="3"/>
    </xf>
    <xf numFmtId="0" fontId="112" fillId="0" borderId="16" xfId="2637" applyFont="1" applyBorder="1" applyAlignment="1">
      <alignment horizontal="right"/>
    </xf>
    <xf numFmtId="167" fontId="114" fillId="0" borderId="0" xfId="2637" applyNumberFormat="1" applyFont="1" applyAlignment="1">
      <alignment horizontal="right"/>
    </xf>
    <xf numFmtId="167" fontId="112" fillId="0" borderId="0" xfId="2637" applyNumberFormat="1" applyFont="1" applyAlignment="1">
      <alignment horizontal="right"/>
    </xf>
    <xf numFmtId="1" fontId="16" fillId="0" borderId="0" xfId="2653" applyNumberFormat="1" applyFont="1" applyBorder="1" applyAlignment="1">
      <alignment horizontal="right" indent="1"/>
    </xf>
    <xf numFmtId="1" fontId="16" fillId="0" borderId="0" xfId="2653" applyNumberFormat="1" applyFont="1" applyFill="1" applyBorder="1" applyAlignment="1">
      <alignment horizontal="right" indent="1"/>
    </xf>
    <xf numFmtId="167" fontId="16" fillId="0" borderId="0" xfId="2653" applyNumberFormat="1" applyFont="1" applyBorder="1" applyAlignment="1">
      <alignment horizontal="right" indent="2"/>
    </xf>
    <xf numFmtId="1" fontId="11" fillId="0" borderId="0" xfId="2653" applyNumberFormat="1" applyFont="1" applyBorder="1" applyAlignment="1">
      <alignment horizontal="right" indent="1"/>
    </xf>
    <xf numFmtId="1" fontId="11" fillId="0" borderId="0" xfId="2653" applyNumberFormat="1" applyFont="1" applyFill="1" applyBorder="1" applyAlignment="1">
      <alignment horizontal="right" indent="1"/>
    </xf>
    <xf numFmtId="167" fontId="11" fillId="0" borderId="0" xfId="2653" applyNumberFormat="1" applyFont="1" applyBorder="1" applyAlignment="1">
      <alignment horizontal="right" indent="2"/>
    </xf>
    <xf numFmtId="1" fontId="14" fillId="0" borderId="0" xfId="2653" applyNumberFormat="1" applyFont="1" applyBorder="1" applyAlignment="1">
      <alignment horizontal="right" indent="1"/>
    </xf>
    <xf numFmtId="1" fontId="120" fillId="0" borderId="0" xfId="2653" applyNumberFormat="1" applyFont="1" applyBorder="1" applyAlignment="1">
      <alignment horizontal="right" indent="1"/>
    </xf>
    <xf numFmtId="1" fontId="120" fillId="0" borderId="0" xfId="2653" applyNumberFormat="1" applyFont="1" applyFill="1" applyBorder="1" applyAlignment="1">
      <alignment horizontal="right" indent="1"/>
    </xf>
    <xf numFmtId="167" fontId="120" fillId="0" borderId="0" xfId="2653" applyNumberFormat="1" applyFont="1" applyBorder="1" applyAlignment="1">
      <alignment horizontal="right" indent="2"/>
    </xf>
    <xf numFmtId="1" fontId="6" fillId="0" borderId="0" xfId="2653" applyNumberFormat="1" applyFont="1" applyBorder="1" applyAlignment="1">
      <alignment horizontal="right" indent="1"/>
    </xf>
    <xf numFmtId="1" fontId="15" fillId="0" borderId="0" xfId="2653" applyNumberFormat="1" applyFont="1" applyBorder="1" applyAlignment="1">
      <alignment horizontal="right" indent="1"/>
    </xf>
    <xf numFmtId="1" fontId="15" fillId="0" borderId="0" xfId="2653" applyNumberFormat="1" applyFont="1" applyFill="1" applyBorder="1" applyAlignment="1">
      <alignment horizontal="right" indent="1"/>
    </xf>
    <xf numFmtId="167" fontId="15" fillId="0" borderId="0" xfId="2653" applyNumberFormat="1" applyFont="1" applyBorder="1" applyAlignment="1">
      <alignment horizontal="right" indent="2"/>
    </xf>
    <xf numFmtId="167" fontId="6" fillId="0" borderId="0" xfId="2653" applyNumberFormat="1" applyFont="1" applyBorder="1" applyAlignment="1">
      <alignment horizontal="right" indent="2"/>
    </xf>
    <xf numFmtId="1" fontId="6" fillId="0" borderId="0" xfId="2653" applyNumberFormat="1" applyFont="1" applyFill="1" applyBorder="1" applyAlignment="1">
      <alignment horizontal="right" indent="1"/>
    </xf>
    <xf numFmtId="1" fontId="6" fillId="0" borderId="0" xfId="2651" applyNumberFormat="1" applyFont="1" applyFill="1" applyAlignment="1">
      <alignment horizontal="right" indent="1"/>
    </xf>
    <xf numFmtId="167" fontId="6" fillId="0" borderId="0" xfId="2651" applyNumberFormat="1" applyFont="1" applyAlignment="1">
      <alignment horizontal="right" indent="2"/>
    </xf>
    <xf numFmtId="167" fontId="6" fillId="0" borderId="0" xfId="2651" applyNumberFormat="1" applyFont="1" applyFill="1" applyBorder="1" applyAlignment="1">
      <alignment horizontal="right" indent="1"/>
    </xf>
    <xf numFmtId="1" fontId="6" fillId="0" borderId="0" xfId="2651" applyNumberFormat="1" applyFont="1" applyFill="1" applyBorder="1" applyAlignment="1">
      <alignment horizontal="right" indent="1"/>
    </xf>
    <xf numFmtId="1" fontId="16" fillId="0" borderId="0" xfId="2646" applyNumberFormat="1" applyFont="1" applyAlignment="1">
      <alignment horizontal="right"/>
    </xf>
    <xf numFmtId="167" fontId="16" fillId="0" borderId="0" xfId="2646" applyNumberFormat="1" applyFont="1" applyAlignment="1">
      <alignment horizontal="right"/>
    </xf>
    <xf numFmtId="1" fontId="6" fillId="0" borderId="0" xfId="2646" applyNumberFormat="1" applyFont="1" applyBorder="1" applyAlignment="1">
      <alignment horizontal="right"/>
    </xf>
    <xf numFmtId="0" fontId="1" fillId="0" borderId="0" xfId="2379" applyAlignment="1">
      <alignment horizontal="right"/>
    </xf>
    <xf numFmtId="167" fontId="6" fillId="0" borderId="0" xfId="2646" applyNumberFormat="1" applyFont="1" applyBorder="1" applyAlignment="1">
      <alignment horizontal="right"/>
    </xf>
    <xf numFmtId="0" fontId="6" fillId="0" borderId="0" xfId="2230" applyNumberFormat="1" applyFont="1" applyBorder="1" applyAlignment="1">
      <alignment horizontal="right"/>
    </xf>
    <xf numFmtId="202" fontId="14" fillId="0" borderId="0" xfId="2230" applyNumberFormat="1" applyFont="1" applyBorder="1" applyAlignment="1">
      <alignment horizontal="right"/>
    </xf>
    <xf numFmtId="167" fontId="14" fillId="0" borderId="0" xfId="2230" applyNumberFormat="1" applyFont="1" applyBorder="1" applyAlignment="1">
      <alignment horizontal="right"/>
    </xf>
    <xf numFmtId="0" fontId="70" fillId="0" borderId="16" xfId="2646" applyFont="1" applyBorder="1" applyAlignment="1">
      <alignment horizontal="center"/>
    </xf>
    <xf numFmtId="167" fontId="16" fillId="0" borderId="0" xfId="2656" applyNumberFormat="1" applyFont="1" applyBorder="1" applyAlignment="1">
      <alignment horizontal="right"/>
    </xf>
    <xf numFmtId="167" fontId="6" fillId="0" borderId="0" xfId="2656" applyNumberFormat="1" applyFont="1" applyBorder="1" applyAlignment="1">
      <alignment horizontal="right"/>
    </xf>
    <xf numFmtId="0" fontId="6" fillId="0" borderId="16" xfId="2656" applyFont="1" applyBorder="1"/>
    <xf numFmtId="0" fontId="14" fillId="0" borderId="0" xfId="2659" applyFont="1" applyAlignment="1"/>
    <xf numFmtId="167" fontId="123" fillId="0" borderId="0" xfId="2313" applyNumberFormat="1" applyFont="1" applyAlignment="1">
      <alignment horizontal="right"/>
    </xf>
    <xf numFmtId="167" fontId="15" fillId="0" borderId="0" xfId="2313" applyNumberFormat="1" applyFont="1" applyAlignment="1">
      <alignment horizontal="right"/>
    </xf>
    <xf numFmtId="167" fontId="11" fillId="0" borderId="0" xfId="2313" applyNumberFormat="1" applyFont="1" applyAlignment="1">
      <alignment horizontal="right"/>
    </xf>
    <xf numFmtId="2" fontId="6" fillId="0" borderId="0" xfId="2658" applyNumberFormat="1" applyFont="1" applyAlignment="1">
      <alignment horizontal="right"/>
    </xf>
    <xf numFmtId="0" fontId="6" fillId="0" borderId="0" xfId="2658" applyFont="1" applyAlignment="1">
      <alignment horizontal="right"/>
    </xf>
    <xf numFmtId="167" fontId="6" fillId="0" borderId="0" xfId="2658" applyNumberFormat="1" applyFont="1" applyAlignment="1">
      <alignment horizontal="right"/>
    </xf>
    <xf numFmtId="0" fontId="15" fillId="0" borderId="0" xfId="2313" applyFont="1" applyAlignment="1">
      <alignment horizontal="right"/>
    </xf>
    <xf numFmtId="2" fontId="15" fillId="0" borderId="0" xfId="2313" applyNumberFormat="1" applyFont="1" applyAlignment="1">
      <alignment horizontal="right"/>
    </xf>
    <xf numFmtId="167" fontId="16" fillId="0" borderId="0" xfId="2669" applyNumberFormat="1" applyFont="1" applyBorder="1" applyAlignment="1">
      <alignment horizontal="right"/>
    </xf>
    <xf numFmtId="167" fontId="142" fillId="0" borderId="0" xfId="2669" applyNumberFormat="1" applyFont="1" applyBorder="1" applyAlignment="1">
      <alignment horizontal="right"/>
    </xf>
    <xf numFmtId="167" fontId="144" fillId="0" borderId="0" xfId="2669" applyNumberFormat="1" applyFont="1" applyBorder="1" applyAlignment="1">
      <alignment horizontal="right"/>
    </xf>
    <xf numFmtId="0" fontId="144" fillId="0" borderId="0" xfId="2669" applyFont="1" applyBorder="1" applyAlignment="1">
      <alignment horizontal="right"/>
    </xf>
    <xf numFmtId="167" fontId="141" fillId="0" borderId="0" xfId="2669" applyNumberFormat="1" applyFont="1" applyBorder="1" applyAlignment="1">
      <alignment horizontal="right"/>
    </xf>
    <xf numFmtId="1" fontId="141" fillId="0" borderId="0" xfId="2669" applyNumberFormat="1" applyFont="1" applyBorder="1" applyAlignment="1">
      <alignment horizontal="right"/>
    </xf>
    <xf numFmtId="167" fontId="142" fillId="0" borderId="0" xfId="2669" applyNumberFormat="1" applyFont="1" applyFill="1" applyBorder="1" applyAlignment="1">
      <alignment horizontal="right"/>
    </xf>
    <xf numFmtId="167" fontId="141" fillId="0" borderId="0" xfId="2669" applyNumberFormat="1" applyFont="1" applyFill="1" applyBorder="1" applyAlignment="1">
      <alignment horizontal="right"/>
    </xf>
    <xf numFmtId="167" fontId="6" fillId="0" borderId="0" xfId="2669" applyNumberFormat="1" applyFont="1" applyBorder="1" applyAlignment="1">
      <alignment horizontal="right"/>
    </xf>
    <xf numFmtId="167" fontId="6" fillId="0" borderId="0" xfId="2669" applyNumberFormat="1" applyFont="1" applyFill="1" applyBorder="1" applyAlignment="1">
      <alignment horizontal="right"/>
    </xf>
    <xf numFmtId="167" fontId="16" fillId="0" borderId="0" xfId="2669" applyNumberFormat="1" applyFont="1" applyFill="1" applyBorder="1" applyAlignment="1">
      <alignment horizontal="right"/>
    </xf>
    <xf numFmtId="167" fontId="11" fillId="0" borderId="0" xfId="0" applyNumberFormat="1" applyFont="1" applyBorder="1" applyAlignment="1">
      <alignment horizontal="right" wrapText="1"/>
    </xf>
    <xf numFmtId="167" fontId="15" fillId="0" borderId="0" xfId="0" applyNumberFormat="1" applyFont="1" applyBorder="1" applyAlignment="1">
      <alignment horizontal="right" wrapText="1"/>
    </xf>
    <xf numFmtId="0" fontId="7" fillId="0" borderId="16" xfId="2" applyFont="1" applyBorder="1" applyAlignment="1">
      <alignment horizontal="right"/>
    </xf>
    <xf numFmtId="0" fontId="7" fillId="0" borderId="16" xfId="2632" applyFont="1" applyFill="1" applyBorder="1" applyAlignment="1">
      <alignment horizontal="right"/>
    </xf>
    <xf numFmtId="167" fontId="101" fillId="0" borderId="0" xfId="2632" applyNumberFormat="1" applyFont="1" applyFill="1" applyBorder="1" applyAlignment="1">
      <alignment horizontal="right"/>
    </xf>
    <xf numFmtId="167" fontId="7" fillId="0" borderId="0" xfId="2632" applyNumberFormat="1" applyFont="1" applyFill="1" applyBorder="1" applyAlignment="1">
      <alignment horizontal="right"/>
    </xf>
    <xf numFmtId="199" fontId="7" fillId="0" borderId="0" xfId="2634" applyNumberFormat="1" applyFont="1" applyBorder="1" applyAlignment="1">
      <alignment horizontal="right"/>
    </xf>
    <xf numFmtId="200" fontId="101" fillId="0" borderId="0" xfId="2632" applyNumberFormat="1" applyFont="1" applyFill="1" applyBorder="1" applyAlignment="1" applyProtection="1">
      <alignment horizontal="right"/>
      <protection locked="0"/>
    </xf>
    <xf numFmtId="200" fontId="7" fillId="0" borderId="0" xfId="2644" applyNumberFormat="1" applyFont="1" applyFill="1" applyBorder="1" applyAlignment="1">
      <alignment horizontal="right"/>
      <protection locked="0"/>
    </xf>
    <xf numFmtId="167" fontId="6" fillId="0" borderId="0" xfId="2656" applyNumberFormat="1" applyFont="1" applyBorder="1" applyAlignment="1"/>
    <xf numFmtId="179" fontId="6" fillId="0" borderId="0" xfId="2656" applyNumberFormat="1" applyFont="1" applyBorder="1" applyAlignment="1">
      <alignment horizontal="right"/>
    </xf>
    <xf numFmtId="179" fontId="122" fillId="0" borderId="0" xfId="2656" applyNumberFormat="1" applyFont="1" applyBorder="1" applyAlignment="1">
      <alignment wrapText="1"/>
    </xf>
    <xf numFmtId="167" fontId="122" fillId="0" borderId="0" xfId="2656" applyNumberFormat="1" applyFont="1" applyBorder="1" applyAlignment="1">
      <alignment wrapText="1"/>
    </xf>
    <xf numFmtId="0" fontId="6" fillId="0" borderId="1" xfId="2671" applyNumberFormat="1" applyFont="1" applyBorder="1" applyAlignment="1">
      <alignment horizontal="center" vertical="center"/>
    </xf>
    <xf numFmtId="0" fontId="6" fillId="0" borderId="16" xfId="2671" applyNumberFormat="1" applyFont="1" applyBorder="1" applyAlignment="1">
      <alignment horizontal="center" vertical="center"/>
    </xf>
    <xf numFmtId="0" fontId="6" fillId="0" borderId="0" xfId="2671" applyNumberFormat="1" applyFont="1" applyBorder="1" applyAlignment="1">
      <alignment horizontal="center" vertical="center"/>
    </xf>
    <xf numFmtId="0" fontId="6" fillId="0" borderId="16" xfId="2671" quotePrefix="1" applyFont="1" applyBorder="1" applyAlignment="1">
      <alignment horizontal="center" vertical="center"/>
    </xf>
    <xf numFmtId="0" fontId="130" fillId="0" borderId="0" xfId="2671" applyFont="1" applyBorder="1" applyAlignment="1"/>
    <xf numFmtId="0" fontId="122" fillId="0" borderId="0" xfId="2673" applyFont="1" applyBorder="1" applyAlignment="1">
      <alignment horizontal="right" indent="3"/>
    </xf>
    <xf numFmtId="0" fontId="6" fillId="0" borderId="0" xfId="2673" applyAlignment="1">
      <alignment horizontal="right"/>
    </xf>
    <xf numFmtId="2" fontId="16" fillId="0" borderId="0" xfId="2672" applyNumberFormat="1" applyFont="1" applyBorder="1" applyAlignment="1">
      <alignment horizontal="right" indent="1"/>
    </xf>
    <xf numFmtId="0" fontId="6" fillId="0" borderId="0" xfId="2673" applyAlignment="1">
      <alignment horizontal="right" indent="1"/>
    </xf>
    <xf numFmtId="2" fontId="6" fillId="0" borderId="0" xfId="2673" applyNumberFormat="1" applyFont="1" applyAlignment="1">
      <alignment horizontal="right" indent="1"/>
    </xf>
    <xf numFmtId="2" fontId="16" fillId="0" borderId="0" xfId="2673" applyNumberFormat="1" applyFont="1" applyAlignment="1">
      <alignment horizontal="right" indent="1"/>
    </xf>
    <xf numFmtId="0" fontId="6" fillId="0" borderId="0" xfId="2673" applyAlignment="1">
      <alignment horizontal="right" indent="3"/>
    </xf>
    <xf numFmtId="0" fontId="7" fillId="0" borderId="16" xfId="2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55" fillId="0" borderId="16" xfId="2632" applyNumberFormat="1" applyFont="1" applyFill="1" applyBorder="1" applyAlignment="1">
      <alignment horizontal="center" vertical="center" wrapText="1"/>
    </xf>
    <xf numFmtId="0" fontId="55" fillId="0" borderId="0" xfId="2632" applyNumberFormat="1" applyFont="1" applyFill="1" applyBorder="1" applyAlignment="1">
      <alignment horizontal="center" vertical="center" wrapText="1"/>
    </xf>
    <xf numFmtId="0" fontId="55" fillId="0" borderId="1" xfId="2632" applyNumberFormat="1" applyFont="1" applyFill="1" applyBorder="1" applyAlignment="1">
      <alignment horizontal="center" vertical="center" wrapText="1"/>
    </xf>
    <xf numFmtId="0" fontId="101" fillId="0" borderId="1" xfId="2632" applyNumberFormat="1" applyFont="1" applyBorder="1" applyAlignment="1">
      <alignment horizontal="center" vertical="center" wrapText="1"/>
    </xf>
    <xf numFmtId="0" fontId="101" fillId="0" borderId="0" xfId="2632" applyNumberFormat="1" applyFont="1" applyBorder="1" applyAlignment="1">
      <alignment horizontal="center" vertical="center" wrapText="1"/>
    </xf>
    <xf numFmtId="0" fontId="55" fillId="0" borderId="16" xfId="2643" applyFont="1" applyBorder="1" applyAlignment="1">
      <alignment horizontal="center" vertical="center"/>
    </xf>
    <xf numFmtId="0" fontId="55" fillId="0" borderId="0" xfId="2643" applyFont="1" applyBorder="1" applyAlignment="1">
      <alignment horizontal="center" vertical="center"/>
    </xf>
    <xf numFmtId="0" fontId="55" fillId="0" borderId="1" xfId="2643" applyFont="1" applyBorder="1" applyAlignment="1">
      <alignment horizontal="center" vertical="center"/>
    </xf>
    <xf numFmtId="0" fontId="55" fillId="0" borderId="1" xfId="2643" quotePrefix="1" applyFont="1" applyBorder="1" applyAlignment="1">
      <alignment horizontal="center" vertical="center"/>
    </xf>
    <xf numFmtId="0" fontId="55" fillId="0" borderId="0" xfId="2643" quotePrefix="1" applyFont="1" applyBorder="1" applyAlignment="1">
      <alignment horizontal="center" vertical="center"/>
    </xf>
    <xf numFmtId="0" fontId="55" fillId="0" borderId="1" xfId="2644" applyFont="1" applyFill="1" applyBorder="1" applyAlignment="1">
      <alignment horizontal="center" vertical="center" wrapText="1"/>
      <protection locked="0"/>
    </xf>
    <xf numFmtId="0" fontId="55" fillId="0" borderId="16" xfId="2644" applyFont="1" applyFill="1" applyBorder="1" applyAlignment="1">
      <alignment horizontal="center" vertical="center" wrapText="1"/>
      <protection locked="0"/>
    </xf>
    <xf numFmtId="0" fontId="55" fillId="0" borderId="0" xfId="2644" applyFont="1" applyFill="1" applyBorder="1" applyAlignment="1">
      <alignment horizontal="center" vertical="center" wrapText="1"/>
      <protection locked="0"/>
    </xf>
    <xf numFmtId="14" fontId="55" fillId="0" borderId="0" xfId="2644" quotePrefix="1" applyNumberFormat="1" applyFont="1" applyFill="1" applyBorder="1" applyAlignment="1">
      <alignment horizontal="center" vertical="center" wrapText="1"/>
      <protection locked="0"/>
    </xf>
    <xf numFmtId="0" fontId="3" fillId="0" borderId="0" xfId="2645" applyNumberFormat="1" applyFont="1" applyAlignment="1">
      <alignment horizontal="left" wrapText="1"/>
    </xf>
    <xf numFmtId="0" fontId="7" fillId="0" borderId="16" xfId="2643" applyFont="1" applyBorder="1" applyAlignment="1">
      <alignment horizontal="center" vertical="center"/>
    </xf>
    <xf numFmtId="0" fontId="7" fillId="0" borderId="0" xfId="2643" applyFont="1" applyBorder="1" applyAlignment="1">
      <alignment horizontal="center" vertical="center"/>
    </xf>
    <xf numFmtId="0" fontId="7" fillId="0" borderId="1" xfId="2643" applyFont="1" applyBorder="1" applyAlignment="1">
      <alignment horizontal="center" vertical="center"/>
    </xf>
    <xf numFmtId="0" fontId="6" fillId="0" borderId="16" xfId="2646" applyNumberFormat="1" applyFont="1" applyBorder="1" applyAlignment="1">
      <alignment horizontal="center" vertical="center"/>
    </xf>
    <xf numFmtId="0" fontId="6" fillId="0" borderId="1" xfId="2646" applyNumberFormat="1" applyFont="1" applyBorder="1" applyAlignment="1">
      <alignment horizontal="center" vertical="center"/>
    </xf>
    <xf numFmtId="0" fontId="122" fillId="0" borderId="1" xfId="2657" applyFont="1" applyBorder="1" applyAlignment="1">
      <alignment horizontal="center" vertical="center" wrapText="1"/>
    </xf>
    <xf numFmtId="0" fontId="122" fillId="0" borderId="16" xfId="2657" applyFont="1" applyBorder="1" applyAlignment="1">
      <alignment horizontal="center" vertical="center" wrapText="1"/>
    </xf>
    <xf numFmtId="0" fontId="16" fillId="0" borderId="0" xfId="2656" applyFont="1" applyBorder="1" applyAlignment="1">
      <alignment horizontal="left"/>
    </xf>
    <xf numFmtId="1" fontId="122" fillId="0" borderId="2" xfId="2657" applyNumberFormat="1" applyFont="1" applyBorder="1" applyAlignment="1">
      <alignment horizontal="center" vertical="center" wrapText="1"/>
    </xf>
    <xf numFmtId="0" fontId="122" fillId="0" borderId="2" xfId="2657" applyFont="1" applyBorder="1" applyAlignment="1">
      <alignment horizontal="center" vertical="center" wrapText="1"/>
    </xf>
    <xf numFmtId="0" fontId="122" fillId="0" borderId="1" xfId="2384" applyFont="1" applyBorder="1" applyAlignment="1">
      <alignment horizontal="center" vertical="center" wrapText="1"/>
    </xf>
    <xf numFmtId="0" fontId="122" fillId="0" borderId="16" xfId="2384" applyFont="1" applyBorder="1" applyAlignment="1">
      <alignment horizontal="center" vertical="center" wrapText="1"/>
    </xf>
    <xf numFmtId="0" fontId="127" fillId="0" borderId="0" xfId="2663" applyFont="1" applyFill="1" applyBorder="1" applyAlignment="1">
      <alignment horizontal="left"/>
    </xf>
    <xf numFmtId="0" fontId="122" fillId="0" borderId="0" xfId="2663" applyFont="1" applyFill="1" applyBorder="1" applyAlignment="1">
      <alignment horizontal="center" vertical="center" wrapText="1"/>
    </xf>
    <xf numFmtId="49" fontId="127" fillId="0" borderId="0" xfId="2666" applyNumberFormat="1" applyFont="1" applyFill="1" applyBorder="1" applyAlignment="1">
      <alignment horizontal="left" wrapText="1"/>
    </xf>
    <xf numFmtId="1" fontId="122" fillId="0" borderId="2" xfId="2663" applyNumberFormat="1" applyFont="1" applyFill="1" applyBorder="1" applyAlignment="1">
      <alignment horizontal="center" vertical="center"/>
    </xf>
    <xf numFmtId="1" fontId="122" fillId="0" borderId="2" xfId="2665" applyNumberFormat="1" applyFont="1" applyFill="1" applyBorder="1" applyAlignment="1">
      <alignment horizontal="center" vertical="center"/>
    </xf>
    <xf numFmtId="0" fontId="122" fillId="0" borderId="1" xfId="2656" applyFont="1" applyBorder="1" applyAlignment="1">
      <alignment horizontal="center" vertical="center" wrapText="1"/>
    </xf>
    <xf numFmtId="0" fontId="122" fillId="0" borderId="16" xfId="2656" applyFont="1" applyBorder="1" applyAlignment="1">
      <alignment horizontal="center" vertical="center" wrapText="1"/>
    </xf>
    <xf numFmtId="167" fontId="122" fillId="0" borderId="2" xfId="2663" applyNumberFormat="1" applyFont="1" applyFill="1" applyBorder="1" applyAlignment="1">
      <alignment horizontal="center" vertical="center"/>
    </xf>
    <xf numFmtId="0" fontId="122" fillId="0" borderId="1" xfId="2668" applyFont="1" applyBorder="1" applyAlignment="1">
      <alignment horizontal="center" vertical="center" wrapText="1"/>
    </xf>
    <xf numFmtId="0" fontId="122" fillId="0" borderId="16" xfId="2668" applyFont="1" applyBorder="1" applyAlignment="1">
      <alignment horizontal="center" vertical="center" wrapText="1"/>
    </xf>
    <xf numFmtId="49" fontId="127" fillId="0" borderId="0" xfId="2667" applyNumberFormat="1" applyFont="1" applyFill="1" applyBorder="1" applyAlignment="1">
      <alignment horizontal="left" wrapText="1"/>
    </xf>
    <xf numFmtId="0" fontId="6" fillId="0" borderId="2" xfId="2671" applyNumberFormat="1" applyFont="1" applyBorder="1" applyAlignment="1">
      <alignment horizontal="center" vertical="center"/>
    </xf>
    <xf numFmtId="0" fontId="18" fillId="0" borderId="0" xfId="2671" applyFont="1" applyFill="1" applyBorder="1" applyAlignment="1">
      <alignment horizontal="left" vertical="center" wrapText="1"/>
    </xf>
    <xf numFmtId="0" fontId="16" fillId="0" borderId="0" xfId="2660" applyNumberFormat="1" applyFont="1" applyBorder="1" applyAlignment="1">
      <alignment horizontal="left" vertical="center" wrapText="1"/>
    </xf>
    <xf numFmtId="0" fontId="16" fillId="0" borderId="0" xfId="2660" applyNumberFormat="1" applyFont="1" applyBorder="1" applyAlignment="1">
      <alignment horizontal="left"/>
    </xf>
    <xf numFmtId="0" fontId="6" fillId="0" borderId="2" xfId="2658" applyNumberFormat="1" applyFont="1" applyBorder="1" applyAlignment="1">
      <alignment horizontal="center" vertical="center" wrapText="1"/>
    </xf>
    <xf numFmtId="0" fontId="6" fillId="0" borderId="2" xfId="2658" applyFont="1" applyBorder="1" applyAlignment="1">
      <alignment horizontal="center" vertical="center" wrapText="1"/>
    </xf>
    <xf numFmtId="0" fontId="14" fillId="0" borderId="0" xfId="2659" applyFont="1" applyAlignment="1">
      <alignment horizontal="center"/>
    </xf>
    <xf numFmtId="0" fontId="7" fillId="0" borderId="1" xfId="2669" applyNumberFormat="1" applyFont="1" applyBorder="1" applyAlignment="1">
      <alignment horizontal="center" vertical="top" wrapText="1"/>
    </xf>
    <xf numFmtId="0" fontId="7" fillId="0" borderId="16" xfId="2669" applyNumberFormat="1" applyFont="1" applyBorder="1" applyAlignment="1">
      <alignment horizontal="center" vertical="top" wrapText="1"/>
    </xf>
    <xf numFmtId="1" fontId="7" fillId="0" borderId="1" xfId="2663" applyNumberFormat="1" applyFont="1" applyFill="1" applyBorder="1" applyAlignment="1">
      <alignment horizontal="center" vertical="top" wrapText="1"/>
    </xf>
    <xf numFmtId="1" fontId="7" fillId="0" borderId="16" xfId="2663" applyNumberFormat="1" applyFont="1" applyFill="1" applyBorder="1" applyAlignment="1">
      <alignment horizontal="center" vertical="top" wrapText="1"/>
    </xf>
    <xf numFmtId="0" fontId="7" fillId="0" borderId="1" xfId="2668" applyNumberFormat="1" applyFont="1" applyBorder="1" applyAlignment="1">
      <alignment horizontal="center" vertical="top" wrapText="1"/>
    </xf>
    <xf numFmtId="0" fontId="7" fillId="0" borderId="16" xfId="2668" applyNumberFormat="1" applyFont="1" applyBorder="1" applyAlignment="1">
      <alignment horizontal="center" vertical="top" wrapText="1"/>
    </xf>
    <xf numFmtId="0" fontId="4" fillId="0" borderId="0" xfId="2651" applyFont="1"/>
  </cellXfs>
  <cellStyles count="2674">
    <cellStyle name="_x0001_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_04 Doanh nghiep va CSKDCT 2012" xfId="17"/>
    <cellStyle name="_01 DVHC - DD (Ok)_Xl0000167" xfId="18"/>
    <cellStyle name="_01 DVHC(OK)" xfId="19"/>
    <cellStyle name="_01 DVHC(OK)_02  Dan so lao dong(OK)" xfId="20"/>
    <cellStyle name="_01 DVHC(OK)_03 TKQG va Thu chi NSNN 2012" xfId="21"/>
    <cellStyle name="_01 DVHC(OK)_04 Doanh nghiep va CSKDCT 2012" xfId="22"/>
    <cellStyle name="_01 DVHC(OK)_05 Doanh nghiep va Ca the_2011 (Ok)" xfId="23"/>
    <cellStyle name="_01 DVHC(OK)_07 NGTT CN 2012" xfId="24"/>
    <cellStyle name="_01 DVHC(OK)_08 Thuong mai Tong muc - Diep" xfId="25"/>
    <cellStyle name="_01 DVHC(OK)_08 Thuong mai va Du lich (Ok)" xfId="26"/>
    <cellStyle name="_01 DVHC(OK)_09 Chi so gia 2011- VuTKG-1 (Ok)" xfId="27"/>
    <cellStyle name="_01 DVHC(OK)_09 Du lich" xfId="28"/>
    <cellStyle name="_01 DVHC(OK)_10 Van tai va BCVT (da sua ok)" xfId="29"/>
    <cellStyle name="_01 DVHC(OK)_11 (3)" xfId="30"/>
    <cellStyle name="_01 DVHC(OK)_11 (3)_04 Doanh nghiep va CSKDCT 2012" xfId="31"/>
    <cellStyle name="_01 DVHC(OK)_11 (3)_Xl0000167" xfId="32"/>
    <cellStyle name="_01 DVHC(OK)_12 (2)" xfId="33"/>
    <cellStyle name="_01 DVHC(OK)_12 (2)_04 Doanh nghiep va CSKDCT 2012" xfId="34"/>
    <cellStyle name="_01 DVHC(OK)_12 (2)_Xl0000167" xfId="35"/>
    <cellStyle name="_01 DVHC(OK)_12 Giao duc, Y Te va Muc songnam2011" xfId="36"/>
    <cellStyle name="_01 DVHC(OK)_13 Van tai 2012" xfId="37"/>
    <cellStyle name="_01 DVHC(OK)_Giaoduc2013(ok)" xfId="38"/>
    <cellStyle name="_01 DVHC(OK)_Maket NGTT2012 LN,TS (7-1-2013)" xfId="39"/>
    <cellStyle name="_01 DVHC(OK)_Maket NGTT2012 LN,TS (7-1-2013)_Nongnghiep" xfId="40"/>
    <cellStyle name="_01 DVHC(OK)_Ngiam_lamnghiep_2011_v2(1)(1)" xfId="41"/>
    <cellStyle name="_01 DVHC(OK)_Ngiam_lamnghiep_2011_v2(1)(1)_Nongnghiep" xfId="42"/>
    <cellStyle name="_01 DVHC(OK)_NGTT LN,TS 2012 (Chuan)" xfId="43"/>
    <cellStyle name="_01 DVHC(OK)_Nien giam TT Vu Nong nghiep 2012(solieu)-gui Vu TH 29-3-2013" xfId="44"/>
    <cellStyle name="_01 DVHC(OK)_Nongnghiep" xfId="45"/>
    <cellStyle name="_01 DVHC(OK)_Nongnghiep NGDD 2012_cap nhat den 24-5-2013(1)" xfId="46"/>
    <cellStyle name="_01 DVHC(OK)_Nongnghiep_Nongnghiep NGDD 2012_cap nhat den 24-5-2013(1)" xfId="47"/>
    <cellStyle name="_01 DVHC(OK)_Xl0000147" xfId="48"/>
    <cellStyle name="_01 DVHC(OK)_Xl0000167" xfId="49"/>
    <cellStyle name="_01 DVHC(OK)_XNK" xfId="50"/>
    <cellStyle name="_01 DVHC_01 Don vi HC" xfId="51"/>
    <cellStyle name="_01 DVHC_02 Danso_Laodong 2012(chuan) CO SO" xfId="52"/>
    <cellStyle name="_01 DVHC_04 Doanh nghiep va CSKDCT 2012" xfId="53"/>
    <cellStyle name="_01 DVHC_08 Thuong mai Tong muc - Diep" xfId="54"/>
    <cellStyle name="_01 DVHC_09 Thuong mai va Du lich" xfId="55"/>
    <cellStyle name="_01 DVHC_09 Thuong mai va Du lich_01 Don vi HC" xfId="56"/>
    <cellStyle name="_01 DVHC_09 Thuong mai va Du lich_NGDD 2013 Thu chi NSNN " xfId="57"/>
    <cellStyle name="_01 DVHC_Xl0000167" xfId="58"/>
    <cellStyle name="_01.NGTT2009-DVHC" xfId="59"/>
    <cellStyle name="_02 dan so (OK)" xfId="60"/>
    <cellStyle name="_02.NGTT2009-DSLD" xfId="61"/>
    <cellStyle name="_02.NGTT2009-DSLDok" xfId="62"/>
    <cellStyle name="_03 Dautu 2010" xfId="63"/>
    <cellStyle name="_03.NGTT2009-TKQG" xfId="64"/>
    <cellStyle name="_05 Thuong mai" xfId="65"/>
    <cellStyle name="_05 Thuong mai_01 Don vi HC" xfId="66"/>
    <cellStyle name="_05 Thuong mai_02 Danso_Laodong 2012(chuan) CO SO" xfId="67"/>
    <cellStyle name="_05 Thuong mai_04 Doanh nghiep va CSKDCT 2012" xfId="68"/>
    <cellStyle name="_05 Thuong mai_NGDD 2013 Thu chi NSNN " xfId="69"/>
    <cellStyle name="_05 Thuong mai_Nien giam KT_TV 2010" xfId="70"/>
    <cellStyle name="_05 Thuong mai_Xl0000167" xfId="71"/>
    <cellStyle name="_06 Van tai" xfId="72"/>
    <cellStyle name="_06 Van tai_01 Don vi HC" xfId="73"/>
    <cellStyle name="_06 Van tai_02 Danso_Laodong 2012(chuan) CO SO" xfId="74"/>
    <cellStyle name="_06 Van tai_04 Doanh nghiep va CSKDCT 2012" xfId="75"/>
    <cellStyle name="_06 Van tai_NGDD 2013 Thu chi NSNN " xfId="76"/>
    <cellStyle name="_06 Van tai_Nien giam KT_TV 2010" xfId="77"/>
    <cellStyle name="_06 Van tai_Xl0000167" xfId="78"/>
    <cellStyle name="_07 Buu dien" xfId="79"/>
    <cellStyle name="_07 Buu dien_01 Don vi HC" xfId="80"/>
    <cellStyle name="_07 Buu dien_02 Danso_Laodong 2012(chuan) CO SO" xfId="81"/>
    <cellStyle name="_07 Buu dien_04 Doanh nghiep va CSKDCT 2012" xfId="82"/>
    <cellStyle name="_07 Buu dien_NGDD 2013 Thu chi NSNN " xfId="83"/>
    <cellStyle name="_07 Buu dien_Nien giam KT_TV 2010" xfId="84"/>
    <cellStyle name="_07 Buu dien_Xl0000167" xfId="85"/>
    <cellStyle name="_07. NGTT2009-NN" xfId="86"/>
    <cellStyle name="_07. NGTT2009-NN 10" xfId="87"/>
    <cellStyle name="_07. NGTT2009-NN 11" xfId="88"/>
    <cellStyle name="_07. NGTT2009-NN 12" xfId="89"/>
    <cellStyle name="_07. NGTT2009-NN 13" xfId="90"/>
    <cellStyle name="_07. NGTT2009-NN 14" xfId="91"/>
    <cellStyle name="_07. NGTT2009-NN 15" xfId="92"/>
    <cellStyle name="_07. NGTT2009-NN 16" xfId="93"/>
    <cellStyle name="_07. NGTT2009-NN 17" xfId="94"/>
    <cellStyle name="_07. NGTT2009-NN 18" xfId="95"/>
    <cellStyle name="_07. NGTT2009-NN 19" xfId="96"/>
    <cellStyle name="_07. NGTT2009-NN 2" xfId="97"/>
    <cellStyle name="_07. NGTT2009-NN 3" xfId="98"/>
    <cellStyle name="_07. NGTT2009-NN 4" xfId="99"/>
    <cellStyle name="_07. NGTT2009-NN 5" xfId="100"/>
    <cellStyle name="_07. NGTT2009-NN 6" xfId="101"/>
    <cellStyle name="_07. NGTT2009-NN 7" xfId="102"/>
    <cellStyle name="_07. NGTT2009-NN 8" xfId="103"/>
    <cellStyle name="_07. NGTT2009-NN 9" xfId="104"/>
    <cellStyle name="_07. NGTT2009-NN_01 Don vi HC" xfId="105"/>
    <cellStyle name="_07. NGTT2009-NN_01 DVHC-DSLD 2010" xfId="106"/>
    <cellStyle name="_07. NGTT2009-NN_01 DVHC-DSLD 2010_01 Don vi HC" xfId="107"/>
    <cellStyle name="_07. NGTT2009-NN_01 DVHC-DSLD 2010_02 Danso_Laodong 2012(chuan) CO SO" xfId="108"/>
    <cellStyle name="_07. NGTT2009-NN_01 DVHC-DSLD 2010_04 Doanh nghiep va CSKDCT 2012" xfId="109"/>
    <cellStyle name="_07. NGTT2009-NN_01 DVHC-DSLD 2010_08 Thuong mai Tong muc - Diep" xfId="110"/>
    <cellStyle name="_07. NGTT2009-NN_01 DVHC-DSLD 2010_Bo sung 04 bieu Cong nghiep" xfId="111"/>
    <cellStyle name="_07. NGTT2009-NN_01 DVHC-DSLD 2010_Mau" xfId="112"/>
    <cellStyle name="_07. NGTT2009-NN_01 DVHC-DSLD 2010_NGDD 2013 Thu chi NSNN " xfId="113"/>
    <cellStyle name="_07. NGTT2009-NN_01 DVHC-DSLD 2010_Nien giam KT_TV 2010" xfId="114"/>
    <cellStyle name="_07. NGTT2009-NN_01 DVHC-DSLD 2010_nien giam tom tat 2010 (thuy)" xfId="115"/>
    <cellStyle name="_07. NGTT2009-NN_01 DVHC-DSLD 2010_nien giam tom tat 2010 (thuy)_01 Don vi HC" xfId="116"/>
    <cellStyle name="_07. NGTT2009-NN_01 DVHC-DSLD 2010_nien giam tom tat 2010 (thuy)_02 Danso_Laodong 2012(chuan) CO SO" xfId="117"/>
    <cellStyle name="_07. NGTT2009-NN_01 DVHC-DSLD 2010_nien giam tom tat 2010 (thuy)_04 Doanh nghiep va CSKDCT 2012" xfId="118"/>
    <cellStyle name="_07. NGTT2009-NN_01 DVHC-DSLD 2010_nien giam tom tat 2010 (thuy)_08 Thuong mai Tong muc - Diep" xfId="119"/>
    <cellStyle name="_07. NGTT2009-NN_01 DVHC-DSLD 2010_nien giam tom tat 2010 (thuy)_09 Thuong mai va Du lich" xfId="120"/>
    <cellStyle name="_07. NGTT2009-NN_01 DVHC-DSLD 2010_nien giam tom tat 2010 (thuy)_09 Thuong mai va Du lich_01 Don vi HC" xfId="121"/>
    <cellStyle name="_07. NGTT2009-NN_01 DVHC-DSLD 2010_nien giam tom tat 2010 (thuy)_09 Thuong mai va Du lich_NGDD 2013 Thu chi NSNN " xfId="122"/>
    <cellStyle name="_07. NGTT2009-NN_01 DVHC-DSLD 2010_nien giam tom tat 2010 (thuy)_Xl0000167" xfId="123"/>
    <cellStyle name="_07. NGTT2009-NN_01 DVHC-DSLD 2010_Tong hop NGTT" xfId="124"/>
    <cellStyle name="_07. NGTT2009-NN_01 DVHC-DSLD 2010_Tong hop NGTT_09 Thuong mai va Du lich" xfId="125"/>
    <cellStyle name="_07. NGTT2009-NN_01 DVHC-DSLD 2010_Tong hop NGTT_09 Thuong mai va Du lich_01 Don vi HC" xfId="126"/>
    <cellStyle name="_07. NGTT2009-NN_01 DVHC-DSLD 2010_Tong hop NGTT_09 Thuong mai va Du lich_NGDD 2013 Thu chi NSNN " xfId="127"/>
    <cellStyle name="_07. NGTT2009-NN_01 DVHC-DSLD 2010_Xl0000167" xfId="128"/>
    <cellStyle name="_07. NGTT2009-NN_02  Dan so lao dong(OK)" xfId="129"/>
    <cellStyle name="_07. NGTT2009-NN_02 Danso_Laodong 2012(chuan) CO SO" xfId="130"/>
    <cellStyle name="_07. NGTT2009-NN_03 Dautu 2010" xfId="131"/>
    <cellStyle name="_07. NGTT2009-NN_03 Dautu 2010_01 Don vi HC" xfId="132"/>
    <cellStyle name="_07. NGTT2009-NN_03 Dautu 2010_02 Danso_Laodong 2012(chuan) CO SO" xfId="133"/>
    <cellStyle name="_07. NGTT2009-NN_03 Dautu 2010_04 Doanh nghiep va CSKDCT 2012" xfId="134"/>
    <cellStyle name="_07. NGTT2009-NN_03 Dautu 2010_08 Thuong mai Tong muc - Diep" xfId="135"/>
    <cellStyle name="_07. NGTT2009-NN_03 Dautu 2010_09 Thuong mai va Du lich" xfId="136"/>
    <cellStyle name="_07. NGTT2009-NN_03 Dautu 2010_09 Thuong mai va Du lich_01 Don vi HC" xfId="137"/>
    <cellStyle name="_07. NGTT2009-NN_03 Dautu 2010_09 Thuong mai va Du lich_NGDD 2013 Thu chi NSNN " xfId="138"/>
    <cellStyle name="_07. NGTT2009-NN_03 Dautu 2010_Xl0000167" xfId="139"/>
    <cellStyle name="_07. NGTT2009-NN_03 TKQG" xfId="140"/>
    <cellStyle name="_07. NGTT2009-NN_03 TKQG_02  Dan so lao dong(OK)" xfId="141"/>
    <cellStyle name="_07. NGTT2009-NN_03 TKQG_Xl0000167" xfId="142"/>
    <cellStyle name="_07. NGTT2009-NN_04 Doanh nghiep va CSKDCT 2012" xfId="143"/>
    <cellStyle name="_07. NGTT2009-NN_05 Doanh nghiep va Ca the_2011 (Ok)" xfId="144"/>
    <cellStyle name="_07. NGTT2009-NN_05 Thu chi NSNN" xfId="145"/>
    <cellStyle name="_07. NGTT2009-NN_05 Thuong mai" xfId="146"/>
    <cellStyle name="_07. NGTT2009-NN_05 Thuong mai_01 Don vi HC" xfId="147"/>
    <cellStyle name="_07. NGTT2009-NN_05 Thuong mai_02 Danso_Laodong 2012(chuan) CO SO" xfId="148"/>
    <cellStyle name="_07. NGTT2009-NN_05 Thuong mai_04 Doanh nghiep va CSKDCT 2012" xfId="149"/>
    <cellStyle name="_07. NGTT2009-NN_05 Thuong mai_NGDD 2013 Thu chi NSNN " xfId="150"/>
    <cellStyle name="_07. NGTT2009-NN_05 Thuong mai_Nien giam KT_TV 2010" xfId="151"/>
    <cellStyle name="_07. NGTT2009-NN_05 Thuong mai_Xl0000167" xfId="152"/>
    <cellStyle name="_07. NGTT2009-NN_06 Nong, lam nghiep 2010  (ok)" xfId="153"/>
    <cellStyle name="_07. NGTT2009-NN_06 Van tai" xfId="154"/>
    <cellStyle name="_07. NGTT2009-NN_06 Van tai_01 Don vi HC" xfId="155"/>
    <cellStyle name="_07. NGTT2009-NN_06 Van tai_02 Danso_Laodong 2012(chuan) CO SO" xfId="156"/>
    <cellStyle name="_07. NGTT2009-NN_06 Van tai_04 Doanh nghiep va CSKDCT 2012" xfId="157"/>
    <cellStyle name="_07. NGTT2009-NN_06 Van tai_NGDD 2013 Thu chi NSNN " xfId="158"/>
    <cellStyle name="_07. NGTT2009-NN_06 Van tai_Nien giam KT_TV 2010" xfId="159"/>
    <cellStyle name="_07. NGTT2009-NN_06 Van tai_Xl0000167" xfId="160"/>
    <cellStyle name="_07. NGTT2009-NN_07 Buu dien" xfId="161"/>
    <cellStyle name="_07. NGTT2009-NN_07 Buu dien_01 Don vi HC" xfId="162"/>
    <cellStyle name="_07. NGTT2009-NN_07 Buu dien_02 Danso_Laodong 2012(chuan) CO SO" xfId="163"/>
    <cellStyle name="_07. NGTT2009-NN_07 Buu dien_04 Doanh nghiep va CSKDCT 2012" xfId="164"/>
    <cellStyle name="_07. NGTT2009-NN_07 Buu dien_NGDD 2013 Thu chi NSNN " xfId="165"/>
    <cellStyle name="_07. NGTT2009-NN_07 Buu dien_Nien giam KT_TV 2010" xfId="166"/>
    <cellStyle name="_07. NGTT2009-NN_07 Buu dien_Xl0000167" xfId="167"/>
    <cellStyle name="_07. NGTT2009-NN_07 NGTT CN 2012" xfId="168"/>
    <cellStyle name="_07. NGTT2009-NN_08 Thuong mai Tong muc - Diep" xfId="169"/>
    <cellStyle name="_07. NGTT2009-NN_08 Thuong mai va Du lich (Ok)" xfId="170"/>
    <cellStyle name="_07. NGTT2009-NN_08 Van tai" xfId="171"/>
    <cellStyle name="_07. NGTT2009-NN_08 Van tai_01 Don vi HC" xfId="172"/>
    <cellStyle name="_07. NGTT2009-NN_08 Van tai_02 Danso_Laodong 2012(chuan) CO SO" xfId="173"/>
    <cellStyle name="_07. NGTT2009-NN_08 Van tai_04 Doanh nghiep va CSKDCT 2012" xfId="174"/>
    <cellStyle name="_07. NGTT2009-NN_08 Van tai_NGDD 2013 Thu chi NSNN " xfId="175"/>
    <cellStyle name="_07. NGTT2009-NN_08 Van tai_Nien giam KT_TV 2010" xfId="176"/>
    <cellStyle name="_07. NGTT2009-NN_08 Van tai_Xl0000167" xfId="177"/>
    <cellStyle name="_07. NGTT2009-NN_08 Yte-van hoa" xfId="178"/>
    <cellStyle name="_07. NGTT2009-NN_08 Yte-van hoa_01 Don vi HC" xfId="179"/>
    <cellStyle name="_07. NGTT2009-NN_08 Yte-van hoa_02 Danso_Laodong 2012(chuan) CO SO" xfId="180"/>
    <cellStyle name="_07. NGTT2009-NN_08 Yte-van hoa_04 Doanh nghiep va CSKDCT 2012" xfId="181"/>
    <cellStyle name="_07. NGTT2009-NN_08 Yte-van hoa_NGDD 2013 Thu chi NSNN " xfId="182"/>
    <cellStyle name="_07. NGTT2009-NN_08 Yte-van hoa_Nien giam KT_TV 2010" xfId="183"/>
    <cellStyle name="_07. NGTT2009-NN_08 Yte-van hoa_Xl0000167" xfId="184"/>
    <cellStyle name="_07. NGTT2009-NN_09 Chi so gia 2011- VuTKG-1 (Ok)" xfId="185"/>
    <cellStyle name="_07. NGTT2009-NN_09 Du lich" xfId="186"/>
    <cellStyle name="_07. NGTT2009-NN_09 Thuong mai va Du lich" xfId="187"/>
    <cellStyle name="_07. NGTT2009-NN_09 Thuong mai va Du lich_01 Don vi HC" xfId="188"/>
    <cellStyle name="_07. NGTT2009-NN_09 Thuong mai va Du lich_NGDD 2013 Thu chi NSNN " xfId="189"/>
    <cellStyle name="_07. NGTT2009-NN_10 Market VH, YT, GD, NGTT 2011 " xfId="190"/>
    <cellStyle name="_07. NGTT2009-NN_10 Market VH, YT, GD, NGTT 2011 _02  Dan so lao dong(OK)" xfId="191"/>
    <cellStyle name="_07. NGTT2009-NN_10 Market VH, YT, GD, NGTT 2011 _03 TKQG va Thu chi NSNN 2012" xfId="192"/>
    <cellStyle name="_07. NGTT2009-NN_10 Market VH, YT, GD, NGTT 2011 _04 Doanh nghiep va CSKDCT 2012" xfId="193"/>
    <cellStyle name="_07. NGTT2009-NN_10 Market VH, YT, GD, NGTT 2011 _05 Doanh nghiep va Ca the_2011 (Ok)" xfId="194"/>
    <cellStyle name="_07. NGTT2009-NN_10 Market VH, YT, GD, NGTT 2011 _07 NGTT CN 2012" xfId="195"/>
    <cellStyle name="_07. NGTT2009-NN_10 Market VH, YT, GD, NGTT 2011 _08 Thuong mai Tong muc - Diep" xfId="196"/>
    <cellStyle name="_07. NGTT2009-NN_10 Market VH, YT, GD, NGTT 2011 _08 Thuong mai va Du lich (Ok)" xfId="197"/>
    <cellStyle name="_07. NGTT2009-NN_10 Market VH, YT, GD, NGTT 2011 _09 Chi so gia 2011- VuTKG-1 (Ok)" xfId="198"/>
    <cellStyle name="_07. NGTT2009-NN_10 Market VH, YT, GD, NGTT 2011 _09 Du lich" xfId="199"/>
    <cellStyle name="_07. NGTT2009-NN_10 Market VH, YT, GD, NGTT 2011 _10 Van tai va BCVT (da sua ok)" xfId="200"/>
    <cellStyle name="_07. NGTT2009-NN_10 Market VH, YT, GD, NGTT 2011 _11 (3)" xfId="201"/>
    <cellStyle name="_07. NGTT2009-NN_10 Market VH, YT, GD, NGTT 2011 _11 (3)_04 Doanh nghiep va CSKDCT 2012" xfId="202"/>
    <cellStyle name="_07. NGTT2009-NN_10 Market VH, YT, GD, NGTT 2011 _11 (3)_Xl0000167" xfId="203"/>
    <cellStyle name="_07. NGTT2009-NN_10 Market VH, YT, GD, NGTT 2011 _12 (2)" xfId="204"/>
    <cellStyle name="_07. NGTT2009-NN_10 Market VH, YT, GD, NGTT 2011 _12 (2)_04 Doanh nghiep va CSKDCT 2012" xfId="205"/>
    <cellStyle name="_07. NGTT2009-NN_10 Market VH, YT, GD, NGTT 2011 _12 (2)_Xl0000167" xfId="206"/>
    <cellStyle name="_07. NGTT2009-NN_10 Market VH, YT, GD, NGTT 2011 _12 Giao duc, Y Te va Muc songnam2011" xfId="207"/>
    <cellStyle name="_07. NGTT2009-NN_10 Market VH, YT, GD, NGTT 2011 _13 Van tai 2012" xfId="208"/>
    <cellStyle name="_07. NGTT2009-NN_10 Market VH, YT, GD, NGTT 2011 _Giaoduc2013(ok)" xfId="209"/>
    <cellStyle name="_07. NGTT2009-NN_10 Market VH, YT, GD, NGTT 2011 _Maket NGTT2012 LN,TS (7-1-2013)" xfId="210"/>
    <cellStyle name="_07. NGTT2009-NN_10 Market VH, YT, GD, NGTT 2011 _Maket NGTT2012 LN,TS (7-1-2013)_Nongnghiep" xfId="211"/>
    <cellStyle name="_07. NGTT2009-NN_10 Market VH, YT, GD, NGTT 2011 _Ngiam_lamnghiep_2011_v2(1)(1)" xfId="212"/>
    <cellStyle name="_07. NGTT2009-NN_10 Market VH, YT, GD, NGTT 2011 _Ngiam_lamnghiep_2011_v2(1)(1)_Nongnghiep" xfId="213"/>
    <cellStyle name="_07. NGTT2009-NN_10 Market VH, YT, GD, NGTT 2011 _NGTT LN,TS 2012 (Chuan)" xfId="214"/>
    <cellStyle name="_07. NGTT2009-NN_10 Market VH, YT, GD, NGTT 2011 _Nien giam TT Vu Nong nghiep 2012(solieu)-gui Vu TH 29-3-2013" xfId="215"/>
    <cellStyle name="_07. NGTT2009-NN_10 Market VH, YT, GD, NGTT 2011 _Nongnghiep" xfId="216"/>
    <cellStyle name="_07. NGTT2009-NN_10 Market VH, YT, GD, NGTT 2011 _Nongnghiep NGDD 2012_cap nhat den 24-5-2013(1)" xfId="217"/>
    <cellStyle name="_07. NGTT2009-NN_10 Market VH, YT, GD, NGTT 2011 _Nongnghiep_Nongnghiep NGDD 2012_cap nhat den 24-5-2013(1)" xfId="218"/>
    <cellStyle name="_07. NGTT2009-NN_10 Market VH, YT, GD, NGTT 2011 _So lieu quoc te TH" xfId="219"/>
    <cellStyle name="_07. NGTT2009-NN_10 Market VH, YT, GD, NGTT 2011 _Xl0000147" xfId="220"/>
    <cellStyle name="_07. NGTT2009-NN_10 Market VH, YT, GD, NGTT 2011 _Xl0000167" xfId="221"/>
    <cellStyle name="_07. NGTT2009-NN_10 Market VH, YT, GD, NGTT 2011 _XNK" xfId="222"/>
    <cellStyle name="_07. NGTT2009-NN_10 Van tai va BCVT (da sua ok)" xfId="223"/>
    <cellStyle name="_07. NGTT2009-NN_10 VH, YT, GD, NGTT 2010 - (OK)" xfId="224"/>
    <cellStyle name="_07. NGTT2009-NN_10 VH, YT, GD, NGTT 2010 - (OK)_Bo sung 04 bieu Cong nghiep" xfId="225"/>
    <cellStyle name="_07. NGTT2009-NN_11 (3)" xfId="226"/>
    <cellStyle name="_07. NGTT2009-NN_11 (3)_04 Doanh nghiep va CSKDCT 2012" xfId="227"/>
    <cellStyle name="_07. NGTT2009-NN_11 (3)_Xl0000167" xfId="228"/>
    <cellStyle name="_07. NGTT2009-NN_11 So lieu quoc te 2010-final" xfId="229"/>
    <cellStyle name="_07. NGTT2009-NN_12 (2)" xfId="230"/>
    <cellStyle name="_07. NGTT2009-NN_12 (2)_04 Doanh nghiep va CSKDCT 2012" xfId="231"/>
    <cellStyle name="_07. NGTT2009-NN_12 (2)_Xl0000167" xfId="232"/>
    <cellStyle name="_07. NGTT2009-NN_12 Chi so gia 2012(chuan) co so" xfId="233"/>
    <cellStyle name="_07. NGTT2009-NN_12 Giao duc, Y Te va Muc songnam2011" xfId="234"/>
    <cellStyle name="_07. NGTT2009-NN_13 Van tai 2012" xfId="235"/>
    <cellStyle name="_07. NGTT2009-NN_Book1" xfId="236"/>
    <cellStyle name="_07. NGTT2009-NN_Book3" xfId="237"/>
    <cellStyle name="_07. NGTT2009-NN_Book3 10" xfId="238"/>
    <cellStyle name="_07. NGTT2009-NN_Book3 11" xfId="239"/>
    <cellStyle name="_07. NGTT2009-NN_Book3 12" xfId="240"/>
    <cellStyle name="_07. NGTT2009-NN_Book3 13" xfId="241"/>
    <cellStyle name="_07. NGTT2009-NN_Book3 14" xfId="242"/>
    <cellStyle name="_07. NGTT2009-NN_Book3 15" xfId="243"/>
    <cellStyle name="_07. NGTT2009-NN_Book3 16" xfId="244"/>
    <cellStyle name="_07. NGTT2009-NN_Book3 17" xfId="245"/>
    <cellStyle name="_07. NGTT2009-NN_Book3 18" xfId="246"/>
    <cellStyle name="_07. NGTT2009-NN_Book3 19" xfId="247"/>
    <cellStyle name="_07. NGTT2009-NN_Book3 2" xfId="248"/>
    <cellStyle name="_07. NGTT2009-NN_Book3 3" xfId="249"/>
    <cellStyle name="_07. NGTT2009-NN_Book3 4" xfId="250"/>
    <cellStyle name="_07. NGTT2009-NN_Book3 5" xfId="251"/>
    <cellStyle name="_07. NGTT2009-NN_Book3 6" xfId="252"/>
    <cellStyle name="_07. NGTT2009-NN_Book3 7" xfId="253"/>
    <cellStyle name="_07. NGTT2009-NN_Book3 8" xfId="254"/>
    <cellStyle name="_07. NGTT2009-NN_Book3 9" xfId="255"/>
    <cellStyle name="_07. NGTT2009-NN_Book3_01 Don vi HC" xfId="256"/>
    <cellStyle name="_07. NGTT2009-NN_Book3_01 DVHC-DSLD 2010" xfId="257"/>
    <cellStyle name="_07. NGTT2009-NN_Book3_02  Dan so lao dong(OK)" xfId="258"/>
    <cellStyle name="_07. NGTT2009-NN_Book3_02 Danso_Laodong 2012(chuan) CO SO" xfId="259"/>
    <cellStyle name="_07. NGTT2009-NN_Book3_03 TKQG va Thu chi NSNN 2012" xfId="260"/>
    <cellStyle name="_07. NGTT2009-NN_Book3_04 Doanh nghiep va CSKDCT 2012" xfId="261"/>
    <cellStyle name="_07. NGTT2009-NN_Book3_05 Doanh nghiep va Ca the_2011 (Ok)" xfId="262"/>
    <cellStyle name="_07. NGTT2009-NN_Book3_05 NGTT DN 2010 (OK)" xfId="263"/>
    <cellStyle name="_07. NGTT2009-NN_Book3_05 NGTT DN 2010 (OK)_Bo sung 04 bieu Cong nghiep" xfId="264"/>
    <cellStyle name="_07. NGTT2009-NN_Book3_06 Nong, lam nghiep 2010  (ok)" xfId="265"/>
    <cellStyle name="_07. NGTT2009-NN_Book3_07 NGTT CN 2012" xfId="266"/>
    <cellStyle name="_07. NGTT2009-NN_Book3_08 Thuong mai Tong muc - Diep" xfId="267"/>
    <cellStyle name="_07. NGTT2009-NN_Book3_08 Thuong mai va Du lich (Ok)" xfId="268"/>
    <cellStyle name="_07. NGTT2009-NN_Book3_09 Chi so gia 2011- VuTKG-1 (Ok)" xfId="269"/>
    <cellStyle name="_07. NGTT2009-NN_Book3_09 Du lich" xfId="270"/>
    <cellStyle name="_07. NGTT2009-NN_Book3_10 Market VH, YT, GD, NGTT 2011 " xfId="271"/>
    <cellStyle name="_07. NGTT2009-NN_Book3_10 Market VH, YT, GD, NGTT 2011 _02  Dan so lao dong(OK)" xfId="272"/>
    <cellStyle name="_07. NGTT2009-NN_Book3_10 Market VH, YT, GD, NGTT 2011 _03 TKQG va Thu chi NSNN 2012" xfId="273"/>
    <cellStyle name="_07. NGTT2009-NN_Book3_10 Market VH, YT, GD, NGTT 2011 _04 Doanh nghiep va CSKDCT 2012" xfId="274"/>
    <cellStyle name="_07. NGTT2009-NN_Book3_10 Market VH, YT, GD, NGTT 2011 _05 Doanh nghiep va Ca the_2011 (Ok)" xfId="275"/>
    <cellStyle name="_07. NGTT2009-NN_Book3_10 Market VH, YT, GD, NGTT 2011 _07 NGTT CN 2012" xfId="276"/>
    <cellStyle name="_07. NGTT2009-NN_Book3_10 Market VH, YT, GD, NGTT 2011 _08 Thuong mai Tong muc - Diep" xfId="277"/>
    <cellStyle name="_07. NGTT2009-NN_Book3_10 Market VH, YT, GD, NGTT 2011 _08 Thuong mai va Du lich (Ok)" xfId="278"/>
    <cellStyle name="_07. NGTT2009-NN_Book3_10 Market VH, YT, GD, NGTT 2011 _09 Chi so gia 2011- VuTKG-1 (Ok)" xfId="279"/>
    <cellStyle name="_07. NGTT2009-NN_Book3_10 Market VH, YT, GD, NGTT 2011 _09 Du lich" xfId="280"/>
    <cellStyle name="_07. NGTT2009-NN_Book3_10 Market VH, YT, GD, NGTT 2011 _10 Van tai va BCVT (da sua ok)" xfId="281"/>
    <cellStyle name="_07. NGTT2009-NN_Book3_10 Market VH, YT, GD, NGTT 2011 _11 (3)" xfId="282"/>
    <cellStyle name="_07. NGTT2009-NN_Book3_10 Market VH, YT, GD, NGTT 2011 _11 (3)_04 Doanh nghiep va CSKDCT 2012" xfId="283"/>
    <cellStyle name="_07. NGTT2009-NN_Book3_10 Market VH, YT, GD, NGTT 2011 _11 (3)_Xl0000167" xfId="284"/>
    <cellStyle name="_07. NGTT2009-NN_Book3_10 Market VH, YT, GD, NGTT 2011 _12 (2)" xfId="285"/>
    <cellStyle name="_07. NGTT2009-NN_Book3_10 Market VH, YT, GD, NGTT 2011 _12 (2)_04 Doanh nghiep va CSKDCT 2012" xfId="286"/>
    <cellStyle name="_07. NGTT2009-NN_Book3_10 Market VH, YT, GD, NGTT 2011 _12 (2)_Xl0000167" xfId="287"/>
    <cellStyle name="_07. NGTT2009-NN_Book3_10 Market VH, YT, GD, NGTT 2011 _12 Giao duc, Y Te va Muc songnam2011" xfId="288"/>
    <cellStyle name="_07. NGTT2009-NN_Book3_10 Market VH, YT, GD, NGTT 2011 _13 Van tai 2012" xfId="289"/>
    <cellStyle name="_07. NGTT2009-NN_Book3_10 Market VH, YT, GD, NGTT 2011 _Giaoduc2013(ok)" xfId="290"/>
    <cellStyle name="_07. NGTT2009-NN_Book3_10 Market VH, YT, GD, NGTT 2011 _Maket NGTT2012 LN,TS (7-1-2013)" xfId="291"/>
    <cellStyle name="_07. NGTT2009-NN_Book3_10 Market VH, YT, GD, NGTT 2011 _Maket NGTT2012 LN,TS (7-1-2013)_Nongnghiep" xfId="292"/>
    <cellStyle name="_07. NGTT2009-NN_Book3_10 Market VH, YT, GD, NGTT 2011 _Ngiam_lamnghiep_2011_v2(1)(1)" xfId="293"/>
    <cellStyle name="_07. NGTT2009-NN_Book3_10 Market VH, YT, GD, NGTT 2011 _Ngiam_lamnghiep_2011_v2(1)(1)_Nongnghiep" xfId="294"/>
    <cellStyle name="_07. NGTT2009-NN_Book3_10 Market VH, YT, GD, NGTT 2011 _NGTT LN,TS 2012 (Chuan)" xfId="295"/>
    <cellStyle name="_07. NGTT2009-NN_Book3_10 Market VH, YT, GD, NGTT 2011 _Nien giam TT Vu Nong nghiep 2012(solieu)-gui Vu TH 29-3-2013" xfId="296"/>
    <cellStyle name="_07. NGTT2009-NN_Book3_10 Market VH, YT, GD, NGTT 2011 _Nongnghiep" xfId="297"/>
    <cellStyle name="_07. NGTT2009-NN_Book3_10 Market VH, YT, GD, NGTT 2011 _Nongnghiep NGDD 2012_cap nhat den 24-5-2013(1)" xfId="298"/>
    <cellStyle name="_07. NGTT2009-NN_Book3_10 Market VH, YT, GD, NGTT 2011 _Nongnghiep_Nongnghiep NGDD 2012_cap nhat den 24-5-2013(1)" xfId="299"/>
    <cellStyle name="_07. NGTT2009-NN_Book3_10 Market VH, YT, GD, NGTT 2011 _So lieu quoc te TH" xfId="300"/>
    <cellStyle name="_07. NGTT2009-NN_Book3_10 Market VH, YT, GD, NGTT 2011 _Xl0000147" xfId="301"/>
    <cellStyle name="_07. NGTT2009-NN_Book3_10 Market VH, YT, GD, NGTT 2011 _Xl0000167" xfId="302"/>
    <cellStyle name="_07. NGTT2009-NN_Book3_10 Market VH, YT, GD, NGTT 2011 _XNK" xfId="303"/>
    <cellStyle name="_07. NGTT2009-NN_Book3_10 Van tai va BCVT (da sua ok)" xfId="304"/>
    <cellStyle name="_07. NGTT2009-NN_Book3_10 VH, YT, GD, NGTT 2010 - (OK)" xfId="305"/>
    <cellStyle name="_07. NGTT2009-NN_Book3_10 VH, YT, GD, NGTT 2010 - (OK)_Bo sung 04 bieu Cong nghiep" xfId="306"/>
    <cellStyle name="_07. NGTT2009-NN_Book3_11 (3)" xfId="307"/>
    <cellStyle name="_07. NGTT2009-NN_Book3_11 (3)_04 Doanh nghiep va CSKDCT 2012" xfId="308"/>
    <cellStyle name="_07. NGTT2009-NN_Book3_11 (3)_Xl0000167" xfId="309"/>
    <cellStyle name="_07. NGTT2009-NN_Book3_12 (2)" xfId="310"/>
    <cellStyle name="_07. NGTT2009-NN_Book3_12 (2)_04 Doanh nghiep va CSKDCT 2012" xfId="311"/>
    <cellStyle name="_07. NGTT2009-NN_Book3_12 (2)_Xl0000167" xfId="312"/>
    <cellStyle name="_07. NGTT2009-NN_Book3_12 Chi so gia 2012(chuan) co so" xfId="313"/>
    <cellStyle name="_07. NGTT2009-NN_Book3_12 Giao duc, Y Te va Muc songnam2011" xfId="314"/>
    <cellStyle name="_07. NGTT2009-NN_Book3_13 Van tai 2012" xfId="315"/>
    <cellStyle name="_07. NGTT2009-NN_Book3_Book1" xfId="316"/>
    <cellStyle name="_07. NGTT2009-NN_Book3_CucThongke-phucdap-Tuan-Anh" xfId="317"/>
    <cellStyle name="_07. NGTT2009-NN_Book3_Giaoduc2013(ok)" xfId="318"/>
    <cellStyle name="_07. NGTT2009-NN_Book3_GTSXNN" xfId="319"/>
    <cellStyle name="_07. NGTT2009-NN_Book3_GTSXNN_Nongnghiep NGDD 2012_cap nhat den 24-5-2013(1)" xfId="320"/>
    <cellStyle name="_07. NGTT2009-NN_Book3_Maket NGTT2012 LN,TS (7-1-2013)" xfId="321"/>
    <cellStyle name="_07. NGTT2009-NN_Book3_Maket NGTT2012 LN,TS (7-1-2013)_Nongnghiep" xfId="322"/>
    <cellStyle name="_07. NGTT2009-NN_Book3_Ngiam_lamnghiep_2011_v2(1)(1)" xfId="323"/>
    <cellStyle name="_07. NGTT2009-NN_Book3_Ngiam_lamnghiep_2011_v2(1)(1)_Nongnghiep" xfId="324"/>
    <cellStyle name="_07. NGTT2009-NN_Book3_NGTT LN,TS 2012 (Chuan)" xfId="325"/>
    <cellStyle name="_07. NGTT2009-NN_Book3_Nien giam day du  Nong nghiep 2010" xfId="326"/>
    <cellStyle name="_07. NGTT2009-NN_Book3_Nien giam TT Vu Nong nghiep 2012(solieu)-gui Vu TH 29-3-2013" xfId="327"/>
    <cellStyle name="_07. NGTT2009-NN_Book3_Nongnghiep" xfId="328"/>
    <cellStyle name="_07. NGTT2009-NN_Book3_Nongnghiep_Bo sung 04 bieu Cong nghiep" xfId="329"/>
    <cellStyle name="_07. NGTT2009-NN_Book3_Nongnghiep_Mau" xfId="330"/>
    <cellStyle name="_07. NGTT2009-NN_Book3_Nongnghiep_NGDD 2013 Thu chi NSNN " xfId="331"/>
    <cellStyle name="_07. NGTT2009-NN_Book3_Nongnghiep_Nongnghiep NGDD 2012_cap nhat den 24-5-2013(1)" xfId="332"/>
    <cellStyle name="_07. NGTT2009-NN_Book3_So lieu quoc te TH" xfId="333"/>
    <cellStyle name="_07. NGTT2009-NN_Book3_So lieu quoc te TH_08 Cong nghiep 2010" xfId="334"/>
    <cellStyle name="_07. NGTT2009-NN_Book3_So lieu quoc te TH_08 Thuong mai va Du lich (Ok)" xfId="335"/>
    <cellStyle name="_07. NGTT2009-NN_Book3_So lieu quoc te TH_09 Chi so gia 2011- VuTKG-1 (Ok)" xfId="336"/>
    <cellStyle name="_07. NGTT2009-NN_Book3_So lieu quoc te TH_09 Du lich" xfId="337"/>
    <cellStyle name="_07. NGTT2009-NN_Book3_So lieu quoc te TH_10 Van tai va BCVT (da sua ok)" xfId="338"/>
    <cellStyle name="_07. NGTT2009-NN_Book3_So lieu quoc te TH_12 Giao duc, Y Te va Muc songnam2011" xfId="339"/>
    <cellStyle name="_07. NGTT2009-NN_Book3_So lieu quoc te TH_nien giam tom tat du lich va XNK" xfId="340"/>
    <cellStyle name="_07. NGTT2009-NN_Book3_So lieu quoc te TH_Nongnghiep" xfId="341"/>
    <cellStyle name="_07. NGTT2009-NN_Book3_So lieu quoc te TH_XNK" xfId="342"/>
    <cellStyle name="_07. NGTT2009-NN_Book3_So lieu quoc te(GDP)" xfId="343"/>
    <cellStyle name="_07. NGTT2009-NN_Book3_So lieu quoc te(GDP)_02  Dan so lao dong(OK)" xfId="344"/>
    <cellStyle name="_07. NGTT2009-NN_Book3_So lieu quoc te(GDP)_03 TKQG va Thu chi NSNN 2012" xfId="345"/>
    <cellStyle name="_07. NGTT2009-NN_Book3_So lieu quoc te(GDP)_04 Doanh nghiep va CSKDCT 2012" xfId="346"/>
    <cellStyle name="_07. NGTT2009-NN_Book3_So lieu quoc te(GDP)_05 Doanh nghiep va Ca the_2011 (Ok)" xfId="347"/>
    <cellStyle name="_07. NGTT2009-NN_Book3_So lieu quoc te(GDP)_07 NGTT CN 2012" xfId="348"/>
    <cellStyle name="_07. NGTT2009-NN_Book3_So lieu quoc te(GDP)_08 Thuong mai Tong muc - Diep" xfId="349"/>
    <cellStyle name="_07. NGTT2009-NN_Book3_So lieu quoc te(GDP)_08 Thuong mai va Du lich (Ok)" xfId="350"/>
    <cellStyle name="_07. NGTT2009-NN_Book3_So lieu quoc te(GDP)_09 Chi so gia 2011- VuTKG-1 (Ok)" xfId="351"/>
    <cellStyle name="_07. NGTT2009-NN_Book3_So lieu quoc te(GDP)_09 Du lich" xfId="352"/>
    <cellStyle name="_07. NGTT2009-NN_Book3_So lieu quoc te(GDP)_10 Van tai va BCVT (da sua ok)" xfId="353"/>
    <cellStyle name="_07. NGTT2009-NN_Book3_So lieu quoc te(GDP)_11 (3)" xfId="354"/>
    <cellStyle name="_07. NGTT2009-NN_Book3_So lieu quoc te(GDP)_11 (3)_04 Doanh nghiep va CSKDCT 2012" xfId="355"/>
    <cellStyle name="_07. NGTT2009-NN_Book3_So lieu quoc te(GDP)_11 (3)_Xl0000167" xfId="356"/>
    <cellStyle name="_07. NGTT2009-NN_Book3_So lieu quoc te(GDP)_12 (2)" xfId="357"/>
    <cellStyle name="_07. NGTT2009-NN_Book3_So lieu quoc te(GDP)_12 (2)_04 Doanh nghiep va CSKDCT 2012" xfId="358"/>
    <cellStyle name="_07. NGTT2009-NN_Book3_So lieu quoc te(GDP)_12 (2)_Xl0000167" xfId="359"/>
    <cellStyle name="_07. NGTT2009-NN_Book3_So lieu quoc te(GDP)_12 Giao duc, Y Te va Muc songnam2011" xfId="360"/>
    <cellStyle name="_07. NGTT2009-NN_Book3_So lieu quoc te(GDP)_12 So lieu quoc te (Ok)" xfId="361"/>
    <cellStyle name="_07. NGTT2009-NN_Book3_So lieu quoc te(GDP)_13 Van tai 2012" xfId="362"/>
    <cellStyle name="_07. NGTT2009-NN_Book3_So lieu quoc te(GDP)_Giaoduc2013(ok)" xfId="363"/>
    <cellStyle name="_07. NGTT2009-NN_Book3_So lieu quoc te(GDP)_Maket NGTT2012 LN,TS (7-1-2013)" xfId="364"/>
    <cellStyle name="_07. NGTT2009-NN_Book3_So lieu quoc te(GDP)_Maket NGTT2012 LN,TS (7-1-2013)_Nongnghiep" xfId="365"/>
    <cellStyle name="_07. NGTT2009-NN_Book3_So lieu quoc te(GDP)_Ngiam_lamnghiep_2011_v2(1)(1)" xfId="366"/>
    <cellStyle name="_07. NGTT2009-NN_Book3_So lieu quoc te(GDP)_Ngiam_lamnghiep_2011_v2(1)(1)_Nongnghiep" xfId="367"/>
    <cellStyle name="_07. NGTT2009-NN_Book3_So lieu quoc te(GDP)_NGTT LN,TS 2012 (Chuan)" xfId="368"/>
    <cellStyle name="_07. NGTT2009-NN_Book3_So lieu quoc te(GDP)_Nien giam TT Vu Nong nghiep 2012(solieu)-gui Vu TH 29-3-2013" xfId="369"/>
    <cellStyle name="_07. NGTT2009-NN_Book3_So lieu quoc te(GDP)_Nongnghiep" xfId="370"/>
    <cellStyle name="_07. NGTT2009-NN_Book3_So lieu quoc te(GDP)_Nongnghiep NGDD 2012_cap nhat den 24-5-2013(1)" xfId="371"/>
    <cellStyle name="_07. NGTT2009-NN_Book3_So lieu quoc te(GDP)_Nongnghiep_Nongnghiep NGDD 2012_cap nhat den 24-5-2013(1)" xfId="372"/>
    <cellStyle name="_07. NGTT2009-NN_Book3_So lieu quoc te(GDP)_Xl0000147" xfId="373"/>
    <cellStyle name="_07. NGTT2009-NN_Book3_So lieu quoc te(GDP)_Xl0000167" xfId="374"/>
    <cellStyle name="_07. NGTT2009-NN_Book3_So lieu quoc te(GDP)_XNK" xfId="375"/>
    <cellStyle name="_07. NGTT2009-NN_Book3_Xl0000147" xfId="376"/>
    <cellStyle name="_07. NGTT2009-NN_Book3_Xl0000167" xfId="377"/>
    <cellStyle name="_07. NGTT2009-NN_Book3_XNK" xfId="378"/>
    <cellStyle name="_07. NGTT2009-NN_Book3_XNK_08 Thuong mai Tong muc - Diep" xfId="379"/>
    <cellStyle name="_07. NGTT2009-NN_Book3_XNK_Bo sung 04 bieu Cong nghiep" xfId="380"/>
    <cellStyle name="_07. NGTT2009-NN_Book3_XNK-2012" xfId="381"/>
    <cellStyle name="_07. NGTT2009-NN_Book3_XNK-Market" xfId="382"/>
    <cellStyle name="_07. NGTT2009-NN_Book4" xfId="383"/>
    <cellStyle name="_07. NGTT2009-NN_Book4_08 Cong nghiep 2010" xfId="384"/>
    <cellStyle name="_07. NGTT2009-NN_Book4_08 Thuong mai va Du lich (Ok)" xfId="385"/>
    <cellStyle name="_07. NGTT2009-NN_Book4_09 Chi so gia 2011- VuTKG-1 (Ok)" xfId="386"/>
    <cellStyle name="_07. NGTT2009-NN_Book4_09 Du lich" xfId="387"/>
    <cellStyle name="_07. NGTT2009-NN_Book4_10 Van tai va BCVT (da sua ok)" xfId="388"/>
    <cellStyle name="_07. NGTT2009-NN_Book4_12 Giao duc, Y Te va Muc songnam2011" xfId="389"/>
    <cellStyle name="_07. NGTT2009-NN_Book4_12 So lieu quoc te (Ok)" xfId="390"/>
    <cellStyle name="_07. NGTT2009-NN_Book4_Book1" xfId="391"/>
    <cellStyle name="_07. NGTT2009-NN_Book4_nien giam tom tat du lich va XNK" xfId="392"/>
    <cellStyle name="_07. NGTT2009-NN_Book4_Nongnghiep" xfId="393"/>
    <cellStyle name="_07. NGTT2009-NN_Book4_XNK" xfId="394"/>
    <cellStyle name="_07. NGTT2009-NN_Book4_XNK-2012" xfId="395"/>
    <cellStyle name="_07. NGTT2009-NN_CSKDCT 2010" xfId="396"/>
    <cellStyle name="_07. NGTT2009-NN_CSKDCT 2010_Bo sung 04 bieu Cong nghiep" xfId="397"/>
    <cellStyle name="_07. NGTT2009-NN_CucThongke-phucdap-Tuan-Anh" xfId="398"/>
    <cellStyle name="_07. NGTT2009-NN_dan so phan tich 10 nam(moi)" xfId="399"/>
    <cellStyle name="_07. NGTT2009-NN_dan so phan tich 10 nam(moi)_01 Don vi HC" xfId="400"/>
    <cellStyle name="_07. NGTT2009-NN_dan so phan tich 10 nam(moi)_02 Danso_Laodong 2012(chuan) CO SO" xfId="401"/>
    <cellStyle name="_07. NGTT2009-NN_dan so phan tich 10 nam(moi)_04 Doanh nghiep va CSKDCT 2012" xfId="402"/>
    <cellStyle name="_07. NGTT2009-NN_dan so phan tich 10 nam(moi)_NGDD 2013 Thu chi NSNN " xfId="403"/>
    <cellStyle name="_07. NGTT2009-NN_dan so phan tich 10 nam(moi)_Nien giam KT_TV 2010" xfId="404"/>
    <cellStyle name="_07. NGTT2009-NN_dan so phan tich 10 nam(moi)_Xl0000167" xfId="405"/>
    <cellStyle name="_07. NGTT2009-NN_Dat Dai NGTT -2013" xfId="406"/>
    <cellStyle name="_07. NGTT2009-NN_Giaoduc2013(ok)" xfId="407"/>
    <cellStyle name="_07. NGTT2009-NN_GTSXNN" xfId="408"/>
    <cellStyle name="_07. NGTT2009-NN_GTSXNN_Nongnghiep NGDD 2012_cap nhat den 24-5-2013(1)" xfId="409"/>
    <cellStyle name="_07. NGTT2009-NN_Lam nghiep, thuy san 2010 (ok)" xfId="410"/>
    <cellStyle name="_07. NGTT2009-NN_Lam nghiep, thuy san 2010 (ok)_08 Cong nghiep 2010" xfId="411"/>
    <cellStyle name="_07. NGTT2009-NN_Lam nghiep, thuy san 2010 (ok)_08 Thuong mai va Du lich (Ok)" xfId="412"/>
    <cellStyle name="_07. NGTT2009-NN_Lam nghiep, thuy san 2010 (ok)_09 Chi so gia 2011- VuTKG-1 (Ok)" xfId="413"/>
    <cellStyle name="_07. NGTT2009-NN_Lam nghiep, thuy san 2010 (ok)_09 Du lich" xfId="414"/>
    <cellStyle name="_07. NGTT2009-NN_Lam nghiep, thuy san 2010 (ok)_10 Van tai va BCVT (da sua ok)" xfId="415"/>
    <cellStyle name="_07. NGTT2009-NN_Lam nghiep, thuy san 2010 (ok)_12 Giao duc, Y Te va Muc songnam2011" xfId="416"/>
    <cellStyle name="_07. NGTT2009-NN_Lam nghiep, thuy san 2010 (ok)_nien giam tom tat du lich va XNK" xfId="417"/>
    <cellStyle name="_07. NGTT2009-NN_Lam nghiep, thuy san 2010 (ok)_Nongnghiep" xfId="418"/>
    <cellStyle name="_07. NGTT2009-NN_Lam nghiep, thuy san 2010 (ok)_XNK" xfId="419"/>
    <cellStyle name="_07. NGTT2009-NN_Maket NGTT Cong nghiep 2011" xfId="420"/>
    <cellStyle name="_07. NGTT2009-NN_Maket NGTT Cong nghiep 2011_08 Cong nghiep 2010" xfId="421"/>
    <cellStyle name="_07. NGTT2009-NN_Maket NGTT Cong nghiep 2011_08 Thuong mai va Du lich (Ok)" xfId="422"/>
    <cellStyle name="_07. NGTT2009-NN_Maket NGTT Cong nghiep 2011_09 Chi so gia 2011- VuTKG-1 (Ok)" xfId="423"/>
    <cellStyle name="_07. NGTT2009-NN_Maket NGTT Cong nghiep 2011_09 Du lich" xfId="424"/>
    <cellStyle name="_07. NGTT2009-NN_Maket NGTT Cong nghiep 2011_10 Van tai va BCVT (da sua ok)" xfId="425"/>
    <cellStyle name="_07. NGTT2009-NN_Maket NGTT Cong nghiep 2011_12 Giao duc, Y Te va Muc songnam2011" xfId="426"/>
    <cellStyle name="_07. NGTT2009-NN_Maket NGTT Cong nghiep 2011_nien giam tom tat du lich va XNK" xfId="427"/>
    <cellStyle name="_07. NGTT2009-NN_Maket NGTT Cong nghiep 2011_Nongnghiep" xfId="428"/>
    <cellStyle name="_07. NGTT2009-NN_Maket NGTT Cong nghiep 2011_XNK" xfId="429"/>
    <cellStyle name="_07. NGTT2009-NN_Maket NGTT Doanh Nghiep 2011" xfId="430"/>
    <cellStyle name="_07. NGTT2009-NN_Maket NGTT Doanh Nghiep 2011_08 Cong nghiep 2010" xfId="431"/>
    <cellStyle name="_07. NGTT2009-NN_Maket NGTT Doanh Nghiep 2011_08 Thuong mai va Du lich (Ok)" xfId="432"/>
    <cellStyle name="_07. NGTT2009-NN_Maket NGTT Doanh Nghiep 2011_09 Chi so gia 2011- VuTKG-1 (Ok)" xfId="433"/>
    <cellStyle name="_07. NGTT2009-NN_Maket NGTT Doanh Nghiep 2011_09 Du lich" xfId="434"/>
    <cellStyle name="_07. NGTT2009-NN_Maket NGTT Doanh Nghiep 2011_10 Van tai va BCVT (da sua ok)" xfId="435"/>
    <cellStyle name="_07. NGTT2009-NN_Maket NGTT Doanh Nghiep 2011_12 Giao duc, Y Te va Muc songnam2011" xfId="436"/>
    <cellStyle name="_07. NGTT2009-NN_Maket NGTT Doanh Nghiep 2011_nien giam tom tat du lich va XNK" xfId="437"/>
    <cellStyle name="_07. NGTT2009-NN_Maket NGTT Doanh Nghiep 2011_Nongnghiep" xfId="438"/>
    <cellStyle name="_07. NGTT2009-NN_Maket NGTT Doanh Nghiep 2011_XNK" xfId="439"/>
    <cellStyle name="_07. NGTT2009-NN_Maket NGTT Thu chi NS 2011" xfId="440"/>
    <cellStyle name="_07. NGTT2009-NN_Maket NGTT Thu chi NS 2011_08 Cong nghiep 2010" xfId="441"/>
    <cellStyle name="_07. NGTT2009-NN_Maket NGTT Thu chi NS 2011_08 Thuong mai va Du lich (Ok)" xfId="442"/>
    <cellStyle name="_07. NGTT2009-NN_Maket NGTT Thu chi NS 2011_09 Chi so gia 2011- VuTKG-1 (Ok)" xfId="443"/>
    <cellStyle name="_07. NGTT2009-NN_Maket NGTT Thu chi NS 2011_09 Du lich" xfId="444"/>
    <cellStyle name="_07. NGTT2009-NN_Maket NGTT Thu chi NS 2011_10 Van tai va BCVT (da sua ok)" xfId="445"/>
    <cellStyle name="_07. NGTT2009-NN_Maket NGTT Thu chi NS 2011_12 Giao duc, Y Te va Muc songnam2011" xfId="446"/>
    <cellStyle name="_07. NGTT2009-NN_Maket NGTT Thu chi NS 2011_nien giam tom tat du lich va XNK" xfId="447"/>
    <cellStyle name="_07. NGTT2009-NN_Maket NGTT Thu chi NS 2011_Nongnghiep" xfId="448"/>
    <cellStyle name="_07. NGTT2009-NN_Maket NGTT Thu chi NS 2011_XNK" xfId="449"/>
    <cellStyle name="_07. NGTT2009-NN_Maket NGTT2012 LN,TS (7-1-2013)" xfId="450"/>
    <cellStyle name="_07. NGTT2009-NN_Maket NGTT2012 LN,TS (7-1-2013)_Nongnghiep" xfId="451"/>
    <cellStyle name="_07. NGTT2009-NN_Ngiam_lamnghiep_2011_v2(1)(1)" xfId="452"/>
    <cellStyle name="_07. NGTT2009-NN_Ngiam_lamnghiep_2011_v2(1)(1)_Nongnghiep" xfId="453"/>
    <cellStyle name="_07. NGTT2009-NN_NGTT Ca the 2011 Diep" xfId="454"/>
    <cellStyle name="_07. NGTT2009-NN_NGTT Ca the 2011 Diep_08 Cong nghiep 2010" xfId="455"/>
    <cellStyle name="_07. NGTT2009-NN_NGTT Ca the 2011 Diep_08 Thuong mai va Du lich (Ok)" xfId="456"/>
    <cellStyle name="_07. NGTT2009-NN_NGTT Ca the 2011 Diep_09 Chi so gia 2011- VuTKG-1 (Ok)" xfId="457"/>
    <cellStyle name="_07. NGTT2009-NN_NGTT Ca the 2011 Diep_09 Du lich" xfId="458"/>
    <cellStyle name="_07. NGTT2009-NN_NGTT Ca the 2011 Diep_10 Van tai va BCVT (da sua ok)" xfId="459"/>
    <cellStyle name="_07. NGTT2009-NN_NGTT Ca the 2011 Diep_12 Giao duc, Y Te va Muc songnam2011" xfId="460"/>
    <cellStyle name="_07. NGTT2009-NN_NGTT Ca the 2011 Diep_nien giam tom tat du lich va XNK" xfId="461"/>
    <cellStyle name="_07. NGTT2009-NN_NGTT Ca the 2011 Diep_Nongnghiep" xfId="462"/>
    <cellStyle name="_07. NGTT2009-NN_NGTT Ca the 2011 Diep_XNK" xfId="463"/>
    <cellStyle name="_07. NGTT2009-NN_NGTT LN,TS 2012 (Chuan)" xfId="464"/>
    <cellStyle name="_07. NGTT2009-NN_Nien giam day du  Nong nghiep 2010" xfId="465"/>
    <cellStyle name="_07. NGTT2009-NN_Nien giam TT Vu Nong nghiep 2012(solieu)-gui Vu TH 29-3-2013" xfId="466"/>
    <cellStyle name="_07. NGTT2009-NN_Nongnghiep" xfId="467"/>
    <cellStyle name="_07. NGTT2009-NN_Nongnghiep_Bo sung 04 bieu Cong nghiep" xfId="468"/>
    <cellStyle name="_07. NGTT2009-NN_Nongnghiep_Mau" xfId="469"/>
    <cellStyle name="_07. NGTT2009-NN_Nongnghiep_NGDD 2013 Thu chi NSNN " xfId="470"/>
    <cellStyle name="_07. NGTT2009-NN_Nongnghiep_Nongnghiep NGDD 2012_cap nhat den 24-5-2013(1)" xfId="471"/>
    <cellStyle name="_07. NGTT2009-NN_Phan i (in)" xfId="472"/>
    <cellStyle name="_07. NGTT2009-NN_So lieu quoc te TH" xfId="473"/>
    <cellStyle name="_07. NGTT2009-NN_So lieu quoc te TH_08 Cong nghiep 2010" xfId="474"/>
    <cellStyle name="_07. NGTT2009-NN_So lieu quoc te TH_08 Thuong mai va Du lich (Ok)" xfId="475"/>
    <cellStyle name="_07. NGTT2009-NN_So lieu quoc te TH_09 Chi so gia 2011- VuTKG-1 (Ok)" xfId="476"/>
    <cellStyle name="_07. NGTT2009-NN_So lieu quoc te TH_09 Du lich" xfId="477"/>
    <cellStyle name="_07. NGTT2009-NN_So lieu quoc te TH_10 Van tai va BCVT (da sua ok)" xfId="478"/>
    <cellStyle name="_07. NGTT2009-NN_So lieu quoc te TH_12 Giao duc, Y Te va Muc songnam2011" xfId="479"/>
    <cellStyle name="_07. NGTT2009-NN_So lieu quoc te TH_nien giam tom tat du lich va XNK" xfId="480"/>
    <cellStyle name="_07. NGTT2009-NN_So lieu quoc te TH_Nongnghiep" xfId="481"/>
    <cellStyle name="_07. NGTT2009-NN_So lieu quoc te TH_XNK" xfId="482"/>
    <cellStyle name="_07. NGTT2009-NN_So lieu quoc te(GDP)" xfId="483"/>
    <cellStyle name="_07. NGTT2009-NN_So lieu quoc te(GDP)_02  Dan so lao dong(OK)" xfId="484"/>
    <cellStyle name="_07. NGTT2009-NN_So lieu quoc te(GDP)_03 TKQG va Thu chi NSNN 2012" xfId="485"/>
    <cellStyle name="_07. NGTT2009-NN_So lieu quoc te(GDP)_04 Doanh nghiep va CSKDCT 2012" xfId="486"/>
    <cellStyle name="_07. NGTT2009-NN_So lieu quoc te(GDP)_05 Doanh nghiep va Ca the_2011 (Ok)" xfId="487"/>
    <cellStyle name="_07. NGTT2009-NN_So lieu quoc te(GDP)_07 NGTT CN 2012" xfId="488"/>
    <cellStyle name="_07. NGTT2009-NN_So lieu quoc te(GDP)_08 Thuong mai Tong muc - Diep" xfId="489"/>
    <cellStyle name="_07. NGTT2009-NN_So lieu quoc te(GDP)_08 Thuong mai va Du lich (Ok)" xfId="490"/>
    <cellStyle name="_07. NGTT2009-NN_So lieu quoc te(GDP)_09 Chi so gia 2011- VuTKG-1 (Ok)" xfId="491"/>
    <cellStyle name="_07. NGTT2009-NN_So lieu quoc te(GDP)_09 Du lich" xfId="492"/>
    <cellStyle name="_07. NGTT2009-NN_So lieu quoc te(GDP)_10 Van tai va BCVT (da sua ok)" xfId="493"/>
    <cellStyle name="_07. NGTT2009-NN_So lieu quoc te(GDP)_11 (3)" xfId="494"/>
    <cellStyle name="_07. NGTT2009-NN_So lieu quoc te(GDP)_11 (3)_04 Doanh nghiep va CSKDCT 2012" xfId="495"/>
    <cellStyle name="_07. NGTT2009-NN_So lieu quoc te(GDP)_11 (3)_Xl0000167" xfId="496"/>
    <cellStyle name="_07. NGTT2009-NN_So lieu quoc te(GDP)_12 (2)" xfId="497"/>
    <cellStyle name="_07. NGTT2009-NN_So lieu quoc te(GDP)_12 (2)_04 Doanh nghiep va CSKDCT 2012" xfId="498"/>
    <cellStyle name="_07. NGTT2009-NN_So lieu quoc te(GDP)_12 (2)_Xl0000167" xfId="499"/>
    <cellStyle name="_07. NGTT2009-NN_So lieu quoc te(GDP)_12 Giao duc, Y Te va Muc songnam2011" xfId="500"/>
    <cellStyle name="_07. NGTT2009-NN_So lieu quoc te(GDP)_12 So lieu quoc te (Ok)" xfId="501"/>
    <cellStyle name="_07. NGTT2009-NN_So lieu quoc te(GDP)_13 Van tai 2012" xfId="502"/>
    <cellStyle name="_07. NGTT2009-NN_So lieu quoc te(GDP)_Giaoduc2013(ok)" xfId="503"/>
    <cellStyle name="_07. NGTT2009-NN_So lieu quoc te(GDP)_Maket NGTT2012 LN,TS (7-1-2013)" xfId="504"/>
    <cellStyle name="_07. NGTT2009-NN_So lieu quoc te(GDP)_Maket NGTT2012 LN,TS (7-1-2013)_Nongnghiep" xfId="505"/>
    <cellStyle name="_07. NGTT2009-NN_So lieu quoc te(GDP)_Ngiam_lamnghiep_2011_v2(1)(1)" xfId="506"/>
    <cellStyle name="_07. NGTT2009-NN_So lieu quoc te(GDP)_Ngiam_lamnghiep_2011_v2(1)(1)_Nongnghiep" xfId="507"/>
    <cellStyle name="_07. NGTT2009-NN_So lieu quoc te(GDP)_NGTT LN,TS 2012 (Chuan)" xfId="508"/>
    <cellStyle name="_07. NGTT2009-NN_So lieu quoc te(GDP)_Nien giam TT Vu Nong nghiep 2012(solieu)-gui Vu TH 29-3-2013" xfId="509"/>
    <cellStyle name="_07. NGTT2009-NN_So lieu quoc te(GDP)_Nongnghiep" xfId="510"/>
    <cellStyle name="_07. NGTT2009-NN_So lieu quoc te(GDP)_Nongnghiep NGDD 2012_cap nhat den 24-5-2013(1)" xfId="511"/>
    <cellStyle name="_07. NGTT2009-NN_So lieu quoc te(GDP)_Nongnghiep_Nongnghiep NGDD 2012_cap nhat den 24-5-2013(1)" xfId="512"/>
    <cellStyle name="_07. NGTT2009-NN_So lieu quoc te(GDP)_Xl0000147" xfId="513"/>
    <cellStyle name="_07. NGTT2009-NN_So lieu quoc te(GDP)_Xl0000167" xfId="514"/>
    <cellStyle name="_07. NGTT2009-NN_So lieu quoc te(GDP)_XNK" xfId="515"/>
    <cellStyle name="_07. NGTT2009-NN_Thuong mai va Du lich" xfId="516"/>
    <cellStyle name="_07. NGTT2009-NN_Thuong mai va Du lich_01 Don vi HC" xfId="517"/>
    <cellStyle name="_07. NGTT2009-NN_Thuong mai va Du lich_NGDD 2013 Thu chi NSNN " xfId="518"/>
    <cellStyle name="_07. NGTT2009-NN_Tong hop 1" xfId="519"/>
    <cellStyle name="_07. NGTT2009-NN_Tong hop NGTT" xfId="520"/>
    <cellStyle name="_07. NGTT2009-NN_Xl0000167" xfId="521"/>
    <cellStyle name="_07. NGTT2009-NN_XNK" xfId="522"/>
    <cellStyle name="_07. NGTT2009-NN_XNK (10-6)" xfId="523"/>
    <cellStyle name="_07. NGTT2009-NN_XNK_08 Thuong mai Tong muc - Diep" xfId="524"/>
    <cellStyle name="_07. NGTT2009-NN_XNK_Bo sung 04 bieu Cong nghiep" xfId="525"/>
    <cellStyle name="_07. NGTT2009-NN_XNK-2012" xfId="526"/>
    <cellStyle name="_07. NGTT2009-NN_XNK-Market" xfId="527"/>
    <cellStyle name="_09 VAN TAI(OK)" xfId="528"/>
    <cellStyle name="_09.GD-Yte_TT_MSDC2008" xfId="529"/>
    <cellStyle name="_09.GD-Yte_TT_MSDC2008 10" xfId="530"/>
    <cellStyle name="_09.GD-Yte_TT_MSDC2008 11" xfId="531"/>
    <cellStyle name="_09.GD-Yte_TT_MSDC2008 12" xfId="532"/>
    <cellStyle name="_09.GD-Yte_TT_MSDC2008 13" xfId="533"/>
    <cellStyle name="_09.GD-Yte_TT_MSDC2008 14" xfId="534"/>
    <cellStyle name="_09.GD-Yte_TT_MSDC2008 15" xfId="535"/>
    <cellStyle name="_09.GD-Yte_TT_MSDC2008 16" xfId="536"/>
    <cellStyle name="_09.GD-Yte_TT_MSDC2008 17" xfId="537"/>
    <cellStyle name="_09.GD-Yte_TT_MSDC2008 18" xfId="538"/>
    <cellStyle name="_09.GD-Yte_TT_MSDC2008 19" xfId="539"/>
    <cellStyle name="_09.GD-Yte_TT_MSDC2008 2" xfId="540"/>
    <cellStyle name="_09.GD-Yte_TT_MSDC2008 3" xfId="541"/>
    <cellStyle name="_09.GD-Yte_TT_MSDC2008 4" xfId="542"/>
    <cellStyle name="_09.GD-Yte_TT_MSDC2008 5" xfId="543"/>
    <cellStyle name="_09.GD-Yte_TT_MSDC2008 6" xfId="544"/>
    <cellStyle name="_09.GD-Yte_TT_MSDC2008 7" xfId="545"/>
    <cellStyle name="_09.GD-Yte_TT_MSDC2008 8" xfId="546"/>
    <cellStyle name="_09.GD-Yte_TT_MSDC2008 9" xfId="547"/>
    <cellStyle name="_09.GD-Yte_TT_MSDC2008_01 Don vi HC" xfId="548"/>
    <cellStyle name="_09.GD-Yte_TT_MSDC2008_01 DVHC-DSLD 2010" xfId="549"/>
    <cellStyle name="_09.GD-Yte_TT_MSDC2008_01 DVHC-DSLD 2010_01 Don vi HC" xfId="550"/>
    <cellStyle name="_09.GD-Yte_TT_MSDC2008_01 DVHC-DSLD 2010_02 Danso_Laodong 2012(chuan) CO SO" xfId="551"/>
    <cellStyle name="_09.GD-Yte_TT_MSDC2008_01 DVHC-DSLD 2010_04 Doanh nghiep va CSKDCT 2012" xfId="552"/>
    <cellStyle name="_09.GD-Yte_TT_MSDC2008_01 DVHC-DSLD 2010_08 Thuong mai Tong muc - Diep" xfId="553"/>
    <cellStyle name="_09.GD-Yte_TT_MSDC2008_01 DVHC-DSLD 2010_Bo sung 04 bieu Cong nghiep" xfId="554"/>
    <cellStyle name="_09.GD-Yte_TT_MSDC2008_01 DVHC-DSLD 2010_Mau" xfId="555"/>
    <cellStyle name="_09.GD-Yte_TT_MSDC2008_01 DVHC-DSLD 2010_NGDD 2013 Thu chi NSNN " xfId="556"/>
    <cellStyle name="_09.GD-Yte_TT_MSDC2008_01 DVHC-DSLD 2010_Nien giam KT_TV 2010" xfId="557"/>
    <cellStyle name="_09.GD-Yte_TT_MSDC2008_01 DVHC-DSLD 2010_nien giam tom tat 2010 (thuy)" xfId="558"/>
    <cellStyle name="_09.GD-Yte_TT_MSDC2008_01 DVHC-DSLD 2010_nien giam tom tat 2010 (thuy)_01 Don vi HC" xfId="559"/>
    <cellStyle name="_09.GD-Yte_TT_MSDC2008_01 DVHC-DSLD 2010_nien giam tom tat 2010 (thuy)_02 Danso_Laodong 2012(chuan) CO SO" xfId="560"/>
    <cellStyle name="_09.GD-Yte_TT_MSDC2008_01 DVHC-DSLD 2010_nien giam tom tat 2010 (thuy)_04 Doanh nghiep va CSKDCT 2012" xfId="561"/>
    <cellStyle name="_09.GD-Yte_TT_MSDC2008_01 DVHC-DSLD 2010_nien giam tom tat 2010 (thuy)_08 Thuong mai Tong muc - Diep" xfId="562"/>
    <cellStyle name="_09.GD-Yte_TT_MSDC2008_01 DVHC-DSLD 2010_nien giam tom tat 2010 (thuy)_09 Thuong mai va Du lich" xfId="563"/>
    <cellStyle name="_09.GD-Yte_TT_MSDC2008_01 DVHC-DSLD 2010_nien giam tom tat 2010 (thuy)_09 Thuong mai va Du lich_01 Don vi HC" xfId="564"/>
    <cellStyle name="_09.GD-Yte_TT_MSDC2008_01 DVHC-DSLD 2010_nien giam tom tat 2010 (thuy)_09 Thuong mai va Du lich_NGDD 2013 Thu chi NSNN " xfId="565"/>
    <cellStyle name="_09.GD-Yte_TT_MSDC2008_01 DVHC-DSLD 2010_nien giam tom tat 2010 (thuy)_Xl0000167" xfId="566"/>
    <cellStyle name="_09.GD-Yte_TT_MSDC2008_01 DVHC-DSLD 2010_Tong hop NGTT" xfId="567"/>
    <cellStyle name="_09.GD-Yte_TT_MSDC2008_01 DVHC-DSLD 2010_Tong hop NGTT_09 Thuong mai va Du lich" xfId="568"/>
    <cellStyle name="_09.GD-Yte_TT_MSDC2008_01 DVHC-DSLD 2010_Tong hop NGTT_09 Thuong mai va Du lich_01 Don vi HC" xfId="569"/>
    <cellStyle name="_09.GD-Yte_TT_MSDC2008_01 DVHC-DSLD 2010_Tong hop NGTT_09 Thuong mai va Du lich_NGDD 2013 Thu chi NSNN " xfId="570"/>
    <cellStyle name="_09.GD-Yte_TT_MSDC2008_01 DVHC-DSLD 2010_Xl0000167" xfId="571"/>
    <cellStyle name="_09.GD-Yte_TT_MSDC2008_02  Dan so lao dong(OK)" xfId="572"/>
    <cellStyle name="_09.GD-Yte_TT_MSDC2008_02 Danso_Laodong 2012(chuan) CO SO" xfId="573"/>
    <cellStyle name="_09.GD-Yte_TT_MSDC2008_03 Dautu 2010" xfId="574"/>
    <cellStyle name="_09.GD-Yte_TT_MSDC2008_03 Dautu 2010_01 Don vi HC" xfId="575"/>
    <cellStyle name="_09.GD-Yte_TT_MSDC2008_03 Dautu 2010_02 Danso_Laodong 2012(chuan) CO SO" xfId="576"/>
    <cellStyle name="_09.GD-Yte_TT_MSDC2008_03 Dautu 2010_04 Doanh nghiep va CSKDCT 2012" xfId="577"/>
    <cellStyle name="_09.GD-Yte_TT_MSDC2008_03 Dautu 2010_08 Thuong mai Tong muc - Diep" xfId="578"/>
    <cellStyle name="_09.GD-Yte_TT_MSDC2008_03 Dautu 2010_09 Thuong mai va Du lich" xfId="579"/>
    <cellStyle name="_09.GD-Yte_TT_MSDC2008_03 Dautu 2010_09 Thuong mai va Du lich_01 Don vi HC" xfId="580"/>
    <cellStyle name="_09.GD-Yte_TT_MSDC2008_03 Dautu 2010_09 Thuong mai va Du lich_NGDD 2013 Thu chi NSNN " xfId="581"/>
    <cellStyle name="_09.GD-Yte_TT_MSDC2008_03 Dautu 2010_Xl0000167" xfId="582"/>
    <cellStyle name="_09.GD-Yte_TT_MSDC2008_03 TKQG" xfId="583"/>
    <cellStyle name="_09.GD-Yte_TT_MSDC2008_03 TKQG_02  Dan so lao dong(OK)" xfId="584"/>
    <cellStyle name="_09.GD-Yte_TT_MSDC2008_03 TKQG_Xl0000167" xfId="585"/>
    <cellStyle name="_09.GD-Yte_TT_MSDC2008_04 Doanh nghiep va CSKDCT 2012" xfId="586"/>
    <cellStyle name="_09.GD-Yte_TT_MSDC2008_05 Doanh nghiep va Ca the_2011 (Ok)" xfId="587"/>
    <cellStyle name="_09.GD-Yte_TT_MSDC2008_05 NGTT DN 2010 (OK)" xfId="588"/>
    <cellStyle name="_09.GD-Yte_TT_MSDC2008_05 NGTT DN 2010 (OK)_Bo sung 04 bieu Cong nghiep" xfId="589"/>
    <cellStyle name="_09.GD-Yte_TT_MSDC2008_05 Thu chi NSNN" xfId="590"/>
    <cellStyle name="_09.GD-Yte_TT_MSDC2008_06 Nong, lam nghiep 2010  (ok)" xfId="591"/>
    <cellStyle name="_09.GD-Yte_TT_MSDC2008_07 NGTT CN 2012" xfId="592"/>
    <cellStyle name="_09.GD-Yte_TT_MSDC2008_08 Thuong mai Tong muc - Diep" xfId="593"/>
    <cellStyle name="_09.GD-Yte_TT_MSDC2008_08 Thuong mai va Du lich (Ok)" xfId="594"/>
    <cellStyle name="_09.GD-Yte_TT_MSDC2008_09 Chi so gia 2011- VuTKG-1 (Ok)" xfId="595"/>
    <cellStyle name="_09.GD-Yte_TT_MSDC2008_09 Du lich" xfId="596"/>
    <cellStyle name="_09.GD-Yte_TT_MSDC2008_10 Market VH, YT, GD, NGTT 2011 " xfId="597"/>
    <cellStyle name="_09.GD-Yte_TT_MSDC2008_10 Market VH, YT, GD, NGTT 2011 _02  Dan so lao dong(OK)" xfId="598"/>
    <cellStyle name="_09.GD-Yte_TT_MSDC2008_10 Market VH, YT, GD, NGTT 2011 _03 TKQG va Thu chi NSNN 2012" xfId="599"/>
    <cellStyle name="_09.GD-Yte_TT_MSDC2008_10 Market VH, YT, GD, NGTT 2011 _04 Doanh nghiep va CSKDCT 2012" xfId="600"/>
    <cellStyle name="_09.GD-Yte_TT_MSDC2008_10 Market VH, YT, GD, NGTT 2011 _05 Doanh nghiep va Ca the_2011 (Ok)" xfId="601"/>
    <cellStyle name="_09.GD-Yte_TT_MSDC2008_10 Market VH, YT, GD, NGTT 2011 _07 NGTT CN 2012" xfId="602"/>
    <cellStyle name="_09.GD-Yte_TT_MSDC2008_10 Market VH, YT, GD, NGTT 2011 _08 Thuong mai Tong muc - Diep" xfId="603"/>
    <cellStyle name="_09.GD-Yte_TT_MSDC2008_10 Market VH, YT, GD, NGTT 2011 _08 Thuong mai va Du lich (Ok)" xfId="604"/>
    <cellStyle name="_09.GD-Yte_TT_MSDC2008_10 Market VH, YT, GD, NGTT 2011 _09 Chi so gia 2011- VuTKG-1 (Ok)" xfId="605"/>
    <cellStyle name="_09.GD-Yte_TT_MSDC2008_10 Market VH, YT, GD, NGTT 2011 _09 Du lich" xfId="606"/>
    <cellStyle name="_09.GD-Yte_TT_MSDC2008_10 Market VH, YT, GD, NGTT 2011 _10 Van tai va BCVT (da sua ok)" xfId="607"/>
    <cellStyle name="_09.GD-Yte_TT_MSDC2008_10 Market VH, YT, GD, NGTT 2011 _11 (3)" xfId="608"/>
    <cellStyle name="_09.GD-Yte_TT_MSDC2008_10 Market VH, YT, GD, NGTT 2011 _11 (3)_04 Doanh nghiep va CSKDCT 2012" xfId="609"/>
    <cellStyle name="_09.GD-Yte_TT_MSDC2008_10 Market VH, YT, GD, NGTT 2011 _11 (3)_Xl0000167" xfId="610"/>
    <cellStyle name="_09.GD-Yte_TT_MSDC2008_10 Market VH, YT, GD, NGTT 2011 _12 (2)" xfId="611"/>
    <cellStyle name="_09.GD-Yte_TT_MSDC2008_10 Market VH, YT, GD, NGTT 2011 _12 (2)_04 Doanh nghiep va CSKDCT 2012" xfId="612"/>
    <cellStyle name="_09.GD-Yte_TT_MSDC2008_10 Market VH, YT, GD, NGTT 2011 _12 (2)_Xl0000167" xfId="613"/>
    <cellStyle name="_09.GD-Yte_TT_MSDC2008_10 Market VH, YT, GD, NGTT 2011 _12 Giao duc, Y Te va Muc songnam2011" xfId="614"/>
    <cellStyle name="_09.GD-Yte_TT_MSDC2008_10 Market VH, YT, GD, NGTT 2011 _13 Van tai 2012" xfId="615"/>
    <cellStyle name="_09.GD-Yte_TT_MSDC2008_10 Market VH, YT, GD, NGTT 2011 _Giaoduc2013(ok)" xfId="616"/>
    <cellStyle name="_09.GD-Yte_TT_MSDC2008_10 Market VH, YT, GD, NGTT 2011 _Maket NGTT2012 LN,TS (7-1-2013)" xfId="617"/>
    <cellStyle name="_09.GD-Yte_TT_MSDC2008_10 Market VH, YT, GD, NGTT 2011 _Maket NGTT2012 LN,TS (7-1-2013)_Nongnghiep" xfId="618"/>
    <cellStyle name="_09.GD-Yte_TT_MSDC2008_10 Market VH, YT, GD, NGTT 2011 _Ngiam_lamnghiep_2011_v2(1)(1)" xfId="619"/>
    <cellStyle name="_09.GD-Yte_TT_MSDC2008_10 Market VH, YT, GD, NGTT 2011 _Ngiam_lamnghiep_2011_v2(1)(1)_Nongnghiep" xfId="620"/>
    <cellStyle name="_09.GD-Yte_TT_MSDC2008_10 Market VH, YT, GD, NGTT 2011 _NGTT LN,TS 2012 (Chuan)" xfId="621"/>
    <cellStyle name="_09.GD-Yte_TT_MSDC2008_10 Market VH, YT, GD, NGTT 2011 _Nien giam TT Vu Nong nghiep 2012(solieu)-gui Vu TH 29-3-2013" xfId="622"/>
    <cellStyle name="_09.GD-Yte_TT_MSDC2008_10 Market VH, YT, GD, NGTT 2011 _Nongnghiep" xfId="623"/>
    <cellStyle name="_09.GD-Yte_TT_MSDC2008_10 Market VH, YT, GD, NGTT 2011 _Nongnghiep NGDD 2012_cap nhat den 24-5-2013(1)" xfId="624"/>
    <cellStyle name="_09.GD-Yte_TT_MSDC2008_10 Market VH, YT, GD, NGTT 2011 _Nongnghiep_Nongnghiep NGDD 2012_cap nhat den 24-5-2013(1)" xfId="625"/>
    <cellStyle name="_09.GD-Yte_TT_MSDC2008_10 Market VH, YT, GD, NGTT 2011 _So lieu quoc te TH" xfId="626"/>
    <cellStyle name="_09.GD-Yte_TT_MSDC2008_10 Market VH, YT, GD, NGTT 2011 _Xl0000147" xfId="627"/>
    <cellStyle name="_09.GD-Yte_TT_MSDC2008_10 Market VH, YT, GD, NGTT 2011 _Xl0000167" xfId="628"/>
    <cellStyle name="_09.GD-Yte_TT_MSDC2008_10 Market VH, YT, GD, NGTT 2011 _XNK" xfId="629"/>
    <cellStyle name="_09.GD-Yte_TT_MSDC2008_10 Van tai va BCVT (da sua ok)" xfId="630"/>
    <cellStyle name="_09.GD-Yte_TT_MSDC2008_10 VH, YT, GD, NGTT 2010 - (OK)" xfId="631"/>
    <cellStyle name="_09.GD-Yte_TT_MSDC2008_10 VH, YT, GD, NGTT 2010 - (OK)_Bo sung 04 bieu Cong nghiep" xfId="632"/>
    <cellStyle name="_09.GD-Yte_TT_MSDC2008_11 (3)" xfId="633"/>
    <cellStyle name="_09.GD-Yte_TT_MSDC2008_11 (3)_04 Doanh nghiep va CSKDCT 2012" xfId="634"/>
    <cellStyle name="_09.GD-Yte_TT_MSDC2008_11 (3)_Xl0000167" xfId="635"/>
    <cellStyle name="_09.GD-Yte_TT_MSDC2008_11 So lieu quoc te 2010-final" xfId="636"/>
    <cellStyle name="_09.GD-Yte_TT_MSDC2008_12 (2)" xfId="637"/>
    <cellStyle name="_09.GD-Yte_TT_MSDC2008_12 (2)_04 Doanh nghiep va CSKDCT 2012" xfId="638"/>
    <cellStyle name="_09.GD-Yte_TT_MSDC2008_12 (2)_Xl0000167" xfId="639"/>
    <cellStyle name="_09.GD-Yte_TT_MSDC2008_12 Chi so gia 2012(chuan) co so" xfId="640"/>
    <cellStyle name="_09.GD-Yte_TT_MSDC2008_12 Giao duc, Y Te va Muc songnam2011" xfId="641"/>
    <cellStyle name="_09.GD-Yte_TT_MSDC2008_13 Van tai 2012" xfId="642"/>
    <cellStyle name="_09.GD-Yte_TT_MSDC2008_Book1" xfId="643"/>
    <cellStyle name="_09.GD-Yte_TT_MSDC2008_Dat Dai NGTT -2013" xfId="644"/>
    <cellStyle name="_09.GD-Yte_TT_MSDC2008_Giaoduc2013(ok)" xfId="645"/>
    <cellStyle name="_09.GD-Yte_TT_MSDC2008_GTSXNN" xfId="646"/>
    <cellStyle name="_09.GD-Yte_TT_MSDC2008_GTSXNN_Nongnghiep NGDD 2012_cap nhat den 24-5-2013(1)" xfId="647"/>
    <cellStyle name="_09.GD-Yte_TT_MSDC2008_Maket NGTT Thu chi NS 2011" xfId="648"/>
    <cellStyle name="_09.GD-Yte_TT_MSDC2008_Maket NGTT Thu chi NS 2011_08 Cong nghiep 2010" xfId="649"/>
    <cellStyle name="_09.GD-Yte_TT_MSDC2008_Maket NGTT Thu chi NS 2011_08 Thuong mai va Du lich (Ok)" xfId="650"/>
    <cellStyle name="_09.GD-Yte_TT_MSDC2008_Maket NGTT Thu chi NS 2011_09 Chi so gia 2011- VuTKG-1 (Ok)" xfId="651"/>
    <cellStyle name="_09.GD-Yte_TT_MSDC2008_Maket NGTT Thu chi NS 2011_09 Du lich" xfId="652"/>
    <cellStyle name="_09.GD-Yte_TT_MSDC2008_Maket NGTT Thu chi NS 2011_10 Van tai va BCVT (da sua ok)" xfId="653"/>
    <cellStyle name="_09.GD-Yte_TT_MSDC2008_Maket NGTT Thu chi NS 2011_12 Giao duc, Y Te va Muc songnam2011" xfId="654"/>
    <cellStyle name="_09.GD-Yte_TT_MSDC2008_Maket NGTT Thu chi NS 2011_nien giam tom tat du lich va XNK" xfId="655"/>
    <cellStyle name="_09.GD-Yte_TT_MSDC2008_Maket NGTT Thu chi NS 2011_Nongnghiep" xfId="656"/>
    <cellStyle name="_09.GD-Yte_TT_MSDC2008_Maket NGTT Thu chi NS 2011_XNK" xfId="657"/>
    <cellStyle name="_09.GD-Yte_TT_MSDC2008_Maket NGTT2012 LN,TS (7-1-2013)" xfId="658"/>
    <cellStyle name="_09.GD-Yte_TT_MSDC2008_Maket NGTT2012 LN,TS (7-1-2013)_Nongnghiep" xfId="659"/>
    <cellStyle name="_09.GD-Yte_TT_MSDC2008_Mau" xfId="660"/>
    <cellStyle name="_09.GD-Yte_TT_MSDC2008_Ngiam_lamnghiep_2011_v2(1)(1)" xfId="661"/>
    <cellStyle name="_09.GD-Yte_TT_MSDC2008_Ngiam_lamnghiep_2011_v2(1)(1)_Nongnghiep" xfId="662"/>
    <cellStyle name="_09.GD-Yte_TT_MSDC2008_NGTT LN,TS 2012 (Chuan)" xfId="663"/>
    <cellStyle name="_09.GD-Yte_TT_MSDC2008_Nien giam day du  Nong nghiep 2010" xfId="664"/>
    <cellStyle name="_09.GD-Yte_TT_MSDC2008_Nien giam KT_TV 2010" xfId="665"/>
    <cellStyle name="_09.GD-Yte_TT_MSDC2008_Nien giam TT Vu Nong nghiep 2012(solieu)-gui Vu TH 29-3-2013" xfId="666"/>
    <cellStyle name="_09.GD-Yte_TT_MSDC2008_Nongnghiep" xfId="667"/>
    <cellStyle name="_09.GD-Yte_TT_MSDC2008_Nongnghiep_Bo sung 04 bieu Cong nghiep" xfId="668"/>
    <cellStyle name="_09.GD-Yte_TT_MSDC2008_Nongnghiep_Mau" xfId="669"/>
    <cellStyle name="_09.GD-Yte_TT_MSDC2008_Nongnghiep_NGDD 2013 Thu chi NSNN " xfId="670"/>
    <cellStyle name="_09.GD-Yte_TT_MSDC2008_Nongnghiep_Nongnghiep NGDD 2012_cap nhat den 24-5-2013(1)" xfId="671"/>
    <cellStyle name="_09.GD-Yte_TT_MSDC2008_Phan i (in)" xfId="672"/>
    <cellStyle name="_09.GD-Yte_TT_MSDC2008_So lieu quoc te TH" xfId="673"/>
    <cellStyle name="_09.GD-Yte_TT_MSDC2008_So lieu quoc te TH_08 Cong nghiep 2010" xfId="674"/>
    <cellStyle name="_09.GD-Yte_TT_MSDC2008_So lieu quoc te TH_08 Thuong mai va Du lich (Ok)" xfId="675"/>
    <cellStyle name="_09.GD-Yte_TT_MSDC2008_So lieu quoc te TH_09 Chi so gia 2011- VuTKG-1 (Ok)" xfId="676"/>
    <cellStyle name="_09.GD-Yte_TT_MSDC2008_So lieu quoc te TH_09 Du lich" xfId="677"/>
    <cellStyle name="_09.GD-Yte_TT_MSDC2008_So lieu quoc te TH_10 Van tai va BCVT (da sua ok)" xfId="678"/>
    <cellStyle name="_09.GD-Yte_TT_MSDC2008_So lieu quoc te TH_12 Giao duc, Y Te va Muc songnam2011" xfId="679"/>
    <cellStyle name="_09.GD-Yte_TT_MSDC2008_So lieu quoc te TH_nien giam tom tat du lich va XNK" xfId="680"/>
    <cellStyle name="_09.GD-Yte_TT_MSDC2008_So lieu quoc te TH_Nongnghiep" xfId="681"/>
    <cellStyle name="_09.GD-Yte_TT_MSDC2008_So lieu quoc te TH_XNK" xfId="682"/>
    <cellStyle name="_09.GD-Yte_TT_MSDC2008_So lieu quoc te(GDP)" xfId="683"/>
    <cellStyle name="_09.GD-Yte_TT_MSDC2008_So lieu quoc te(GDP)_02  Dan so lao dong(OK)" xfId="684"/>
    <cellStyle name="_09.GD-Yte_TT_MSDC2008_So lieu quoc te(GDP)_03 TKQG va Thu chi NSNN 2012" xfId="685"/>
    <cellStyle name="_09.GD-Yte_TT_MSDC2008_So lieu quoc te(GDP)_04 Doanh nghiep va CSKDCT 2012" xfId="686"/>
    <cellStyle name="_09.GD-Yte_TT_MSDC2008_So lieu quoc te(GDP)_05 Doanh nghiep va Ca the_2011 (Ok)" xfId="687"/>
    <cellStyle name="_09.GD-Yte_TT_MSDC2008_So lieu quoc te(GDP)_07 NGTT CN 2012" xfId="688"/>
    <cellStyle name="_09.GD-Yte_TT_MSDC2008_So lieu quoc te(GDP)_08 Thuong mai Tong muc - Diep" xfId="689"/>
    <cellStyle name="_09.GD-Yte_TT_MSDC2008_So lieu quoc te(GDP)_08 Thuong mai va Du lich (Ok)" xfId="690"/>
    <cellStyle name="_09.GD-Yte_TT_MSDC2008_So lieu quoc te(GDP)_09 Chi so gia 2011- VuTKG-1 (Ok)" xfId="691"/>
    <cellStyle name="_09.GD-Yte_TT_MSDC2008_So lieu quoc te(GDP)_09 Du lich" xfId="692"/>
    <cellStyle name="_09.GD-Yte_TT_MSDC2008_So lieu quoc te(GDP)_10 Van tai va BCVT (da sua ok)" xfId="693"/>
    <cellStyle name="_09.GD-Yte_TT_MSDC2008_So lieu quoc te(GDP)_11 (3)" xfId="694"/>
    <cellStyle name="_09.GD-Yte_TT_MSDC2008_So lieu quoc te(GDP)_11 (3)_04 Doanh nghiep va CSKDCT 2012" xfId="695"/>
    <cellStyle name="_09.GD-Yte_TT_MSDC2008_So lieu quoc te(GDP)_11 (3)_Xl0000167" xfId="696"/>
    <cellStyle name="_09.GD-Yte_TT_MSDC2008_So lieu quoc te(GDP)_12 (2)" xfId="697"/>
    <cellStyle name="_09.GD-Yte_TT_MSDC2008_So lieu quoc te(GDP)_12 (2)_04 Doanh nghiep va CSKDCT 2012" xfId="698"/>
    <cellStyle name="_09.GD-Yte_TT_MSDC2008_So lieu quoc te(GDP)_12 (2)_Xl0000167" xfId="699"/>
    <cellStyle name="_09.GD-Yte_TT_MSDC2008_So lieu quoc te(GDP)_12 Giao duc, Y Te va Muc songnam2011" xfId="700"/>
    <cellStyle name="_09.GD-Yte_TT_MSDC2008_So lieu quoc te(GDP)_12 So lieu quoc te (Ok)" xfId="701"/>
    <cellStyle name="_09.GD-Yte_TT_MSDC2008_So lieu quoc te(GDP)_13 Van tai 2012" xfId="702"/>
    <cellStyle name="_09.GD-Yte_TT_MSDC2008_So lieu quoc te(GDP)_Giaoduc2013(ok)" xfId="703"/>
    <cellStyle name="_09.GD-Yte_TT_MSDC2008_So lieu quoc te(GDP)_Maket NGTT2012 LN,TS (7-1-2013)" xfId="704"/>
    <cellStyle name="_09.GD-Yte_TT_MSDC2008_So lieu quoc te(GDP)_Maket NGTT2012 LN,TS (7-1-2013)_Nongnghiep" xfId="705"/>
    <cellStyle name="_09.GD-Yte_TT_MSDC2008_So lieu quoc te(GDP)_Ngiam_lamnghiep_2011_v2(1)(1)" xfId="706"/>
    <cellStyle name="_09.GD-Yte_TT_MSDC2008_So lieu quoc te(GDP)_Ngiam_lamnghiep_2011_v2(1)(1)_Nongnghiep" xfId="707"/>
    <cellStyle name="_09.GD-Yte_TT_MSDC2008_So lieu quoc te(GDP)_NGTT LN,TS 2012 (Chuan)" xfId="708"/>
    <cellStyle name="_09.GD-Yte_TT_MSDC2008_So lieu quoc te(GDP)_Nien giam TT Vu Nong nghiep 2012(solieu)-gui Vu TH 29-3-2013" xfId="709"/>
    <cellStyle name="_09.GD-Yte_TT_MSDC2008_So lieu quoc te(GDP)_Nongnghiep" xfId="710"/>
    <cellStyle name="_09.GD-Yte_TT_MSDC2008_So lieu quoc te(GDP)_Nongnghiep NGDD 2012_cap nhat den 24-5-2013(1)" xfId="711"/>
    <cellStyle name="_09.GD-Yte_TT_MSDC2008_So lieu quoc te(GDP)_Nongnghiep_Nongnghiep NGDD 2012_cap nhat den 24-5-2013(1)" xfId="712"/>
    <cellStyle name="_09.GD-Yte_TT_MSDC2008_So lieu quoc te(GDP)_Xl0000147" xfId="713"/>
    <cellStyle name="_09.GD-Yte_TT_MSDC2008_So lieu quoc te(GDP)_Xl0000167" xfId="714"/>
    <cellStyle name="_09.GD-Yte_TT_MSDC2008_So lieu quoc te(GDP)_XNK" xfId="715"/>
    <cellStyle name="_09.GD-Yte_TT_MSDC2008_Tong hop 1" xfId="716"/>
    <cellStyle name="_09.GD-Yte_TT_MSDC2008_Tong hop NGTT" xfId="717"/>
    <cellStyle name="_09.GD-Yte_TT_MSDC2008_Xl0000167" xfId="718"/>
    <cellStyle name="_09.GD-Yte_TT_MSDC2008_XNK" xfId="719"/>
    <cellStyle name="_09.GD-Yte_TT_MSDC2008_XNK_08 Thuong mai Tong muc - Diep" xfId="720"/>
    <cellStyle name="_09.GD-Yte_TT_MSDC2008_XNK_Bo sung 04 bieu Cong nghiep" xfId="721"/>
    <cellStyle name="_09.GD-Yte_TT_MSDC2008_XNK-2012" xfId="722"/>
    <cellStyle name="_09.GD-Yte_TT_MSDC2008_XNK-Market" xfId="723"/>
    <cellStyle name="_1.OK" xfId="724"/>
    <cellStyle name="_10.Bieuthegioi-tan_NGTT2008(1)" xfId="725"/>
    <cellStyle name="_10.Bieuthegioi-tan_NGTT2008(1) 10" xfId="726"/>
    <cellStyle name="_10.Bieuthegioi-tan_NGTT2008(1) 11" xfId="727"/>
    <cellStyle name="_10.Bieuthegioi-tan_NGTT2008(1) 12" xfId="728"/>
    <cellStyle name="_10.Bieuthegioi-tan_NGTT2008(1) 13" xfId="729"/>
    <cellStyle name="_10.Bieuthegioi-tan_NGTT2008(1) 14" xfId="730"/>
    <cellStyle name="_10.Bieuthegioi-tan_NGTT2008(1) 15" xfId="731"/>
    <cellStyle name="_10.Bieuthegioi-tan_NGTT2008(1) 16" xfId="732"/>
    <cellStyle name="_10.Bieuthegioi-tan_NGTT2008(1) 17" xfId="733"/>
    <cellStyle name="_10.Bieuthegioi-tan_NGTT2008(1) 18" xfId="734"/>
    <cellStyle name="_10.Bieuthegioi-tan_NGTT2008(1) 19" xfId="735"/>
    <cellStyle name="_10.Bieuthegioi-tan_NGTT2008(1) 2" xfId="736"/>
    <cellStyle name="_10.Bieuthegioi-tan_NGTT2008(1) 3" xfId="737"/>
    <cellStyle name="_10.Bieuthegioi-tan_NGTT2008(1) 4" xfId="738"/>
    <cellStyle name="_10.Bieuthegioi-tan_NGTT2008(1) 5" xfId="739"/>
    <cellStyle name="_10.Bieuthegioi-tan_NGTT2008(1) 6" xfId="740"/>
    <cellStyle name="_10.Bieuthegioi-tan_NGTT2008(1) 7" xfId="741"/>
    <cellStyle name="_10.Bieuthegioi-tan_NGTT2008(1) 8" xfId="742"/>
    <cellStyle name="_10.Bieuthegioi-tan_NGTT2008(1) 9" xfId="743"/>
    <cellStyle name="_10.Bieuthegioi-tan_NGTT2008(1)_01 Don vi HC" xfId="744"/>
    <cellStyle name="_10.Bieuthegioi-tan_NGTT2008(1)_01 DVHC-DSLD 2010" xfId="745"/>
    <cellStyle name="_10.Bieuthegioi-tan_NGTT2008(1)_01 DVHC-DSLD 2010_01 Don vi HC" xfId="746"/>
    <cellStyle name="_10.Bieuthegioi-tan_NGTT2008(1)_01 DVHC-DSLD 2010_02 Danso_Laodong 2012(chuan) CO SO" xfId="747"/>
    <cellStyle name="_10.Bieuthegioi-tan_NGTT2008(1)_01 DVHC-DSLD 2010_04 Doanh nghiep va CSKDCT 2012" xfId="748"/>
    <cellStyle name="_10.Bieuthegioi-tan_NGTT2008(1)_01 DVHC-DSLD 2010_08 Thuong mai Tong muc - Diep" xfId="749"/>
    <cellStyle name="_10.Bieuthegioi-tan_NGTT2008(1)_01 DVHC-DSLD 2010_Bo sung 04 bieu Cong nghiep" xfId="750"/>
    <cellStyle name="_10.Bieuthegioi-tan_NGTT2008(1)_01 DVHC-DSLD 2010_Mau" xfId="751"/>
    <cellStyle name="_10.Bieuthegioi-tan_NGTT2008(1)_01 DVHC-DSLD 2010_NGDD 2013 Thu chi NSNN " xfId="752"/>
    <cellStyle name="_10.Bieuthegioi-tan_NGTT2008(1)_01 DVHC-DSLD 2010_Nien giam KT_TV 2010" xfId="753"/>
    <cellStyle name="_10.Bieuthegioi-tan_NGTT2008(1)_01 DVHC-DSLD 2010_nien giam tom tat 2010 (thuy)" xfId="754"/>
    <cellStyle name="_10.Bieuthegioi-tan_NGTT2008(1)_01 DVHC-DSLD 2010_nien giam tom tat 2010 (thuy)_01 Don vi HC" xfId="755"/>
    <cellStyle name="_10.Bieuthegioi-tan_NGTT2008(1)_01 DVHC-DSLD 2010_nien giam tom tat 2010 (thuy)_02 Danso_Laodong 2012(chuan) CO SO" xfId="756"/>
    <cellStyle name="_10.Bieuthegioi-tan_NGTT2008(1)_01 DVHC-DSLD 2010_nien giam tom tat 2010 (thuy)_04 Doanh nghiep va CSKDCT 2012" xfId="757"/>
    <cellStyle name="_10.Bieuthegioi-tan_NGTT2008(1)_01 DVHC-DSLD 2010_nien giam tom tat 2010 (thuy)_08 Thuong mai Tong muc - Diep" xfId="758"/>
    <cellStyle name="_10.Bieuthegioi-tan_NGTT2008(1)_01 DVHC-DSLD 2010_nien giam tom tat 2010 (thuy)_09 Thuong mai va Du lich" xfId="759"/>
    <cellStyle name="_10.Bieuthegioi-tan_NGTT2008(1)_01 DVHC-DSLD 2010_nien giam tom tat 2010 (thuy)_09 Thuong mai va Du lich_01 Don vi HC" xfId="760"/>
    <cellStyle name="_10.Bieuthegioi-tan_NGTT2008(1)_01 DVHC-DSLD 2010_nien giam tom tat 2010 (thuy)_09 Thuong mai va Du lich_NGDD 2013 Thu chi NSNN " xfId="761"/>
    <cellStyle name="_10.Bieuthegioi-tan_NGTT2008(1)_01 DVHC-DSLD 2010_nien giam tom tat 2010 (thuy)_Xl0000167" xfId="762"/>
    <cellStyle name="_10.Bieuthegioi-tan_NGTT2008(1)_01 DVHC-DSLD 2010_Tong hop NGTT" xfId="763"/>
    <cellStyle name="_10.Bieuthegioi-tan_NGTT2008(1)_01 DVHC-DSLD 2010_Tong hop NGTT_09 Thuong mai va Du lich" xfId="764"/>
    <cellStyle name="_10.Bieuthegioi-tan_NGTT2008(1)_01 DVHC-DSLD 2010_Tong hop NGTT_09 Thuong mai va Du lich_01 Don vi HC" xfId="765"/>
    <cellStyle name="_10.Bieuthegioi-tan_NGTT2008(1)_01 DVHC-DSLD 2010_Tong hop NGTT_09 Thuong mai va Du lich_NGDD 2013 Thu chi NSNN " xfId="766"/>
    <cellStyle name="_10.Bieuthegioi-tan_NGTT2008(1)_01 DVHC-DSLD 2010_Xl0000167" xfId="767"/>
    <cellStyle name="_10.Bieuthegioi-tan_NGTT2008(1)_02  Dan so lao dong(OK)" xfId="768"/>
    <cellStyle name="_10.Bieuthegioi-tan_NGTT2008(1)_02 Danso_Laodong 2012(chuan) CO SO" xfId="769"/>
    <cellStyle name="_10.Bieuthegioi-tan_NGTT2008(1)_03 Dautu 2010" xfId="770"/>
    <cellStyle name="_10.Bieuthegioi-tan_NGTT2008(1)_03 Dautu 2010_01 Don vi HC" xfId="771"/>
    <cellStyle name="_10.Bieuthegioi-tan_NGTT2008(1)_03 Dautu 2010_02 Danso_Laodong 2012(chuan) CO SO" xfId="772"/>
    <cellStyle name="_10.Bieuthegioi-tan_NGTT2008(1)_03 Dautu 2010_04 Doanh nghiep va CSKDCT 2012" xfId="773"/>
    <cellStyle name="_10.Bieuthegioi-tan_NGTT2008(1)_03 Dautu 2010_08 Thuong mai Tong muc - Diep" xfId="774"/>
    <cellStyle name="_10.Bieuthegioi-tan_NGTT2008(1)_03 Dautu 2010_09 Thuong mai va Du lich" xfId="775"/>
    <cellStyle name="_10.Bieuthegioi-tan_NGTT2008(1)_03 Dautu 2010_09 Thuong mai va Du lich_01 Don vi HC" xfId="776"/>
    <cellStyle name="_10.Bieuthegioi-tan_NGTT2008(1)_03 Dautu 2010_09 Thuong mai va Du lich_NGDD 2013 Thu chi NSNN " xfId="777"/>
    <cellStyle name="_10.Bieuthegioi-tan_NGTT2008(1)_03 Dautu 2010_Xl0000167" xfId="778"/>
    <cellStyle name="_10.Bieuthegioi-tan_NGTT2008(1)_03 TKQG" xfId="779"/>
    <cellStyle name="_10.Bieuthegioi-tan_NGTT2008(1)_03 TKQG_02  Dan so lao dong(OK)" xfId="780"/>
    <cellStyle name="_10.Bieuthegioi-tan_NGTT2008(1)_03 TKQG_Xl0000167" xfId="781"/>
    <cellStyle name="_10.Bieuthegioi-tan_NGTT2008(1)_04 Doanh nghiep va CSKDCT 2012" xfId="782"/>
    <cellStyle name="_10.Bieuthegioi-tan_NGTT2008(1)_05 Doanh nghiep va Ca the_2011 (Ok)" xfId="783"/>
    <cellStyle name="_10.Bieuthegioi-tan_NGTT2008(1)_05 Thu chi NSNN" xfId="784"/>
    <cellStyle name="_10.Bieuthegioi-tan_NGTT2008(1)_05 Thuong mai" xfId="785"/>
    <cellStyle name="_10.Bieuthegioi-tan_NGTT2008(1)_05 Thuong mai_01 Don vi HC" xfId="786"/>
    <cellStyle name="_10.Bieuthegioi-tan_NGTT2008(1)_05 Thuong mai_02 Danso_Laodong 2012(chuan) CO SO" xfId="787"/>
    <cellStyle name="_10.Bieuthegioi-tan_NGTT2008(1)_05 Thuong mai_04 Doanh nghiep va CSKDCT 2012" xfId="788"/>
    <cellStyle name="_10.Bieuthegioi-tan_NGTT2008(1)_05 Thuong mai_NGDD 2013 Thu chi NSNN " xfId="789"/>
    <cellStyle name="_10.Bieuthegioi-tan_NGTT2008(1)_05 Thuong mai_Nien giam KT_TV 2010" xfId="790"/>
    <cellStyle name="_10.Bieuthegioi-tan_NGTT2008(1)_05 Thuong mai_Xl0000167" xfId="791"/>
    <cellStyle name="_10.Bieuthegioi-tan_NGTT2008(1)_06 Nong, lam nghiep 2010  (ok)" xfId="792"/>
    <cellStyle name="_10.Bieuthegioi-tan_NGTT2008(1)_06 Van tai" xfId="793"/>
    <cellStyle name="_10.Bieuthegioi-tan_NGTT2008(1)_06 Van tai_01 Don vi HC" xfId="794"/>
    <cellStyle name="_10.Bieuthegioi-tan_NGTT2008(1)_06 Van tai_02 Danso_Laodong 2012(chuan) CO SO" xfId="795"/>
    <cellStyle name="_10.Bieuthegioi-tan_NGTT2008(1)_06 Van tai_04 Doanh nghiep va CSKDCT 2012" xfId="796"/>
    <cellStyle name="_10.Bieuthegioi-tan_NGTT2008(1)_06 Van tai_NGDD 2013 Thu chi NSNN " xfId="797"/>
    <cellStyle name="_10.Bieuthegioi-tan_NGTT2008(1)_06 Van tai_Nien giam KT_TV 2010" xfId="798"/>
    <cellStyle name="_10.Bieuthegioi-tan_NGTT2008(1)_06 Van tai_Xl0000167" xfId="799"/>
    <cellStyle name="_10.Bieuthegioi-tan_NGTT2008(1)_07 Buu dien" xfId="800"/>
    <cellStyle name="_10.Bieuthegioi-tan_NGTT2008(1)_07 Buu dien_01 Don vi HC" xfId="801"/>
    <cellStyle name="_10.Bieuthegioi-tan_NGTT2008(1)_07 Buu dien_02 Danso_Laodong 2012(chuan) CO SO" xfId="802"/>
    <cellStyle name="_10.Bieuthegioi-tan_NGTT2008(1)_07 Buu dien_04 Doanh nghiep va CSKDCT 2012" xfId="803"/>
    <cellStyle name="_10.Bieuthegioi-tan_NGTT2008(1)_07 Buu dien_NGDD 2013 Thu chi NSNN " xfId="804"/>
    <cellStyle name="_10.Bieuthegioi-tan_NGTT2008(1)_07 Buu dien_Nien giam KT_TV 2010" xfId="805"/>
    <cellStyle name="_10.Bieuthegioi-tan_NGTT2008(1)_07 Buu dien_Xl0000167" xfId="806"/>
    <cellStyle name="_10.Bieuthegioi-tan_NGTT2008(1)_07 NGTT CN 2012" xfId="807"/>
    <cellStyle name="_10.Bieuthegioi-tan_NGTT2008(1)_08 Thuong mai Tong muc - Diep" xfId="808"/>
    <cellStyle name="_10.Bieuthegioi-tan_NGTT2008(1)_08 Thuong mai va Du lich (Ok)" xfId="809"/>
    <cellStyle name="_10.Bieuthegioi-tan_NGTT2008(1)_08 Van tai" xfId="810"/>
    <cellStyle name="_10.Bieuthegioi-tan_NGTT2008(1)_08 Van tai_01 Don vi HC" xfId="811"/>
    <cellStyle name="_10.Bieuthegioi-tan_NGTT2008(1)_08 Van tai_02 Danso_Laodong 2012(chuan) CO SO" xfId="812"/>
    <cellStyle name="_10.Bieuthegioi-tan_NGTT2008(1)_08 Van tai_04 Doanh nghiep va CSKDCT 2012" xfId="813"/>
    <cellStyle name="_10.Bieuthegioi-tan_NGTT2008(1)_08 Van tai_NGDD 2013 Thu chi NSNN " xfId="814"/>
    <cellStyle name="_10.Bieuthegioi-tan_NGTT2008(1)_08 Van tai_Nien giam KT_TV 2010" xfId="815"/>
    <cellStyle name="_10.Bieuthegioi-tan_NGTT2008(1)_08 Van tai_Xl0000167" xfId="816"/>
    <cellStyle name="_10.Bieuthegioi-tan_NGTT2008(1)_08 Yte-van hoa" xfId="817"/>
    <cellStyle name="_10.Bieuthegioi-tan_NGTT2008(1)_08 Yte-van hoa_01 Don vi HC" xfId="818"/>
    <cellStyle name="_10.Bieuthegioi-tan_NGTT2008(1)_08 Yte-van hoa_02 Danso_Laodong 2012(chuan) CO SO" xfId="819"/>
    <cellStyle name="_10.Bieuthegioi-tan_NGTT2008(1)_08 Yte-van hoa_04 Doanh nghiep va CSKDCT 2012" xfId="820"/>
    <cellStyle name="_10.Bieuthegioi-tan_NGTT2008(1)_08 Yte-van hoa_NGDD 2013 Thu chi NSNN " xfId="821"/>
    <cellStyle name="_10.Bieuthegioi-tan_NGTT2008(1)_08 Yte-van hoa_Nien giam KT_TV 2010" xfId="822"/>
    <cellStyle name="_10.Bieuthegioi-tan_NGTT2008(1)_08 Yte-van hoa_Xl0000167" xfId="823"/>
    <cellStyle name="_10.Bieuthegioi-tan_NGTT2008(1)_09 Chi so gia 2011- VuTKG-1 (Ok)" xfId="824"/>
    <cellStyle name="_10.Bieuthegioi-tan_NGTT2008(1)_09 Du lich" xfId="825"/>
    <cellStyle name="_10.Bieuthegioi-tan_NGTT2008(1)_09 Thuong mai va Du lich" xfId="826"/>
    <cellStyle name="_10.Bieuthegioi-tan_NGTT2008(1)_09 Thuong mai va Du lich_01 Don vi HC" xfId="827"/>
    <cellStyle name="_10.Bieuthegioi-tan_NGTT2008(1)_09 Thuong mai va Du lich_NGDD 2013 Thu chi NSNN " xfId="828"/>
    <cellStyle name="_10.Bieuthegioi-tan_NGTT2008(1)_10 Market VH, YT, GD, NGTT 2011 " xfId="829"/>
    <cellStyle name="_10.Bieuthegioi-tan_NGTT2008(1)_10 Market VH, YT, GD, NGTT 2011 _02  Dan so lao dong(OK)" xfId="830"/>
    <cellStyle name="_10.Bieuthegioi-tan_NGTT2008(1)_10 Market VH, YT, GD, NGTT 2011 _03 TKQG va Thu chi NSNN 2012" xfId="831"/>
    <cellStyle name="_10.Bieuthegioi-tan_NGTT2008(1)_10 Market VH, YT, GD, NGTT 2011 _04 Doanh nghiep va CSKDCT 2012" xfId="832"/>
    <cellStyle name="_10.Bieuthegioi-tan_NGTT2008(1)_10 Market VH, YT, GD, NGTT 2011 _05 Doanh nghiep va Ca the_2011 (Ok)" xfId="833"/>
    <cellStyle name="_10.Bieuthegioi-tan_NGTT2008(1)_10 Market VH, YT, GD, NGTT 2011 _07 NGTT CN 2012" xfId="834"/>
    <cellStyle name="_10.Bieuthegioi-tan_NGTT2008(1)_10 Market VH, YT, GD, NGTT 2011 _08 Thuong mai Tong muc - Diep" xfId="835"/>
    <cellStyle name="_10.Bieuthegioi-tan_NGTT2008(1)_10 Market VH, YT, GD, NGTT 2011 _08 Thuong mai va Du lich (Ok)" xfId="836"/>
    <cellStyle name="_10.Bieuthegioi-tan_NGTT2008(1)_10 Market VH, YT, GD, NGTT 2011 _09 Chi so gia 2011- VuTKG-1 (Ok)" xfId="837"/>
    <cellStyle name="_10.Bieuthegioi-tan_NGTT2008(1)_10 Market VH, YT, GD, NGTT 2011 _09 Du lich" xfId="838"/>
    <cellStyle name="_10.Bieuthegioi-tan_NGTT2008(1)_10 Market VH, YT, GD, NGTT 2011 _10 Van tai va BCVT (da sua ok)" xfId="839"/>
    <cellStyle name="_10.Bieuthegioi-tan_NGTT2008(1)_10 Market VH, YT, GD, NGTT 2011 _11 (3)" xfId="840"/>
    <cellStyle name="_10.Bieuthegioi-tan_NGTT2008(1)_10 Market VH, YT, GD, NGTT 2011 _11 (3)_04 Doanh nghiep va CSKDCT 2012" xfId="841"/>
    <cellStyle name="_10.Bieuthegioi-tan_NGTT2008(1)_10 Market VH, YT, GD, NGTT 2011 _11 (3)_Xl0000167" xfId="842"/>
    <cellStyle name="_10.Bieuthegioi-tan_NGTT2008(1)_10 Market VH, YT, GD, NGTT 2011 _12 (2)" xfId="843"/>
    <cellStyle name="_10.Bieuthegioi-tan_NGTT2008(1)_10 Market VH, YT, GD, NGTT 2011 _12 (2)_04 Doanh nghiep va CSKDCT 2012" xfId="844"/>
    <cellStyle name="_10.Bieuthegioi-tan_NGTT2008(1)_10 Market VH, YT, GD, NGTT 2011 _12 (2)_Xl0000167" xfId="845"/>
    <cellStyle name="_10.Bieuthegioi-tan_NGTT2008(1)_10 Market VH, YT, GD, NGTT 2011 _12 Giao duc, Y Te va Muc songnam2011" xfId="846"/>
    <cellStyle name="_10.Bieuthegioi-tan_NGTT2008(1)_10 Market VH, YT, GD, NGTT 2011 _13 Van tai 2012" xfId="847"/>
    <cellStyle name="_10.Bieuthegioi-tan_NGTT2008(1)_10 Market VH, YT, GD, NGTT 2011 _Giaoduc2013(ok)" xfId="848"/>
    <cellStyle name="_10.Bieuthegioi-tan_NGTT2008(1)_10 Market VH, YT, GD, NGTT 2011 _Maket NGTT2012 LN,TS (7-1-2013)" xfId="849"/>
    <cellStyle name="_10.Bieuthegioi-tan_NGTT2008(1)_10 Market VH, YT, GD, NGTT 2011 _Maket NGTT2012 LN,TS (7-1-2013)_Nongnghiep" xfId="850"/>
    <cellStyle name="_10.Bieuthegioi-tan_NGTT2008(1)_10 Market VH, YT, GD, NGTT 2011 _Ngiam_lamnghiep_2011_v2(1)(1)" xfId="851"/>
    <cellStyle name="_10.Bieuthegioi-tan_NGTT2008(1)_10 Market VH, YT, GD, NGTT 2011 _Ngiam_lamnghiep_2011_v2(1)(1)_Nongnghiep" xfId="852"/>
    <cellStyle name="_10.Bieuthegioi-tan_NGTT2008(1)_10 Market VH, YT, GD, NGTT 2011 _NGTT LN,TS 2012 (Chuan)" xfId="853"/>
    <cellStyle name="_10.Bieuthegioi-tan_NGTT2008(1)_10 Market VH, YT, GD, NGTT 2011 _Nien giam TT Vu Nong nghiep 2012(solieu)-gui Vu TH 29-3-2013" xfId="854"/>
    <cellStyle name="_10.Bieuthegioi-tan_NGTT2008(1)_10 Market VH, YT, GD, NGTT 2011 _Nongnghiep" xfId="855"/>
    <cellStyle name="_10.Bieuthegioi-tan_NGTT2008(1)_10 Market VH, YT, GD, NGTT 2011 _Nongnghiep NGDD 2012_cap nhat den 24-5-2013(1)" xfId="856"/>
    <cellStyle name="_10.Bieuthegioi-tan_NGTT2008(1)_10 Market VH, YT, GD, NGTT 2011 _Nongnghiep_Nongnghiep NGDD 2012_cap nhat den 24-5-2013(1)" xfId="857"/>
    <cellStyle name="_10.Bieuthegioi-tan_NGTT2008(1)_10 Market VH, YT, GD, NGTT 2011 _So lieu quoc te TH" xfId="858"/>
    <cellStyle name="_10.Bieuthegioi-tan_NGTT2008(1)_10 Market VH, YT, GD, NGTT 2011 _Xl0000147" xfId="859"/>
    <cellStyle name="_10.Bieuthegioi-tan_NGTT2008(1)_10 Market VH, YT, GD, NGTT 2011 _Xl0000167" xfId="860"/>
    <cellStyle name="_10.Bieuthegioi-tan_NGTT2008(1)_10 Market VH, YT, GD, NGTT 2011 _XNK" xfId="861"/>
    <cellStyle name="_10.Bieuthegioi-tan_NGTT2008(1)_10 Van tai va BCVT (da sua ok)" xfId="862"/>
    <cellStyle name="_10.Bieuthegioi-tan_NGTT2008(1)_10 VH, YT, GD, NGTT 2010 - (OK)" xfId="863"/>
    <cellStyle name="_10.Bieuthegioi-tan_NGTT2008(1)_10 VH, YT, GD, NGTT 2010 - (OK)_Bo sung 04 bieu Cong nghiep" xfId="864"/>
    <cellStyle name="_10.Bieuthegioi-tan_NGTT2008(1)_11 (3)" xfId="865"/>
    <cellStyle name="_10.Bieuthegioi-tan_NGTT2008(1)_11 (3)_04 Doanh nghiep va CSKDCT 2012" xfId="866"/>
    <cellStyle name="_10.Bieuthegioi-tan_NGTT2008(1)_11 (3)_Xl0000167" xfId="867"/>
    <cellStyle name="_10.Bieuthegioi-tan_NGTT2008(1)_11 So lieu quoc te 2010-final" xfId="868"/>
    <cellStyle name="_10.Bieuthegioi-tan_NGTT2008(1)_12 (2)" xfId="869"/>
    <cellStyle name="_10.Bieuthegioi-tan_NGTT2008(1)_12 (2)_04 Doanh nghiep va CSKDCT 2012" xfId="870"/>
    <cellStyle name="_10.Bieuthegioi-tan_NGTT2008(1)_12 (2)_Xl0000167" xfId="871"/>
    <cellStyle name="_10.Bieuthegioi-tan_NGTT2008(1)_12 Chi so gia 2012(chuan) co so" xfId="872"/>
    <cellStyle name="_10.Bieuthegioi-tan_NGTT2008(1)_12 Giao duc, Y Te va Muc songnam2011" xfId="873"/>
    <cellStyle name="_10.Bieuthegioi-tan_NGTT2008(1)_13 Van tai 2012" xfId="874"/>
    <cellStyle name="_10.Bieuthegioi-tan_NGTT2008(1)_Book1" xfId="875"/>
    <cellStyle name="_10.Bieuthegioi-tan_NGTT2008(1)_Book3" xfId="876"/>
    <cellStyle name="_10.Bieuthegioi-tan_NGTT2008(1)_Book3 10" xfId="877"/>
    <cellStyle name="_10.Bieuthegioi-tan_NGTT2008(1)_Book3 11" xfId="878"/>
    <cellStyle name="_10.Bieuthegioi-tan_NGTT2008(1)_Book3 12" xfId="879"/>
    <cellStyle name="_10.Bieuthegioi-tan_NGTT2008(1)_Book3 13" xfId="880"/>
    <cellStyle name="_10.Bieuthegioi-tan_NGTT2008(1)_Book3 14" xfId="881"/>
    <cellStyle name="_10.Bieuthegioi-tan_NGTT2008(1)_Book3 15" xfId="882"/>
    <cellStyle name="_10.Bieuthegioi-tan_NGTT2008(1)_Book3 16" xfId="883"/>
    <cellStyle name="_10.Bieuthegioi-tan_NGTT2008(1)_Book3 17" xfId="884"/>
    <cellStyle name="_10.Bieuthegioi-tan_NGTT2008(1)_Book3 18" xfId="885"/>
    <cellStyle name="_10.Bieuthegioi-tan_NGTT2008(1)_Book3 19" xfId="886"/>
    <cellStyle name="_10.Bieuthegioi-tan_NGTT2008(1)_Book3 2" xfId="887"/>
    <cellStyle name="_10.Bieuthegioi-tan_NGTT2008(1)_Book3 3" xfId="888"/>
    <cellStyle name="_10.Bieuthegioi-tan_NGTT2008(1)_Book3 4" xfId="889"/>
    <cellStyle name="_10.Bieuthegioi-tan_NGTT2008(1)_Book3 5" xfId="890"/>
    <cellStyle name="_10.Bieuthegioi-tan_NGTT2008(1)_Book3 6" xfId="891"/>
    <cellStyle name="_10.Bieuthegioi-tan_NGTT2008(1)_Book3 7" xfId="892"/>
    <cellStyle name="_10.Bieuthegioi-tan_NGTT2008(1)_Book3 8" xfId="893"/>
    <cellStyle name="_10.Bieuthegioi-tan_NGTT2008(1)_Book3 9" xfId="894"/>
    <cellStyle name="_10.Bieuthegioi-tan_NGTT2008(1)_Book3_01 Don vi HC" xfId="895"/>
    <cellStyle name="_10.Bieuthegioi-tan_NGTT2008(1)_Book3_01 DVHC-DSLD 2010" xfId="896"/>
    <cellStyle name="_10.Bieuthegioi-tan_NGTT2008(1)_Book3_02  Dan so lao dong(OK)" xfId="897"/>
    <cellStyle name="_10.Bieuthegioi-tan_NGTT2008(1)_Book3_02 Danso_Laodong 2012(chuan) CO SO" xfId="898"/>
    <cellStyle name="_10.Bieuthegioi-tan_NGTT2008(1)_Book3_03 TKQG va Thu chi NSNN 2012" xfId="899"/>
    <cellStyle name="_10.Bieuthegioi-tan_NGTT2008(1)_Book3_04 Doanh nghiep va CSKDCT 2012" xfId="900"/>
    <cellStyle name="_10.Bieuthegioi-tan_NGTT2008(1)_Book3_05 Doanh nghiep va Ca the_2011 (Ok)" xfId="901"/>
    <cellStyle name="_10.Bieuthegioi-tan_NGTT2008(1)_Book3_05 NGTT DN 2010 (OK)" xfId="902"/>
    <cellStyle name="_10.Bieuthegioi-tan_NGTT2008(1)_Book3_05 NGTT DN 2010 (OK)_Bo sung 04 bieu Cong nghiep" xfId="903"/>
    <cellStyle name="_10.Bieuthegioi-tan_NGTT2008(1)_Book3_06 Nong, lam nghiep 2010  (ok)" xfId="904"/>
    <cellStyle name="_10.Bieuthegioi-tan_NGTT2008(1)_Book3_07 NGTT CN 2012" xfId="905"/>
    <cellStyle name="_10.Bieuthegioi-tan_NGTT2008(1)_Book3_08 Thuong mai Tong muc - Diep" xfId="906"/>
    <cellStyle name="_10.Bieuthegioi-tan_NGTT2008(1)_Book3_08 Thuong mai va Du lich (Ok)" xfId="907"/>
    <cellStyle name="_10.Bieuthegioi-tan_NGTT2008(1)_Book3_09 Chi so gia 2011- VuTKG-1 (Ok)" xfId="908"/>
    <cellStyle name="_10.Bieuthegioi-tan_NGTT2008(1)_Book3_09 Du lich" xfId="909"/>
    <cellStyle name="_10.Bieuthegioi-tan_NGTT2008(1)_Book3_10 Market VH, YT, GD, NGTT 2011 " xfId="910"/>
    <cellStyle name="_10.Bieuthegioi-tan_NGTT2008(1)_Book3_10 Market VH, YT, GD, NGTT 2011 _02  Dan so lao dong(OK)" xfId="911"/>
    <cellStyle name="_10.Bieuthegioi-tan_NGTT2008(1)_Book3_10 Market VH, YT, GD, NGTT 2011 _03 TKQG va Thu chi NSNN 2012" xfId="912"/>
    <cellStyle name="_10.Bieuthegioi-tan_NGTT2008(1)_Book3_10 Market VH, YT, GD, NGTT 2011 _04 Doanh nghiep va CSKDCT 2012" xfId="913"/>
    <cellStyle name="_10.Bieuthegioi-tan_NGTT2008(1)_Book3_10 Market VH, YT, GD, NGTT 2011 _05 Doanh nghiep va Ca the_2011 (Ok)" xfId="914"/>
    <cellStyle name="_10.Bieuthegioi-tan_NGTT2008(1)_Book3_10 Market VH, YT, GD, NGTT 2011 _07 NGTT CN 2012" xfId="915"/>
    <cellStyle name="_10.Bieuthegioi-tan_NGTT2008(1)_Book3_10 Market VH, YT, GD, NGTT 2011 _08 Thuong mai Tong muc - Diep" xfId="916"/>
    <cellStyle name="_10.Bieuthegioi-tan_NGTT2008(1)_Book3_10 Market VH, YT, GD, NGTT 2011 _08 Thuong mai va Du lich (Ok)" xfId="917"/>
    <cellStyle name="_10.Bieuthegioi-tan_NGTT2008(1)_Book3_10 Market VH, YT, GD, NGTT 2011 _09 Chi so gia 2011- VuTKG-1 (Ok)" xfId="918"/>
    <cellStyle name="_10.Bieuthegioi-tan_NGTT2008(1)_Book3_10 Market VH, YT, GD, NGTT 2011 _09 Du lich" xfId="919"/>
    <cellStyle name="_10.Bieuthegioi-tan_NGTT2008(1)_Book3_10 Market VH, YT, GD, NGTT 2011 _10 Van tai va BCVT (da sua ok)" xfId="920"/>
    <cellStyle name="_10.Bieuthegioi-tan_NGTT2008(1)_Book3_10 Market VH, YT, GD, NGTT 2011 _11 (3)" xfId="921"/>
    <cellStyle name="_10.Bieuthegioi-tan_NGTT2008(1)_Book3_10 Market VH, YT, GD, NGTT 2011 _11 (3)_04 Doanh nghiep va CSKDCT 2012" xfId="922"/>
    <cellStyle name="_10.Bieuthegioi-tan_NGTT2008(1)_Book3_10 Market VH, YT, GD, NGTT 2011 _11 (3)_Xl0000167" xfId="923"/>
    <cellStyle name="_10.Bieuthegioi-tan_NGTT2008(1)_Book3_10 Market VH, YT, GD, NGTT 2011 _12 (2)" xfId="924"/>
    <cellStyle name="_10.Bieuthegioi-tan_NGTT2008(1)_Book3_10 Market VH, YT, GD, NGTT 2011 _12 (2)_04 Doanh nghiep va CSKDCT 2012" xfId="925"/>
    <cellStyle name="_10.Bieuthegioi-tan_NGTT2008(1)_Book3_10 Market VH, YT, GD, NGTT 2011 _12 (2)_Xl0000167" xfId="926"/>
    <cellStyle name="_10.Bieuthegioi-tan_NGTT2008(1)_Book3_10 Market VH, YT, GD, NGTT 2011 _12 Giao duc, Y Te va Muc songnam2011" xfId="927"/>
    <cellStyle name="_10.Bieuthegioi-tan_NGTT2008(1)_Book3_10 Market VH, YT, GD, NGTT 2011 _13 Van tai 2012" xfId="928"/>
    <cellStyle name="_10.Bieuthegioi-tan_NGTT2008(1)_Book3_10 Market VH, YT, GD, NGTT 2011 _Giaoduc2013(ok)" xfId="929"/>
    <cellStyle name="_10.Bieuthegioi-tan_NGTT2008(1)_Book3_10 Market VH, YT, GD, NGTT 2011 _Maket NGTT2012 LN,TS (7-1-2013)" xfId="930"/>
    <cellStyle name="_10.Bieuthegioi-tan_NGTT2008(1)_Book3_10 Market VH, YT, GD, NGTT 2011 _Maket NGTT2012 LN,TS (7-1-2013)_Nongnghiep" xfId="931"/>
    <cellStyle name="_10.Bieuthegioi-tan_NGTT2008(1)_Book3_10 Market VH, YT, GD, NGTT 2011 _Ngiam_lamnghiep_2011_v2(1)(1)" xfId="932"/>
    <cellStyle name="_10.Bieuthegioi-tan_NGTT2008(1)_Book3_10 Market VH, YT, GD, NGTT 2011 _Ngiam_lamnghiep_2011_v2(1)(1)_Nongnghiep" xfId="933"/>
    <cellStyle name="_10.Bieuthegioi-tan_NGTT2008(1)_Book3_10 Market VH, YT, GD, NGTT 2011 _NGTT LN,TS 2012 (Chuan)" xfId="934"/>
    <cellStyle name="_10.Bieuthegioi-tan_NGTT2008(1)_Book3_10 Market VH, YT, GD, NGTT 2011 _Nien giam TT Vu Nong nghiep 2012(solieu)-gui Vu TH 29-3-2013" xfId="935"/>
    <cellStyle name="_10.Bieuthegioi-tan_NGTT2008(1)_Book3_10 Market VH, YT, GD, NGTT 2011 _Nongnghiep" xfId="936"/>
    <cellStyle name="_10.Bieuthegioi-tan_NGTT2008(1)_Book3_10 Market VH, YT, GD, NGTT 2011 _Nongnghiep NGDD 2012_cap nhat den 24-5-2013(1)" xfId="937"/>
    <cellStyle name="_10.Bieuthegioi-tan_NGTT2008(1)_Book3_10 Market VH, YT, GD, NGTT 2011 _Nongnghiep_Nongnghiep NGDD 2012_cap nhat den 24-5-2013(1)" xfId="938"/>
    <cellStyle name="_10.Bieuthegioi-tan_NGTT2008(1)_Book3_10 Market VH, YT, GD, NGTT 2011 _So lieu quoc te TH" xfId="939"/>
    <cellStyle name="_10.Bieuthegioi-tan_NGTT2008(1)_Book3_10 Market VH, YT, GD, NGTT 2011 _Xl0000147" xfId="940"/>
    <cellStyle name="_10.Bieuthegioi-tan_NGTT2008(1)_Book3_10 Market VH, YT, GD, NGTT 2011 _Xl0000167" xfId="941"/>
    <cellStyle name="_10.Bieuthegioi-tan_NGTT2008(1)_Book3_10 Market VH, YT, GD, NGTT 2011 _XNK" xfId="942"/>
    <cellStyle name="_10.Bieuthegioi-tan_NGTT2008(1)_Book3_10 Van tai va BCVT (da sua ok)" xfId="943"/>
    <cellStyle name="_10.Bieuthegioi-tan_NGTT2008(1)_Book3_10 VH, YT, GD, NGTT 2010 - (OK)" xfId="944"/>
    <cellStyle name="_10.Bieuthegioi-tan_NGTT2008(1)_Book3_10 VH, YT, GD, NGTT 2010 - (OK)_Bo sung 04 bieu Cong nghiep" xfId="945"/>
    <cellStyle name="_10.Bieuthegioi-tan_NGTT2008(1)_Book3_11 (3)" xfId="946"/>
    <cellStyle name="_10.Bieuthegioi-tan_NGTT2008(1)_Book3_11 (3)_04 Doanh nghiep va CSKDCT 2012" xfId="947"/>
    <cellStyle name="_10.Bieuthegioi-tan_NGTT2008(1)_Book3_11 (3)_Xl0000167" xfId="948"/>
    <cellStyle name="_10.Bieuthegioi-tan_NGTT2008(1)_Book3_12 (2)" xfId="949"/>
    <cellStyle name="_10.Bieuthegioi-tan_NGTT2008(1)_Book3_12 (2)_04 Doanh nghiep va CSKDCT 2012" xfId="950"/>
    <cellStyle name="_10.Bieuthegioi-tan_NGTT2008(1)_Book3_12 (2)_Xl0000167" xfId="951"/>
    <cellStyle name="_10.Bieuthegioi-tan_NGTT2008(1)_Book3_12 Chi so gia 2012(chuan) co so" xfId="952"/>
    <cellStyle name="_10.Bieuthegioi-tan_NGTT2008(1)_Book3_12 Giao duc, Y Te va Muc songnam2011" xfId="953"/>
    <cellStyle name="_10.Bieuthegioi-tan_NGTT2008(1)_Book3_13 Van tai 2012" xfId="954"/>
    <cellStyle name="_10.Bieuthegioi-tan_NGTT2008(1)_Book3_Book1" xfId="955"/>
    <cellStyle name="_10.Bieuthegioi-tan_NGTT2008(1)_Book3_CucThongke-phucdap-Tuan-Anh" xfId="956"/>
    <cellStyle name="_10.Bieuthegioi-tan_NGTT2008(1)_Book3_Giaoduc2013(ok)" xfId="957"/>
    <cellStyle name="_10.Bieuthegioi-tan_NGTT2008(1)_Book3_GTSXNN" xfId="958"/>
    <cellStyle name="_10.Bieuthegioi-tan_NGTT2008(1)_Book3_GTSXNN_Nongnghiep NGDD 2012_cap nhat den 24-5-2013(1)" xfId="959"/>
    <cellStyle name="_10.Bieuthegioi-tan_NGTT2008(1)_Book3_Maket NGTT2012 LN,TS (7-1-2013)" xfId="960"/>
    <cellStyle name="_10.Bieuthegioi-tan_NGTT2008(1)_Book3_Maket NGTT2012 LN,TS (7-1-2013)_Nongnghiep" xfId="961"/>
    <cellStyle name="_10.Bieuthegioi-tan_NGTT2008(1)_Book3_Ngiam_lamnghiep_2011_v2(1)(1)" xfId="962"/>
    <cellStyle name="_10.Bieuthegioi-tan_NGTT2008(1)_Book3_Ngiam_lamnghiep_2011_v2(1)(1)_Nongnghiep" xfId="963"/>
    <cellStyle name="_10.Bieuthegioi-tan_NGTT2008(1)_Book3_NGTT LN,TS 2012 (Chuan)" xfId="964"/>
    <cellStyle name="_10.Bieuthegioi-tan_NGTT2008(1)_Book3_Nien giam day du  Nong nghiep 2010" xfId="965"/>
    <cellStyle name="_10.Bieuthegioi-tan_NGTT2008(1)_Book3_Nien giam TT Vu Nong nghiep 2012(solieu)-gui Vu TH 29-3-2013" xfId="966"/>
    <cellStyle name="_10.Bieuthegioi-tan_NGTT2008(1)_Book3_Nongnghiep" xfId="967"/>
    <cellStyle name="_10.Bieuthegioi-tan_NGTT2008(1)_Book3_Nongnghiep_Bo sung 04 bieu Cong nghiep" xfId="968"/>
    <cellStyle name="_10.Bieuthegioi-tan_NGTT2008(1)_Book3_Nongnghiep_Mau" xfId="969"/>
    <cellStyle name="_10.Bieuthegioi-tan_NGTT2008(1)_Book3_Nongnghiep_NGDD 2013 Thu chi NSNN " xfId="970"/>
    <cellStyle name="_10.Bieuthegioi-tan_NGTT2008(1)_Book3_Nongnghiep_Nongnghiep NGDD 2012_cap nhat den 24-5-2013(1)" xfId="971"/>
    <cellStyle name="_10.Bieuthegioi-tan_NGTT2008(1)_Book3_So lieu quoc te TH" xfId="972"/>
    <cellStyle name="_10.Bieuthegioi-tan_NGTT2008(1)_Book3_So lieu quoc te TH_08 Cong nghiep 2010" xfId="973"/>
    <cellStyle name="_10.Bieuthegioi-tan_NGTT2008(1)_Book3_So lieu quoc te TH_08 Thuong mai va Du lich (Ok)" xfId="974"/>
    <cellStyle name="_10.Bieuthegioi-tan_NGTT2008(1)_Book3_So lieu quoc te TH_09 Chi so gia 2011- VuTKG-1 (Ok)" xfId="975"/>
    <cellStyle name="_10.Bieuthegioi-tan_NGTT2008(1)_Book3_So lieu quoc te TH_09 Du lich" xfId="976"/>
    <cellStyle name="_10.Bieuthegioi-tan_NGTT2008(1)_Book3_So lieu quoc te TH_10 Van tai va BCVT (da sua ok)" xfId="977"/>
    <cellStyle name="_10.Bieuthegioi-tan_NGTT2008(1)_Book3_So lieu quoc te TH_12 Giao duc, Y Te va Muc songnam2011" xfId="978"/>
    <cellStyle name="_10.Bieuthegioi-tan_NGTT2008(1)_Book3_So lieu quoc te TH_nien giam tom tat du lich va XNK" xfId="979"/>
    <cellStyle name="_10.Bieuthegioi-tan_NGTT2008(1)_Book3_So lieu quoc te TH_Nongnghiep" xfId="980"/>
    <cellStyle name="_10.Bieuthegioi-tan_NGTT2008(1)_Book3_So lieu quoc te TH_XNK" xfId="981"/>
    <cellStyle name="_10.Bieuthegioi-tan_NGTT2008(1)_Book3_So lieu quoc te(GDP)" xfId="982"/>
    <cellStyle name="_10.Bieuthegioi-tan_NGTT2008(1)_Book3_So lieu quoc te(GDP)_02  Dan so lao dong(OK)" xfId="983"/>
    <cellStyle name="_10.Bieuthegioi-tan_NGTT2008(1)_Book3_So lieu quoc te(GDP)_03 TKQG va Thu chi NSNN 2012" xfId="984"/>
    <cellStyle name="_10.Bieuthegioi-tan_NGTT2008(1)_Book3_So lieu quoc te(GDP)_04 Doanh nghiep va CSKDCT 2012" xfId="985"/>
    <cellStyle name="_10.Bieuthegioi-tan_NGTT2008(1)_Book3_So lieu quoc te(GDP)_05 Doanh nghiep va Ca the_2011 (Ok)" xfId="986"/>
    <cellStyle name="_10.Bieuthegioi-tan_NGTT2008(1)_Book3_So lieu quoc te(GDP)_07 NGTT CN 2012" xfId="987"/>
    <cellStyle name="_10.Bieuthegioi-tan_NGTT2008(1)_Book3_So lieu quoc te(GDP)_08 Thuong mai Tong muc - Diep" xfId="988"/>
    <cellStyle name="_10.Bieuthegioi-tan_NGTT2008(1)_Book3_So lieu quoc te(GDP)_08 Thuong mai va Du lich (Ok)" xfId="989"/>
    <cellStyle name="_10.Bieuthegioi-tan_NGTT2008(1)_Book3_So lieu quoc te(GDP)_09 Chi so gia 2011- VuTKG-1 (Ok)" xfId="990"/>
    <cellStyle name="_10.Bieuthegioi-tan_NGTT2008(1)_Book3_So lieu quoc te(GDP)_09 Du lich" xfId="991"/>
    <cellStyle name="_10.Bieuthegioi-tan_NGTT2008(1)_Book3_So lieu quoc te(GDP)_10 Van tai va BCVT (da sua ok)" xfId="992"/>
    <cellStyle name="_10.Bieuthegioi-tan_NGTT2008(1)_Book3_So lieu quoc te(GDP)_11 (3)" xfId="993"/>
    <cellStyle name="_10.Bieuthegioi-tan_NGTT2008(1)_Book3_So lieu quoc te(GDP)_11 (3)_04 Doanh nghiep va CSKDCT 2012" xfId="994"/>
    <cellStyle name="_10.Bieuthegioi-tan_NGTT2008(1)_Book3_So lieu quoc te(GDP)_11 (3)_Xl0000167" xfId="995"/>
    <cellStyle name="_10.Bieuthegioi-tan_NGTT2008(1)_Book3_So lieu quoc te(GDP)_12 (2)" xfId="996"/>
    <cellStyle name="_10.Bieuthegioi-tan_NGTT2008(1)_Book3_So lieu quoc te(GDP)_12 (2)_04 Doanh nghiep va CSKDCT 2012" xfId="997"/>
    <cellStyle name="_10.Bieuthegioi-tan_NGTT2008(1)_Book3_So lieu quoc te(GDP)_12 (2)_Xl0000167" xfId="998"/>
    <cellStyle name="_10.Bieuthegioi-tan_NGTT2008(1)_Book3_So lieu quoc te(GDP)_12 Giao duc, Y Te va Muc songnam2011" xfId="999"/>
    <cellStyle name="_10.Bieuthegioi-tan_NGTT2008(1)_Book3_So lieu quoc te(GDP)_12 So lieu quoc te (Ok)" xfId="1000"/>
    <cellStyle name="_10.Bieuthegioi-tan_NGTT2008(1)_Book3_So lieu quoc te(GDP)_13 Van tai 2012" xfId="1001"/>
    <cellStyle name="_10.Bieuthegioi-tan_NGTT2008(1)_Book3_So lieu quoc te(GDP)_Giaoduc2013(ok)" xfId="1002"/>
    <cellStyle name="_10.Bieuthegioi-tan_NGTT2008(1)_Book3_So lieu quoc te(GDP)_Maket NGTT2012 LN,TS (7-1-2013)" xfId="1003"/>
    <cellStyle name="_10.Bieuthegioi-tan_NGTT2008(1)_Book3_So lieu quoc te(GDP)_Maket NGTT2012 LN,TS (7-1-2013)_Nongnghiep" xfId="1004"/>
    <cellStyle name="_10.Bieuthegioi-tan_NGTT2008(1)_Book3_So lieu quoc te(GDP)_Ngiam_lamnghiep_2011_v2(1)(1)" xfId="1005"/>
    <cellStyle name="_10.Bieuthegioi-tan_NGTT2008(1)_Book3_So lieu quoc te(GDP)_Ngiam_lamnghiep_2011_v2(1)(1)_Nongnghiep" xfId="1006"/>
    <cellStyle name="_10.Bieuthegioi-tan_NGTT2008(1)_Book3_So lieu quoc te(GDP)_NGTT LN,TS 2012 (Chuan)" xfId="1007"/>
    <cellStyle name="_10.Bieuthegioi-tan_NGTT2008(1)_Book3_So lieu quoc te(GDP)_Nien giam TT Vu Nong nghiep 2012(solieu)-gui Vu TH 29-3-2013" xfId="1008"/>
    <cellStyle name="_10.Bieuthegioi-tan_NGTT2008(1)_Book3_So lieu quoc te(GDP)_Nongnghiep" xfId="1009"/>
    <cellStyle name="_10.Bieuthegioi-tan_NGTT2008(1)_Book3_So lieu quoc te(GDP)_Nongnghiep NGDD 2012_cap nhat den 24-5-2013(1)" xfId="1010"/>
    <cellStyle name="_10.Bieuthegioi-tan_NGTT2008(1)_Book3_So lieu quoc te(GDP)_Nongnghiep_Nongnghiep NGDD 2012_cap nhat den 24-5-2013(1)" xfId="1011"/>
    <cellStyle name="_10.Bieuthegioi-tan_NGTT2008(1)_Book3_So lieu quoc te(GDP)_Xl0000147" xfId="1012"/>
    <cellStyle name="_10.Bieuthegioi-tan_NGTT2008(1)_Book3_So lieu quoc te(GDP)_Xl0000167" xfId="1013"/>
    <cellStyle name="_10.Bieuthegioi-tan_NGTT2008(1)_Book3_So lieu quoc te(GDP)_XNK" xfId="1014"/>
    <cellStyle name="_10.Bieuthegioi-tan_NGTT2008(1)_Book3_Xl0000147" xfId="1015"/>
    <cellStyle name="_10.Bieuthegioi-tan_NGTT2008(1)_Book3_Xl0000167" xfId="1016"/>
    <cellStyle name="_10.Bieuthegioi-tan_NGTT2008(1)_Book3_XNK" xfId="1017"/>
    <cellStyle name="_10.Bieuthegioi-tan_NGTT2008(1)_Book3_XNK_08 Thuong mai Tong muc - Diep" xfId="1018"/>
    <cellStyle name="_10.Bieuthegioi-tan_NGTT2008(1)_Book3_XNK_Bo sung 04 bieu Cong nghiep" xfId="1019"/>
    <cellStyle name="_10.Bieuthegioi-tan_NGTT2008(1)_Book3_XNK-2012" xfId="1020"/>
    <cellStyle name="_10.Bieuthegioi-tan_NGTT2008(1)_Book3_XNK-Market" xfId="1021"/>
    <cellStyle name="_10.Bieuthegioi-tan_NGTT2008(1)_Book4" xfId="1022"/>
    <cellStyle name="_10.Bieuthegioi-tan_NGTT2008(1)_Book4_08 Cong nghiep 2010" xfId="1023"/>
    <cellStyle name="_10.Bieuthegioi-tan_NGTT2008(1)_Book4_08 Thuong mai va Du lich (Ok)" xfId="1024"/>
    <cellStyle name="_10.Bieuthegioi-tan_NGTT2008(1)_Book4_09 Chi so gia 2011- VuTKG-1 (Ok)" xfId="1025"/>
    <cellStyle name="_10.Bieuthegioi-tan_NGTT2008(1)_Book4_09 Du lich" xfId="1026"/>
    <cellStyle name="_10.Bieuthegioi-tan_NGTT2008(1)_Book4_10 Van tai va BCVT (da sua ok)" xfId="1027"/>
    <cellStyle name="_10.Bieuthegioi-tan_NGTT2008(1)_Book4_12 Giao duc, Y Te va Muc songnam2011" xfId="1028"/>
    <cellStyle name="_10.Bieuthegioi-tan_NGTT2008(1)_Book4_12 So lieu quoc te (Ok)" xfId="1029"/>
    <cellStyle name="_10.Bieuthegioi-tan_NGTT2008(1)_Book4_Book1" xfId="1030"/>
    <cellStyle name="_10.Bieuthegioi-tan_NGTT2008(1)_Book4_nien giam tom tat du lich va XNK" xfId="1031"/>
    <cellStyle name="_10.Bieuthegioi-tan_NGTT2008(1)_Book4_Nongnghiep" xfId="1032"/>
    <cellStyle name="_10.Bieuthegioi-tan_NGTT2008(1)_Book4_XNK" xfId="1033"/>
    <cellStyle name="_10.Bieuthegioi-tan_NGTT2008(1)_Book4_XNK-2012" xfId="1034"/>
    <cellStyle name="_10.Bieuthegioi-tan_NGTT2008(1)_CSKDCT 2010" xfId="1035"/>
    <cellStyle name="_10.Bieuthegioi-tan_NGTT2008(1)_CSKDCT 2010_Bo sung 04 bieu Cong nghiep" xfId="1036"/>
    <cellStyle name="_10.Bieuthegioi-tan_NGTT2008(1)_CucThongke-phucdap-Tuan-Anh" xfId="1037"/>
    <cellStyle name="_10.Bieuthegioi-tan_NGTT2008(1)_dan so phan tich 10 nam(moi)" xfId="1038"/>
    <cellStyle name="_10.Bieuthegioi-tan_NGTT2008(1)_dan so phan tich 10 nam(moi)_01 Don vi HC" xfId="1039"/>
    <cellStyle name="_10.Bieuthegioi-tan_NGTT2008(1)_dan so phan tich 10 nam(moi)_02 Danso_Laodong 2012(chuan) CO SO" xfId="1040"/>
    <cellStyle name="_10.Bieuthegioi-tan_NGTT2008(1)_dan so phan tich 10 nam(moi)_04 Doanh nghiep va CSKDCT 2012" xfId="1041"/>
    <cellStyle name="_10.Bieuthegioi-tan_NGTT2008(1)_dan so phan tich 10 nam(moi)_NGDD 2013 Thu chi NSNN " xfId="1042"/>
    <cellStyle name="_10.Bieuthegioi-tan_NGTT2008(1)_dan so phan tich 10 nam(moi)_Nien giam KT_TV 2010" xfId="1043"/>
    <cellStyle name="_10.Bieuthegioi-tan_NGTT2008(1)_dan so phan tich 10 nam(moi)_Xl0000167" xfId="1044"/>
    <cellStyle name="_10.Bieuthegioi-tan_NGTT2008(1)_Dat Dai NGTT -2013" xfId="1045"/>
    <cellStyle name="_10.Bieuthegioi-tan_NGTT2008(1)_Giaoduc2013(ok)" xfId="1046"/>
    <cellStyle name="_10.Bieuthegioi-tan_NGTT2008(1)_GTSXNN" xfId="1047"/>
    <cellStyle name="_10.Bieuthegioi-tan_NGTT2008(1)_GTSXNN_Nongnghiep NGDD 2012_cap nhat den 24-5-2013(1)" xfId="1048"/>
    <cellStyle name="_10.Bieuthegioi-tan_NGTT2008(1)_Lam nghiep, thuy san 2010 (ok)" xfId="1049"/>
    <cellStyle name="_10.Bieuthegioi-tan_NGTT2008(1)_Lam nghiep, thuy san 2010 (ok)_08 Cong nghiep 2010" xfId="1050"/>
    <cellStyle name="_10.Bieuthegioi-tan_NGTT2008(1)_Lam nghiep, thuy san 2010 (ok)_08 Thuong mai va Du lich (Ok)" xfId="1051"/>
    <cellStyle name="_10.Bieuthegioi-tan_NGTT2008(1)_Lam nghiep, thuy san 2010 (ok)_09 Chi so gia 2011- VuTKG-1 (Ok)" xfId="1052"/>
    <cellStyle name="_10.Bieuthegioi-tan_NGTT2008(1)_Lam nghiep, thuy san 2010 (ok)_09 Du lich" xfId="1053"/>
    <cellStyle name="_10.Bieuthegioi-tan_NGTT2008(1)_Lam nghiep, thuy san 2010 (ok)_10 Van tai va BCVT (da sua ok)" xfId="1054"/>
    <cellStyle name="_10.Bieuthegioi-tan_NGTT2008(1)_Lam nghiep, thuy san 2010 (ok)_12 Giao duc, Y Te va Muc songnam2011" xfId="1055"/>
    <cellStyle name="_10.Bieuthegioi-tan_NGTT2008(1)_Lam nghiep, thuy san 2010 (ok)_nien giam tom tat du lich va XNK" xfId="1056"/>
    <cellStyle name="_10.Bieuthegioi-tan_NGTT2008(1)_Lam nghiep, thuy san 2010 (ok)_Nongnghiep" xfId="1057"/>
    <cellStyle name="_10.Bieuthegioi-tan_NGTT2008(1)_Lam nghiep, thuy san 2010 (ok)_XNK" xfId="1058"/>
    <cellStyle name="_10.Bieuthegioi-tan_NGTT2008(1)_Maket NGTT Cong nghiep 2011" xfId="1059"/>
    <cellStyle name="_10.Bieuthegioi-tan_NGTT2008(1)_Maket NGTT Cong nghiep 2011_08 Cong nghiep 2010" xfId="1060"/>
    <cellStyle name="_10.Bieuthegioi-tan_NGTT2008(1)_Maket NGTT Cong nghiep 2011_08 Thuong mai va Du lich (Ok)" xfId="1061"/>
    <cellStyle name="_10.Bieuthegioi-tan_NGTT2008(1)_Maket NGTT Cong nghiep 2011_09 Chi so gia 2011- VuTKG-1 (Ok)" xfId="1062"/>
    <cellStyle name="_10.Bieuthegioi-tan_NGTT2008(1)_Maket NGTT Cong nghiep 2011_09 Du lich" xfId="1063"/>
    <cellStyle name="_10.Bieuthegioi-tan_NGTT2008(1)_Maket NGTT Cong nghiep 2011_10 Van tai va BCVT (da sua ok)" xfId="1064"/>
    <cellStyle name="_10.Bieuthegioi-tan_NGTT2008(1)_Maket NGTT Cong nghiep 2011_12 Giao duc, Y Te va Muc songnam2011" xfId="1065"/>
    <cellStyle name="_10.Bieuthegioi-tan_NGTT2008(1)_Maket NGTT Cong nghiep 2011_nien giam tom tat du lich va XNK" xfId="1066"/>
    <cellStyle name="_10.Bieuthegioi-tan_NGTT2008(1)_Maket NGTT Cong nghiep 2011_Nongnghiep" xfId="1067"/>
    <cellStyle name="_10.Bieuthegioi-tan_NGTT2008(1)_Maket NGTT Cong nghiep 2011_XNK" xfId="1068"/>
    <cellStyle name="_10.Bieuthegioi-tan_NGTT2008(1)_Maket NGTT Doanh Nghiep 2011" xfId="1069"/>
    <cellStyle name="_10.Bieuthegioi-tan_NGTT2008(1)_Maket NGTT Doanh Nghiep 2011_08 Cong nghiep 2010" xfId="1070"/>
    <cellStyle name="_10.Bieuthegioi-tan_NGTT2008(1)_Maket NGTT Doanh Nghiep 2011_08 Thuong mai va Du lich (Ok)" xfId="1071"/>
    <cellStyle name="_10.Bieuthegioi-tan_NGTT2008(1)_Maket NGTT Doanh Nghiep 2011_09 Chi so gia 2011- VuTKG-1 (Ok)" xfId="1072"/>
    <cellStyle name="_10.Bieuthegioi-tan_NGTT2008(1)_Maket NGTT Doanh Nghiep 2011_09 Du lich" xfId="1073"/>
    <cellStyle name="_10.Bieuthegioi-tan_NGTT2008(1)_Maket NGTT Doanh Nghiep 2011_10 Van tai va BCVT (da sua ok)" xfId="1074"/>
    <cellStyle name="_10.Bieuthegioi-tan_NGTT2008(1)_Maket NGTT Doanh Nghiep 2011_12 Giao duc, Y Te va Muc songnam2011" xfId="1075"/>
    <cellStyle name="_10.Bieuthegioi-tan_NGTT2008(1)_Maket NGTT Doanh Nghiep 2011_nien giam tom tat du lich va XNK" xfId="1076"/>
    <cellStyle name="_10.Bieuthegioi-tan_NGTT2008(1)_Maket NGTT Doanh Nghiep 2011_Nongnghiep" xfId="1077"/>
    <cellStyle name="_10.Bieuthegioi-tan_NGTT2008(1)_Maket NGTT Doanh Nghiep 2011_XNK" xfId="1078"/>
    <cellStyle name="_10.Bieuthegioi-tan_NGTT2008(1)_Maket NGTT Thu chi NS 2011" xfId="1079"/>
    <cellStyle name="_10.Bieuthegioi-tan_NGTT2008(1)_Maket NGTT Thu chi NS 2011_08 Cong nghiep 2010" xfId="1080"/>
    <cellStyle name="_10.Bieuthegioi-tan_NGTT2008(1)_Maket NGTT Thu chi NS 2011_08 Thuong mai va Du lich (Ok)" xfId="1081"/>
    <cellStyle name="_10.Bieuthegioi-tan_NGTT2008(1)_Maket NGTT Thu chi NS 2011_09 Chi so gia 2011- VuTKG-1 (Ok)" xfId="1082"/>
    <cellStyle name="_10.Bieuthegioi-tan_NGTT2008(1)_Maket NGTT Thu chi NS 2011_09 Du lich" xfId="1083"/>
    <cellStyle name="_10.Bieuthegioi-tan_NGTT2008(1)_Maket NGTT Thu chi NS 2011_10 Van tai va BCVT (da sua ok)" xfId="1084"/>
    <cellStyle name="_10.Bieuthegioi-tan_NGTT2008(1)_Maket NGTT Thu chi NS 2011_12 Giao duc, Y Te va Muc songnam2011" xfId="1085"/>
    <cellStyle name="_10.Bieuthegioi-tan_NGTT2008(1)_Maket NGTT Thu chi NS 2011_nien giam tom tat du lich va XNK" xfId="1086"/>
    <cellStyle name="_10.Bieuthegioi-tan_NGTT2008(1)_Maket NGTT Thu chi NS 2011_Nongnghiep" xfId="1087"/>
    <cellStyle name="_10.Bieuthegioi-tan_NGTT2008(1)_Maket NGTT Thu chi NS 2011_XNK" xfId="1088"/>
    <cellStyle name="_10.Bieuthegioi-tan_NGTT2008(1)_Maket NGTT2012 LN,TS (7-1-2013)" xfId="1089"/>
    <cellStyle name="_10.Bieuthegioi-tan_NGTT2008(1)_Maket NGTT2012 LN,TS (7-1-2013)_Nongnghiep" xfId="1090"/>
    <cellStyle name="_10.Bieuthegioi-tan_NGTT2008(1)_Ngiam_lamnghiep_2011_v2(1)(1)" xfId="1091"/>
    <cellStyle name="_10.Bieuthegioi-tan_NGTT2008(1)_Ngiam_lamnghiep_2011_v2(1)(1)_Nongnghiep" xfId="1092"/>
    <cellStyle name="_10.Bieuthegioi-tan_NGTT2008(1)_NGTT Ca the 2011 Diep" xfId="1093"/>
    <cellStyle name="_10.Bieuthegioi-tan_NGTT2008(1)_NGTT Ca the 2011 Diep_08 Cong nghiep 2010" xfId="1094"/>
    <cellStyle name="_10.Bieuthegioi-tan_NGTT2008(1)_NGTT Ca the 2011 Diep_08 Thuong mai va Du lich (Ok)" xfId="1095"/>
    <cellStyle name="_10.Bieuthegioi-tan_NGTT2008(1)_NGTT Ca the 2011 Diep_09 Chi so gia 2011- VuTKG-1 (Ok)" xfId="1096"/>
    <cellStyle name="_10.Bieuthegioi-tan_NGTT2008(1)_NGTT Ca the 2011 Diep_09 Du lich" xfId="1097"/>
    <cellStyle name="_10.Bieuthegioi-tan_NGTT2008(1)_NGTT Ca the 2011 Diep_10 Van tai va BCVT (da sua ok)" xfId="1098"/>
    <cellStyle name="_10.Bieuthegioi-tan_NGTT2008(1)_NGTT Ca the 2011 Diep_12 Giao duc, Y Te va Muc songnam2011" xfId="1099"/>
    <cellStyle name="_10.Bieuthegioi-tan_NGTT2008(1)_NGTT Ca the 2011 Diep_nien giam tom tat du lich va XNK" xfId="1100"/>
    <cellStyle name="_10.Bieuthegioi-tan_NGTT2008(1)_NGTT Ca the 2011 Diep_Nongnghiep" xfId="1101"/>
    <cellStyle name="_10.Bieuthegioi-tan_NGTT2008(1)_NGTT Ca the 2011 Diep_XNK" xfId="1102"/>
    <cellStyle name="_10.Bieuthegioi-tan_NGTT2008(1)_NGTT LN,TS 2012 (Chuan)" xfId="1103"/>
    <cellStyle name="_10.Bieuthegioi-tan_NGTT2008(1)_Nien giam day du  Nong nghiep 2010" xfId="1104"/>
    <cellStyle name="_10.Bieuthegioi-tan_NGTT2008(1)_Nien giam TT Vu Nong nghiep 2012(solieu)-gui Vu TH 29-3-2013" xfId="1105"/>
    <cellStyle name="_10.Bieuthegioi-tan_NGTT2008(1)_Nongnghiep" xfId="1106"/>
    <cellStyle name="_10.Bieuthegioi-tan_NGTT2008(1)_Nongnghiep_Bo sung 04 bieu Cong nghiep" xfId="1107"/>
    <cellStyle name="_10.Bieuthegioi-tan_NGTT2008(1)_Nongnghiep_Mau" xfId="1108"/>
    <cellStyle name="_10.Bieuthegioi-tan_NGTT2008(1)_Nongnghiep_NGDD 2013 Thu chi NSNN " xfId="1109"/>
    <cellStyle name="_10.Bieuthegioi-tan_NGTT2008(1)_Nongnghiep_Nongnghiep NGDD 2012_cap nhat den 24-5-2013(1)" xfId="1110"/>
    <cellStyle name="_10.Bieuthegioi-tan_NGTT2008(1)_Phan i (in)" xfId="1111"/>
    <cellStyle name="_10.Bieuthegioi-tan_NGTT2008(1)_So lieu quoc te TH" xfId="1112"/>
    <cellStyle name="_10.Bieuthegioi-tan_NGTT2008(1)_So lieu quoc te TH_08 Cong nghiep 2010" xfId="1113"/>
    <cellStyle name="_10.Bieuthegioi-tan_NGTT2008(1)_So lieu quoc te TH_08 Thuong mai va Du lich (Ok)" xfId="1114"/>
    <cellStyle name="_10.Bieuthegioi-tan_NGTT2008(1)_So lieu quoc te TH_09 Chi so gia 2011- VuTKG-1 (Ok)" xfId="1115"/>
    <cellStyle name="_10.Bieuthegioi-tan_NGTT2008(1)_So lieu quoc te TH_09 Du lich" xfId="1116"/>
    <cellStyle name="_10.Bieuthegioi-tan_NGTT2008(1)_So lieu quoc te TH_10 Van tai va BCVT (da sua ok)" xfId="1117"/>
    <cellStyle name="_10.Bieuthegioi-tan_NGTT2008(1)_So lieu quoc te TH_12 Giao duc, Y Te va Muc songnam2011" xfId="1118"/>
    <cellStyle name="_10.Bieuthegioi-tan_NGTT2008(1)_So lieu quoc te TH_nien giam tom tat du lich va XNK" xfId="1119"/>
    <cellStyle name="_10.Bieuthegioi-tan_NGTT2008(1)_So lieu quoc te TH_Nongnghiep" xfId="1120"/>
    <cellStyle name="_10.Bieuthegioi-tan_NGTT2008(1)_So lieu quoc te TH_XNK" xfId="1121"/>
    <cellStyle name="_10.Bieuthegioi-tan_NGTT2008(1)_So lieu quoc te(GDP)" xfId="1122"/>
    <cellStyle name="_10.Bieuthegioi-tan_NGTT2008(1)_So lieu quoc te(GDP)_02  Dan so lao dong(OK)" xfId="1123"/>
    <cellStyle name="_10.Bieuthegioi-tan_NGTT2008(1)_So lieu quoc te(GDP)_03 TKQG va Thu chi NSNN 2012" xfId="1124"/>
    <cellStyle name="_10.Bieuthegioi-tan_NGTT2008(1)_So lieu quoc te(GDP)_04 Doanh nghiep va CSKDCT 2012" xfId="1125"/>
    <cellStyle name="_10.Bieuthegioi-tan_NGTT2008(1)_So lieu quoc te(GDP)_05 Doanh nghiep va Ca the_2011 (Ok)" xfId="1126"/>
    <cellStyle name="_10.Bieuthegioi-tan_NGTT2008(1)_So lieu quoc te(GDP)_07 NGTT CN 2012" xfId="1127"/>
    <cellStyle name="_10.Bieuthegioi-tan_NGTT2008(1)_So lieu quoc te(GDP)_08 Thuong mai Tong muc - Diep" xfId="1128"/>
    <cellStyle name="_10.Bieuthegioi-tan_NGTT2008(1)_So lieu quoc te(GDP)_08 Thuong mai va Du lich (Ok)" xfId="1129"/>
    <cellStyle name="_10.Bieuthegioi-tan_NGTT2008(1)_So lieu quoc te(GDP)_09 Chi so gia 2011- VuTKG-1 (Ok)" xfId="1130"/>
    <cellStyle name="_10.Bieuthegioi-tan_NGTT2008(1)_So lieu quoc te(GDP)_09 Du lich" xfId="1131"/>
    <cellStyle name="_10.Bieuthegioi-tan_NGTT2008(1)_So lieu quoc te(GDP)_10 Van tai va BCVT (da sua ok)" xfId="1132"/>
    <cellStyle name="_10.Bieuthegioi-tan_NGTT2008(1)_So lieu quoc te(GDP)_11 (3)" xfId="1133"/>
    <cellStyle name="_10.Bieuthegioi-tan_NGTT2008(1)_So lieu quoc te(GDP)_11 (3)_04 Doanh nghiep va CSKDCT 2012" xfId="1134"/>
    <cellStyle name="_10.Bieuthegioi-tan_NGTT2008(1)_So lieu quoc te(GDP)_11 (3)_Xl0000167" xfId="1135"/>
    <cellStyle name="_10.Bieuthegioi-tan_NGTT2008(1)_So lieu quoc te(GDP)_12 (2)" xfId="1136"/>
    <cellStyle name="_10.Bieuthegioi-tan_NGTT2008(1)_So lieu quoc te(GDP)_12 (2)_04 Doanh nghiep va CSKDCT 2012" xfId="1137"/>
    <cellStyle name="_10.Bieuthegioi-tan_NGTT2008(1)_So lieu quoc te(GDP)_12 (2)_Xl0000167" xfId="1138"/>
    <cellStyle name="_10.Bieuthegioi-tan_NGTT2008(1)_So lieu quoc te(GDP)_12 Giao duc, Y Te va Muc songnam2011" xfId="1139"/>
    <cellStyle name="_10.Bieuthegioi-tan_NGTT2008(1)_So lieu quoc te(GDP)_12 So lieu quoc te (Ok)" xfId="1140"/>
    <cellStyle name="_10.Bieuthegioi-tan_NGTT2008(1)_So lieu quoc te(GDP)_13 Van tai 2012" xfId="1141"/>
    <cellStyle name="_10.Bieuthegioi-tan_NGTT2008(1)_So lieu quoc te(GDP)_Giaoduc2013(ok)" xfId="1142"/>
    <cellStyle name="_10.Bieuthegioi-tan_NGTT2008(1)_So lieu quoc te(GDP)_Maket NGTT2012 LN,TS (7-1-2013)" xfId="1143"/>
    <cellStyle name="_10.Bieuthegioi-tan_NGTT2008(1)_So lieu quoc te(GDP)_Maket NGTT2012 LN,TS (7-1-2013)_Nongnghiep" xfId="1144"/>
    <cellStyle name="_10.Bieuthegioi-tan_NGTT2008(1)_So lieu quoc te(GDP)_Ngiam_lamnghiep_2011_v2(1)(1)" xfId="1145"/>
    <cellStyle name="_10.Bieuthegioi-tan_NGTT2008(1)_So lieu quoc te(GDP)_Ngiam_lamnghiep_2011_v2(1)(1)_Nongnghiep" xfId="1146"/>
    <cellStyle name="_10.Bieuthegioi-tan_NGTT2008(1)_So lieu quoc te(GDP)_NGTT LN,TS 2012 (Chuan)" xfId="1147"/>
    <cellStyle name="_10.Bieuthegioi-tan_NGTT2008(1)_So lieu quoc te(GDP)_Nien giam TT Vu Nong nghiep 2012(solieu)-gui Vu TH 29-3-2013" xfId="1148"/>
    <cellStyle name="_10.Bieuthegioi-tan_NGTT2008(1)_So lieu quoc te(GDP)_Nongnghiep" xfId="1149"/>
    <cellStyle name="_10.Bieuthegioi-tan_NGTT2008(1)_So lieu quoc te(GDP)_Nongnghiep NGDD 2012_cap nhat den 24-5-2013(1)" xfId="1150"/>
    <cellStyle name="_10.Bieuthegioi-tan_NGTT2008(1)_So lieu quoc te(GDP)_Nongnghiep_Nongnghiep NGDD 2012_cap nhat den 24-5-2013(1)" xfId="1151"/>
    <cellStyle name="_10.Bieuthegioi-tan_NGTT2008(1)_So lieu quoc te(GDP)_Xl0000147" xfId="1152"/>
    <cellStyle name="_10.Bieuthegioi-tan_NGTT2008(1)_So lieu quoc te(GDP)_Xl0000167" xfId="1153"/>
    <cellStyle name="_10.Bieuthegioi-tan_NGTT2008(1)_So lieu quoc te(GDP)_XNK" xfId="1154"/>
    <cellStyle name="_10.Bieuthegioi-tan_NGTT2008(1)_Thuong mai va Du lich" xfId="1155"/>
    <cellStyle name="_10.Bieuthegioi-tan_NGTT2008(1)_Thuong mai va Du lich_01 Don vi HC" xfId="1156"/>
    <cellStyle name="_10.Bieuthegioi-tan_NGTT2008(1)_Thuong mai va Du lich_NGDD 2013 Thu chi NSNN " xfId="1157"/>
    <cellStyle name="_10.Bieuthegioi-tan_NGTT2008(1)_Tong hop 1" xfId="1158"/>
    <cellStyle name="_10.Bieuthegioi-tan_NGTT2008(1)_Tong hop NGTT" xfId="1159"/>
    <cellStyle name="_10.Bieuthegioi-tan_NGTT2008(1)_Xl0000167" xfId="1160"/>
    <cellStyle name="_10.Bieuthegioi-tan_NGTT2008(1)_XNK" xfId="1161"/>
    <cellStyle name="_10.Bieuthegioi-tan_NGTT2008(1)_XNK (10-6)" xfId="1162"/>
    <cellStyle name="_10.Bieuthegioi-tan_NGTT2008(1)_XNK_08 Thuong mai Tong muc - Diep" xfId="1163"/>
    <cellStyle name="_10.Bieuthegioi-tan_NGTT2008(1)_XNK_Bo sung 04 bieu Cong nghiep" xfId="1164"/>
    <cellStyle name="_10.Bieuthegioi-tan_NGTT2008(1)_XNK-2012" xfId="1165"/>
    <cellStyle name="_10.Bieuthegioi-tan_NGTT2008(1)_XNK-Market" xfId="1166"/>
    <cellStyle name="_10_Market_VH_YT_GD_NGTT_2011" xfId="1167"/>
    <cellStyle name="_10_Market_VH_YT_GD_NGTT_2011_02  Dan so lao dong(OK)" xfId="1168"/>
    <cellStyle name="_10_Market_VH_YT_GD_NGTT_2011_03 TKQG va Thu chi NSNN 2012" xfId="1169"/>
    <cellStyle name="_10_Market_VH_YT_GD_NGTT_2011_04 Doanh nghiep va CSKDCT 2012" xfId="1170"/>
    <cellStyle name="_10_Market_VH_YT_GD_NGTT_2011_05 Doanh nghiep va Ca the_2011 (Ok)" xfId="1171"/>
    <cellStyle name="_10_Market_VH_YT_GD_NGTT_2011_07 NGTT CN 2012" xfId="1172"/>
    <cellStyle name="_10_Market_VH_YT_GD_NGTT_2011_08 Thuong mai Tong muc - Diep" xfId="1173"/>
    <cellStyle name="_10_Market_VH_YT_GD_NGTT_2011_08 Thuong mai va Du lich (Ok)" xfId="1174"/>
    <cellStyle name="_10_Market_VH_YT_GD_NGTT_2011_09 Chi so gia 2011- VuTKG-1 (Ok)" xfId="1175"/>
    <cellStyle name="_10_Market_VH_YT_GD_NGTT_2011_09 Du lich" xfId="1176"/>
    <cellStyle name="_10_Market_VH_YT_GD_NGTT_2011_10 Van tai va BCVT (da sua ok)" xfId="1177"/>
    <cellStyle name="_10_Market_VH_YT_GD_NGTT_2011_11 (3)" xfId="1178"/>
    <cellStyle name="_10_Market_VH_YT_GD_NGTT_2011_11 (3)_04 Doanh nghiep va CSKDCT 2012" xfId="1179"/>
    <cellStyle name="_10_Market_VH_YT_GD_NGTT_2011_11 (3)_Xl0000167" xfId="1180"/>
    <cellStyle name="_10_Market_VH_YT_GD_NGTT_2011_12 (2)" xfId="1181"/>
    <cellStyle name="_10_Market_VH_YT_GD_NGTT_2011_12 (2)_04 Doanh nghiep va CSKDCT 2012" xfId="1182"/>
    <cellStyle name="_10_Market_VH_YT_GD_NGTT_2011_12 (2)_Xl0000167" xfId="1183"/>
    <cellStyle name="_10_Market_VH_YT_GD_NGTT_2011_12 Giao duc, Y Te va Muc songnam2011" xfId="1184"/>
    <cellStyle name="_10_Market_VH_YT_GD_NGTT_2011_13 Van tai 2012" xfId="1185"/>
    <cellStyle name="_10_Market_VH_YT_GD_NGTT_2011_Giaoduc2013(ok)" xfId="1186"/>
    <cellStyle name="_10_Market_VH_YT_GD_NGTT_2011_Maket NGTT2012 LN,TS (7-1-2013)" xfId="1187"/>
    <cellStyle name="_10_Market_VH_YT_GD_NGTT_2011_Maket NGTT2012 LN,TS (7-1-2013)_Nongnghiep" xfId="1188"/>
    <cellStyle name="_10_Market_VH_YT_GD_NGTT_2011_Ngiam_lamnghiep_2011_v2(1)(1)" xfId="1189"/>
    <cellStyle name="_10_Market_VH_YT_GD_NGTT_2011_Ngiam_lamnghiep_2011_v2(1)(1)_Nongnghiep" xfId="1190"/>
    <cellStyle name="_10_Market_VH_YT_GD_NGTT_2011_NGTT LN,TS 2012 (Chuan)" xfId="1191"/>
    <cellStyle name="_10_Market_VH_YT_GD_NGTT_2011_Nien giam TT Vu Nong nghiep 2012(solieu)-gui Vu TH 29-3-2013" xfId="1192"/>
    <cellStyle name="_10_Market_VH_YT_GD_NGTT_2011_Nongnghiep" xfId="1193"/>
    <cellStyle name="_10_Market_VH_YT_GD_NGTT_2011_Nongnghiep NGDD 2012_cap nhat den 24-5-2013(1)" xfId="1194"/>
    <cellStyle name="_10_Market_VH_YT_GD_NGTT_2011_Nongnghiep_Nongnghiep NGDD 2012_cap nhat den 24-5-2013(1)" xfId="1195"/>
    <cellStyle name="_10_Market_VH_YT_GD_NGTT_2011_Xl0000147" xfId="1196"/>
    <cellStyle name="_10_Market_VH_YT_GD_NGTT_2011_Xl0000167" xfId="1197"/>
    <cellStyle name="_10_Market_VH_YT_GD_NGTT_2011_XNK" xfId="1198"/>
    <cellStyle name="_12 So lieu quoc te (Ok)" xfId="1199"/>
    <cellStyle name="_15.Quoc te" xfId="1200"/>
    <cellStyle name="_2.OK" xfId="1201"/>
    <cellStyle name="_3OK" xfId="1202"/>
    <cellStyle name="_4OK" xfId="1203"/>
    <cellStyle name="_5OK" xfId="1204"/>
    <cellStyle name="_6OK" xfId="1205"/>
    <cellStyle name="_7OK" xfId="1206"/>
    <cellStyle name="_8OK" xfId="1207"/>
    <cellStyle name="_Book1" xfId="1208"/>
    <cellStyle name="_Book2" xfId="1209"/>
    <cellStyle name="_Book2 10" xfId="1210"/>
    <cellStyle name="_Book2 11" xfId="1211"/>
    <cellStyle name="_Book2 12" xfId="1212"/>
    <cellStyle name="_Book2 13" xfId="1213"/>
    <cellStyle name="_Book2 14" xfId="1214"/>
    <cellStyle name="_Book2 15" xfId="1215"/>
    <cellStyle name="_Book2 16" xfId="1216"/>
    <cellStyle name="_Book2 17" xfId="1217"/>
    <cellStyle name="_Book2 18" xfId="1218"/>
    <cellStyle name="_Book2 19" xfId="1219"/>
    <cellStyle name="_Book2 2" xfId="1220"/>
    <cellStyle name="_Book2 3" xfId="1221"/>
    <cellStyle name="_Book2 4" xfId="1222"/>
    <cellStyle name="_Book2 5" xfId="1223"/>
    <cellStyle name="_Book2 6" xfId="1224"/>
    <cellStyle name="_Book2 7" xfId="1225"/>
    <cellStyle name="_Book2 8" xfId="1226"/>
    <cellStyle name="_Book2 9" xfId="1227"/>
    <cellStyle name="_Book2_01 Don vi HC" xfId="1228"/>
    <cellStyle name="_Book2_01 DVHC-DSLD 2010" xfId="1229"/>
    <cellStyle name="_Book2_02  Dan so lao dong(OK)" xfId="1230"/>
    <cellStyle name="_Book2_02 Danso_Laodong 2012(chuan) CO SO" xfId="1231"/>
    <cellStyle name="_Book2_03 TKQG va Thu chi NSNN 2012" xfId="1232"/>
    <cellStyle name="_Book2_04 Doanh nghiep va CSKDCT 2012" xfId="1233"/>
    <cellStyle name="_Book2_05 Doanh nghiep va Ca the_2011 (Ok)" xfId="1234"/>
    <cellStyle name="_Book2_05 NGTT DN 2010 (OK)" xfId="1235"/>
    <cellStyle name="_Book2_05 NGTT DN 2010 (OK)_Bo sung 04 bieu Cong nghiep" xfId="1236"/>
    <cellStyle name="_Book2_06 Nong, lam nghiep 2010  (ok)" xfId="1237"/>
    <cellStyle name="_Book2_07 NGTT CN 2012" xfId="1238"/>
    <cellStyle name="_Book2_08 Thuong mai Tong muc - Diep" xfId="1239"/>
    <cellStyle name="_Book2_08 Thuong mai va Du lich (Ok)" xfId="1240"/>
    <cellStyle name="_Book2_09 Chi so gia 2011- VuTKG-1 (Ok)" xfId="1241"/>
    <cellStyle name="_Book2_09 Du lich" xfId="1242"/>
    <cellStyle name="_Book2_10 Market VH, YT, GD, NGTT 2011 " xfId="1243"/>
    <cellStyle name="_Book2_10 Market VH, YT, GD, NGTT 2011 _02  Dan so lao dong(OK)" xfId="1244"/>
    <cellStyle name="_Book2_10 Market VH, YT, GD, NGTT 2011 _03 TKQG va Thu chi NSNN 2012" xfId="1245"/>
    <cellStyle name="_Book2_10 Market VH, YT, GD, NGTT 2011 _04 Doanh nghiep va CSKDCT 2012" xfId="1246"/>
    <cellStyle name="_Book2_10 Market VH, YT, GD, NGTT 2011 _05 Doanh nghiep va Ca the_2011 (Ok)" xfId="1247"/>
    <cellStyle name="_Book2_10 Market VH, YT, GD, NGTT 2011 _07 NGTT CN 2012" xfId="1248"/>
    <cellStyle name="_Book2_10 Market VH, YT, GD, NGTT 2011 _08 Thuong mai Tong muc - Diep" xfId="1249"/>
    <cellStyle name="_Book2_10 Market VH, YT, GD, NGTT 2011 _08 Thuong mai va Du lich (Ok)" xfId="1250"/>
    <cellStyle name="_Book2_10 Market VH, YT, GD, NGTT 2011 _09 Chi so gia 2011- VuTKG-1 (Ok)" xfId="1251"/>
    <cellStyle name="_Book2_10 Market VH, YT, GD, NGTT 2011 _09 Du lich" xfId="1252"/>
    <cellStyle name="_Book2_10 Market VH, YT, GD, NGTT 2011 _10 Van tai va BCVT (da sua ok)" xfId="1253"/>
    <cellStyle name="_Book2_10 Market VH, YT, GD, NGTT 2011 _11 (3)" xfId="1254"/>
    <cellStyle name="_Book2_10 Market VH, YT, GD, NGTT 2011 _11 (3)_04 Doanh nghiep va CSKDCT 2012" xfId="1255"/>
    <cellStyle name="_Book2_10 Market VH, YT, GD, NGTT 2011 _11 (3)_Xl0000167" xfId="1256"/>
    <cellStyle name="_Book2_10 Market VH, YT, GD, NGTT 2011 _12 (2)" xfId="1257"/>
    <cellStyle name="_Book2_10 Market VH, YT, GD, NGTT 2011 _12 (2)_04 Doanh nghiep va CSKDCT 2012" xfId="1258"/>
    <cellStyle name="_Book2_10 Market VH, YT, GD, NGTT 2011 _12 (2)_Xl0000167" xfId="1259"/>
    <cellStyle name="_Book2_10 Market VH, YT, GD, NGTT 2011 _12 Giao duc, Y Te va Muc songnam2011" xfId="1260"/>
    <cellStyle name="_Book2_10 Market VH, YT, GD, NGTT 2011 _13 Van tai 2012" xfId="1261"/>
    <cellStyle name="_Book2_10 Market VH, YT, GD, NGTT 2011 _Giaoduc2013(ok)" xfId="1262"/>
    <cellStyle name="_Book2_10 Market VH, YT, GD, NGTT 2011 _Maket NGTT2012 LN,TS (7-1-2013)" xfId="1263"/>
    <cellStyle name="_Book2_10 Market VH, YT, GD, NGTT 2011 _Maket NGTT2012 LN,TS (7-1-2013)_Nongnghiep" xfId="1264"/>
    <cellStyle name="_Book2_10 Market VH, YT, GD, NGTT 2011 _Ngiam_lamnghiep_2011_v2(1)(1)" xfId="1265"/>
    <cellStyle name="_Book2_10 Market VH, YT, GD, NGTT 2011 _Ngiam_lamnghiep_2011_v2(1)(1)_Nongnghiep" xfId="1266"/>
    <cellStyle name="_Book2_10 Market VH, YT, GD, NGTT 2011 _NGTT LN,TS 2012 (Chuan)" xfId="1267"/>
    <cellStyle name="_Book2_10 Market VH, YT, GD, NGTT 2011 _Nien giam TT Vu Nong nghiep 2012(solieu)-gui Vu TH 29-3-2013" xfId="1268"/>
    <cellStyle name="_Book2_10 Market VH, YT, GD, NGTT 2011 _Nongnghiep" xfId="1269"/>
    <cellStyle name="_Book2_10 Market VH, YT, GD, NGTT 2011 _Nongnghiep NGDD 2012_cap nhat den 24-5-2013(1)" xfId="1270"/>
    <cellStyle name="_Book2_10 Market VH, YT, GD, NGTT 2011 _Nongnghiep_Nongnghiep NGDD 2012_cap nhat den 24-5-2013(1)" xfId="1271"/>
    <cellStyle name="_Book2_10 Market VH, YT, GD, NGTT 2011 _So lieu quoc te TH" xfId="1272"/>
    <cellStyle name="_Book2_10 Market VH, YT, GD, NGTT 2011 _Xl0000147" xfId="1273"/>
    <cellStyle name="_Book2_10 Market VH, YT, GD, NGTT 2011 _Xl0000167" xfId="1274"/>
    <cellStyle name="_Book2_10 Market VH, YT, GD, NGTT 2011 _XNK" xfId="1275"/>
    <cellStyle name="_Book2_10 Van tai va BCVT (da sua ok)" xfId="1276"/>
    <cellStyle name="_Book2_10 VH, YT, GD, NGTT 2010 - (OK)" xfId="1277"/>
    <cellStyle name="_Book2_10 VH, YT, GD, NGTT 2010 - (OK)_Bo sung 04 bieu Cong nghiep" xfId="1278"/>
    <cellStyle name="_Book2_11 (3)" xfId="1279"/>
    <cellStyle name="_Book2_11 (3)_04 Doanh nghiep va CSKDCT 2012" xfId="1280"/>
    <cellStyle name="_Book2_11 (3)_Xl0000167" xfId="1281"/>
    <cellStyle name="_Book2_12 (2)" xfId="1282"/>
    <cellStyle name="_Book2_12 (2)_04 Doanh nghiep va CSKDCT 2012" xfId="1283"/>
    <cellStyle name="_Book2_12 (2)_Xl0000167" xfId="1284"/>
    <cellStyle name="_Book2_12 Chi so gia 2012(chuan) co so" xfId="1285"/>
    <cellStyle name="_Book2_12 Giao duc, Y Te va Muc songnam2011" xfId="1286"/>
    <cellStyle name="_Book2_13 Van tai 2012" xfId="1287"/>
    <cellStyle name="_Book2_Book1" xfId="1288"/>
    <cellStyle name="_Book2_CucThongke-phucdap-Tuan-Anh" xfId="1289"/>
    <cellStyle name="_Book2_dan so phan tich 10 nam(moi)" xfId="1290"/>
    <cellStyle name="_Book2_Giaoduc2013(ok)" xfId="1291"/>
    <cellStyle name="_Book2_GTSXNN" xfId="1292"/>
    <cellStyle name="_Book2_GTSXNN_Nongnghiep NGDD 2012_cap nhat den 24-5-2013(1)" xfId="1293"/>
    <cellStyle name="_Book2_Maket NGTT2012 LN,TS (7-1-2013)" xfId="1294"/>
    <cellStyle name="_Book2_Maket NGTT2012 LN,TS (7-1-2013)_Nongnghiep" xfId="1295"/>
    <cellStyle name="_Book2_Mau" xfId="1296"/>
    <cellStyle name="_Book2_NGDD 2013 Thu chi NSNN " xfId="1297"/>
    <cellStyle name="_Book2_Ngiam_lamnghiep_2011_v2(1)(1)" xfId="1298"/>
    <cellStyle name="_Book2_Ngiam_lamnghiep_2011_v2(1)(1)_Nongnghiep" xfId="1299"/>
    <cellStyle name="_Book2_NGTT LN,TS 2012 (Chuan)" xfId="1300"/>
    <cellStyle name="_Book2_Nien giam day du  Nong nghiep 2010" xfId="1301"/>
    <cellStyle name="_Book2_Nien giam TT Vu Nong nghiep 2012(solieu)-gui Vu TH 29-3-2013" xfId="1302"/>
    <cellStyle name="_Book2_Nongnghiep" xfId="1303"/>
    <cellStyle name="_Book2_Nongnghiep_Bo sung 04 bieu Cong nghiep" xfId="1304"/>
    <cellStyle name="_Book2_Nongnghiep_Mau" xfId="1305"/>
    <cellStyle name="_Book2_Nongnghiep_NGDD 2013 Thu chi NSNN " xfId="1306"/>
    <cellStyle name="_Book2_Nongnghiep_Nongnghiep NGDD 2012_cap nhat den 24-5-2013(1)" xfId="1307"/>
    <cellStyle name="_Book2_So lieu quoc te TH" xfId="1308"/>
    <cellStyle name="_Book2_So lieu quoc te TH_08 Cong nghiep 2010" xfId="1309"/>
    <cellStyle name="_Book2_So lieu quoc te TH_08 Thuong mai va Du lich (Ok)" xfId="1310"/>
    <cellStyle name="_Book2_So lieu quoc te TH_09 Chi so gia 2011- VuTKG-1 (Ok)" xfId="1311"/>
    <cellStyle name="_Book2_So lieu quoc te TH_09 Du lich" xfId="1312"/>
    <cellStyle name="_Book2_So lieu quoc te TH_10 Van tai va BCVT (da sua ok)" xfId="1313"/>
    <cellStyle name="_Book2_So lieu quoc te TH_12 Giao duc, Y Te va Muc songnam2011" xfId="1314"/>
    <cellStyle name="_Book2_So lieu quoc te TH_nien giam tom tat du lich va XNK" xfId="1315"/>
    <cellStyle name="_Book2_So lieu quoc te TH_Nongnghiep" xfId="1316"/>
    <cellStyle name="_Book2_So lieu quoc te TH_XNK" xfId="1317"/>
    <cellStyle name="_Book2_So lieu quoc te(GDP)" xfId="1318"/>
    <cellStyle name="_Book2_So lieu quoc te(GDP)_02  Dan so lao dong(OK)" xfId="1319"/>
    <cellStyle name="_Book2_So lieu quoc te(GDP)_03 TKQG va Thu chi NSNN 2012" xfId="1320"/>
    <cellStyle name="_Book2_So lieu quoc te(GDP)_04 Doanh nghiep va CSKDCT 2012" xfId="1321"/>
    <cellStyle name="_Book2_So lieu quoc te(GDP)_05 Doanh nghiep va Ca the_2011 (Ok)" xfId="1322"/>
    <cellStyle name="_Book2_So lieu quoc te(GDP)_07 NGTT CN 2012" xfId="1323"/>
    <cellStyle name="_Book2_So lieu quoc te(GDP)_08 Thuong mai Tong muc - Diep" xfId="1324"/>
    <cellStyle name="_Book2_So lieu quoc te(GDP)_08 Thuong mai va Du lich (Ok)" xfId="1325"/>
    <cellStyle name="_Book2_So lieu quoc te(GDP)_09 Chi so gia 2011- VuTKG-1 (Ok)" xfId="1326"/>
    <cellStyle name="_Book2_So lieu quoc te(GDP)_09 Du lich" xfId="1327"/>
    <cellStyle name="_Book2_So lieu quoc te(GDP)_10 Van tai va BCVT (da sua ok)" xfId="1328"/>
    <cellStyle name="_Book2_So lieu quoc te(GDP)_11 (3)" xfId="1329"/>
    <cellStyle name="_Book2_So lieu quoc te(GDP)_11 (3)_04 Doanh nghiep va CSKDCT 2012" xfId="1330"/>
    <cellStyle name="_Book2_So lieu quoc te(GDP)_11 (3)_Xl0000167" xfId="1331"/>
    <cellStyle name="_Book2_So lieu quoc te(GDP)_12 (2)" xfId="1332"/>
    <cellStyle name="_Book2_So lieu quoc te(GDP)_12 (2)_04 Doanh nghiep va CSKDCT 2012" xfId="1333"/>
    <cellStyle name="_Book2_So lieu quoc te(GDP)_12 (2)_Xl0000167" xfId="1334"/>
    <cellStyle name="_Book2_So lieu quoc te(GDP)_12 Giao duc, Y Te va Muc songnam2011" xfId="1335"/>
    <cellStyle name="_Book2_So lieu quoc te(GDP)_12 So lieu quoc te (Ok)" xfId="1336"/>
    <cellStyle name="_Book2_So lieu quoc te(GDP)_13 Van tai 2012" xfId="1337"/>
    <cellStyle name="_Book2_So lieu quoc te(GDP)_Giaoduc2013(ok)" xfId="1338"/>
    <cellStyle name="_Book2_So lieu quoc te(GDP)_Maket NGTT2012 LN,TS (7-1-2013)" xfId="1339"/>
    <cellStyle name="_Book2_So lieu quoc te(GDP)_Maket NGTT2012 LN,TS (7-1-2013)_Nongnghiep" xfId="1340"/>
    <cellStyle name="_Book2_So lieu quoc te(GDP)_Ngiam_lamnghiep_2011_v2(1)(1)" xfId="1341"/>
    <cellStyle name="_Book2_So lieu quoc te(GDP)_Ngiam_lamnghiep_2011_v2(1)(1)_Nongnghiep" xfId="1342"/>
    <cellStyle name="_Book2_So lieu quoc te(GDP)_NGTT LN,TS 2012 (Chuan)" xfId="1343"/>
    <cellStyle name="_Book2_So lieu quoc te(GDP)_Nien giam TT Vu Nong nghiep 2012(solieu)-gui Vu TH 29-3-2013" xfId="1344"/>
    <cellStyle name="_Book2_So lieu quoc te(GDP)_Nongnghiep" xfId="1345"/>
    <cellStyle name="_Book2_So lieu quoc te(GDP)_Nongnghiep NGDD 2012_cap nhat den 24-5-2013(1)" xfId="1346"/>
    <cellStyle name="_Book2_So lieu quoc te(GDP)_Nongnghiep_Nongnghiep NGDD 2012_cap nhat den 24-5-2013(1)" xfId="1347"/>
    <cellStyle name="_Book2_So lieu quoc te(GDP)_Xl0000147" xfId="1348"/>
    <cellStyle name="_Book2_So lieu quoc te(GDP)_Xl0000167" xfId="1349"/>
    <cellStyle name="_Book2_So lieu quoc te(GDP)_XNK" xfId="1350"/>
    <cellStyle name="_Book2_Tong hop NGTT" xfId="1351"/>
    <cellStyle name="_Book2_Xl0000147" xfId="1352"/>
    <cellStyle name="_Book2_Xl0000167" xfId="1353"/>
    <cellStyle name="_Book2_XNK" xfId="1354"/>
    <cellStyle name="_Book2_XNK_08 Thuong mai Tong muc - Diep" xfId="1355"/>
    <cellStyle name="_Book2_XNK_Bo sung 04 bieu Cong nghiep" xfId="1356"/>
    <cellStyle name="_Book2_XNK-2012" xfId="1357"/>
    <cellStyle name="_Book2_XNK-Market" xfId="1358"/>
    <cellStyle name="_Book4" xfId="1359"/>
    <cellStyle name="_Buuchinh - Market" xfId="1360"/>
    <cellStyle name="_Buuchinh - Market_02  Dan so lao dong(OK)" xfId="1361"/>
    <cellStyle name="_Buuchinh - Market_03 TKQG va Thu chi NSNN 2012" xfId="1362"/>
    <cellStyle name="_Buuchinh - Market_04 Doanh nghiep va CSKDCT 2012" xfId="1363"/>
    <cellStyle name="_Buuchinh - Market_05 Doanh nghiep va Ca the_2011 (Ok)" xfId="1364"/>
    <cellStyle name="_Buuchinh - Market_07 NGTT CN 2012" xfId="1365"/>
    <cellStyle name="_Buuchinh - Market_08 Thuong mai Tong muc - Diep" xfId="1366"/>
    <cellStyle name="_Buuchinh - Market_08 Thuong mai va Du lich (Ok)" xfId="1367"/>
    <cellStyle name="_Buuchinh - Market_09 Chi so gia 2011- VuTKG-1 (Ok)" xfId="1368"/>
    <cellStyle name="_Buuchinh - Market_09 Du lich" xfId="1369"/>
    <cellStyle name="_Buuchinh - Market_10 Van tai va BCVT (da sua ok)" xfId="1370"/>
    <cellStyle name="_Buuchinh - Market_11 (3)" xfId="1371"/>
    <cellStyle name="_Buuchinh - Market_11 (3)_04 Doanh nghiep va CSKDCT 2012" xfId="1372"/>
    <cellStyle name="_Buuchinh - Market_11 (3)_Xl0000167" xfId="1373"/>
    <cellStyle name="_Buuchinh - Market_12 (2)" xfId="1374"/>
    <cellStyle name="_Buuchinh - Market_12 (2)_04 Doanh nghiep va CSKDCT 2012" xfId="1375"/>
    <cellStyle name="_Buuchinh - Market_12 (2)_Xl0000167" xfId="1376"/>
    <cellStyle name="_Buuchinh - Market_12 Giao duc, Y Te va Muc songnam2011" xfId="1377"/>
    <cellStyle name="_Buuchinh - Market_13 Van tai 2012" xfId="1378"/>
    <cellStyle name="_Buuchinh - Market_Giaoduc2013(ok)" xfId="1379"/>
    <cellStyle name="_Buuchinh - Market_Maket NGTT2012 LN,TS (7-1-2013)" xfId="1380"/>
    <cellStyle name="_Buuchinh - Market_Maket NGTT2012 LN,TS (7-1-2013)_Nongnghiep" xfId="1381"/>
    <cellStyle name="_Buuchinh - Market_Ngiam_lamnghiep_2011_v2(1)(1)" xfId="1382"/>
    <cellStyle name="_Buuchinh - Market_Ngiam_lamnghiep_2011_v2(1)(1)_Nongnghiep" xfId="1383"/>
    <cellStyle name="_Buuchinh - Market_NGTT LN,TS 2012 (Chuan)" xfId="1384"/>
    <cellStyle name="_Buuchinh - Market_Nien giam TT Vu Nong nghiep 2012(solieu)-gui Vu TH 29-3-2013" xfId="1385"/>
    <cellStyle name="_Buuchinh - Market_Nongnghiep" xfId="1386"/>
    <cellStyle name="_Buuchinh - Market_Nongnghiep NGDD 2012_cap nhat den 24-5-2013(1)" xfId="1387"/>
    <cellStyle name="_Buuchinh - Market_Nongnghiep_Nongnghiep NGDD 2012_cap nhat den 24-5-2013(1)" xfId="1388"/>
    <cellStyle name="_Buuchinh - Market_Xl0000147" xfId="1389"/>
    <cellStyle name="_Buuchinh - Market_Xl0000167" xfId="1390"/>
    <cellStyle name="_Buuchinh - Market_XNK" xfId="1391"/>
    <cellStyle name="_csGDPngVN" xfId="1392"/>
    <cellStyle name="_CSKDCT 2010" xfId="1393"/>
    <cellStyle name="_CSKDCT 2010_Bo sung 04 bieu Cong nghiep" xfId="1394"/>
    <cellStyle name="_da sua bo nam 2000 VT- 2011 - NGTT diep" xfId="1395"/>
    <cellStyle name="_da sua bo nam 2000 VT- 2011 - NGTT diep_02  Dan so lao dong(OK)" xfId="1396"/>
    <cellStyle name="_da sua bo nam 2000 VT- 2011 - NGTT diep_03 TKQG va Thu chi NSNN 2012" xfId="1397"/>
    <cellStyle name="_da sua bo nam 2000 VT- 2011 - NGTT diep_04 Doanh nghiep va CSKDCT 2012" xfId="1398"/>
    <cellStyle name="_da sua bo nam 2000 VT- 2011 - NGTT diep_05 Doanh nghiep va Ca the_2011 (Ok)" xfId="1399"/>
    <cellStyle name="_da sua bo nam 2000 VT- 2011 - NGTT diep_07 NGTT CN 2012" xfId="1400"/>
    <cellStyle name="_da sua bo nam 2000 VT- 2011 - NGTT diep_08 Thuong mai Tong muc - Diep" xfId="1401"/>
    <cellStyle name="_da sua bo nam 2000 VT- 2011 - NGTT diep_08 Thuong mai va Du lich (Ok)" xfId="1402"/>
    <cellStyle name="_da sua bo nam 2000 VT- 2011 - NGTT diep_09 Chi so gia 2011- VuTKG-1 (Ok)" xfId="1403"/>
    <cellStyle name="_da sua bo nam 2000 VT- 2011 - NGTT diep_09 Du lich" xfId="1404"/>
    <cellStyle name="_da sua bo nam 2000 VT- 2011 - NGTT diep_10 Van tai va BCVT (da sua ok)" xfId="1405"/>
    <cellStyle name="_da sua bo nam 2000 VT- 2011 - NGTT diep_11 (3)" xfId="1406"/>
    <cellStyle name="_da sua bo nam 2000 VT- 2011 - NGTT diep_11 (3)_04 Doanh nghiep va CSKDCT 2012" xfId="1407"/>
    <cellStyle name="_da sua bo nam 2000 VT- 2011 - NGTT diep_11 (3)_Xl0000167" xfId="1408"/>
    <cellStyle name="_da sua bo nam 2000 VT- 2011 - NGTT diep_12 (2)" xfId="1409"/>
    <cellStyle name="_da sua bo nam 2000 VT- 2011 - NGTT diep_12 (2)_04 Doanh nghiep va CSKDCT 2012" xfId="1410"/>
    <cellStyle name="_da sua bo nam 2000 VT- 2011 - NGTT diep_12 (2)_Xl0000167" xfId="1411"/>
    <cellStyle name="_da sua bo nam 2000 VT- 2011 - NGTT diep_12 Giao duc, Y Te va Muc songnam2011" xfId="1412"/>
    <cellStyle name="_da sua bo nam 2000 VT- 2011 - NGTT diep_13 Van tai 2012" xfId="1413"/>
    <cellStyle name="_da sua bo nam 2000 VT- 2011 - NGTT diep_Giaoduc2013(ok)" xfId="1414"/>
    <cellStyle name="_da sua bo nam 2000 VT- 2011 - NGTT diep_Maket NGTT2012 LN,TS (7-1-2013)" xfId="1415"/>
    <cellStyle name="_da sua bo nam 2000 VT- 2011 - NGTT diep_Maket NGTT2012 LN,TS (7-1-2013)_Nongnghiep" xfId="1416"/>
    <cellStyle name="_da sua bo nam 2000 VT- 2011 - NGTT diep_Ngiam_lamnghiep_2011_v2(1)(1)" xfId="1417"/>
    <cellStyle name="_da sua bo nam 2000 VT- 2011 - NGTT diep_Ngiam_lamnghiep_2011_v2(1)(1)_Nongnghiep" xfId="1418"/>
    <cellStyle name="_da sua bo nam 2000 VT- 2011 - NGTT diep_NGTT LN,TS 2012 (Chuan)" xfId="1419"/>
    <cellStyle name="_da sua bo nam 2000 VT- 2011 - NGTT diep_Nien giam TT Vu Nong nghiep 2012(solieu)-gui Vu TH 29-3-2013" xfId="1420"/>
    <cellStyle name="_da sua bo nam 2000 VT- 2011 - NGTT diep_Nongnghiep" xfId="1421"/>
    <cellStyle name="_da sua bo nam 2000 VT- 2011 - NGTT diep_Nongnghiep NGDD 2012_cap nhat den 24-5-2013(1)" xfId="1422"/>
    <cellStyle name="_da sua bo nam 2000 VT- 2011 - NGTT diep_Nongnghiep_Nongnghiep NGDD 2012_cap nhat den 24-5-2013(1)" xfId="1423"/>
    <cellStyle name="_da sua bo nam 2000 VT- 2011 - NGTT diep_Xl0000147" xfId="1424"/>
    <cellStyle name="_da sua bo nam 2000 VT- 2011 - NGTT diep_Xl0000167" xfId="1425"/>
    <cellStyle name="_da sua bo nam 2000 VT- 2011 - NGTT diep_XNK" xfId="1426"/>
    <cellStyle name="_Doi Ngheo(TV)" xfId="1427"/>
    <cellStyle name="_Du lich" xfId="1428"/>
    <cellStyle name="_Du lich_02  Dan so lao dong(OK)" xfId="1429"/>
    <cellStyle name="_Du lich_03 TKQG va Thu chi NSNN 2012" xfId="1430"/>
    <cellStyle name="_Du lich_04 Doanh nghiep va CSKDCT 2012" xfId="1431"/>
    <cellStyle name="_Du lich_05 Doanh nghiep va Ca the_2011 (Ok)" xfId="1432"/>
    <cellStyle name="_Du lich_07 NGTT CN 2012" xfId="1433"/>
    <cellStyle name="_Du lich_08 Thuong mai Tong muc - Diep" xfId="1434"/>
    <cellStyle name="_Du lich_08 Thuong mai va Du lich (Ok)" xfId="1435"/>
    <cellStyle name="_Du lich_09 Chi so gia 2011- VuTKG-1 (Ok)" xfId="1436"/>
    <cellStyle name="_Du lich_09 Du lich" xfId="1437"/>
    <cellStyle name="_Du lich_10 Van tai va BCVT (da sua ok)" xfId="1438"/>
    <cellStyle name="_Du lich_11 (3)" xfId="1439"/>
    <cellStyle name="_Du lich_11 (3)_04 Doanh nghiep va CSKDCT 2012" xfId="1440"/>
    <cellStyle name="_Du lich_11 (3)_Xl0000167" xfId="1441"/>
    <cellStyle name="_Du lich_12 (2)" xfId="1442"/>
    <cellStyle name="_Du lich_12 (2)_04 Doanh nghiep va CSKDCT 2012" xfId="1443"/>
    <cellStyle name="_Du lich_12 (2)_Xl0000167" xfId="1444"/>
    <cellStyle name="_Du lich_12 Giao duc, Y Te va Muc songnam2011" xfId="1445"/>
    <cellStyle name="_Du lich_13 Van tai 2012" xfId="1446"/>
    <cellStyle name="_Du lich_Giaoduc2013(ok)" xfId="1447"/>
    <cellStyle name="_Du lich_Maket NGTT2012 LN,TS (7-1-2013)" xfId="1448"/>
    <cellStyle name="_Du lich_Maket NGTT2012 LN,TS (7-1-2013)_Nongnghiep" xfId="1449"/>
    <cellStyle name="_Du lich_Ngiam_lamnghiep_2011_v2(1)(1)" xfId="1450"/>
    <cellStyle name="_Du lich_Ngiam_lamnghiep_2011_v2(1)(1)_Nongnghiep" xfId="1451"/>
    <cellStyle name="_Du lich_NGTT LN,TS 2012 (Chuan)" xfId="1452"/>
    <cellStyle name="_Du lich_Nien giam TT Vu Nong nghiep 2012(solieu)-gui Vu TH 29-3-2013" xfId="1453"/>
    <cellStyle name="_Du lich_Nongnghiep" xfId="1454"/>
    <cellStyle name="_Du lich_Nongnghiep NGDD 2012_cap nhat den 24-5-2013(1)" xfId="1455"/>
    <cellStyle name="_Du lich_Nongnghiep_Nongnghiep NGDD 2012_cap nhat den 24-5-2013(1)" xfId="1456"/>
    <cellStyle name="_Du lich_Xl0000147" xfId="1457"/>
    <cellStyle name="_Du lich_Xl0000167" xfId="1458"/>
    <cellStyle name="_Du lich_XNK" xfId="1459"/>
    <cellStyle name="_KT (2)" xfId="1460"/>
    <cellStyle name="_KT (2)_1" xfId="1461"/>
    <cellStyle name="_KT (2)_2" xfId="1462"/>
    <cellStyle name="_KT (2)_2_TG-TH" xfId="1463"/>
    <cellStyle name="_KT (2)_3" xfId="1464"/>
    <cellStyle name="_KT (2)_3_TG-TH" xfId="1465"/>
    <cellStyle name="_KT (2)_4" xfId="1466"/>
    <cellStyle name="_KT (2)_4_TG-TH" xfId="1467"/>
    <cellStyle name="_KT (2)_5" xfId="1468"/>
    <cellStyle name="_KT (2)_TG-TH" xfId="1469"/>
    <cellStyle name="_KT_TG" xfId="1470"/>
    <cellStyle name="_KT_TG_1" xfId="1471"/>
    <cellStyle name="_KT_TG_2" xfId="1472"/>
    <cellStyle name="_KT_TG_3" xfId="1473"/>
    <cellStyle name="_KT_TG_4" xfId="1474"/>
    <cellStyle name="_NGTK-tomtat-2010-DSLD-10-3-2011_final_4" xfId="1475"/>
    <cellStyle name="_NGTK-tomtat-2010-DSLD-10-3-2011_final_4_01 Don vi HC" xfId="1476"/>
    <cellStyle name="_NGTK-tomtat-2010-DSLD-10-3-2011_final_4_02 Danso_Laodong 2012(chuan) CO SO" xfId="1477"/>
    <cellStyle name="_NGTK-tomtat-2010-DSLD-10-3-2011_final_4_04 Doanh nghiep va CSKDCT 2012" xfId="1478"/>
    <cellStyle name="_NGTK-tomtat-2010-DSLD-10-3-2011_final_4_NGDD 2013 Thu chi NSNN " xfId="1479"/>
    <cellStyle name="_NGTK-tomtat-2010-DSLD-10-3-2011_final_4_Nien giam KT_TV 2010" xfId="1480"/>
    <cellStyle name="_NGTK-tomtat-2010-DSLD-10-3-2011_final_4_Xl0000167" xfId="1481"/>
    <cellStyle name="_NGTT 2011 - XNK" xfId="1482"/>
    <cellStyle name="_NGTT 2011 - XNK - Market dasua" xfId="1483"/>
    <cellStyle name="_NGTT 2011 - XNK - Market dasua_02  Dan so lao dong(OK)" xfId="1484"/>
    <cellStyle name="_NGTT 2011 - XNK - Market dasua_03 TKQG va Thu chi NSNN 2012" xfId="1485"/>
    <cellStyle name="_NGTT 2011 - XNK - Market dasua_04 Doanh nghiep va CSKDCT 2012" xfId="1486"/>
    <cellStyle name="_NGTT 2011 - XNK - Market dasua_05 Doanh nghiep va Ca the_2011 (Ok)" xfId="1487"/>
    <cellStyle name="_NGTT 2011 - XNK - Market dasua_07 NGTT CN 2012" xfId="1488"/>
    <cellStyle name="_NGTT 2011 - XNK - Market dasua_08 Thuong mai Tong muc - Diep" xfId="1489"/>
    <cellStyle name="_NGTT 2011 - XNK - Market dasua_08 Thuong mai va Du lich (Ok)" xfId="1490"/>
    <cellStyle name="_NGTT 2011 - XNK - Market dasua_09 Chi so gia 2011- VuTKG-1 (Ok)" xfId="1491"/>
    <cellStyle name="_NGTT 2011 - XNK - Market dasua_09 Du lich" xfId="1492"/>
    <cellStyle name="_NGTT 2011 - XNK - Market dasua_10 Van tai va BCVT (da sua ok)" xfId="1493"/>
    <cellStyle name="_NGTT 2011 - XNK - Market dasua_11 (3)" xfId="1494"/>
    <cellStyle name="_NGTT 2011 - XNK - Market dasua_11 (3)_04 Doanh nghiep va CSKDCT 2012" xfId="1495"/>
    <cellStyle name="_NGTT 2011 - XNK - Market dasua_11 (3)_Xl0000167" xfId="1496"/>
    <cellStyle name="_NGTT 2011 - XNK - Market dasua_12 (2)" xfId="1497"/>
    <cellStyle name="_NGTT 2011 - XNK - Market dasua_12 (2)_04 Doanh nghiep va CSKDCT 2012" xfId="1498"/>
    <cellStyle name="_NGTT 2011 - XNK - Market dasua_12 (2)_Xl0000167" xfId="1499"/>
    <cellStyle name="_NGTT 2011 - XNK - Market dasua_12 Giao duc, Y Te va Muc songnam2011" xfId="1500"/>
    <cellStyle name="_NGTT 2011 - XNK - Market dasua_13 Van tai 2012" xfId="1501"/>
    <cellStyle name="_NGTT 2011 - XNK - Market dasua_Giaoduc2013(ok)" xfId="1502"/>
    <cellStyle name="_NGTT 2011 - XNK - Market dasua_Maket NGTT2012 LN,TS (7-1-2013)" xfId="1503"/>
    <cellStyle name="_NGTT 2011 - XNK - Market dasua_Maket NGTT2012 LN,TS (7-1-2013)_Nongnghiep" xfId="1504"/>
    <cellStyle name="_NGTT 2011 - XNK - Market dasua_Ngiam_lamnghiep_2011_v2(1)(1)" xfId="1505"/>
    <cellStyle name="_NGTT 2011 - XNK - Market dasua_Ngiam_lamnghiep_2011_v2(1)(1)_Nongnghiep" xfId="1506"/>
    <cellStyle name="_NGTT 2011 - XNK - Market dasua_NGTT LN,TS 2012 (Chuan)" xfId="1507"/>
    <cellStyle name="_NGTT 2011 - XNK - Market dasua_Nien giam TT Vu Nong nghiep 2012(solieu)-gui Vu TH 29-3-2013" xfId="1508"/>
    <cellStyle name="_NGTT 2011 - XNK - Market dasua_Nongnghiep" xfId="1509"/>
    <cellStyle name="_NGTT 2011 - XNK - Market dasua_Nongnghiep NGDD 2012_cap nhat den 24-5-2013(1)" xfId="1510"/>
    <cellStyle name="_NGTT 2011 - XNK - Market dasua_Nongnghiep_Nongnghiep NGDD 2012_cap nhat den 24-5-2013(1)" xfId="1511"/>
    <cellStyle name="_NGTT 2011 - XNK - Market dasua_Xl0000147" xfId="1512"/>
    <cellStyle name="_NGTT 2011 - XNK - Market dasua_Xl0000167" xfId="1513"/>
    <cellStyle name="_NGTT 2011 - XNK - Market dasua_XNK" xfId="1514"/>
    <cellStyle name="_Nonglamthuysan" xfId="1515"/>
    <cellStyle name="_Nonglamthuysan_02  Dan so lao dong(OK)" xfId="1516"/>
    <cellStyle name="_Nonglamthuysan_03 TKQG va Thu chi NSNN 2012" xfId="1517"/>
    <cellStyle name="_Nonglamthuysan_04 Doanh nghiep va CSKDCT 2012" xfId="1518"/>
    <cellStyle name="_Nonglamthuysan_05 Doanh nghiep va Ca the_2011 (Ok)" xfId="1519"/>
    <cellStyle name="_Nonglamthuysan_07 NGTT CN 2012" xfId="1520"/>
    <cellStyle name="_Nonglamthuysan_08 Thuong mai Tong muc - Diep" xfId="1521"/>
    <cellStyle name="_Nonglamthuysan_08 Thuong mai va Du lich (Ok)" xfId="1522"/>
    <cellStyle name="_Nonglamthuysan_09 Chi so gia 2011- VuTKG-1 (Ok)" xfId="1523"/>
    <cellStyle name="_Nonglamthuysan_09 Du lich" xfId="1524"/>
    <cellStyle name="_Nonglamthuysan_10 Van tai va BCVT (da sua ok)" xfId="1525"/>
    <cellStyle name="_Nonglamthuysan_11 (3)" xfId="1526"/>
    <cellStyle name="_Nonglamthuysan_11 (3)_04 Doanh nghiep va CSKDCT 2012" xfId="1527"/>
    <cellStyle name="_Nonglamthuysan_11 (3)_Xl0000167" xfId="1528"/>
    <cellStyle name="_Nonglamthuysan_12 (2)" xfId="1529"/>
    <cellStyle name="_Nonglamthuysan_12 (2)_04 Doanh nghiep va CSKDCT 2012" xfId="1530"/>
    <cellStyle name="_Nonglamthuysan_12 (2)_Xl0000167" xfId="1531"/>
    <cellStyle name="_Nonglamthuysan_12 Giao duc, Y Te va Muc songnam2011" xfId="1532"/>
    <cellStyle name="_Nonglamthuysan_13 Van tai 2012" xfId="1533"/>
    <cellStyle name="_Nonglamthuysan_Giaoduc2013(ok)" xfId="1534"/>
    <cellStyle name="_Nonglamthuysan_Maket NGTT2012 LN,TS (7-1-2013)" xfId="1535"/>
    <cellStyle name="_Nonglamthuysan_Maket NGTT2012 LN,TS (7-1-2013)_Nongnghiep" xfId="1536"/>
    <cellStyle name="_Nonglamthuysan_Ngiam_lamnghiep_2011_v2(1)(1)" xfId="1537"/>
    <cellStyle name="_Nonglamthuysan_Ngiam_lamnghiep_2011_v2(1)(1)_Nongnghiep" xfId="1538"/>
    <cellStyle name="_Nonglamthuysan_NGTT LN,TS 2012 (Chuan)" xfId="1539"/>
    <cellStyle name="_Nonglamthuysan_Nien giam TT Vu Nong nghiep 2012(solieu)-gui Vu TH 29-3-2013" xfId="1540"/>
    <cellStyle name="_Nonglamthuysan_Nongnghiep" xfId="1541"/>
    <cellStyle name="_Nonglamthuysan_Nongnghiep NGDD 2012_cap nhat den 24-5-2013(1)" xfId="1542"/>
    <cellStyle name="_Nonglamthuysan_Nongnghiep_Nongnghiep NGDD 2012_cap nhat den 24-5-2013(1)" xfId="1543"/>
    <cellStyle name="_Nonglamthuysan_Xl0000147" xfId="1544"/>
    <cellStyle name="_Nonglamthuysan_Xl0000167" xfId="1545"/>
    <cellStyle name="_Nonglamthuysan_XNK" xfId="1546"/>
    <cellStyle name="_NSNN" xfId="1547"/>
    <cellStyle name="_So lieu quoc te TH" xfId="1548"/>
    <cellStyle name="_So lieu quoc te TH_02  Dan so lao dong(OK)" xfId="1549"/>
    <cellStyle name="_So lieu quoc te TH_03 TKQG va Thu chi NSNN 2012" xfId="1550"/>
    <cellStyle name="_So lieu quoc te TH_04 Doanh nghiep va CSKDCT 2012" xfId="1551"/>
    <cellStyle name="_So lieu quoc te TH_05 Doanh nghiep va Ca the_2011 (Ok)" xfId="1552"/>
    <cellStyle name="_So lieu quoc te TH_07 NGTT CN 2012" xfId="1553"/>
    <cellStyle name="_So lieu quoc te TH_08 Thuong mai Tong muc - Diep" xfId="1554"/>
    <cellStyle name="_So lieu quoc te TH_08 Thuong mai va Du lich (Ok)" xfId="1555"/>
    <cellStyle name="_So lieu quoc te TH_09 Chi so gia 2011- VuTKG-1 (Ok)" xfId="1556"/>
    <cellStyle name="_So lieu quoc te TH_09 Du lich" xfId="1557"/>
    <cellStyle name="_So lieu quoc te TH_10 Van tai va BCVT (da sua ok)" xfId="1558"/>
    <cellStyle name="_So lieu quoc te TH_11 (3)" xfId="1559"/>
    <cellStyle name="_So lieu quoc te TH_11 (3)_04 Doanh nghiep va CSKDCT 2012" xfId="1560"/>
    <cellStyle name="_So lieu quoc te TH_11 (3)_Xl0000167" xfId="1561"/>
    <cellStyle name="_So lieu quoc te TH_12 (2)" xfId="1562"/>
    <cellStyle name="_So lieu quoc te TH_12 (2)_04 Doanh nghiep va CSKDCT 2012" xfId="1563"/>
    <cellStyle name="_So lieu quoc te TH_12 (2)_Xl0000167" xfId="1564"/>
    <cellStyle name="_So lieu quoc te TH_12 Giao duc, Y Te va Muc songnam2011" xfId="1565"/>
    <cellStyle name="_So lieu quoc te TH_13 Van tai 2012" xfId="1566"/>
    <cellStyle name="_So lieu quoc te TH_Giaoduc2013(ok)" xfId="1567"/>
    <cellStyle name="_So lieu quoc te TH_Maket NGTT2012 LN,TS (7-1-2013)" xfId="1568"/>
    <cellStyle name="_So lieu quoc te TH_Maket NGTT2012 LN,TS (7-1-2013)_Nongnghiep" xfId="1569"/>
    <cellStyle name="_So lieu quoc te TH_Ngiam_lamnghiep_2011_v2(1)(1)" xfId="1570"/>
    <cellStyle name="_So lieu quoc te TH_Ngiam_lamnghiep_2011_v2(1)(1)_Nongnghiep" xfId="1571"/>
    <cellStyle name="_So lieu quoc te TH_NGTT LN,TS 2012 (Chuan)" xfId="1572"/>
    <cellStyle name="_So lieu quoc te TH_Nien giam TT Vu Nong nghiep 2012(solieu)-gui Vu TH 29-3-2013" xfId="1573"/>
    <cellStyle name="_So lieu quoc te TH_Nongnghiep" xfId="1574"/>
    <cellStyle name="_So lieu quoc te TH_Nongnghiep NGDD 2012_cap nhat den 24-5-2013(1)" xfId="1575"/>
    <cellStyle name="_So lieu quoc te TH_Nongnghiep_Nongnghiep NGDD 2012_cap nhat den 24-5-2013(1)" xfId="1576"/>
    <cellStyle name="_So lieu quoc te TH_Xl0000147" xfId="1577"/>
    <cellStyle name="_So lieu quoc te TH_Xl0000167" xfId="1578"/>
    <cellStyle name="_So lieu quoc te TH_XNK" xfId="1579"/>
    <cellStyle name="_TangGDP" xfId="1580"/>
    <cellStyle name="_TG-TH" xfId="1581"/>
    <cellStyle name="_TG-TH_1" xfId="1582"/>
    <cellStyle name="_TG-TH_2" xfId="1583"/>
    <cellStyle name="_TG-TH_3" xfId="1584"/>
    <cellStyle name="_TG-TH_4" xfId="1585"/>
    <cellStyle name="_Tich luy" xfId="1586"/>
    <cellStyle name="_Tieudung" xfId="1587"/>
    <cellStyle name="_Tong hop NGTT" xfId="1588"/>
    <cellStyle name="_Tong hop NGTT_01 Don vi HC" xfId="1589"/>
    <cellStyle name="_Tong hop NGTT_02 Danso_Laodong 2012(chuan) CO SO" xfId="1590"/>
    <cellStyle name="_Tong hop NGTT_04 Doanh nghiep va CSKDCT 2012" xfId="1591"/>
    <cellStyle name="_Tong hop NGTT_NGDD 2013 Thu chi NSNN " xfId="1592"/>
    <cellStyle name="_Tong hop NGTT_Nien giam KT_TV 2010" xfId="1593"/>
    <cellStyle name="_Tong hop NGTT_Xl0000167" xfId="1594"/>
    <cellStyle name="1" xfId="1595"/>
    <cellStyle name="1 10" xfId="1596"/>
    <cellStyle name="1 11" xfId="1597"/>
    <cellStyle name="1 12" xfId="1598"/>
    <cellStyle name="1 13" xfId="1599"/>
    <cellStyle name="1 14" xfId="1600"/>
    <cellStyle name="1 15" xfId="1601"/>
    <cellStyle name="1 16" xfId="1602"/>
    <cellStyle name="1 17" xfId="1603"/>
    <cellStyle name="1 18" xfId="1604"/>
    <cellStyle name="1 19" xfId="1605"/>
    <cellStyle name="1 2" xfId="1606"/>
    <cellStyle name="1 3" xfId="1607"/>
    <cellStyle name="1 4" xfId="1608"/>
    <cellStyle name="1 5" xfId="1609"/>
    <cellStyle name="1 6" xfId="1610"/>
    <cellStyle name="1 7" xfId="1611"/>
    <cellStyle name="1 8" xfId="1612"/>
    <cellStyle name="1 9" xfId="1613"/>
    <cellStyle name="1_01 Don vi HC" xfId="1614"/>
    <cellStyle name="1_01 DVHC-DSLD 2010" xfId="1615"/>
    <cellStyle name="1_01 DVHC-DSLD 2010_01 Don vi HC" xfId="1616"/>
    <cellStyle name="1_01 DVHC-DSLD 2010_02 Danso_Laodong 2012(chuan) CO SO" xfId="1617"/>
    <cellStyle name="1_01 DVHC-DSLD 2010_04 Doanh nghiep va CSKDCT 2012" xfId="1618"/>
    <cellStyle name="1_01 DVHC-DSLD 2010_08 Thuong mai Tong muc - Diep" xfId="1619"/>
    <cellStyle name="1_01 DVHC-DSLD 2010_Bo sung 04 bieu Cong nghiep" xfId="1620"/>
    <cellStyle name="1_01 DVHC-DSLD 2010_Mau" xfId="1621"/>
    <cellStyle name="1_01 DVHC-DSLD 2010_NGDD 2013 Thu chi NSNN " xfId="1622"/>
    <cellStyle name="1_01 DVHC-DSLD 2010_Nien giam KT_TV 2010" xfId="1623"/>
    <cellStyle name="1_01 DVHC-DSLD 2010_nien giam tom tat 2010 (thuy)" xfId="1624"/>
    <cellStyle name="1_01 DVHC-DSLD 2010_nien giam tom tat 2010 (thuy)_01 Don vi HC" xfId="1625"/>
    <cellStyle name="1_01 DVHC-DSLD 2010_nien giam tom tat 2010 (thuy)_02 Danso_Laodong 2012(chuan) CO SO" xfId="1626"/>
    <cellStyle name="1_01 DVHC-DSLD 2010_nien giam tom tat 2010 (thuy)_04 Doanh nghiep va CSKDCT 2012" xfId="1627"/>
    <cellStyle name="1_01 DVHC-DSLD 2010_nien giam tom tat 2010 (thuy)_08 Thuong mai Tong muc - Diep" xfId="1628"/>
    <cellStyle name="1_01 DVHC-DSLD 2010_nien giam tom tat 2010 (thuy)_09 Thuong mai va Du lich" xfId="1629"/>
    <cellStyle name="1_01 DVHC-DSLD 2010_nien giam tom tat 2010 (thuy)_09 Thuong mai va Du lich_01 Don vi HC" xfId="1630"/>
    <cellStyle name="1_01 DVHC-DSLD 2010_nien giam tom tat 2010 (thuy)_09 Thuong mai va Du lich_NGDD 2013 Thu chi NSNN " xfId="1631"/>
    <cellStyle name="1_01 DVHC-DSLD 2010_nien giam tom tat 2010 (thuy)_Xl0000167" xfId="1632"/>
    <cellStyle name="1_01 DVHC-DSLD 2010_Tong hop NGTT" xfId="1633"/>
    <cellStyle name="1_01 DVHC-DSLD 2010_Tong hop NGTT_09 Thuong mai va Du lich" xfId="1634"/>
    <cellStyle name="1_01 DVHC-DSLD 2010_Tong hop NGTT_09 Thuong mai va Du lich_01 Don vi HC" xfId="1635"/>
    <cellStyle name="1_01 DVHC-DSLD 2010_Tong hop NGTT_09 Thuong mai va Du lich_NGDD 2013 Thu chi NSNN " xfId="1636"/>
    <cellStyle name="1_01 DVHC-DSLD 2010_Xl0000167" xfId="1637"/>
    <cellStyle name="1_02  Dan so lao dong(OK)" xfId="1638"/>
    <cellStyle name="1_02 Danso_Laodong 2012(chuan) CO SO" xfId="1639"/>
    <cellStyle name="1_03 Dautu 2010" xfId="1640"/>
    <cellStyle name="1_03 Dautu 2010_01 Don vi HC" xfId="1641"/>
    <cellStyle name="1_03 Dautu 2010_02 Danso_Laodong 2012(chuan) CO SO" xfId="1642"/>
    <cellStyle name="1_03 Dautu 2010_04 Doanh nghiep va CSKDCT 2012" xfId="1643"/>
    <cellStyle name="1_03 Dautu 2010_08 Thuong mai Tong muc - Diep" xfId="1644"/>
    <cellStyle name="1_03 Dautu 2010_09 Thuong mai va Du lich" xfId="1645"/>
    <cellStyle name="1_03 Dautu 2010_09 Thuong mai va Du lich_01 Don vi HC" xfId="1646"/>
    <cellStyle name="1_03 Dautu 2010_09 Thuong mai va Du lich_NGDD 2013 Thu chi NSNN " xfId="1647"/>
    <cellStyle name="1_03 Dautu 2010_Xl0000167" xfId="1648"/>
    <cellStyle name="1_03 TKQG" xfId="1649"/>
    <cellStyle name="1_03 TKQG_02  Dan so lao dong(OK)" xfId="1650"/>
    <cellStyle name="1_03 TKQG_Xl0000167" xfId="1651"/>
    <cellStyle name="1_04 Doanh nghiep va CSKDCT 2012" xfId="1652"/>
    <cellStyle name="1_05 Doanh nghiep va Ca the_2011 (Ok)" xfId="1653"/>
    <cellStyle name="1_05 Thu chi NSNN" xfId="1654"/>
    <cellStyle name="1_05 Thuong mai" xfId="1655"/>
    <cellStyle name="1_05 Thuong mai_01 Don vi HC" xfId="1656"/>
    <cellStyle name="1_05 Thuong mai_02 Danso_Laodong 2012(chuan) CO SO" xfId="1657"/>
    <cellStyle name="1_05 Thuong mai_04 Doanh nghiep va CSKDCT 2012" xfId="1658"/>
    <cellStyle name="1_05 Thuong mai_NGDD 2013 Thu chi NSNN " xfId="1659"/>
    <cellStyle name="1_05 Thuong mai_Nien giam KT_TV 2010" xfId="1660"/>
    <cellStyle name="1_05 Thuong mai_Xl0000167" xfId="1661"/>
    <cellStyle name="1_06 Nong, lam nghiep 2010  (ok)" xfId="1662"/>
    <cellStyle name="1_06 Van tai" xfId="1663"/>
    <cellStyle name="1_06 Van tai_01 Don vi HC" xfId="1664"/>
    <cellStyle name="1_06 Van tai_02 Danso_Laodong 2012(chuan) CO SO" xfId="1665"/>
    <cellStyle name="1_06 Van tai_04 Doanh nghiep va CSKDCT 2012" xfId="1666"/>
    <cellStyle name="1_06 Van tai_NGDD 2013 Thu chi NSNN " xfId="1667"/>
    <cellStyle name="1_06 Van tai_Nien giam KT_TV 2010" xfId="1668"/>
    <cellStyle name="1_06 Van tai_Xl0000167" xfId="1669"/>
    <cellStyle name="1_07 Buu dien" xfId="1670"/>
    <cellStyle name="1_07 Buu dien_01 Don vi HC" xfId="1671"/>
    <cellStyle name="1_07 Buu dien_02 Danso_Laodong 2012(chuan) CO SO" xfId="1672"/>
    <cellStyle name="1_07 Buu dien_04 Doanh nghiep va CSKDCT 2012" xfId="1673"/>
    <cellStyle name="1_07 Buu dien_NGDD 2013 Thu chi NSNN " xfId="1674"/>
    <cellStyle name="1_07 Buu dien_Nien giam KT_TV 2010" xfId="1675"/>
    <cellStyle name="1_07 Buu dien_Xl0000167" xfId="1676"/>
    <cellStyle name="1_07 NGTT CN 2012" xfId="1677"/>
    <cellStyle name="1_08 Thuong mai Tong muc - Diep" xfId="1678"/>
    <cellStyle name="1_08 Thuong mai va Du lich (Ok)" xfId="1679"/>
    <cellStyle name="1_08 Van tai" xfId="1680"/>
    <cellStyle name="1_08 Van tai_01 Don vi HC" xfId="1681"/>
    <cellStyle name="1_08 Van tai_02 Danso_Laodong 2012(chuan) CO SO" xfId="1682"/>
    <cellStyle name="1_08 Van tai_04 Doanh nghiep va CSKDCT 2012" xfId="1683"/>
    <cellStyle name="1_08 Van tai_NGDD 2013 Thu chi NSNN " xfId="1684"/>
    <cellStyle name="1_08 Van tai_Nien giam KT_TV 2010" xfId="1685"/>
    <cellStyle name="1_08 Van tai_Xl0000167" xfId="1686"/>
    <cellStyle name="1_08 Yte-van hoa" xfId="1687"/>
    <cellStyle name="1_08 Yte-van hoa_01 Don vi HC" xfId="1688"/>
    <cellStyle name="1_08 Yte-van hoa_02 Danso_Laodong 2012(chuan) CO SO" xfId="1689"/>
    <cellStyle name="1_08 Yte-van hoa_04 Doanh nghiep va CSKDCT 2012" xfId="1690"/>
    <cellStyle name="1_08 Yte-van hoa_NGDD 2013 Thu chi NSNN " xfId="1691"/>
    <cellStyle name="1_08 Yte-van hoa_Nien giam KT_TV 2010" xfId="1692"/>
    <cellStyle name="1_08 Yte-van hoa_Xl0000167" xfId="1693"/>
    <cellStyle name="1_09 Chi so gia 2011- VuTKG-1 (Ok)" xfId="1694"/>
    <cellStyle name="1_09 Du lich" xfId="1695"/>
    <cellStyle name="1_09 Thuong mai va Du lich" xfId="1696"/>
    <cellStyle name="1_09 Thuong mai va Du lich_01 Don vi HC" xfId="1697"/>
    <cellStyle name="1_09 Thuong mai va Du lich_NGDD 2013 Thu chi NSNN " xfId="1698"/>
    <cellStyle name="1_10 Market VH, YT, GD, NGTT 2011 " xfId="1699"/>
    <cellStyle name="1_10 Market VH, YT, GD, NGTT 2011 _02  Dan so lao dong(OK)" xfId="1700"/>
    <cellStyle name="1_10 Market VH, YT, GD, NGTT 2011 _03 TKQG va Thu chi NSNN 2012" xfId="1701"/>
    <cellStyle name="1_10 Market VH, YT, GD, NGTT 2011 _04 Doanh nghiep va CSKDCT 2012" xfId="1702"/>
    <cellStyle name="1_10 Market VH, YT, GD, NGTT 2011 _05 Doanh nghiep va Ca the_2011 (Ok)" xfId="1703"/>
    <cellStyle name="1_10 Market VH, YT, GD, NGTT 2011 _07 NGTT CN 2012" xfId="1704"/>
    <cellStyle name="1_10 Market VH, YT, GD, NGTT 2011 _08 Thuong mai Tong muc - Diep" xfId="1705"/>
    <cellStyle name="1_10 Market VH, YT, GD, NGTT 2011 _08 Thuong mai va Du lich (Ok)" xfId="1706"/>
    <cellStyle name="1_10 Market VH, YT, GD, NGTT 2011 _09 Chi so gia 2011- VuTKG-1 (Ok)" xfId="1707"/>
    <cellStyle name="1_10 Market VH, YT, GD, NGTT 2011 _09 Du lich" xfId="1708"/>
    <cellStyle name="1_10 Market VH, YT, GD, NGTT 2011 _10 Van tai va BCVT (da sua ok)" xfId="1709"/>
    <cellStyle name="1_10 Market VH, YT, GD, NGTT 2011 _11 (3)" xfId="1710"/>
    <cellStyle name="1_10 Market VH, YT, GD, NGTT 2011 _11 (3)_04 Doanh nghiep va CSKDCT 2012" xfId="1711"/>
    <cellStyle name="1_10 Market VH, YT, GD, NGTT 2011 _11 (3)_Xl0000167" xfId="1712"/>
    <cellStyle name="1_10 Market VH, YT, GD, NGTT 2011 _12 (2)" xfId="1713"/>
    <cellStyle name="1_10 Market VH, YT, GD, NGTT 2011 _12 (2)_04 Doanh nghiep va CSKDCT 2012" xfId="1714"/>
    <cellStyle name="1_10 Market VH, YT, GD, NGTT 2011 _12 (2)_Xl0000167" xfId="1715"/>
    <cellStyle name="1_10 Market VH, YT, GD, NGTT 2011 _12 Giao duc, Y Te va Muc songnam2011" xfId="1716"/>
    <cellStyle name="1_10 Market VH, YT, GD, NGTT 2011 _13 Van tai 2012" xfId="1717"/>
    <cellStyle name="1_10 Market VH, YT, GD, NGTT 2011 _Giaoduc2013(ok)" xfId="1718"/>
    <cellStyle name="1_10 Market VH, YT, GD, NGTT 2011 _Maket NGTT2012 LN,TS (7-1-2013)" xfId="1719"/>
    <cellStyle name="1_10 Market VH, YT, GD, NGTT 2011 _Maket NGTT2012 LN,TS (7-1-2013)_Nongnghiep" xfId="1720"/>
    <cellStyle name="1_10 Market VH, YT, GD, NGTT 2011 _Ngiam_lamnghiep_2011_v2(1)(1)" xfId="1721"/>
    <cellStyle name="1_10 Market VH, YT, GD, NGTT 2011 _Ngiam_lamnghiep_2011_v2(1)(1)_Nongnghiep" xfId="1722"/>
    <cellStyle name="1_10 Market VH, YT, GD, NGTT 2011 _NGTT LN,TS 2012 (Chuan)" xfId="1723"/>
    <cellStyle name="1_10 Market VH, YT, GD, NGTT 2011 _Nien giam TT Vu Nong nghiep 2012(solieu)-gui Vu TH 29-3-2013" xfId="1724"/>
    <cellStyle name="1_10 Market VH, YT, GD, NGTT 2011 _Nongnghiep" xfId="1725"/>
    <cellStyle name="1_10 Market VH, YT, GD, NGTT 2011 _Nongnghiep NGDD 2012_cap nhat den 24-5-2013(1)" xfId="1726"/>
    <cellStyle name="1_10 Market VH, YT, GD, NGTT 2011 _Nongnghiep_Nongnghiep NGDD 2012_cap nhat den 24-5-2013(1)" xfId="1727"/>
    <cellStyle name="1_10 Market VH, YT, GD, NGTT 2011 _So lieu quoc te TH" xfId="1728"/>
    <cellStyle name="1_10 Market VH, YT, GD, NGTT 2011 _Xl0000147" xfId="1729"/>
    <cellStyle name="1_10 Market VH, YT, GD, NGTT 2011 _Xl0000167" xfId="1730"/>
    <cellStyle name="1_10 Market VH, YT, GD, NGTT 2011 _XNK" xfId="1731"/>
    <cellStyle name="1_10 Van tai va BCVT (da sua ok)" xfId="1732"/>
    <cellStyle name="1_10 VH, YT, GD, NGTT 2010 - (OK)" xfId="1733"/>
    <cellStyle name="1_10 VH, YT, GD, NGTT 2010 - (OK)_Bo sung 04 bieu Cong nghiep" xfId="1734"/>
    <cellStyle name="1_11 (3)" xfId="1735"/>
    <cellStyle name="1_11 (3)_04 Doanh nghiep va CSKDCT 2012" xfId="1736"/>
    <cellStyle name="1_11 (3)_Xl0000167" xfId="1737"/>
    <cellStyle name="1_11 So lieu quoc te 2010-final" xfId="1738"/>
    <cellStyle name="1_11.Bieuthegioi-hien_NGTT2009" xfId="1739"/>
    <cellStyle name="1_11.Bieuthegioi-hien_NGTT2009_01 Don vi HC" xfId="1740"/>
    <cellStyle name="1_11.Bieuthegioi-hien_NGTT2009_02  Dan so lao dong(OK)" xfId="1741"/>
    <cellStyle name="1_11.Bieuthegioi-hien_NGTT2009_02 Danso_Laodong 2012(chuan) CO SO" xfId="1742"/>
    <cellStyle name="1_11.Bieuthegioi-hien_NGTT2009_03 TKQG va Thu chi NSNN 2012" xfId="1743"/>
    <cellStyle name="1_11.Bieuthegioi-hien_NGTT2009_04 Doanh nghiep va CSKDCT 2012" xfId="1744"/>
    <cellStyle name="1_11.Bieuthegioi-hien_NGTT2009_05 Doanh nghiep va Ca the_2011 (Ok)" xfId="1745"/>
    <cellStyle name="1_11.Bieuthegioi-hien_NGTT2009_07 NGTT CN 2012" xfId="1746"/>
    <cellStyle name="1_11.Bieuthegioi-hien_NGTT2009_08 Thuong mai Tong muc - Diep" xfId="1747"/>
    <cellStyle name="1_11.Bieuthegioi-hien_NGTT2009_08 Thuong mai va Du lich (Ok)" xfId="1748"/>
    <cellStyle name="1_11.Bieuthegioi-hien_NGTT2009_09 Chi so gia 2011- VuTKG-1 (Ok)" xfId="1749"/>
    <cellStyle name="1_11.Bieuthegioi-hien_NGTT2009_09 Du lich" xfId="1750"/>
    <cellStyle name="1_11.Bieuthegioi-hien_NGTT2009_10 Van tai va BCVT (da sua ok)" xfId="1751"/>
    <cellStyle name="1_11.Bieuthegioi-hien_NGTT2009_11 (3)" xfId="1752"/>
    <cellStyle name="1_11.Bieuthegioi-hien_NGTT2009_11 (3)_04 Doanh nghiep va CSKDCT 2012" xfId="1753"/>
    <cellStyle name="1_11.Bieuthegioi-hien_NGTT2009_11 (3)_Xl0000167" xfId="1754"/>
    <cellStyle name="1_11.Bieuthegioi-hien_NGTT2009_12 (2)" xfId="1755"/>
    <cellStyle name="1_11.Bieuthegioi-hien_NGTT2009_12 (2)_04 Doanh nghiep va CSKDCT 2012" xfId="1756"/>
    <cellStyle name="1_11.Bieuthegioi-hien_NGTT2009_12 (2)_Xl0000167" xfId="1757"/>
    <cellStyle name="1_11.Bieuthegioi-hien_NGTT2009_12 Chi so gia 2012(chuan) co so" xfId="1758"/>
    <cellStyle name="1_11.Bieuthegioi-hien_NGTT2009_12 Giao duc, Y Te va Muc songnam2011" xfId="1759"/>
    <cellStyle name="1_11.Bieuthegioi-hien_NGTT2009_13 Van tai 2012" xfId="1760"/>
    <cellStyle name="1_11.Bieuthegioi-hien_NGTT2009_Bo sung 04 bieu Cong nghiep" xfId="1761"/>
    <cellStyle name="1_11.Bieuthegioi-hien_NGTT2009_CucThongke-phucdap-Tuan-Anh" xfId="1762"/>
    <cellStyle name="1_11.Bieuthegioi-hien_NGTT2009_Giaoduc2013(ok)" xfId="1763"/>
    <cellStyle name="1_11.Bieuthegioi-hien_NGTT2009_Maket NGTT2012 LN,TS (7-1-2013)" xfId="1764"/>
    <cellStyle name="1_11.Bieuthegioi-hien_NGTT2009_Maket NGTT2012 LN,TS (7-1-2013)_Nongnghiep" xfId="1765"/>
    <cellStyle name="1_11.Bieuthegioi-hien_NGTT2009_Mau" xfId="1766"/>
    <cellStyle name="1_11.Bieuthegioi-hien_NGTT2009_NGDD 2013 Thu chi NSNN " xfId="1767"/>
    <cellStyle name="1_11.Bieuthegioi-hien_NGTT2009_Ngiam_lamnghiep_2011_v2(1)(1)" xfId="1768"/>
    <cellStyle name="1_11.Bieuthegioi-hien_NGTT2009_Ngiam_lamnghiep_2011_v2(1)(1)_Nongnghiep" xfId="1769"/>
    <cellStyle name="1_11.Bieuthegioi-hien_NGTT2009_NGTT LN,TS 2012 (Chuan)" xfId="1770"/>
    <cellStyle name="1_11.Bieuthegioi-hien_NGTT2009_Nien giam TT Vu Nong nghiep 2012(solieu)-gui Vu TH 29-3-2013" xfId="1771"/>
    <cellStyle name="1_11.Bieuthegioi-hien_NGTT2009_Nongnghiep" xfId="1772"/>
    <cellStyle name="1_11.Bieuthegioi-hien_NGTT2009_Nongnghiep NGDD 2012_cap nhat den 24-5-2013(1)" xfId="1773"/>
    <cellStyle name="1_11.Bieuthegioi-hien_NGTT2009_Nongnghiep_Nongnghiep NGDD 2012_cap nhat den 24-5-2013(1)" xfId="1774"/>
    <cellStyle name="1_11.Bieuthegioi-hien_NGTT2009_Xl0000147" xfId="1775"/>
    <cellStyle name="1_11.Bieuthegioi-hien_NGTT2009_Xl0000167" xfId="1776"/>
    <cellStyle name="1_11.Bieuthegioi-hien_NGTT2009_XNK" xfId="1777"/>
    <cellStyle name="1_11.Bieuthegioi-hien_NGTT2009_XNK-2012" xfId="1778"/>
    <cellStyle name="1_11.Bieuthegioi-hien_NGTT2009_XNK-Market" xfId="1779"/>
    <cellStyle name="1_12 (2)" xfId="1780"/>
    <cellStyle name="1_12 (2)_04 Doanh nghiep va CSKDCT 2012" xfId="1781"/>
    <cellStyle name="1_12 (2)_Xl0000167" xfId="1782"/>
    <cellStyle name="1_12 Chi so gia 2012(chuan) co so" xfId="1783"/>
    <cellStyle name="1_12 Giao duc, Y Te va Muc songnam2011" xfId="1784"/>
    <cellStyle name="1_13 Van tai 2012" xfId="1785"/>
    <cellStyle name="1_Book1" xfId="1786"/>
    <cellStyle name="1_Book3" xfId="1787"/>
    <cellStyle name="1_Book3 10" xfId="1788"/>
    <cellStyle name="1_Book3 11" xfId="1789"/>
    <cellStyle name="1_Book3 12" xfId="1790"/>
    <cellStyle name="1_Book3 13" xfId="1791"/>
    <cellStyle name="1_Book3 14" xfId="1792"/>
    <cellStyle name="1_Book3 15" xfId="1793"/>
    <cellStyle name="1_Book3 16" xfId="1794"/>
    <cellStyle name="1_Book3 17" xfId="1795"/>
    <cellStyle name="1_Book3 18" xfId="1796"/>
    <cellStyle name="1_Book3 19" xfId="1797"/>
    <cellStyle name="1_Book3 2" xfId="1798"/>
    <cellStyle name="1_Book3 3" xfId="1799"/>
    <cellStyle name="1_Book3 4" xfId="1800"/>
    <cellStyle name="1_Book3 5" xfId="1801"/>
    <cellStyle name="1_Book3 6" xfId="1802"/>
    <cellStyle name="1_Book3 7" xfId="1803"/>
    <cellStyle name="1_Book3 8" xfId="1804"/>
    <cellStyle name="1_Book3 9" xfId="1805"/>
    <cellStyle name="1_Book3_01 Don vi HC" xfId="1806"/>
    <cellStyle name="1_Book3_01 DVHC-DSLD 2010" xfId="1807"/>
    <cellStyle name="1_Book3_02  Dan so lao dong(OK)" xfId="1808"/>
    <cellStyle name="1_Book3_02 Danso_Laodong 2012(chuan) CO SO" xfId="1809"/>
    <cellStyle name="1_Book3_03 TKQG va Thu chi NSNN 2012" xfId="1810"/>
    <cellStyle name="1_Book3_04 Doanh nghiep va CSKDCT 2012" xfId="1811"/>
    <cellStyle name="1_Book3_05 Doanh nghiep va Ca the_2011 (Ok)" xfId="1812"/>
    <cellStyle name="1_Book3_05 NGTT DN 2010 (OK)" xfId="1813"/>
    <cellStyle name="1_Book3_05 NGTT DN 2010 (OK)_Bo sung 04 bieu Cong nghiep" xfId="1814"/>
    <cellStyle name="1_Book3_06 Nong, lam nghiep 2010  (ok)" xfId="1815"/>
    <cellStyle name="1_Book3_07 NGTT CN 2012" xfId="1816"/>
    <cellStyle name="1_Book3_08 Thuong mai Tong muc - Diep" xfId="1817"/>
    <cellStyle name="1_Book3_08 Thuong mai va Du lich (Ok)" xfId="1818"/>
    <cellStyle name="1_Book3_09 Chi so gia 2011- VuTKG-1 (Ok)" xfId="1819"/>
    <cellStyle name="1_Book3_09 Du lich" xfId="1820"/>
    <cellStyle name="1_Book3_10 Market VH, YT, GD, NGTT 2011 " xfId="1821"/>
    <cellStyle name="1_Book3_10 Market VH, YT, GD, NGTT 2011 _02  Dan so lao dong(OK)" xfId="1822"/>
    <cellStyle name="1_Book3_10 Market VH, YT, GD, NGTT 2011 _03 TKQG va Thu chi NSNN 2012" xfId="1823"/>
    <cellStyle name="1_Book3_10 Market VH, YT, GD, NGTT 2011 _04 Doanh nghiep va CSKDCT 2012" xfId="1824"/>
    <cellStyle name="1_Book3_10 Market VH, YT, GD, NGTT 2011 _05 Doanh nghiep va Ca the_2011 (Ok)" xfId="1825"/>
    <cellStyle name="1_Book3_10 Market VH, YT, GD, NGTT 2011 _07 NGTT CN 2012" xfId="1826"/>
    <cellStyle name="1_Book3_10 Market VH, YT, GD, NGTT 2011 _08 Thuong mai Tong muc - Diep" xfId="1827"/>
    <cellStyle name="1_Book3_10 Market VH, YT, GD, NGTT 2011 _08 Thuong mai va Du lich (Ok)" xfId="1828"/>
    <cellStyle name="1_Book3_10 Market VH, YT, GD, NGTT 2011 _09 Chi so gia 2011- VuTKG-1 (Ok)" xfId="1829"/>
    <cellStyle name="1_Book3_10 Market VH, YT, GD, NGTT 2011 _09 Du lich" xfId="1830"/>
    <cellStyle name="1_Book3_10 Market VH, YT, GD, NGTT 2011 _10 Van tai va BCVT (da sua ok)" xfId="1831"/>
    <cellStyle name="1_Book3_10 Market VH, YT, GD, NGTT 2011 _11 (3)" xfId="1832"/>
    <cellStyle name="1_Book3_10 Market VH, YT, GD, NGTT 2011 _11 (3)_04 Doanh nghiep va CSKDCT 2012" xfId="1833"/>
    <cellStyle name="1_Book3_10 Market VH, YT, GD, NGTT 2011 _11 (3)_Xl0000167" xfId="1834"/>
    <cellStyle name="1_Book3_10 Market VH, YT, GD, NGTT 2011 _12 (2)" xfId="1835"/>
    <cellStyle name="1_Book3_10 Market VH, YT, GD, NGTT 2011 _12 (2)_04 Doanh nghiep va CSKDCT 2012" xfId="1836"/>
    <cellStyle name="1_Book3_10 Market VH, YT, GD, NGTT 2011 _12 (2)_Xl0000167" xfId="1837"/>
    <cellStyle name="1_Book3_10 Market VH, YT, GD, NGTT 2011 _12 Giao duc, Y Te va Muc songnam2011" xfId="1838"/>
    <cellStyle name="1_Book3_10 Market VH, YT, GD, NGTT 2011 _13 Van tai 2012" xfId="1839"/>
    <cellStyle name="1_Book3_10 Market VH, YT, GD, NGTT 2011 _Giaoduc2013(ok)" xfId="1840"/>
    <cellStyle name="1_Book3_10 Market VH, YT, GD, NGTT 2011 _Maket NGTT2012 LN,TS (7-1-2013)" xfId="1841"/>
    <cellStyle name="1_Book3_10 Market VH, YT, GD, NGTT 2011 _Maket NGTT2012 LN,TS (7-1-2013)_Nongnghiep" xfId="1842"/>
    <cellStyle name="1_Book3_10 Market VH, YT, GD, NGTT 2011 _Ngiam_lamnghiep_2011_v2(1)(1)" xfId="1843"/>
    <cellStyle name="1_Book3_10 Market VH, YT, GD, NGTT 2011 _Ngiam_lamnghiep_2011_v2(1)(1)_Nongnghiep" xfId="1844"/>
    <cellStyle name="1_Book3_10 Market VH, YT, GD, NGTT 2011 _NGTT LN,TS 2012 (Chuan)" xfId="1845"/>
    <cellStyle name="1_Book3_10 Market VH, YT, GD, NGTT 2011 _Nien giam TT Vu Nong nghiep 2012(solieu)-gui Vu TH 29-3-2013" xfId="1846"/>
    <cellStyle name="1_Book3_10 Market VH, YT, GD, NGTT 2011 _Nongnghiep" xfId="1847"/>
    <cellStyle name="1_Book3_10 Market VH, YT, GD, NGTT 2011 _Nongnghiep NGDD 2012_cap nhat den 24-5-2013(1)" xfId="1848"/>
    <cellStyle name="1_Book3_10 Market VH, YT, GD, NGTT 2011 _Nongnghiep_Nongnghiep NGDD 2012_cap nhat den 24-5-2013(1)" xfId="1849"/>
    <cellStyle name="1_Book3_10 Market VH, YT, GD, NGTT 2011 _So lieu quoc te TH" xfId="1850"/>
    <cellStyle name="1_Book3_10 Market VH, YT, GD, NGTT 2011 _Xl0000147" xfId="1851"/>
    <cellStyle name="1_Book3_10 Market VH, YT, GD, NGTT 2011 _Xl0000167" xfId="1852"/>
    <cellStyle name="1_Book3_10 Market VH, YT, GD, NGTT 2011 _XNK" xfId="1853"/>
    <cellStyle name="1_Book3_10 Van tai va BCVT (da sua ok)" xfId="1854"/>
    <cellStyle name="1_Book3_10 VH, YT, GD, NGTT 2010 - (OK)" xfId="1855"/>
    <cellStyle name="1_Book3_10 VH, YT, GD, NGTT 2010 - (OK)_Bo sung 04 bieu Cong nghiep" xfId="1856"/>
    <cellStyle name="1_Book3_11 (3)" xfId="1857"/>
    <cellStyle name="1_Book3_11 (3)_04 Doanh nghiep va CSKDCT 2012" xfId="1858"/>
    <cellStyle name="1_Book3_11 (3)_Xl0000167" xfId="1859"/>
    <cellStyle name="1_Book3_12 (2)" xfId="1860"/>
    <cellStyle name="1_Book3_12 (2)_04 Doanh nghiep va CSKDCT 2012" xfId="1861"/>
    <cellStyle name="1_Book3_12 (2)_Xl0000167" xfId="1862"/>
    <cellStyle name="1_Book3_12 Chi so gia 2012(chuan) co so" xfId="1863"/>
    <cellStyle name="1_Book3_12 Giao duc, Y Te va Muc songnam2011" xfId="1864"/>
    <cellStyle name="1_Book3_13 Van tai 2012" xfId="1865"/>
    <cellStyle name="1_Book3_Book1" xfId="1866"/>
    <cellStyle name="1_Book3_CucThongke-phucdap-Tuan-Anh" xfId="1867"/>
    <cellStyle name="1_Book3_Giaoduc2013(ok)" xfId="1868"/>
    <cellStyle name="1_Book3_GTSXNN" xfId="1869"/>
    <cellStyle name="1_Book3_GTSXNN_Nongnghiep NGDD 2012_cap nhat den 24-5-2013(1)" xfId="1870"/>
    <cellStyle name="1_Book3_Maket NGTT2012 LN,TS (7-1-2013)" xfId="1871"/>
    <cellStyle name="1_Book3_Maket NGTT2012 LN,TS (7-1-2013)_Nongnghiep" xfId="1872"/>
    <cellStyle name="1_Book3_Ngiam_lamnghiep_2011_v2(1)(1)" xfId="1873"/>
    <cellStyle name="1_Book3_Ngiam_lamnghiep_2011_v2(1)(1)_Nongnghiep" xfId="1874"/>
    <cellStyle name="1_Book3_NGTT LN,TS 2012 (Chuan)" xfId="1875"/>
    <cellStyle name="1_Book3_Nien giam day du  Nong nghiep 2010" xfId="1876"/>
    <cellStyle name="1_Book3_Nien giam TT Vu Nong nghiep 2012(solieu)-gui Vu TH 29-3-2013" xfId="1877"/>
    <cellStyle name="1_Book3_Nongnghiep" xfId="1878"/>
    <cellStyle name="1_Book3_Nongnghiep_Bo sung 04 bieu Cong nghiep" xfId="1879"/>
    <cellStyle name="1_Book3_Nongnghiep_Mau" xfId="1880"/>
    <cellStyle name="1_Book3_Nongnghiep_NGDD 2013 Thu chi NSNN " xfId="1881"/>
    <cellStyle name="1_Book3_Nongnghiep_Nongnghiep NGDD 2012_cap nhat den 24-5-2013(1)" xfId="1882"/>
    <cellStyle name="1_Book3_So lieu quoc te TH" xfId="1883"/>
    <cellStyle name="1_Book3_So lieu quoc te TH_08 Cong nghiep 2010" xfId="1884"/>
    <cellStyle name="1_Book3_So lieu quoc te TH_08 Thuong mai va Du lich (Ok)" xfId="1885"/>
    <cellStyle name="1_Book3_So lieu quoc te TH_09 Chi so gia 2011- VuTKG-1 (Ok)" xfId="1886"/>
    <cellStyle name="1_Book3_So lieu quoc te TH_09 Du lich" xfId="1887"/>
    <cellStyle name="1_Book3_So lieu quoc te TH_10 Van tai va BCVT (da sua ok)" xfId="1888"/>
    <cellStyle name="1_Book3_So lieu quoc te TH_12 Giao duc, Y Te va Muc songnam2011" xfId="1889"/>
    <cellStyle name="1_Book3_So lieu quoc te TH_nien giam tom tat du lich va XNK" xfId="1890"/>
    <cellStyle name="1_Book3_So lieu quoc te TH_Nongnghiep" xfId="1891"/>
    <cellStyle name="1_Book3_So lieu quoc te TH_XNK" xfId="1892"/>
    <cellStyle name="1_Book3_So lieu quoc te(GDP)" xfId="1893"/>
    <cellStyle name="1_Book3_So lieu quoc te(GDP)_02  Dan so lao dong(OK)" xfId="1894"/>
    <cellStyle name="1_Book3_So lieu quoc te(GDP)_03 TKQG va Thu chi NSNN 2012" xfId="1895"/>
    <cellStyle name="1_Book3_So lieu quoc te(GDP)_04 Doanh nghiep va CSKDCT 2012" xfId="1896"/>
    <cellStyle name="1_Book3_So lieu quoc te(GDP)_05 Doanh nghiep va Ca the_2011 (Ok)" xfId="1897"/>
    <cellStyle name="1_Book3_So lieu quoc te(GDP)_07 NGTT CN 2012" xfId="1898"/>
    <cellStyle name="1_Book3_So lieu quoc te(GDP)_08 Thuong mai Tong muc - Diep" xfId="1899"/>
    <cellStyle name="1_Book3_So lieu quoc te(GDP)_08 Thuong mai va Du lich (Ok)" xfId="1900"/>
    <cellStyle name="1_Book3_So lieu quoc te(GDP)_09 Chi so gia 2011- VuTKG-1 (Ok)" xfId="1901"/>
    <cellStyle name="1_Book3_So lieu quoc te(GDP)_09 Du lich" xfId="1902"/>
    <cellStyle name="1_Book3_So lieu quoc te(GDP)_10 Van tai va BCVT (da sua ok)" xfId="1903"/>
    <cellStyle name="1_Book3_So lieu quoc te(GDP)_11 (3)" xfId="1904"/>
    <cellStyle name="1_Book3_So lieu quoc te(GDP)_11 (3)_04 Doanh nghiep va CSKDCT 2012" xfId="1905"/>
    <cellStyle name="1_Book3_So lieu quoc te(GDP)_11 (3)_Xl0000167" xfId="1906"/>
    <cellStyle name="1_Book3_So lieu quoc te(GDP)_12 (2)" xfId="1907"/>
    <cellStyle name="1_Book3_So lieu quoc te(GDP)_12 (2)_04 Doanh nghiep va CSKDCT 2012" xfId="1908"/>
    <cellStyle name="1_Book3_So lieu quoc te(GDP)_12 (2)_Xl0000167" xfId="1909"/>
    <cellStyle name="1_Book3_So lieu quoc te(GDP)_12 Giao duc, Y Te va Muc songnam2011" xfId="1910"/>
    <cellStyle name="1_Book3_So lieu quoc te(GDP)_12 So lieu quoc te (Ok)" xfId="1911"/>
    <cellStyle name="1_Book3_So lieu quoc te(GDP)_13 Van tai 2012" xfId="1912"/>
    <cellStyle name="1_Book3_So lieu quoc te(GDP)_Giaoduc2013(ok)" xfId="1913"/>
    <cellStyle name="1_Book3_So lieu quoc te(GDP)_Maket NGTT2012 LN,TS (7-1-2013)" xfId="1914"/>
    <cellStyle name="1_Book3_So lieu quoc te(GDP)_Maket NGTT2012 LN,TS (7-1-2013)_Nongnghiep" xfId="1915"/>
    <cellStyle name="1_Book3_So lieu quoc te(GDP)_Ngiam_lamnghiep_2011_v2(1)(1)" xfId="1916"/>
    <cellStyle name="1_Book3_So lieu quoc te(GDP)_Ngiam_lamnghiep_2011_v2(1)(1)_Nongnghiep" xfId="1917"/>
    <cellStyle name="1_Book3_So lieu quoc te(GDP)_NGTT LN,TS 2012 (Chuan)" xfId="1918"/>
    <cellStyle name="1_Book3_So lieu quoc te(GDP)_Nien giam TT Vu Nong nghiep 2012(solieu)-gui Vu TH 29-3-2013" xfId="1919"/>
    <cellStyle name="1_Book3_So lieu quoc te(GDP)_Nongnghiep" xfId="1920"/>
    <cellStyle name="1_Book3_So lieu quoc te(GDP)_Nongnghiep NGDD 2012_cap nhat den 24-5-2013(1)" xfId="1921"/>
    <cellStyle name="1_Book3_So lieu quoc te(GDP)_Nongnghiep_Nongnghiep NGDD 2012_cap nhat den 24-5-2013(1)" xfId="1922"/>
    <cellStyle name="1_Book3_So lieu quoc te(GDP)_Xl0000147" xfId="1923"/>
    <cellStyle name="1_Book3_So lieu quoc te(GDP)_Xl0000167" xfId="1924"/>
    <cellStyle name="1_Book3_So lieu quoc te(GDP)_XNK" xfId="1925"/>
    <cellStyle name="1_Book3_Xl0000147" xfId="1926"/>
    <cellStyle name="1_Book3_Xl0000167" xfId="1927"/>
    <cellStyle name="1_Book3_XNK" xfId="1928"/>
    <cellStyle name="1_Book3_XNK_08 Thuong mai Tong muc - Diep" xfId="1929"/>
    <cellStyle name="1_Book3_XNK_Bo sung 04 bieu Cong nghiep" xfId="1930"/>
    <cellStyle name="1_Book3_XNK-2012" xfId="1931"/>
    <cellStyle name="1_Book3_XNK-Market" xfId="1932"/>
    <cellStyle name="1_Book4" xfId="1933"/>
    <cellStyle name="1_Book4_08 Cong nghiep 2010" xfId="1934"/>
    <cellStyle name="1_Book4_08 Thuong mai va Du lich (Ok)" xfId="1935"/>
    <cellStyle name="1_Book4_09 Chi so gia 2011- VuTKG-1 (Ok)" xfId="1936"/>
    <cellStyle name="1_Book4_09 Du lich" xfId="1937"/>
    <cellStyle name="1_Book4_10 Van tai va BCVT (da sua ok)" xfId="1938"/>
    <cellStyle name="1_Book4_12 Giao duc, Y Te va Muc songnam2011" xfId="1939"/>
    <cellStyle name="1_Book4_12 So lieu quoc te (Ok)" xfId="1940"/>
    <cellStyle name="1_Book4_Book1" xfId="1941"/>
    <cellStyle name="1_Book4_nien giam tom tat du lich va XNK" xfId="1942"/>
    <cellStyle name="1_Book4_Nongnghiep" xfId="1943"/>
    <cellStyle name="1_Book4_XNK" xfId="1944"/>
    <cellStyle name="1_Book4_XNK-2012" xfId="1945"/>
    <cellStyle name="1_BRU-KI 2010-updated" xfId="1946"/>
    <cellStyle name="1_CAM-KI 2010-updated" xfId="1947"/>
    <cellStyle name="1_CAM-KI 2010-updated 2" xfId="1948"/>
    <cellStyle name="1_CSKDCT 2010" xfId="1949"/>
    <cellStyle name="1_CSKDCT 2010_Bo sung 04 bieu Cong nghiep" xfId="1950"/>
    <cellStyle name="1_CucThongke-phucdap-Tuan-Anh" xfId="1951"/>
    <cellStyle name="1_dan so phan tich 10 nam(moi)" xfId="1952"/>
    <cellStyle name="1_dan so phan tich 10 nam(moi)_01 Don vi HC" xfId="1953"/>
    <cellStyle name="1_dan so phan tich 10 nam(moi)_02 Danso_Laodong 2012(chuan) CO SO" xfId="1954"/>
    <cellStyle name="1_dan so phan tich 10 nam(moi)_04 Doanh nghiep va CSKDCT 2012" xfId="1955"/>
    <cellStyle name="1_dan so phan tich 10 nam(moi)_NGDD 2013 Thu chi NSNN " xfId="1956"/>
    <cellStyle name="1_dan so phan tich 10 nam(moi)_Nien giam KT_TV 2010" xfId="1957"/>
    <cellStyle name="1_dan so phan tich 10 nam(moi)_Xl0000167" xfId="1958"/>
    <cellStyle name="1_Dat Dai NGTT -2013" xfId="1959"/>
    <cellStyle name="1_Giaoduc2013(ok)" xfId="1960"/>
    <cellStyle name="1_GTSXNN" xfId="1961"/>
    <cellStyle name="1_GTSXNN_Nongnghiep NGDD 2012_cap nhat den 24-5-2013(1)" xfId="1962"/>
    <cellStyle name="1_KI2008 Prototype-Balance of Payments-Mar2008-for typesetting" xfId="1963"/>
    <cellStyle name="1_Lam nghiep, thuy san 2010" xfId="1964"/>
    <cellStyle name="1_Lam nghiep, thuy san 2010 (ok)" xfId="1965"/>
    <cellStyle name="1_Lam nghiep, thuy san 2010 (ok)_01 Don vi HC" xfId="1966"/>
    <cellStyle name="1_Lam nghiep, thuy san 2010 (ok)_08 Cong nghiep 2010" xfId="1967"/>
    <cellStyle name="1_Lam nghiep, thuy san 2010 (ok)_08 Thuong mai va Du lich (Ok)" xfId="1968"/>
    <cellStyle name="1_Lam nghiep, thuy san 2010 (ok)_09 Chi so gia 2011- VuTKG-1 (Ok)" xfId="1969"/>
    <cellStyle name="1_Lam nghiep, thuy san 2010 (ok)_09 Du lich" xfId="1970"/>
    <cellStyle name="1_Lam nghiep, thuy san 2010 (ok)_09 Thuong mai va Du lich" xfId="1971"/>
    <cellStyle name="1_Lam nghiep, thuy san 2010 (ok)_10 Van tai va BCVT (da sua ok)" xfId="1972"/>
    <cellStyle name="1_Lam nghiep, thuy san 2010 (ok)_11 (3)" xfId="1973"/>
    <cellStyle name="1_Lam nghiep, thuy san 2010 (ok)_12 (2)" xfId="1974"/>
    <cellStyle name="1_Lam nghiep, thuy san 2010 (ok)_12 Giao duc, Y Te va Muc songnam2011" xfId="1975"/>
    <cellStyle name="1_Lam nghiep, thuy san 2010 (ok)_nien giam tom tat du lich va XNK" xfId="1976"/>
    <cellStyle name="1_Lam nghiep, thuy san 2010 (ok)_Nongnghiep" xfId="1977"/>
    <cellStyle name="1_Lam nghiep, thuy san 2010 (ok)_XNK" xfId="1978"/>
    <cellStyle name="1_Lam nghiep, thuy san 2010 10" xfId="1979"/>
    <cellStyle name="1_Lam nghiep, thuy san 2010 11" xfId="1980"/>
    <cellStyle name="1_Lam nghiep, thuy san 2010 12" xfId="1981"/>
    <cellStyle name="1_Lam nghiep, thuy san 2010 13" xfId="1982"/>
    <cellStyle name="1_Lam nghiep, thuy san 2010 14" xfId="1983"/>
    <cellStyle name="1_Lam nghiep, thuy san 2010 15" xfId="1984"/>
    <cellStyle name="1_Lam nghiep, thuy san 2010 16" xfId="1985"/>
    <cellStyle name="1_Lam nghiep, thuy san 2010 17" xfId="1986"/>
    <cellStyle name="1_Lam nghiep, thuy san 2010 18" xfId="1987"/>
    <cellStyle name="1_Lam nghiep, thuy san 2010 19" xfId="1988"/>
    <cellStyle name="1_Lam nghiep, thuy san 2010 2" xfId="1989"/>
    <cellStyle name="1_Lam nghiep, thuy san 2010 3" xfId="1990"/>
    <cellStyle name="1_Lam nghiep, thuy san 2010 4" xfId="1991"/>
    <cellStyle name="1_Lam nghiep, thuy san 2010 5" xfId="1992"/>
    <cellStyle name="1_Lam nghiep, thuy san 2010 6" xfId="1993"/>
    <cellStyle name="1_Lam nghiep, thuy san 2010 7" xfId="1994"/>
    <cellStyle name="1_Lam nghiep, thuy san 2010 8" xfId="1995"/>
    <cellStyle name="1_Lam nghiep, thuy san 2010 9" xfId="1996"/>
    <cellStyle name="1_Lam nghiep, thuy san 2010_01 Don vi HC" xfId="1997"/>
    <cellStyle name="1_Lam nghiep, thuy san 2010_02  Dan so lao dong(OK)" xfId="1998"/>
    <cellStyle name="1_Lam nghiep, thuy san 2010_02 Danso_Laodong 2012(chuan) CO SO" xfId="1999"/>
    <cellStyle name="1_Lam nghiep, thuy san 2010_03 TKQG va Thu chi NSNN 2012" xfId="2000"/>
    <cellStyle name="1_Lam nghiep, thuy san 2010_04 Doanh nghiep va CSKDCT 2012" xfId="2001"/>
    <cellStyle name="1_Lam nghiep, thuy san 2010_05 Doanh nghiep va Ca the_2011 (Ok)" xfId="2002"/>
    <cellStyle name="1_Lam nghiep, thuy san 2010_06 Nong, lam nghiep 2010  (ok)" xfId="2003"/>
    <cellStyle name="1_Lam nghiep, thuy san 2010_07 NGTT CN 2012" xfId="2004"/>
    <cellStyle name="1_Lam nghiep, thuy san 2010_08 Thuong mai Tong muc - Diep" xfId="2005"/>
    <cellStyle name="1_Lam nghiep, thuy san 2010_08 Thuong mai va Du lich (Ok)" xfId="2006"/>
    <cellStyle name="1_Lam nghiep, thuy san 2010_09 Chi so gia 2011- VuTKG-1 (Ok)" xfId="2007"/>
    <cellStyle name="1_Lam nghiep, thuy san 2010_09 Du lich" xfId="2008"/>
    <cellStyle name="1_Lam nghiep, thuy san 2010_09 Thuong mai va Du lich" xfId="2009"/>
    <cellStyle name="1_Lam nghiep, thuy san 2010_10 Van tai va BCVT (da sua ok)" xfId="2010"/>
    <cellStyle name="1_Lam nghiep, thuy san 2010_11 (3)" xfId="2011"/>
    <cellStyle name="1_Lam nghiep, thuy san 2010_11 (3)_04 Doanh nghiep va CSKDCT 2012" xfId="2012"/>
    <cellStyle name="1_Lam nghiep, thuy san 2010_11 (3)_Xl0000167" xfId="2013"/>
    <cellStyle name="1_Lam nghiep, thuy san 2010_12 (2)" xfId="2014"/>
    <cellStyle name="1_Lam nghiep, thuy san 2010_12 (2)_04 Doanh nghiep va CSKDCT 2012" xfId="2015"/>
    <cellStyle name="1_Lam nghiep, thuy san 2010_12 (2)_Xl0000167" xfId="2016"/>
    <cellStyle name="1_Lam nghiep, thuy san 2010_12 Giao duc, Y Te va Muc songnam2011" xfId="2017"/>
    <cellStyle name="1_Lam nghiep, thuy san 2010_13 Van tai 2012" xfId="2018"/>
    <cellStyle name="1_Lam nghiep, thuy san 2010_Bo sung 04 bieu Cong nghiep" xfId="2019"/>
    <cellStyle name="1_Lam nghiep, thuy san 2010_Bo sung 04 bieu Cong nghiep_01 Don vi HC" xfId="2020"/>
    <cellStyle name="1_Lam nghiep, thuy san 2010_Bo sung 04 bieu Cong nghiep_09 Thuong mai va Du lich" xfId="2021"/>
    <cellStyle name="1_Lam nghiep, thuy san 2010_CucThongke-phucdap-Tuan-Anh" xfId="2022"/>
    <cellStyle name="1_Lam nghiep, thuy san 2010_Giaoduc2013(ok)" xfId="2023"/>
    <cellStyle name="1_Lam nghiep, thuy san 2010_GTSXNN" xfId="2024"/>
    <cellStyle name="1_Lam nghiep, thuy san 2010_GTSXNN_Nongnghiep NGDD 2012_cap nhat den 24-5-2013(1)" xfId="2025"/>
    <cellStyle name="1_Lam nghiep, thuy san 2010_Maket NGTT2012 LN,TS (7-1-2013)" xfId="2026"/>
    <cellStyle name="1_Lam nghiep, thuy san 2010_Maket NGTT2012 LN,TS (7-1-2013)_Nongnghiep" xfId="2027"/>
    <cellStyle name="1_Lam nghiep, thuy san 2010_Ngiam_lamnghiep_2011_v2(1)(1)" xfId="2028"/>
    <cellStyle name="1_Lam nghiep, thuy san 2010_Ngiam_lamnghiep_2011_v2(1)(1)_Nongnghiep" xfId="2029"/>
    <cellStyle name="1_Lam nghiep, thuy san 2010_NGTT LN,TS 2012 (Chuan)" xfId="2030"/>
    <cellStyle name="1_Lam nghiep, thuy san 2010_Nien giam day du  Nong nghiep 2010" xfId="2031"/>
    <cellStyle name="1_Lam nghiep, thuy san 2010_nien giam tom tat 2010 (thuy)" xfId="2032"/>
    <cellStyle name="1_Lam nghiep, thuy san 2010_nien giam tom tat 2010 (thuy)_01 Don vi HC" xfId="2033"/>
    <cellStyle name="1_Lam nghiep, thuy san 2010_nien giam tom tat 2010 (thuy)_09 Thuong mai va Du lich" xfId="2034"/>
    <cellStyle name="1_Lam nghiep, thuy san 2010_Nien giam TT Vu Nong nghiep 2012(solieu)-gui Vu TH 29-3-2013" xfId="2035"/>
    <cellStyle name="1_Lam nghiep, thuy san 2010_Nongnghiep" xfId="2036"/>
    <cellStyle name="1_Lam nghiep, thuy san 2010_Nongnghiep_Nongnghiep NGDD 2012_cap nhat den 24-5-2013(1)" xfId="2037"/>
    <cellStyle name="1_Lam nghiep, thuy san 2010_Xl0000147" xfId="2038"/>
    <cellStyle name="1_Lam nghiep, thuy san 2010_Xl0000167" xfId="2039"/>
    <cellStyle name="1_Lam nghiep, thuy san 2010_XNK" xfId="2040"/>
    <cellStyle name="1_Lam nghiep, thuy san 2010_XNK-Market" xfId="2041"/>
    <cellStyle name="1_LAO-KI 2010-updated" xfId="2042"/>
    <cellStyle name="1_Maket NGTT Cong nghiep 2011" xfId="2043"/>
    <cellStyle name="1_Maket NGTT Cong nghiep 2011_08 Cong nghiep 2010" xfId="2044"/>
    <cellStyle name="1_Maket NGTT Cong nghiep 2011_08 Thuong mai va Du lich (Ok)" xfId="2045"/>
    <cellStyle name="1_Maket NGTT Cong nghiep 2011_09 Chi so gia 2011- VuTKG-1 (Ok)" xfId="2046"/>
    <cellStyle name="1_Maket NGTT Cong nghiep 2011_09 Du lich" xfId="2047"/>
    <cellStyle name="1_Maket NGTT Cong nghiep 2011_10 Van tai va BCVT (da sua ok)" xfId="2048"/>
    <cellStyle name="1_Maket NGTT Cong nghiep 2011_12 Giao duc, Y Te va Muc songnam2011" xfId="2049"/>
    <cellStyle name="1_Maket NGTT Cong nghiep 2011_nien giam tom tat du lich va XNK" xfId="2050"/>
    <cellStyle name="1_Maket NGTT Cong nghiep 2011_Nongnghiep" xfId="2051"/>
    <cellStyle name="1_Maket NGTT Cong nghiep 2011_XNK" xfId="2052"/>
    <cellStyle name="1_Maket NGTT Doanh Nghiep 2011" xfId="2053"/>
    <cellStyle name="1_Maket NGTT Doanh Nghiep 2011_08 Cong nghiep 2010" xfId="2054"/>
    <cellStyle name="1_Maket NGTT Doanh Nghiep 2011_08 Thuong mai va Du lich (Ok)" xfId="2055"/>
    <cellStyle name="1_Maket NGTT Doanh Nghiep 2011_09 Chi so gia 2011- VuTKG-1 (Ok)" xfId="2056"/>
    <cellStyle name="1_Maket NGTT Doanh Nghiep 2011_09 Du lich" xfId="2057"/>
    <cellStyle name="1_Maket NGTT Doanh Nghiep 2011_10 Van tai va BCVT (da sua ok)" xfId="2058"/>
    <cellStyle name="1_Maket NGTT Doanh Nghiep 2011_12 Giao duc, Y Te va Muc songnam2011" xfId="2059"/>
    <cellStyle name="1_Maket NGTT Doanh Nghiep 2011_nien giam tom tat du lich va XNK" xfId="2060"/>
    <cellStyle name="1_Maket NGTT Doanh Nghiep 2011_Nongnghiep" xfId="2061"/>
    <cellStyle name="1_Maket NGTT Doanh Nghiep 2011_XNK" xfId="2062"/>
    <cellStyle name="1_Maket NGTT Thu chi NS 2011" xfId="2063"/>
    <cellStyle name="1_Maket NGTT Thu chi NS 2011_08 Cong nghiep 2010" xfId="2064"/>
    <cellStyle name="1_Maket NGTT Thu chi NS 2011_08 Thuong mai va Du lich (Ok)" xfId="2065"/>
    <cellStyle name="1_Maket NGTT Thu chi NS 2011_09 Chi so gia 2011- VuTKG-1 (Ok)" xfId="2066"/>
    <cellStyle name="1_Maket NGTT Thu chi NS 2011_09 Du lich" xfId="2067"/>
    <cellStyle name="1_Maket NGTT Thu chi NS 2011_10 Van tai va BCVT (da sua ok)" xfId="2068"/>
    <cellStyle name="1_Maket NGTT Thu chi NS 2011_12 Giao duc, Y Te va Muc songnam2011" xfId="2069"/>
    <cellStyle name="1_Maket NGTT Thu chi NS 2011_nien giam tom tat du lich va XNK" xfId="2070"/>
    <cellStyle name="1_Maket NGTT Thu chi NS 2011_Nongnghiep" xfId="2071"/>
    <cellStyle name="1_Maket NGTT Thu chi NS 2011_XNK" xfId="2072"/>
    <cellStyle name="1_Maket NGTT2012 LN,TS (7-1-2013)" xfId="2073"/>
    <cellStyle name="1_Maket NGTT2012 LN,TS (7-1-2013)_Nongnghiep" xfId="2074"/>
    <cellStyle name="1_Ngiam_lamnghiep_2011_v2(1)(1)" xfId="2075"/>
    <cellStyle name="1_Ngiam_lamnghiep_2011_v2(1)(1)_Nongnghiep" xfId="2076"/>
    <cellStyle name="1_NGTT Ca the 2011 Diep" xfId="2077"/>
    <cellStyle name="1_NGTT Ca the 2011 Diep_08 Cong nghiep 2010" xfId="2078"/>
    <cellStyle name="1_NGTT Ca the 2011 Diep_08 Thuong mai va Du lich (Ok)" xfId="2079"/>
    <cellStyle name="1_NGTT Ca the 2011 Diep_09 Chi so gia 2011- VuTKG-1 (Ok)" xfId="2080"/>
    <cellStyle name="1_NGTT Ca the 2011 Diep_09 Du lich" xfId="2081"/>
    <cellStyle name="1_NGTT Ca the 2011 Diep_10 Van tai va BCVT (da sua ok)" xfId="2082"/>
    <cellStyle name="1_NGTT Ca the 2011 Diep_12 Giao duc, Y Te va Muc songnam2011" xfId="2083"/>
    <cellStyle name="1_NGTT Ca the 2011 Diep_nien giam tom tat du lich va XNK" xfId="2084"/>
    <cellStyle name="1_NGTT Ca the 2011 Diep_Nongnghiep" xfId="2085"/>
    <cellStyle name="1_NGTT Ca the 2011 Diep_XNK" xfId="2086"/>
    <cellStyle name="1_NGTT LN,TS 2012 (Chuan)" xfId="2087"/>
    <cellStyle name="1_Nien giam day du  Nong nghiep 2010" xfId="2088"/>
    <cellStyle name="1_Nien giam TT Vu Nong nghiep 2012(solieu)-gui Vu TH 29-3-2013" xfId="2089"/>
    <cellStyle name="1_Nongnghiep" xfId="2090"/>
    <cellStyle name="1_Nongnghiep_Bo sung 04 bieu Cong nghiep" xfId="2091"/>
    <cellStyle name="1_Nongnghiep_Mau" xfId="2092"/>
    <cellStyle name="1_Nongnghiep_NGDD 2013 Thu chi NSNN " xfId="2093"/>
    <cellStyle name="1_Nongnghiep_Nongnghiep NGDD 2012_cap nhat den 24-5-2013(1)" xfId="2094"/>
    <cellStyle name="1_Phan i (in)" xfId="2095"/>
    <cellStyle name="1_So lieu quoc te TH" xfId="2096"/>
    <cellStyle name="1_So lieu quoc te TH_08 Cong nghiep 2010" xfId="2097"/>
    <cellStyle name="1_So lieu quoc te TH_08 Thuong mai va Du lich (Ok)" xfId="2098"/>
    <cellStyle name="1_So lieu quoc te TH_09 Chi so gia 2011- VuTKG-1 (Ok)" xfId="2099"/>
    <cellStyle name="1_So lieu quoc te TH_09 Du lich" xfId="2100"/>
    <cellStyle name="1_So lieu quoc te TH_10 Van tai va BCVT (da sua ok)" xfId="2101"/>
    <cellStyle name="1_So lieu quoc te TH_12 Giao duc, Y Te va Muc songnam2011" xfId="2102"/>
    <cellStyle name="1_So lieu quoc te TH_nien giam tom tat du lich va XNK" xfId="2103"/>
    <cellStyle name="1_So lieu quoc te TH_Nongnghiep" xfId="2104"/>
    <cellStyle name="1_So lieu quoc te TH_XNK" xfId="2105"/>
    <cellStyle name="1_So lieu quoc te(GDP)" xfId="2106"/>
    <cellStyle name="1_So lieu quoc te(GDP)_02  Dan so lao dong(OK)" xfId="2107"/>
    <cellStyle name="1_So lieu quoc te(GDP)_03 TKQG va Thu chi NSNN 2012" xfId="2108"/>
    <cellStyle name="1_So lieu quoc te(GDP)_04 Doanh nghiep va CSKDCT 2012" xfId="2109"/>
    <cellStyle name="1_So lieu quoc te(GDP)_05 Doanh nghiep va Ca the_2011 (Ok)" xfId="2110"/>
    <cellStyle name="1_So lieu quoc te(GDP)_07 NGTT CN 2012" xfId="2111"/>
    <cellStyle name="1_So lieu quoc te(GDP)_08 Thuong mai Tong muc - Diep" xfId="2112"/>
    <cellStyle name="1_So lieu quoc te(GDP)_08 Thuong mai va Du lich (Ok)" xfId="2113"/>
    <cellStyle name="1_So lieu quoc te(GDP)_09 Chi so gia 2011- VuTKG-1 (Ok)" xfId="2114"/>
    <cellStyle name="1_So lieu quoc te(GDP)_09 Du lich" xfId="2115"/>
    <cellStyle name="1_So lieu quoc te(GDP)_10 Van tai va BCVT (da sua ok)" xfId="2116"/>
    <cellStyle name="1_So lieu quoc te(GDP)_11 (3)" xfId="2117"/>
    <cellStyle name="1_So lieu quoc te(GDP)_11 (3)_04 Doanh nghiep va CSKDCT 2012" xfId="2118"/>
    <cellStyle name="1_So lieu quoc te(GDP)_11 (3)_Xl0000167" xfId="2119"/>
    <cellStyle name="1_So lieu quoc te(GDP)_12 (2)" xfId="2120"/>
    <cellStyle name="1_So lieu quoc te(GDP)_12 (2)_04 Doanh nghiep va CSKDCT 2012" xfId="2121"/>
    <cellStyle name="1_So lieu quoc te(GDP)_12 (2)_Xl0000167" xfId="2122"/>
    <cellStyle name="1_So lieu quoc te(GDP)_12 Giao duc, Y Te va Muc songnam2011" xfId="2123"/>
    <cellStyle name="1_So lieu quoc te(GDP)_12 So lieu quoc te (Ok)" xfId="2124"/>
    <cellStyle name="1_So lieu quoc te(GDP)_13 Van tai 2012" xfId="2125"/>
    <cellStyle name="1_So lieu quoc te(GDP)_Giaoduc2013(ok)" xfId="2126"/>
    <cellStyle name="1_So lieu quoc te(GDP)_Maket NGTT2012 LN,TS (7-1-2013)" xfId="2127"/>
    <cellStyle name="1_So lieu quoc te(GDP)_Maket NGTT2012 LN,TS (7-1-2013)_Nongnghiep" xfId="2128"/>
    <cellStyle name="1_So lieu quoc te(GDP)_Ngiam_lamnghiep_2011_v2(1)(1)" xfId="2129"/>
    <cellStyle name="1_So lieu quoc te(GDP)_Ngiam_lamnghiep_2011_v2(1)(1)_Nongnghiep" xfId="2130"/>
    <cellStyle name="1_So lieu quoc te(GDP)_NGTT LN,TS 2012 (Chuan)" xfId="2131"/>
    <cellStyle name="1_So lieu quoc te(GDP)_Nien giam TT Vu Nong nghiep 2012(solieu)-gui Vu TH 29-3-2013" xfId="2132"/>
    <cellStyle name="1_So lieu quoc te(GDP)_Nongnghiep" xfId="2133"/>
    <cellStyle name="1_So lieu quoc te(GDP)_Nongnghiep NGDD 2012_cap nhat den 24-5-2013(1)" xfId="2134"/>
    <cellStyle name="1_So lieu quoc te(GDP)_Nongnghiep_Nongnghiep NGDD 2012_cap nhat den 24-5-2013(1)" xfId="2135"/>
    <cellStyle name="1_So lieu quoc te(GDP)_Xl0000147" xfId="2136"/>
    <cellStyle name="1_So lieu quoc te(GDP)_Xl0000167" xfId="2137"/>
    <cellStyle name="1_So lieu quoc te(GDP)_XNK" xfId="2138"/>
    <cellStyle name="1_Thuong mai va Du lich" xfId="2139"/>
    <cellStyle name="1_Thuong mai va Du lich_01 Don vi HC" xfId="2140"/>
    <cellStyle name="1_Thuong mai va Du lich_NGDD 2013 Thu chi NSNN " xfId="2141"/>
    <cellStyle name="1_Tong hop 1" xfId="2142"/>
    <cellStyle name="1_Tong hop NGTT" xfId="2143"/>
    <cellStyle name="1_Xl0000167" xfId="2144"/>
    <cellStyle name="1_XNK" xfId="2145"/>
    <cellStyle name="1_XNK (10-6)" xfId="2146"/>
    <cellStyle name="1_XNK_08 Thuong mai Tong muc - Diep" xfId="2147"/>
    <cellStyle name="1_XNK_Bo sung 04 bieu Cong nghiep" xfId="2148"/>
    <cellStyle name="1_XNK-2012" xfId="2149"/>
    <cellStyle name="1_XNK-Market" xfId="2150"/>
    <cellStyle name="¹éºÐÀ²_      " xfId="2151"/>
    <cellStyle name="2" xfId="2152"/>
    <cellStyle name="20% - Accent1 2" xfId="2153"/>
    <cellStyle name="20% - Accent2 2" xfId="2154"/>
    <cellStyle name="20% - Accent3 2" xfId="2155"/>
    <cellStyle name="20% - Accent4 2" xfId="2156"/>
    <cellStyle name="20% - Accent5 2" xfId="2157"/>
    <cellStyle name="20% - Accent6 2" xfId="2158"/>
    <cellStyle name="3" xfId="2159"/>
    <cellStyle name="4" xfId="2160"/>
    <cellStyle name="40% - Accent1 2" xfId="2161"/>
    <cellStyle name="40% - Accent2 2" xfId="2162"/>
    <cellStyle name="40% - Accent3 2" xfId="2163"/>
    <cellStyle name="40% - Accent4 2" xfId="2164"/>
    <cellStyle name="40% - Accent5 2" xfId="2165"/>
    <cellStyle name="40% - Accent6 2" xfId="2166"/>
    <cellStyle name="60% - Accent1 2" xfId="2167"/>
    <cellStyle name="60% - Accent2 2" xfId="2168"/>
    <cellStyle name="60% - Accent3 2" xfId="2169"/>
    <cellStyle name="60% - Accent4 2" xfId="2170"/>
    <cellStyle name="60% - Accent5 2" xfId="2171"/>
    <cellStyle name="60% - Accent6 2" xfId="2172"/>
    <cellStyle name="Accent1 2" xfId="2173"/>
    <cellStyle name="Accent2 2" xfId="2174"/>
    <cellStyle name="Accent3 2" xfId="2175"/>
    <cellStyle name="Accent4 2" xfId="2176"/>
    <cellStyle name="Accent5 2" xfId="2177"/>
    <cellStyle name="Accent6 2" xfId="2178"/>
    <cellStyle name="ÅëÈ­ [0]_      " xfId="2179"/>
    <cellStyle name="AeE­ [0]_INQUIRY ¿μ¾÷AßAø " xfId="2180"/>
    <cellStyle name="ÅëÈ­ [0]_S" xfId="2181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195"/>
    <cellStyle name="Ç¥ÁØ_S" xfId="2196"/>
    <cellStyle name="C￥AØ_Sheet1_¿μ¾÷CoE² " xfId="2197"/>
    <cellStyle name="Calc Currency (0)" xfId="2198"/>
    <cellStyle name="Calc Currency (0) 2" xfId="2199"/>
    <cellStyle name="Calc Currency (0) 3" xfId="2200"/>
    <cellStyle name="Calculation 2" xfId="2201"/>
    <cellStyle name="category" xfId="2202"/>
    <cellStyle name="Cerrency_Sheet2_XANGDAU" xfId="2203"/>
    <cellStyle name="Check Cell 2" xfId="2204"/>
    <cellStyle name="Comma [0] 2" xfId="2205"/>
    <cellStyle name="Comma 10" xfId="2206"/>
    <cellStyle name="Comma 10 2" xfId="2207"/>
    <cellStyle name="Comma 10_Mau" xfId="2208"/>
    <cellStyle name="Comma 11" xfId="2209"/>
    <cellStyle name="Comma 12" xfId="2210"/>
    <cellStyle name="Comma 13" xfId="2211"/>
    <cellStyle name="Comma 14" xfId="2212"/>
    <cellStyle name="Comma 15" xfId="2213"/>
    <cellStyle name="Comma 2" xfId="2214"/>
    <cellStyle name="Comma 2 2" xfId="2215"/>
    <cellStyle name="Comma 2 2 2" xfId="2216"/>
    <cellStyle name="Comma 2 2 3" xfId="2217"/>
    <cellStyle name="Comma 2 2 4" xfId="2218"/>
    <cellStyle name="Comma 2 2 5" xfId="2219"/>
    <cellStyle name="Comma 2 3" xfId="2220"/>
    <cellStyle name="Comma 2 4" xfId="2221"/>
    <cellStyle name="Comma 2 5" xfId="2222"/>
    <cellStyle name="Comma 2 6" xfId="2223"/>
    <cellStyle name="Comma 2_CS TT TK" xfId="2224"/>
    <cellStyle name="Comma 3" xfId="2225"/>
    <cellStyle name="Comma 3 2" xfId="2226"/>
    <cellStyle name="Comma 3 2 2" xfId="2227"/>
    <cellStyle name="Comma 3 2 3" xfId="2228"/>
    <cellStyle name="Comma 3 2 4" xfId="2229"/>
    <cellStyle name="Comma 3 2 5" xfId="2230"/>
    <cellStyle name="Comma 3 2 5 2" xfId="2231"/>
    <cellStyle name="Comma 3 2 6" xfId="2635"/>
    <cellStyle name="Comma 3 3" xfId="2232"/>
    <cellStyle name="Comma 3 3 2" xfId="2233"/>
    <cellStyle name="Comma 3 3 3" xfId="2234"/>
    <cellStyle name="Comma 3 4" xfId="2235"/>
    <cellStyle name="Comma 3 5" xfId="2236"/>
    <cellStyle name="Comma 3_CS TT TK" xfId="2237"/>
    <cellStyle name="Comma 4" xfId="2238"/>
    <cellStyle name="Comma 4 2" xfId="2239"/>
    <cellStyle name="Comma 4 3" xfId="2240"/>
    <cellStyle name="Comma 4 4" xfId="2241"/>
    <cellStyle name="Comma 4_Xl0000115" xfId="2242"/>
    <cellStyle name="Comma 5" xfId="2243"/>
    <cellStyle name="Comma 5 2" xfId="2244"/>
    <cellStyle name="Comma 5_Xl0000108" xfId="2245"/>
    <cellStyle name="Comma 6" xfId="2246"/>
    <cellStyle name="Comma 6 2" xfId="2247"/>
    <cellStyle name="Comma 6_Xl0000115" xfId="2248"/>
    <cellStyle name="Comma 7" xfId="2249"/>
    <cellStyle name="Comma 7 2" xfId="2250"/>
    <cellStyle name="Comma 8" xfId="2251"/>
    <cellStyle name="Comma 8 2" xfId="2252"/>
    <cellStyle name="Comma 9" xfId="2253"/>
    <cellStyle name="Comma 9 2" xfId="2254"/>
    <cellStyle name="comma zerodec" xfId="2255"/>
    <cellStyle name="Comma_Bieu 012011 2 2" xfId="2667"/>
    <cellStyle name="Comma_Bieu 012011 3" xfId="2666"/>
    <cellStyle name="Comma0" xfId="2256"/>
    <cellStyle name="cong" xfId="2257"/>
    <cellStyle name="Currency 2" xfId="2258"/>
    <cellStyle name="Currency0" xfId="2259"/>
    <cellStyle name="Currency1" xfId="2260"/>
    <cellStyle name="Date" xfId="2261"/>
    <cellStyle name="DAUDE" xfId="2262"/>
    <cellStyle name="Dollar (zero dec)" xfId="2263"/>
    <cellStyle name="Euro" xfId="2264"/>
    <cellStyle name="Explanatory Text 2" xfId="2265"/>
    <cellStyle name="Fixed" xfId="2266"/>
    <cellStyle name="gia" xfId="2267"/>
    <cellStyle name="Good 2" xfId="2268"/>
    <cellStyle name="Grey" xfId="2269"/>
    <cellStyle name="HEADER" xfId="2270"/>
    <cellStyle name="Header1" xfId="2271"/>
    <cellStyle name="Header2" xfId="2272"/>
    <cellStyle name="Heading 1 2" xfId="2273"/>
    <cellStyle name="Heading 1 3" xfId="2274"/>
    <cellStyle name="Heading 1 4" xfId="2275"/>
    <cellStyle name="Heading 1 5" xfId="2276"/>
    <cellStyle name="Heading 1 6" xfId="2277"/>
    <cellStyle name="Heading 1 7" xfId="2278"/>
    <cellStyle name="Heading 1 8" xfId="2279"/>
    <cellStyle name="Heading 1 9" xfId="2280"/>
    <cellStyle name="Heading 2 2" xfId="2281"/>
    <cellStyle name="Heading 2 3" xfId="2282"/>
    <cellStyle name="Heading 2 4" xfId="2283"/>
    <cellStyle name="Heading 2 5" xfId="2284"/>
    <cellStyle name="Heading 2 6" xfId="2285"/>
    <cellStyle name="Heading 2 7" xfId="2286"/>
    <cellStyle name="Heading 2 8" xfId="2287"/>
    <cellStyle name="Heading 2 9" xfId="2288"/>
    <cellStyle name="Heading 3 2" xfId="2289"/>
    <cellStyle name="Heading 4 2" xfId="2290"/>
    <cellStyle name="HEADING1" xfId="2291"/>
    <cellStyle name="HEADING2" xfId="2292"/>
    <cellStyle name="Hyperlink 2" xfId="2293"/>
    <cellStyle name="Input [yellow]" xfId="2294"/>
    <cellStyle name="Input 2" xfId="2295"/>
    <cellStyle name="Ledger 17 x 11 in" xfId="2296"/>
    <cellStyle name="Linked Cell 2" xfId="2297"/>
    <cellStyle name="Model" xfId="2298"/>
    <cellStyle name="moi" xfId="2299"/>
    <cellStyle name="moi 2" xfId="2300"/>
    <cellStyle name="moi 3" xfId="2301"/>
    <cellStyle name="Monétaire [0]_TARIFFS DB" xfId="2302"/>
    <cellStyle name="Monétaire_TARIFFS DB" xfId="2303"/>
    <cellStyle name="n" xfId="2304"/>
    <cellStyle name="Neutral 2" xfId="2305"/>
    <cellStyle name="New Times Roman" xfId="2306"/>
    <cellStyle name="No" xfId="2307"/>
    <cellStyle name="no dec" xfId="2308"/>
    <cellStyle name="No_01 Don vi HC" xfId="2309"/>
    <cellStyle name="Normal" xfId="0" builtinId="0"/>
    <cellStyle name="Normal - Style1" xfId="2310"/>
    <cellStyle name="Normal - Style1 2" xfId="2311"/>
    <cellStyle name="Normal - Style1 3" xfId="2636"/>
    <cellStyle name="Normal - Style1_01 Don vi HC" xfId="2312"/>
    <cellStyle name="Normal 10" xfId="2313"/>
    <cellStyle name="Normal 10 2" xfId="2314"/>
    <cellStyle name="Normal 10 2 2" xfId="2637"/>
    <cellStyle name="Normal 10 3" xfId="2315"/>
    <cellStyle name="Normal 10 4" xfId="2638"/>
    <cellStyle name="Normal 10 5" xfId="2649"/>
    <cellStyle name="Normal 10_Xl0000115" xfId="2316"/>
    <cellStyle name="Normal 100" xfId="2317"/>
    <cellStyle name="Normal 101" xfId="2318"/>
    <cellStyle name="Normal 102" xfId="2319"/>
    <cellStyle name="Normal 103" xfId="2320"/>
    <cellStyle name="Normal 104" xfId="2321"/>
    <cellStyle name="Normal 105" xfId="2322"/>
    <cellStyle name="Normal 106" xfId="2323"/>
    <cellStyle name="Normal 107" xfId="2324"/>
    <cellStyle name="Normal 108" xfId="2325"/>
    <cellStyle name="Normal 109" xfId="2326"/>
    <cellStyle name="Normal 11" xfId="2327"/>
    <cellStyle name="Normal 11 2" xfId="2328"/>
    <cellStyle name="Normal 11 3" xfId="2329"/>
    <cellStyle name="Normal 11_Mau" xfId="2330"/>
    <cellStyle name="Normal 110" xfId="2331"/>
    <cellStyle name="Normal 111" xfId="2332"/>
    <cellStyle name="Normal 112" xfId="2333"/>
    <cellStyle name="Normal 113" xfId="2334"/>
    <cellStyle name="Normal 114" xfId="2335"/>
    <cellStyle name="Normal 115" xfId="2336"/>
    <cellStyle name="Normal 116" xfId="2337"/>
    <cellStyle name="Normal 117" xfId="2338"/>
    <cellStyle name="Normal 118" xfId="2339"/>
    <cellStyle name="Normal 119" xfId="2340"/>
    <cellStyle name="Normal 12" xfId="2341"/>
    <cellStyle name="Normal 12 2" xfId="2342"/>
    <cellStyle name="Normal 120" xfId="2343"/>
    <cellStyle name="Normal 121" xfId="2344"/>
    <cellStyle name="Normal 122" xfId="2345"/>
    <cellStyle name="Normal 123" xfId="2346"/>
    <cellStyle name="Normal 124" xfId="2347"/>
    <cellStyle name="Normal 125" xfId="2348"/>
    <cellStyle name="Normal 126" xfId="2349"/>
    <cellStyle name="Normal 127" xfId="2350"/>
    <cellStyle name="Normal 128" xfId="2351"/>
    <cellStyle name="Normal 129" xfId="2352"/>
    <cellStyle name="Normal 13" xfId="2353"/>
    <cellStyle name="Normal 130" xfId="2354"/>
    <cellStyle name="Normal 131" xfId="2355"/>
    <cellStyle name="Normal 132" xfId="2356"/>
    <cellStyle name="Normal 133" xfId="2357"/>
    <cellStyle name="Normal 134" xfId="2358"/>
    <cellStyle name="Normal 135" xfId="2359"/>
    <cellStyle name="Normal 136" xfId="2360"/>
    <cellStyle name="Normal 137" xfId="2361"/>
    <cellStyle name="Normal 138" xfId="2362"/>
    <cellStyle name="Normal 139" xfId="2363"/>
    <cellStyle name="Normal 14" xfId="2364"/>
    <cellStyle name="Normal 140" xfId="2365"/>
    <cellStyle name="Normal 141" xfId="2366"/>
    <cellStyle name="Normal 142" xfId="2367"/>
    <cellStyle name="Normal 143" xfId="2368"/>
    <cellStyle name="Normal 144" xfId="2369"/>
    <cellStyle name="Normal 145" xfId="2370"/>
    <cellStyle name="Normal 146" xfId="2371"/>
    <cellStyle name="Normal 147" xfId="2372"/>
    <cellStyle name="Normal 148" xfId="2373"/>
    <cellStyle name="Normal 149" xfId="2374"/>
    <cellStyle name="Normal 15" xfId="2375"/>
    <cellStyle name="Normal 150" xfId="2376"/>
    <cellStyle name="Normal 151" xfId="2377"/>
    <cellStyle name="Normal 152" xfId="2378"/>
    <cellStyle name="Normal 153" xfId="2379"/>
    <cellStyle name="Normal 154" xfId="2639"/>
    <cellStyle name="Normal 16" xfId="2380"/>
    <cellStyle name="Normal 17" xfId="2381"/>
    <cellStyle name="Normal 18" xfId="2382"/>
    <cellStyle name="Normal 19" xfId="2383"/>
    <cellStyle name="Normal 2" xfId="2384"/>
    <cellStyle name="Normal 2 10" xfId="2385"/>
    <cellStyle name="Normal 2 11" xfId="2386"/>
    <cellStyle name="Normal 2 12" xfId="2387"/>
    <cellStyle name="Normal 2 13" xfId="2388"/>
    <cellStyle name="Normal 2 13 2" xfId="2389"/>
    <cellStyle name="Normal 2 13 3" xfId="2640"/>
    <cellStyle name="Normal 2 14" xfId="2641"/>
    <cellStyle name="Normal 2 2" xfId="2390"/>
    <cellStyle name="Normal 2 2 2" xfId="2391"/>
    <cellStyle name="Normal 2 2 2 2" xfId="2392"/>
    <cellStyle name="Normal 2 2 2 3" xfId="2393"/>
    <cellStyle name="Normal 2 2 3" xfId="2394"/>
    <cellStyle name="Normal 2 2 3 2" xfId="2395"/>
    <cellStyle name="Normal 2 2 3 3" xfId="2396"/>
    <cellStyle name="Normal 2 2 4" xfId="2397"/>
    <cellStyle name="Normal 2 2 5" xfId="2398"/>
    <cellStyle name="Normal 2 2_CS TT TK" xfId="2399"/>
    <cellStyle name="Normal 2 3" xfId="2400"/>
    <cellStyle name="Normal 2 3 2" xfId="2401"/>
    <cellStyle name="Normal 2 3 3" xfId="2402"/>
    <cellStyle name="Normal 2 4" xfId="2403"/>
    <cellStyle name="Normal 2 4 2" xfId="2404"/>
    <cellStyle name="Normal 2 4 3" xfId="2405"/>
    <cellStyle name="Normal 2 5" xfId="2406"/>
    <cellStyle name="Normal 2 6" xfId="2407"/>
    <cellStyle name="Normal 2 7" xfId="2408"/>
    <cellStyle name="Normal 2 7 2" xfId="2409"/>
    <cellStyle name="Normal 2 8" xfId="2410"/>
    <cellStyle name="Normal 2 9" xfId="2411"/>
    <cellStyle name="Normal 2_12 Chi so gia 2012(chuan) co so" xfId="2412"/>
    <cellStyle name="Normal 20" xfId="2413"/>
    <cellStyle name="Normal 21" xfId="2414"/>
    <cellStyle name="Normal 22" xfId="2415"/>
    <cellStyle name="Normal 23" xfId="2416"/>
    <cellStyle name="Normal 24" xfId="2417"/>
    <cellStyle name="Normal 24 2" xfId="2418"/>
    <cellStyle name="Normal 24 3" xfId="2419"/>
    <cellStyle name="Normal 24 4" xfId="2420"/>
    <cellStyle name="Normal 24 5" xfId="2421"/>
    <cellStyle name="Normal 25" xfId="2422"/>
    <cellStyle name="Normal 25 2" xfId="2423"/>
    <cellStyle name="Normal 25 3" xfId="2424"/>
    <cellStyle name="Normal 25 4" xfId="2425"/>
    <cellStyle name="Normal 25_CS TT TK" xfId="2426"/>
    <cellStyle name="Normal 26" xfId="2427"/>
    <cellStyle name="Normal 27" xfId="2428"/>
    <cellStyle name="Normal 28" xfId="2429"/>
    <cellStyle name="Normal 29" xfId="2430"/>
    <cellStyle name="Normal 3" xfId="2431"/>
    <cellStyle name="Normal 3 2" xfId="2432"/>
    <cellStyle name="Normal 3 2 2" xfId="2433"/>
    <cellStyle name="Normal 3 2 2 2" xfId="2434"/>
    <cellStyle name="Normal 3 2 3" xfId="2435"/>
    <cellStyle name="Normal 3 2 4" xfId="2436"/>
    <cellStyle name="Normal 3 2_08 Thuong mai Tong muc - Diep" xfId="2437"/>
    <cellStyle name="Normal 3 3" xfId="2438"/>
    <cellStyle name="Normal 3 4" xfId="2439"/>
    <cellStyle name="Normal 3 5" xfId="2440"/>
    <cellStyle name="Normal 3 6" xfId="2441"/>
    <cellStyle name="Normal 3_01 Don vi HC" xfId="2442"/>
    <cellStyle name="Normal 30" xfId="2443"/>
    <cellStyle name="Normal 31" xfId="2444"/>
    <cellStyle name="Normal 32" xfId="2445"/>
    <cellStyle name="Normal 33" xfId="2446"/>
    <cellStyle name="Normal 34" xfId="2447"/>
    <cellStyle name="Normal 35" xfId="2448"/>
    <cellStyle name="Normal 36" xfId="2449"/>
    <cellStyle name="Normal 37" xfId="2450"/>
    <cellStyle name="Normal 38" xfId="2451"/>
    <cellStyle name="Normal 39" xfId="2452"/>
    <cellStyle name="Normal 4" xfId="2453"/>
    <cellStyle name="Normal 4 2" xfId="2454"/>
    <cellStyle name="Normal 4 2 2" xfId="2455"/>
    <cellStyle name="Normal 4 3" xfId="2456"/>
    <cellStyle name="Normal 4 4" xfId="2457"/>
    <cellStyle name="Normal 4 5" xfId="2458"/>
    <cellStyle name="Normal 4 6" xfId="2459"/>
    <cellStyle name="Normal 4_07 NGTT CN 2012" xfId="2460"/>
    <cellStyle name="Normal 40" xfId="2461"/>
    <cellStyle name="Normal 41" xfId="2462"/>
    <cellStyle name="Normal 42" xfId="2463"/>
    <cellStyle name="Normal 43" xfId="2464"/>
    <cellStyle name="Normal 44" xfId="2465"/>
    <cellStyle name="Normal 45" xfId="2466"/>
    <cellStyle name="Normal 46" xfId="2467"/>
    <cellStyle name="Normal 47" xfId="2468"/>
    <cellStyle name="Normal 48" xfId="2469"/>
    <cellStyle name="Normal 49" xfId="2470"/>
    <cellStyle name="Normal 5" xfId="2471"/>
    <cellStyle name="Normal 5 2" xfId="2472"/>
    <cellStyle name="Normal 5 3" xfId="2473"/>
    <cellStyle name="Normal 5 4" xfId="2474"/>
    <cellStyle name="Normal 5 5" xfId="2475"/>
    <cellStyle name="Normal 5 6" xfId="2476"/>
    <cellStyle name="Normal 5_Bieu GDP" xfId="2477"/>
    <cellStyle name="Normal 50" xfId="2478"/>
    <cellStyle name="Normal 51" xfId="2479"/>
    <cellStyle name="Normal 52" xfId="2480"/>
    <cellStyle name="Normal 53" xfId="2481"/>
    <cellStyle name="Normal 54" xfId="2482"/>
    <cellStyle name="Normal 55" xfId="2483"/>
    <cellStyle name="Normal 56" xfId="2484"/>
    <cellStyle name="Normal 57" xfId="2485"/>
    <cellStyle name="Normal 58" xfId="2486"/>
    <cellStyle name="Normal 59" xfId="2487"/>
    <cellStyle name="Normal 6" xfId="2488"/>
    <cellStyle name="Normal 6 2" xfId="2489"/>
    <cellStyle name="Normal 6 3" xfId="2490"/>
    <cellStyle name="Normal 6 4" xfId="2491"/>
    <cellStyle name="Normal 6 5" xfId="2492"/>
    <cellStyle name="Normal 6 6" xfId="2493"/>
    <cellStyle name="Normal 6_CS TT TK" xfId="2494"/>
    <cellStyle name="Normal 60" xfId="2495"/>
    <cellStyle name="Normal 61" xfId="2496"/>
    <cellStyle name="Normal 62" xfId="2497"/>
    <cellStyle name="Normal 63" xfId="2498"/>
    <cellStyle name="Normal 64" xfId="2499"/>
    <cellStyle name="Normal 65" xfId="2500"/>
    <cellStyle name="Normal 66" xfId="2501"/>
    <cellStyle name="Normal 67" xfId="2502"/>
    <cellStyle name="Normal 68" xfId="2503"/>
    <cellStyle name="Normal 69" xfId="2504"/>
    <cellStyle name="Normal 7" xfId="2505"/>
    <cellStyle name="Normal 7 2" xfId="2506"/>
    <cellStyle name="Normal 7 2 2" xfId="2507"/>
    <cellStyle name="Normal 7 2 3" xfId="2508"/>
    <cellStyle name="Normal 7 2 4" xfId="2509"/>
    <cellStyle name="Normal 7 3" xfId="2510"/>
    <cellStyle name="Normal 7 4" xfId="2511"/>
    <cellStyle name="Normal 7 5" xfId="2512"/>
    <cellStyle name="Normal 7 6" xfId="2513"/>
    <cellStyle name="Normal 7_Bieu GDP" xfId="2514"/>
    <cellStyle name="Normal 70" xfId="2515"/>
    <cellStyle name="Normal 71" xfId="2516"/>
    <cellStyle name="Normal 72" xfId="2517"/>
    <cellStyle name="Normal 73" xfId="2518"/>
    <cellStyle name="Normal 74" xfId="2519"/>
    <cellStyle name="Normal 75" xfId="2520"/>
    <cellStyle name="Normal 76" xfId="2521"/>
    <cellStyle name="Normal 77" xfId="2522"/>
    <cellStyle name="Normal 78" xfId="2523"/>
    <cellStyle name="Normal 79" xfId="2524"/>
    <cellStyle name="Normal 8" xfId="2525"/>
    <cellStyle name="Normal 8 2" xfId="2526"/>
    <cellStyle name="Normal 8 2 2" xfId="2527"/>
    <cellStyle name="Normal 8 2 3" xfId="2528"/>
    <cellStyle name="Normal 8 2 4" xfId="2529"/>
    <cellStyle name="Normal 8 2_CS TT TK" xfId="2530"/>
    <cellStyle name="Normal 8 3" xfId="2531"/>
    <cellStyle name="Normal 8 4" xfId="2532"/>
    <cellStyle name="Normal 8 5" xfId="2533"/>
    <cellStyle name="Normal 8 6" xfId="2534"/>
    <cellStyle name="Normal 8 7" xfId="2535"/>
    <cellStyle name="Normal 8_Bieu GDP" xfId="2536"/>
    <cellStyle name="Normal 80" xfId="2537"/>
    <cellStyle name="Normal 81" xfId="2538"/>
    <cellStyle name="Normal 82" xfId="2539"/>
    <cellStyle name="Normal 83" xfId="2540"/>
    <cellStyle name="Normal 84" xfId="2541"/>
    <cellStyle name="Normal 85" xfId="2542"/>
    <cellStyle name="Normal 86" xfId="2543"/>
    <cellStyle name="Normal 87" xfId="2544"/>
    <cellStyle name="Normal 88" xfId="2545"/>
    <cellStyle name="Normal 89" xfId="2546"/>
    <cellStyle name="Normal 9" xfId="2547"/>
    <cellStyle name="Normal 9 2" xfId="2548"/>
    <cellStyle name="Normal 9 3" xfId="2549"/>
    <cellStyle name="Normal 9_FDI " xfId="2550"/>
    <cellStyle name="Normal 90" xfId="2551"/>
    <cellStyle name="Normal 91" xfId="2552"/>
    <cellStyle name="Normal 92" xfId="2553"/>
    <cellStyle name="Normal 93" xfId="2554"/>
    <cellStyle name="Normal 94" xfId="2555"/>
    <cellStyle name="Normal 95" xfId="2556"/>
    <cellStyle name="Normal 96" xfId="2557"/>
    <cellStyle name="Normal 97" xfId="2558"/>
    <cellStyle name="Normal 98" xfId="2559"/>
    <cellStyle name="Normal 99" xfId="2560"/>
    <cellStyle name="Normal_02NN" xfId="1"/>
    <cellStyle name="Normal_03&amp;04CN" xfId="2634"/>
    <cellStyle name="Normal_05XD" xfId="2651"/>
    <cellStyle name="Normal_05XD_Dautu(6-2011)" xfId="2642"/>
    <cellStyle name="Normal_06DTNN" xfId="2646"/>
    <cellStyle name="Normal_07Dulich11 2" xfId="2648"/>
    <cellStyle name="Normal_07gia" xfId="2671"/>
    <cellStyle name="Normal_07VT" xfId="2658"/>
    <cellStyle name="Normal_08-12TM" xfId="2662"/>
    <cellStyle name="Normal_08-12TM 2" xfId="2665"/>
    <cellStyle name="Normal_08tmt3" xfId="2668"/>
    <cellStyle name="Normal_08tmt3 2" xfId="2656"/>
    <cellStyle name="Normal_08tmt3_VT- TM Diep" xfId="2657"/>
    <cellStyle name="Normal_Bctiendo2000" xfId="4"/>
    <cellStyle name="Normal_Bctiendo2000_GDPQuyI" xfId="3"/>
    <cellStyle name="Normal_Bieu 04 2014" xfId="2"/>
    <cellStyle name="Normal_Bieu04.072" xfId="2647"/>
    <cellStyle name="Normal_Book1" xfId="2659"/>
    <cellStyle name="Normal_Book2" xfId="2672"/>
    <cellStyle name="Normal_Dau tu" xfId="2653"/>
    <cellStyle name="Normal_Dautu" xfId="2654"/>
    <cellStyle name="Normal_Gui Vu TH-Bao cao nhanh VDT 2006" xfId="2652"/>
    <cellStyle name="Normal_nhanh sap xep lai" xfId="2663"/>
    <cellStyle name="Normal_Sheet1" xfId="2633"/>
    <cellStyle name="Normal_solieu gdp 2" xfId="2650"/>
    <cellStyle name="Normal_SPT3-96" xfId="2643"/>
    <cellStyle name="Normal_SPT3-96_Bieudautu_Dautu(6-2011)" xfId="2655"/>
    <cellStyle name="Normal_SPT3-96_Van tai12.2010" xfId="2660"/>
    <cellStyle name="Normal_Tieu thu-Ton kho thang 7.2012 (dieu chinh)" xfId="2644"/>
    <cellStyle name="Normal_VT- TM Diep" xfId="2661"/>
    <cellStyle name="Normal_Xl0000008" xfId="2670"/>
    <cellStyle name="Normal_Xl0000107" xfId="2645"/>
    <cellStyle name="Normal_Xl0000141" xfId="2632"/>
    <cellStyle name="Normal_Xl0000156" xfId="2669"/>
    <cellStyle name="Normal_Xl0000163" xfId="2673"/>
    <cellStyle name="Normal_Xl0000203" xfId="2664"/>
    <cellStyle name="Normal1" xfId="2561"/>
    <cellStyle name="Normal1 2" xfId="2562"/>
    <cellStyle name="Normal1 3" xfId="2563"/>
    <cellStyle name="Note 2" xfId="2564"/>
    <cellStyle name="Output 2" xfId="2565"/>
    <cellStyle name="Percent [2]" xfId="2566"/>
    <cellStyle name="Percent 2" xfId="2567"/>
    <cellStyle name="Percent 2 2" xfId="2568"/>
    <cellStyle name="Percent 2 3" xfId="2569"/>
    <cellStyle name="Percent 3" xfId="2570"/>
    <cellStyle name="Percent 3 2" xfId="2571"/>
    <cellStyle name="Percent 3 3" xfId="2572"/>
    <cellStyle name="Percent 4" xfId="2573"/>
    <cellStyle name="Percent 4 2" xfId="2574"/>
    <cellStyle name="Percent 4 3" xfId="2575"/>
    <cellStyle name="Percent 5" xfId="2576"/>
    <cellStyle name="Percent 5 2" xfId="2577"/>
    <cellStyle name="Percent 5 3" xfId="2578"/>
    <cellStyle name="Style 1" xfId="2579"/>
    <cellStyle name="Style 10" xfId="2580"/>
    <cellStyle name="Style 11" xfId="2581"/>
    <cellStyle name="Style 2" xfId="2582"/>
    <cellStyle name="Style 3" xfId="2583"/>
    <cellStyle name="Style 4" xfId="2584"/>
    <cellStyle name="Style 5" xfId="2585"/>
    <cellStyle name="Style 6" xfId="2586"/>
    <cellStyle name="Style 7" xfId="2587"/>
    <cellStyle name="Style 8" xfId="2588"/>
    <cellStyle name="Style 9" xfId="2589"/>
    <cellStyle name="Style1" xfId="2590"/>
    <cellStyle name="Style2" xfId="2591"/>
    <cellStyle name="Style3" xfId="2592"/>
    <cellStyle name="Style4" xfId="2593"/>
    <cellStyle name="Style5" xfId="2594"/>
    <cellStyle name="Style6" xfId="2595"/>
    <cellStyle name="Style7" xfId="2596"/>
    <cellStyle name="subhead" xfId="2597"/>
    <cellStyle name="thvt" xfId="2598"/>
    <cellStyle name="Total 2" xfId="2599"/>
    <cellStyle name="Total 3" xfId="2600"/>
    <cellStyle name="Total 4" xfId="2601"/>
    <cellStyle name="Total 5" xfId="2602"/>
    <cellStyle name="Total 6" xfId="2603"/>
    <cellStyle name="Total 7" xfId="2604"/>
    <cellStyle name="Total 8" xfId="2605"/>
    <cellStyle name="Total 9" xfId="2606"/>
    <cellStyle name="Warning Text 2" xfId="2607"/>
    <cellStyle name="xanh" xfId="2608"/>
    <cellStyle name="xuan" xfId="2609"/>
    <cellStyle name="ปกติ_gdp2006q4" xfId="2610"/>
    <cellStyle name="똿뗦먛귟 [0.00]_PRODUCT DETAIL Q1" xfId="2614"/>
    <cellStyle name="똿뗦먛귟_PRODUCT DETAIL Q1" xfId="2615"/>
    <cellStyle name="믅됞 [0.00]_PRODUCT DETAIL Q1" xfId="2616"/>
    <cellStyle name="믅됞_PRODUCT DETAIL Q1" xfId="2617"/>
    <cellStyle name="백분율_95" xfId="2618"/>
    <cellStyle name="뷭?_BOOKSHIP" xfId="2619"/>
    <cellStyle name="一般_00Q3902REV.1" xfId="2625"/>
    <cellStyle name="千分位[0]_00Q3902REV.1" xfId="2626"/>
    <cellStyle name="千分位_00Q3902REV.1" xfId="2627"/>
    <cellStyle name="콤마 [0]_1202" xfId="2620"/>
    <cellStyle name="콤마_1202" xfId="2621"/>
    <cellStyle name="통화 [0]_1202" xfId="2622"/>
    <cellStyle name="통화_1202" xfId="2623"/>
    <cellStyle name="표준_(정보부문)월별인원계획" xfId="2624"/>
    <cellStyle name="標準_list of commodities" xfId="2628"/>
    <cellStyle name="貨幣 [0]_00Q3902REV.1" xfId="2629"/>
    <cellStyle name="貨幣[0]_BRE" xfId="2630"/>
    <cellStyle name="貨幣_00Q3902REV.1" xfId="2631"/>
    <cellStyle name=" [0.00]_ Att. 1- Cover" xfId="2611"/>
    <cellStyle name="_ Att. 1- Cover" xfId="2612"/>
    <cellStyle name="?_ Att. 1- Cover" xfId="26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yenntt/Downloads/Thang%205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CS3408/Standard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14_M01"/>
      <sheetName val="_x000f__x0000_½"/>
      <sheetName val="CT.XF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&#10;_x0000__x0000__x0000_"/>
      <sheetName val="_x0000_&#10;_x0000__x0000__x0000_âOŽ"/>
      <sheetName val="HNI"/>
      <sheetName val="Tong hop$Op mai"/>
      <sheetName val="bÑi_x0003_"/>
      <sheetName val="&#10;âO"/>
      <sheetName val="_x000c__x0000_&#10;"/>
      <sheetName val="&#10;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vantai"/>
      <sheetName val="XNK"/>
      <sheetName val="KQT"/>
      <sheetName val="Tong muc"/>
    </sheetNames>
    <sheetDataSet>
      <sheetData sheetId="0"/>
      <sheetData sheetId="1">
        <row r="68">
          <cell r="B68" t="str">
            <v>Thủy sản</v>
          </cell>
          <cell r="D68">
            <v>101.619393</v>
          </cell>
          <cell r="F68">
            <v>420.67706800000002</v>
          </cell>
          <cell r="H68">
            <v>100</v>
          </cell>
          <cell r="J68">
            <v>520.67706799999996</v>
          </cell>
          <cell r="L68">
            <v>31.27893766593445</v>
          </cell>
        </row>
        <row r="69">
          <cell r="B69" t="str">
            <v>Sữa và sản phẩm sữa</v>
          </cell>
          <cell r="D69">
            <v>64.200042999999994</v>
          </cell>
          <cell r="F69">
            <v>278.80565899999999</v>
          </cell>
          <cell r="H69">
            <v>80</v>
          </cell>
          <cell r="J69">
            <v>358.80565899999999</v>
          </cell>
          <cell r="L69">
            <v>-1.2795563500597922</v>
          </cell>
        </row>
        <row r="70">
          <cell r="B70" t="str">
            <v>Rau quả</v>
          </cell>
          <cell r="D70">
            <v>85.565550000000002</v>
          </cell>
          <cell r="F70">
            <v>315.89698700000002</v>
          </cell>
          <cell r="H70">
            <v>179.59217966666668</v>
          </cell>
          <cell r="J70">
            <v>495.48916666666673</v>
          </cell>
          <cell r="L70">
            <v>77.777482611669512</v>
          </cell>
        </row>
        <row r="71">
          <cell r="B71" t="str">
            <v>Hạt điều</v>
          </cell>
          <cell r="C71">
            <v>99.492000000000004</v>
          </cell>
          <cell r="D71">
            <v>188.80196799999999</v>
          </cell>
          <cell r="E71">
            <v>270.22699999999998</v>
          </cell>
          <cell r="F71">
            <v>541.49217799999997</v>
          </cell>
          <cell r="G71">
            <v>110</v>
          </cell>
          <cell r="H71">
            <v>205.91445411011901</v>
          </cell>
          <cell r="I71">
            <v>380.22699999999998</v>
          </cell>
          <cell r="J71">
            <v>747.40663211011895</v>
          </cell>
          <cell r="K71">
            <v>0</v>
          </cell>
          <cell r="L71">
            <v>101.56762668985175</v>
          </cell>
        </row>
        <row r="72">
          <cell r="B72" t="str">
            <v>Lúa mỳ</v>
          </cell>
          <cell r="C72">
            <v>255.136</v>
          </cell>
          <cell r="D72">
            <v>55.572459000000002</v>
          </cell>
          <cell r="E72">
            <v>1747.7249999999999</v>
          </cell>
          <cell r="F72">
            <v>355.301377</v>
          </cell>
          <cell r="G72">
            <v>350</v>
          </cell>
          <cell r="H72">
            <v>73.777058354672945</v>
          </cell>
          <cell r="I72">
            <v>2097.7249999999999</v>
          </cell>
          <cell r="J72">
            <v>429.07843535467293</v>
          </cell>
          <cell r="K72">
            <v>34.627738875229682</v>
          </cell>
          <cell r="L72">
            <v>27.211510745542228</v>
          </cell>
        </row>
        <row r="73">
          <cell r="B73" t="str">
            <v>Ngô</v>
          </cell>
          <cell r="C73">
            <v>763.12900000000002</v>
          </cell>
          <cell r="D73">
            <v>156.15438900000001</v>
          </cell>
          <cell r="E73">
            <v>2240.0450000000001</v>
          </cell>
          <cell r="F73">
            <v>463.61844500000001</v>
          </cell>
          <cell r="G73">
            <v>800</v>
          </cell>
          <cell r="H73">
            <v>160</v>
          </cell>
          <cell r="I73">
            <v>3040.0450000000001</v>
          </cell>
          <cell r="J73">
            <v>623.61844500000007</v>
          </cell>
          <cell r="K73">
            <v>1.2525487620393676</v>
          </cell>
          <cell r="L73">
            <v>6.0338242281574423</v>
          </cell>
        </row>
        <row r="74">
          <cell r="B74" t="str">
            <v>Đậu tương</v>
          </cell>
          <cell r="C74">
            <v>158.881</v>
          </cell>
          <cell r="D74">
            <v>69.617942999999997</v>
          </cell>
          <cell r="E74">
            <v>459.47300000000001</v>
          </cell>
          <cell r="F74">
            <v>202.864834</v>
          </cell>
          <cell r="G74">
            <v>210</v>
          </cell>
          <cell r="H74">
            <v>88.122025548041421</v>
          </cell>
          <cell r="I74">
            <v>669.47299999999996</v>
          </cell>
          <cell r="J74">
            <v>290.98685954804142</v>
          </cell>
          <cell r="K74">
            <v>0</v>
          </cell>
          <cell r="L74">
            <v>23.559280249230326</v>
          </cell>
        </row>
        <row r="75">
          <cell r="B75" t="str">
            <v>Dầu mỡ động thực vật</v>
          </cell>
          <cell r="D75">
            <v>49.336271000000004</v>
          </cell>
          <cell r="F75">
            <v>231.317215</v>
          </cell>
          <cell r="H75">
            <v>65</v>
          </cell>
          <cell r="J75">
            <v>296.31721500000003</v>
          </cell>
          <cell r="L75">
            <v>17.355888291986247</v>
          </cell>
        </row>
        <row r="76">
          <cell r="B76" t="str">
            <v>Bánh kẹo và các sản phẩm từ ngũ cốc</v>
          </cell>
          <cell r="D76">
            <v>18.631459</v>
          </cell>
          <cell r="F76">
            <v>76.843639999999994</v>
          </cell>
          <cell r="H76">
            <v>24.841555666666665</v>
          </cell>
          <cell r="J76">
            <v>101.68519566666666</v>
          </cell>
          <cell r="L76">
            <v>19.070602679542617</v>
          </cell>
        </row>
        <row r="77">
          <cell r="B77" t="str">
            <v>Chế phẩm thực phẩm khác</v>
          </cell>
        </row>
        <row r="78">
          <cell r="B78" t="str">
            <v>Thức ăn gia súc và NPL</v>
          </cell>
          <cell r="D78">
            <v>266.44241</v>
          </cell>
          <cell r="F78">
            <v>1186.4867609999999</v>
          </cell>
          <cell r="H78">
            <v>300</v>
          </cell>
          <cell r="J78">
            <v>1486.4867609999999</v>
          </cell>
          <cell r="L78">
            <v>23.825995282854805</v>
          </cell>
        </row>
        <row r="79">
          <cell r="B79" t="str">
            <v>Nguyên phụ liệu thuốc lá</v>
          </cell>
          <cell r="D79">
            <v>22.872530999999999</v>
          </cell>
          <cell r="F79">
            <v>81.850999000000002</v>
          </cell>
          <cell r="H79">
            <v>35</v>
          </cell>
          <cell r="J79">
            <v>116.850999</v>
          </cell>
          <cell r="L79">
            <v>2.470810121686327</v>
          </cell>
        </row>
        <row r="80">
          <cell r="B80" t="str">
            <v>Quặng và khoáng sản khác</v>
          </cell>
          <cell r="C80">
            <v>552.779</v>
          </cell>
          <cell r="D80">
            <v>44.323858999999999</v>
          </cell>
          <cell r="E80">
            <v>1711.4849999999999</v>
          </cell>
          <cell r="F80">
            <v>152.23718700000001</v>
          </cell>
          <cell r="G80">
            <v>400</v>
          </cell>
          <cell r="H80">
            <v>41.885860931539717</v>
          </cell>
          <cell r="I80">
            <v>2111.4849999999997</v>
          </cell>
          <cell r="J80">
            <v>194.12304793153973</v>
          </cell>
          <cell r="K80">
            <v>-7.1168813573041092</v>
          </cell>
          <cell r="L80">
            <v>0.64736566398919138</v>
          </cell>
        </row>
        <row r="81">
          <cell r="B81" t="str">
            <v>Than đá</v>
          </cell>
          <cell r="C81">
            <v>1022.13</v>
          </cell>
          <cell r="D81">
            <v>88.235701000000006</v>
          </cell>
          <cell r="E81">
            <v>4628.5140000000001</v>
          </cell>
          <cell r="F81">
            <v>498.08569399999999</v>
          </cell>
          <cell r="G81">
            <v>1400</v>
          </cell>
          <cell r="H81">
            <v>116.40812886571391</v>
          </cell>
          <cell r="I81">
            <v>6028.5140000000001</v>
          </cell>
          <cell r="J81">
            <v>614.49382286571392</v>
          </cell>
          <cell r="K81">
            <v>3.183190173443549</v>
          </cell>
          <cell r="L81">
            <v>68.568864827779379</v>
          </cell>
        </row>
        <row r="82">
          <cell r="B82" t="str">
            <v>Dầu thô</v>
          </cell>
          <cell r="C82">
            <v>140.26900000000001</v>
          </cell>
          <cell r="D82">
            <v>57</v>
          </cell>
          <cell r="E82">
            <v>280.49200000000002</v>
          </cell>
          <cell r="F82">
            <v>116.34780499999999</v>
          </cell>
          <cell r="I82">
            <v>280.49200000000002</v>
          </cell>
          <cell r="J82">
            <v>116.34780499999999</v>
          </cell>
          <cell r="K82">
            <v>101.55934493141041</v>
          </cell>
          <cell r="L82">
            <v>122.75044418827284</v>
          </cell>
        </row>
        <row r="83">
          <cell r="B83" t="str">
            <v xml:space="preserve">Xăng dầu </v>
          </cell>
          <cell r="C83">
            <v>1049.615</v>
          </cell>
          <cell r="D83">
            <v>542.83435900000006</v>
          </cell>
          <cell r="E83">
            <v>3982.5210000000002</v>
          </cell>
          <cell r="F83">
            <v>2145.3465189999997</v>
          </cell>
          <cell r="G83">
            <v>1000</v>
          </cell>
          <cell r="H83">
            <v>480</v>
          </cell>
          <cell r="I83">
            <v>4982.5210000000006</v>
          </cell>
          <cell r="J83">
            <v>2625.3465189999997</v>
          </cell>
          <cell r="K83">
            <v>-6.7796058398284771</v>
          </cell>
          <cell r="L83">
            <v>27.350000333879734</v>
          </cell>
        </row>
        <row r="84">
          <cell r="B84" t="str">
            <v>Khí đốt hóa lỏng</v>
          </cell>
          <cell r="C84">
            <v>106.587</v>
          </cell>
          <cell r="D84">
            <v>49.526928999999996</v>
          </cell>
          <cell r="E84">
            <v>416.452</v>
          </cell>
          <cell r="F84">
            <v>220.95841799999999</v>
          </cell>
          <cell r="G84">
            <v>80</v>
          </cell>
          <cell r="H84">
            <v>36.904150285236732</v>
          </cell>
          <cell r="I84">
            <v>496.452</v>
          </cell>
          <cell r="J84">
            <v>257.8625682852367</v>
          </cell>
          <cell r="K84">
            <v>-3.2668378739638797</v>
          </cell>
          <cell r="L84">
            <v>25.758338385971101</v>
          </cell>
        </row>
        <row r="85">
          <cell r="B85" t="str">
            <v>Sản phẩm khác từ dầu mỏ</v>
          </cell>
          <cell r="D85">
            <v>72.994242999999997</v>
          </cell>
          <cell r="F85">
            <v>256.61049299999996</v>
          </cell>
          <cell r="H85">
            <v>80</v>
          </cell>
          <cell r="J85">
            <v>336.61049299999996</v>
          </cell>
          <cell r="L85">
            <v>26.270668435786362</v>
          </cell>
        </row>
        <row r="86">
          <cell r="B86" t="str">
            <v xml:space="preserve">Hóa chất </v>
          </cell>
          <cell r="D86">
            <v>330.07638799999995</v>
          </cell>
          <cell r="F86">
            <v>1269.6800149999999</v>
          </cell>
          <cell r="H86">
            <v>350</v>
          </cell>
          <cell r="J86">
            <v>1619.6800149999999</v>
          </cell>
          <cell r="L86">
            <v>35.229019866864235</v>
          </cell>
        </row>
        <row r="87">
          <cell r="B87" t="str">
            <v>Sản phẩm hoá chất</v>
          </cell>
          <cell r="D87">
            <v>336.82575000000003</v>
          </cell>
          <cell r="F87">
            <v>1331.702411</v>
          </cell>
          <cell r="H87">
            <v>380</v>
          </cell>
          <cell r="J87">
            <v>1711.702411</v>
          </cell>
          <cell r="L87">
            <v>18.07568040590759</v>
          </cell>
        </row>
        <row r="88">
          <cell r="B88" t="str">
            <v>Nguyên phụ liệu dược phẩm</v>
          </cell>
          <cell r="D88">
            <v>30.289982999999999</v>
          </cell>
          <cell r="F88">
            <v>123.720299</v>
          </cell>
          <cell r="H88">
            <v>35</v>
          </cell>
          <cell r="J88">
            <v>158.72029900000001</v>
          </cell>
          <cell r="L88">
            <v>10.8062270887945</v>
          </cell>
        </row>
        <row r="89">
          <cell r="B89" t="str">
            <v>Tân dược</v>
          </cell>
          <cell r="D89">
            <v>208.83948900000001</v>
          </cell>
          <cell r="F89">
            <v>831.74543600000004</v>
          </cell>
          <cell r="H89">
            <v>220</v>
          </cell>
          <cell r="J89">
            <v>1051.7454360000002</v>
          </cell>
          <cell r="L89">
            <v>2.4628534254946857</v>
          </cell>
        </row>
        <row r="90">
          <cell r="B90" t="str">
            <v xml:space="preserve">Phân bón </v>
          </cell>
          <cell r="C90">
            <v>349.815</v>
          </cell>
          <cell r="D90">
            <v>95.771968999999999</v>
          </cell>
          <cell r="E90">
            <v>1586.057</v>
          </cell>
          <cell r="F90">
            <v>427.513645</v>
          </cell>
          <cell r="G90">
            <v>380</v>
          </cell>
          <cell r="H90">
            <v>106.21626721447255</v>
          </cell>
          <cell r="I90">
            <v>1966.057</v>
          </cell>
          <cell r="J90">
            <v>533.72991221447251</v>
          </cell>
          <cell r="K90">
            <v>28.700490042693787</v>
          </cell>
          <cell r="L90">
            <v>21.393280631072969</v>
          </cell>
        </row>
        <row r="91">
          <cell r="B91" t="str">
            <v>Chất thơm, mỹ phẩm và chế phẩm vệ sinh</v>
          </cell>
        </row>
        <row r="92">
          <cell r="B92" t="str">
            <v xml:space="preserve">Thuốc trừ sâu </v>
          </cell>
          <cell r="D92">
            <v>79.822437999999991</v>
          </cell>
          <cell r="F92">
            <v>302.72608200000002</v>
          </cell>
          <cell r="H92">
            <v>90</v>
          </cell>
          <cell r="J92">
            <v>392.72608200000002</v>
          </cell>
          <cell r="L92">
            <v>38.415558950797703</v>
          </cell>
        </row>
        <row r="93">
          <cell r="B93" t="str">
            <v xml:space="preserve">Chất dẻo </v>
          </cell>
          <cell r="C93">
            <v>367.327</v>
          </cell>
          <cell r="D93">
            <v>563.16636100000005</v>
          </cell>
          <cell r="E93">
            <v>1529.1679999999999</v>
          </cell>
          <cell r="F93">
            <v>2272.0776549999996</v>
          </cell>
          <cell r="G93">
            <v>400</v>
          </cell>
          <cell r="H93">
            <v>614.71189495114811</v>
          </cell>
          <cell r="I93">
            <v>1929.1679999999999</v>
          </cell>
          <cell r="J93">
            <v>2886.7895499511478</v>
          </cell>
          <cell r="K93">
            <v>13.521471872782271</v>
          </cell>
          <cell r="L93">
            <v>25.539399158648052</v>
          </cell>
        </row>
        <row r="94">
          <cell r="B94" t="str">
            <v>Sản phẩm chất dẻo</v>
          </cell>
          <cell r="D94">
            <v>417.67505800000004</v>
          </cell>
          <cell r="F94">
            <v>1586.404002</v>
          </cell>
          <cell r="H94">
            <v>420</v>
          </cell>
          <cell r="J94">
            <v>2006.404002</v>
          </cell>
          <cell r="L94">
            <v>18.5220228320986</v>
          </cell>
        </row>
        <row r="95">
          <cell r="B95" t="str">
            <v>Cao su</v>
          </cell>
          <cell r="C95">
            <v>34.959000000000003</v>
          </cell>
          <cell r="D95">
            <v>84.990005999999994</v>
          </cell>
          <cell r="E95">
            <v>157.64099999999999</v>
          </cell>
          <cell r="F95">
            <v>352.56642399999998</v>
          </cell>
          <cell r="G95">
            <v>40</v>
          </cell>
          <cell r="H95">
            <v>90</v>
          </cell>
          <cell r="I95">
            <v>197.64099999999999</v>
          </cell>
          <cell r="J95">
            <v>442.56642399999998</v>
          </cell>
          <cell r="K95">
            <v>23.681773238713873</v>
          </cell>
          <cell r="L95">
            <v>85.757927808388388</v>
          </cell>
        </row>
        <row r="96">
          <cell r="B96" t="str">
            <v>Sản phẩm từ cao su</v>
          </cell>
          <cell r="C96">
            <v>0</v>
          </cell>
          <cell r="D96">
            <v>68.043243000000004</v>
          </cell>
          <cell r="E96">
            <v>0</v>
          </cell>
          <cell r="F96">
            <v>252.40678400000002</v>
          </cell>
          <cell r="G96">
            <v>0</v>
          </cell>
          <cell r="H96">
            <v>70</v>
          </cell>
          <cell r="I96">
            <v>0</v>
          </cell>
          <cell r="J96">
            <v>322.40678400000002</v>
          </cell>
          <cell r="K96">
            <v>0</v>
          </cell>
          <cell r="L96">
            <v>16.438179605088735</v>
          </cell>
        </row>
        <row r="97">
          <cell r="B97" t="str">
            <v>Gỗ và sản phẩm gỗ</v>
          </cell>
          <cell r="D97">
            <v>166.15771599999999</v>
          </cell>
          <cell r="F97">
            <v>684.04098699999997</v>
          </cell>
          <cell r="H97">
            <v>180</v>
          </cell>
          <cell r="J97">
            <v>864.04098699999997</v>
          </cell>
          <cell r="L97">
            <v>16.811320778311782</v>
          </cell>
        </row>
        <row r="98">
          <cell r="B98" t="str">
            <v>Giấy các loại</v>
          </cell>
          <cell r="C98">
            <v>155.95500000000001</v>
          </cell>
          <cell r="D98">
            <v>131.27235399999998</v>
          </cell>
          <cell r="E98">
            <v>635.72699999999998</v>
          </cell>
          <cell r="F98">
            <v>526.41838500000006</v>
          </cell>
          <cell r="G98">
            <v>170</v>
          </cell>
          <cell r="H98">
            <v>149.62331343687694</v>
          </cell>
          <cell r="I98">
            <v>805.72699999999998</v>
          </cell>
          <cell r="J98">
            <v>676.04169843687703</v>
          </cell>
          <cell r="K98">
            <v>11.780154103555148</v>
          </cell>
          <cell r="L98">
            <v>16.593976950902388</v>
          </cell>
        </row>
        <row r="99">
          <cell r="B99" t="str">
            <v>Sản phẩm từ giấy</v>
          </cell>
          <cell r="C99">
            <v>0</v>
          </cell>
          <cell r="D99">
            <v>52.62921</v>
          </cell>
          <cell r="E99">
            <v>0</v>
          </cell>
          <cell r="F99">
            <v>202.33398800000001</v>
          </cell>
          <cell r="G99">
            <v>0</v>
          </cell>
          <cell r="H99">
            <v>60</v>
          </cell>
          <cell r="I99">
            <v>0</v>
          </cell>
          <cell r="J99">
            <v>262.33398799999998</v>
          </cell>
          <cell r="K99">
            <v>0</v>
          </cell>
          <cell r="L99">
            <v>10.737148893426053</v>
          </cell>
        </row>
        <row r="100">
          <cell r="B100" t="str">
            <v xml:space="preserve">Bông </v>
          </cell>
          <cell r="C100">
            <v>111.846</v>
          </cell>
          <cell r="D100">
            <v>207.15040999999999</v>
          </cell>
          <cell r="E100">
            <v>435.53500000000003</v>
          </cell>
          <cell r="F100">
            <v>777.86551800000007</v>
          </cell>
          <cell r="G100">
            <v>130</v>
          </cell>
          <cell r="H100">
            <v>245.18153407556815</v>
          </cell>
          <cell r="I100">
            <v>565.53500000000008</v>
          </cell>
          <cell r="J100">
            <v>1023.0470520755682</v>
          </cell>
          <cell r="K100">
            <v>27.119653662527782</v>
          </cell>
          <cell r="L100">
            <v>50.457372475522391</v>
          </cell>
        </row>
        <row r="101">
          <cell r="B101" t="str">
            <v xml:space="preserve">Sợi dệt </v>
          </cell>
          <cell r="C101">
            <v>69.031000000000006</v>
          </cell>
          <cell r="D101">
            <v>143.392483</v>
          </cell>
          <cell r="E101">
            <v>272.072</v>
          </cell>
          <cell r="F101">
            <v>561.57712199999992</v>
          </cell>
          <cell r="G101">
            <v>80</v>
          </cell>
          <cell r="H101">
            <v>164.38779562917873</v>
          </cell>
          <cell r="I101">
            <v>352.072</v>
          </cell>
          <cell r="J101">
            <v>725.96491762917867</v>
          </cell>
          <cell r="K101">
            <v>4.6152017590776637</v>
          </cell>
          <cell r="L101">
            <v>19.008630012963806</v>
          </cell>
        </row>
        <row r="102">
          <cell r="B102" t="str">
            <v>Vải</v>
          </cell>
          <cell r="D102">
            <v>991.0172510000001</v>
          </cell>
          <cell r="F102">
            <v>3336.100582</v>
          </cell>
          <cell r="H102">
            <v>1100</v>
          </cell>
          <cell r="J102">
            <v>4436.100582</v>
          </cell>
          <cell r="L102">
            <v>6.8202470463490243</v>
          </cell>
        </row>
        <row r="103">
          <cell r="B103" t="str">
            <v>Nguyên PL dệt, may, giày dép</v>
          </cell>
          <cell r="D103">
            <v>500.87704100000002</v>
          </cell>
          <cell r="F103">
            <v>1737.3561529999999</v>
          </cell>
          <cell r="H103">
            <v>520</v>
          </cell>
          <cell r="J103">
            <v>2257.3561529999997</v>
          </cell>
          <cell r="L103">
            <v>7.772042531881084</v>
          </cell>
        </row>
        <row r="104">
          <cell r="B104" t="str">
            <v>Thủy tinh và các sản phẩm từ thủy tinh</v>
          </cell>
        </row>
        <row r="105">
          <cell r="B105" t="str">
            <v>Đá quý, KL quý và sản phẩm</v>
          </cell>
          <cell r="C105">
            <v>0</v>
          </cell>
          <cell r="D105">
            <v>41.620709000000005</v>
          </cell>
          <cell r="E105">
            <v>0</v>
          </cell>
          <cell r="F105">
            <v>165.57823499999998</v>
          </cell>
          <cell r="G105">
            <v>0</v>
          </cell>
          <cell r="H105">
            <v>45</v>
          </cell>
          <cell r="I105">
            <v>0</v>
          </cell>
          <cell r="J105">
            <v>210.57823499999998</v>
          </cell>
          <cell r="K105">
            <v>0</v>
          </cell>
          <cell r="L105">
            <v>-12.704635565723805</v>
          </cell>
        </row>
        <row r="106">
          <cell r="B106" t="str">
            <v>Phế liệu sắt thép</v>
          </cell>
          <cell r="C106">
            <v>325.89400000000001</v>
          </cell>
          <cell r="D106">
            <v>94.520950999999997</v>
          </cell>
          <cell r="E106">
            <v>1332.6320000000001</v>
          </cell>
          <cell r="F106">
            <v>371.13718900000003</v>
          </cell>
          <cell r="G106">
            <v>350</v>
          </cell>
          <cell r="H106">
            <v>104.40297271421734</v>
          </cell>
          <cell r="I106">
            <v>1682.6320000000001</v>
          </cell>
          <cell r="J106">
            <v>475.54016171421739</v>
          </cell>
          <cell r="K106">
            <v>21.88834237614725</v>
          </cell>
          <cell r="L106">
            <v>74.439137395060413</v>
          </cell>
        </row>
        <row r="107">
          <cell r="B107" t="str">
            <v xml:space="preserve">Sắt thép </v>
          </cell>
          <cell r="C107">
            <v>1438.5440000000001</v>
          </cell>
          <cell r="D107">
            <v>866.39983900000004</v>
          </cell>
          <cell r="E107">
            <v>5642.4840000000004</v>
          </cell>
          <cell r="F107">
            <v>3225.9688390000001</v>
          </cell>
          <cell r="G107">
            <v>1300</v>
          </cell>
          <cell r="H107">
            <v>830</v>
          </cell>
          <cell r="I107">
            <v>6942.4840000000004</v>
          </cell>
          <cell r="J107">
            <v>4055.9688390000001</v>
          </cell>
          <cell r="K107">
            <v>-10.759320707510227</v>
          </cell>
          <cell r="L107">
            <v>35.995809935563727</v>
          </cell>
        </row>
        <row r="108">
          <cell r="B108" t="str">
            <v>Sản phẩm từ sắt thép</v>
          </cell>
          <cell r="C108">
            <v>0</v>
          </cell>
          <cell r="D108">
            <v>245.020073</v>
          </cell>
          <cell r="E108">
            <v>0</v>
          </cell>
          <cell r="F108">
            <v>917.45819999999992</v>
          </cell>
          <cell r="G108">
            <v>0</v>
          </cell>
          <cell r="H108">
            <v>260</v>
          </cell>
          <cell r="I108">
            <v>0</v>
          </cell>
          <cell r="J108">
            <v>1177.4582</v>
          </cell>
          <cell r="K108">
            <v>0</v>
          </cell>
          <cell r="L108">
            <v>10.315832361130603</v>
          </cell>
        </row>
        <row r="109">
          <cell r="B109" t="str">
            <v>Kim loại thường khác</v>
          </cell>
          <cell r="C109">
            <v>119.758</v>
          </cell>
          <cell r="D109">
            <v>423.69869300000005</v>
          </cell>
          <cell r="E109">
            <v>501.91899999999998</v>
          </cell>
          <cell r="F109">
            <v>1694.760479</v>
          </cell>
          <cell r="G109">
            <v>140</v>
          </cell>
          <cell r="H109">
            <v>492.31584357877364</v>
          </cell>
          <cell r="I109">
            <v>641.91899999999998</v>
          </cell>
          <cell r="J109">
            <v>2187.0763225787737</v>
          </cell>
          <cell r="K109">
            <v>-12.39650360625312</v>
          </cell>
          <cell r="L109">
            <v>19.843038987573863</v>
          </cell>
        </row>
        <row r="110">
          <cell r="B110" t="str">
            <v>Sản phẩm từ kim loại thường khác</v>
          </cell>
          <cell r="C110">
            <v>0</v>
          </cell>
          <cell r="D110">
            <v>71.886854</v>
          </cell>
          <cell r="E110">
            <v>0</v>
          </cell>
          <cell r="F110">
            <v>280.89820500000002</v>
          </cell>
          <cell r="G110">
            <v>0</v>
          </cell>
          <cell r="H110">
            <v>75</v>
          </cell>
          <cell r="I110">
            <v>0</v>
          </cell>
          <cell r="J110">
            <v>355.89820500000002</v>
          </cell>
          <cell r="K110">
            <v>0</v>
          </cell>
          <cell r="L110">
            <v>10.301963732593407</v>
          </cell>
        </row>
        <row r="111">
          <cell r="B111" t="str">
            <v>Điện tử, máy tính và LK</v>
          </cell>
          <cell r="D111">
            <v>2847.1243730000001</v>
          </cell>
          <cell r="F111">
            <v>10435.810922000001</v>
          </cell>
          <cell r="H111">
            <v>2900</v>
          </cell>
          <cell r="J111">
            <v>13335.810922000001</v>
          </cell>
          <cell r="L111">
            <v>27.504703651004419</v>
          </cell>
        </row>
        <row r="112">
          <cell r="B112" t="str">
            <v>Hàng điện gia dụng và linh kiện</v>
          </cell>
          <cell r="D112">
            <v>183.69417000000001</v>
          </cell>
          <cell r="F112">
            <v>654.80363999999997</v>
          </cell>
          <cell r="H112">
            <v>210</v>
          </cell>
          <cell r="J112">
            <v>864.80363999999997</v>
          </cell>
          <cell r="L112">
            <v>6.9211205203677508</v>
          </cell>
        </row>
        <row r="113">
          <cell r="B113" t="str">
            <v>Điện thoại các loại và LK</v>
          </cell>
          <cell r="D113">
            <v>1084.9180879999999</v>
          </cell>
          <cell r="F113">
            <v>4017.980317</v>
          </cell>
          <cell r="H113">
            <v>1000</v>
          </cell>
          <cell r="J113">
            <v>5017.9803169999996</v>
          </cell>
          <cell r="L113">
            <v>23.443342672755918</v>
          </cell>
        </row>
        <row r="114">
          <cell r="B114" t="str">
            <v>Máy ảnh, máy quay phim và linh kiện</v>
          </cell>
          <cell r="D114">
            <v>92.506445999999997</v>
          </cell>
          <cell r="F114">
            <v>366.382227</v>
          </cell>
          <cell r="H114">
            <v>80</v>
          </cell>
          <cell r="J114">
            <v>446.382227</v>
          </cell>
          <cell r="L114">
            <v>0.36701094956399061</v>
          </cell>
        </row>
        <row r="115">
          <cell r="B115" t="str">
            <v>Máy móc thiết bị, DC, PT khác</v>
          </cell>
          <cell r="D115">
            <v>3442.5590699999998</v>
          </cell>
          <cell r="F115">
            <v>11505.261997</v>
          </cell>
          <cell r="H115">
            <v>3400</v>
          </cell>
          <cell r="J115">
            <v>14905.261997</v>
          </cell>
          <cell r="L115">
            <v>38.827632432465776</v>
          </cell>
        </row>
        <row r="116">
          <cell r="B116" t="str">
            <v>Dây điện và cáp điện</v>
          </cell>
          <cell r="C116">
            <v>0</v>
          </cell>
          <cell r="D116">
            <v>95.183139999999995</v>
          </cell>
          <cell r="E116">
            <v>0</v>
          </cell>
          <cell r="F116">
            <v>367.45150699999999</v>
          </cell>
          <cell r="H116">
            <v>150</v>
          </cell>
          <cell r="I116">
            <v>0</v>
          </cell>
          <cell r="J116">
            <v>517.45150699999999</v>
          </cell>
          <cell r="K116">
            <v>0</v>
          </cell>
          <cell r="L116">
            <v>28.709190444209781</v>
          </cell>
        </row>
        <row r="117">
          <cell r="B117" t="str">
            <v>Ô tô(*)</v>
          </cell>
          <cell r="D117">
            <v>448.24244700000003</v>
          </cell>
          <cell r="F117">
            <v>1773.655379</v>
          </cell>
          <cell r="H117">
            <v>467.35367819995753</v>
          </cell>
          <cell r="J117">
            <v>2241.0090571999576</v>
          </cell>
          <cell r="L117">
            <v>-3.6794652646639037</v>
          </cell>
        </row>
        <row r="118">
          <cell r="B118" t="str">
            <v xml:space="preserve"> Trong đó: Nguyên chiếc</v>
          </cell>
          <cell r="C118">
            <v>6.9619999999999997</v>
          </cell>
          <cell r="D118">
            <v>169.524023</v>
          </cell>
          <cell r="E118">
            <v>33.404000000000003</v>
          </cell>
          <cell r="F118">
            <v>663.12004200000001</v>
          </cell>
          <cell r="G118">
            <v>9</v>
          </cell>
          <cell r="H118">
            <v>187.35367819995753</v>
          </cell>
          <cell r="I118">
            <v>42.404000000000003</v>
          </cell>
          <cell r="J118">
            <v>850.4737201999576</v>
          </cell>
          <cell r="K118">
            <v>3.1727493917274927</v>
          </cell>
          <cell r="L118">
            <v>-12.926552590145704</v>
          </cell>
        </row>
        <row r="119">
          <cell r="B119" t="str">
            <v xml:space="preserve"> - Ô tô 9 chỗ ngồi trở xuống</v>
          </cell>
          <cell r="C119">
            <v>2.4980000000000002</v>
          </cell>
          <cell r="D119">
            <v>49.328392000000001</v>
          </cell>
          <cell r="E119">
            <v>18.806000000000001</v>
          </cell>
          <cell r="F119">
            <v>288.465149</v>
          </cell>
          <cell r="G119">
            <v>4</v>
          </cell>
          <cell r="H119">
            <v>78.478147388970228</v>
          </cell>
          <cell r="I119">
            <v>22.806000000000001</v>
          </cell>
          <cell r="J119">
            <v>366.94329638897023</v>
          </cell>
          <cell r="K119">
            <v>34.779268364753875</v>
          </cell>
          <cell r="L119">
            <v>30.655670435055924</v>
          </cell>
        </row>
        <row r="120">
          <cell r="B120" t="str">
            <v xml:space="preserve">        Linh kiện phụ tùng ô tô</v>
          </cell>
          <cell r="C120">
            <v>0</v>
          </cell>
          <cell r="D120">
            <v>278.71842400000003</v>
          </cell>
          <cell r="E120">
            <v>0</v>
          </cell>
          <cell r="F120">
            <v>1110.535337</v>
          </cell>
          <cell r="G120">
            <v>0</v>
          </cell>
          <cell r="H120">
            <v>280</v>
          </cell>
          <cell r="I120">
            <v>0</v>
          </cell>
          <cell r="J120">
            <v>1390.535337</v>
          </cell>
          <cell r="K120">
            <v>0</v>
          </cell>
          <cell r="L120">
            <v>3.0114180117581952</v>
          </cell>
        </row>
        <row r="121">
          <cell r="B121" t="str">
            <v>Xe máy và linh kiện, phụ tùng</v>
          </cell>
          <cell r="D121">
            <v>32.807546000000002</v>
          </cell>
          <cell r="F121">
            <v>134.054337</v>
          </cell>
          <cell r="H121">
            <v>35</v>
          </cell>
          <cell r="J121">
            <v>169.054337</v>
          </cell>
          <cell r="L121">
            <v>15.056635609771931</v>
          </cell>
        </row>
        <row r="122">
          <cell r="B122" t="str">
            <v>Phương tiện vận tải khác và PT</v>
          </cell>
          <cell r="D122">
            <v>75.832352</v>
          </cell>
          <cell r="F122">
            <v>271.57024800000005</v>
          </cell>
          <cell r="H122">
            <v>100</v>
          </cell>
          <cell r="J122">
            <v>371.57024800000005</v>
          </cell>
          <cell r="L122">
            <v>-20.243040887989423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opLeftCell="A16" zoomScalePageLayoutView="90" workbookViewId="0">
      <selection activeCell="I9" sqref="I9"/>
    </sheetView>
  </sheetViews>
  <sheetFormatPr defaultColWidth="8" defaultRowHeight="15"/>
  <cols>
    <col min="1" max="1" width="3.88671875" style="2" customWidth="1"/>
    <col min="2" max="2" width="29" style="2" customWidth="1"/>
    <col min="3" max="3" width="8.44140625" style="2" customWidth="1"/>
    <col min="4" max="4" width="2.77734375" style="2" customWidth="1"/>
    <col min="5" max="5" width="7.5546875" style="2" customWidth="1"/>
    <col min="6" max="6" width="2.6640625" style="2" customWidth="1"/>
    <col min="7" max="7" width="8.6640625" style="2" customWidth="1"/>
    <col min="8" max="8" width="4.21875" style="2" customWidth="1"/>
    <col min="9" max="16384" width="8" style="2"/>
  </cols>
  <sheetData>
    <row r="1" spans="1:8" ht="20.100000000000001" customHeight="1">
      <c r="A1" s="1" t="s">
        <v>16</v>
      </c>
      <c r="B1" s="1"/>
      <c r="C1" s="1"/>
      <c r="D1" s="1"/>
      <c r="E1" s="1"/>
      <c r="F1" s="1"/>
      <c r="G1" s="1"/>
    </row>
    <row r="2" spans="1:8" ht="20.100000000000001" customHeight="1">
      <c r="A2" s="3"/>
      <c r="B2" s="3"/>
      <c r="C2" s="3"/>
      <c r="D2" s="3"/>
      <c r="E2" s="3"/>
      <c r="F2" s="3"/>
      <c r="G2" s="4"/>
    </row>
    <row r="3" spans="1:8" ht="20.100000000000001" customHeight="1">
      <c r="A3" s="5"/>
      <c r="B3" s="5"/>
      <c r="C3" s="5"/>
      <c r="D3" s="5"/>
      <c r="E3" s="5"/>
      <c r="F3" s="5"/>
      <c r="G3" s="5"/>
    </row>
    <row r="4" spans="1:8" s="6" customFormat="1" ht="20.100000000000001" customHeight="1">
      <c r="C4" s="7"/>
      <c r="D4" s="7"/>
      <c r="E4" s="7"/>
      <c r="F4" s="7"/>
      <c r="G4" s="456"/>
      <c r="H4" s="456" t="s">
        <v>0</v>
      </c>
    </row>
    <row r="5" spans="1:8" s="6" customFormat="1" ht="42" customHeight="1">
      <c r="A5" s="8"/>
      <c r="B5" s="8"/>
      <c r="C5" s="480" t="s">
        <v>1</v>
      </c>
      <c r="D5" s="480"/>
      <c r="E5" s="480" t="s">
        <v>2</v>
      </c>
      <c r="F5" s="480"/>
      <c r="G5" s="479" t="s">
        <v>3</v>
      </c>
      <c r="H5" s="479"/>
    </row>
    <row r="6" spans="1:8" ht="20.100000000000001" customHeight="1">
      <c r="A6" s="9"/>
      <c r="B6" s="10"/>
      <c r="C6" s="10"/>
      <c r="D6" s="10"/>
      <c r="E6" s="10"/>
      <c r="F6" s="10"/>
      <c r="G6" s="11"/>
    </row>
    <row r="7" spans="1:8" ht="20.100000000000001" customHeight="1">
      <c r="A7" s="12" t="s">
        <v>4</v>
      </c>
      <c r="B7" s="13"/>
      <c r="C7" s="454">
        <v>3083.1</v>
      </c>
      <c r="D7" s="454"/>
      <c r="E7" s="454">
        <v>3075.8</v>
      </c>
      <c r="F7" s="454"/>
      <c r="G7" s="454">
        <f>+E7/C7*100</f>
        <v>99.763225325159752</v>
      </c>
    </row>
    <row r="8" spans="1:8" ht="20.100000000000001" customHeight="1">
      <c r="A8" s="14"/>
      <c r="B8" s="15" t="s">
        <v>5</v>
      </c>
      <c r="C8" s="455">
        <v>1156.2</v>
      </c>
      <c r="D8" s="455"/>
      <c r="E8" s="455">
        <v>1143.9000000000001</v>
      </c>
      <c r="F8" s="455"/>
      <c r="G8" s="455">
        <f>+E8/C8*100</f>
        <v>98.936170212765958</v>
      </c>
    </row>
    <row r="9" spans="1:8" ht="20.100000000000001" customHeight="1">
      <c r="A9" s="16"/>
      <c r="B9" s="15" t="s">
        <v>6</v>
      </c>
      <c r="C9" s="455">
        <v>1926.9</v>
      </c>
      <c r="D9" s="455"/>
      <c r="E9" s="455">
        <v>1931.9</v>
      </c>
      <c r="F9" s="455"/>
      <c r="G9" s="455">
        <f>+E9/C9*100</f>
        <v>100.25948414551871</v>
      </c>
    </row>
    <row r="10" spans="1:8" ht="20.100000000000001" customHeight="1">
      <c r="A10" s="17" t="s">
        <v>7</v>
      </c>
      <c r="B10" s="18"/>
      <c r="C10" s="454">
        <v>1868.4</v>
      </c>
      <c r="D10" s="454"/>
      <c r="E10" s="454">
        <v>1902.7</v>
      </c>
      <c r="F10" s="454"/>
      <c r="G10" s="454">
        <f>+E10/C10*100</f>
        <v>101.83579533290516</v>
      </c>
    </row>
    <row r="11" spans="1:8" ht="20.100000000000001" customHeight="1">
      <c r="A11" s="12"/>
      <c r="B11" s="15" t="s">
        <v>8</v>
      </c>
      <c r="C11" s="455">
        <v>1555.6</v>
      </c>
      <c r="D11" s="455"/>
      <c r="E11" s="455">
        <v>1539.5</v>
      </c>
      <c r="F11" s="455"/>
      <c r="G11" s="455">
        <f t="shared" ref="G11:G13" si="0">+E11/C11*100</f>
        <v>98.96502957058371</v>
      </c>
    </row>
    <row r="12" spans="1:8" ht="20.100000000000001" customHeight="1">
      <c r="A12" s="17" t="s">
        <v>9</v>
      </c>
      <c r="B12" s="18"/>
      <c r="C12" s="454">
        <v>1022.3</v>
      </c>
      <c r="D12" s="454"/>
      <c r="E12" s="454">
        <v>1169.3</v>
      </c>
      <c r="F12" s="454"/>
      <c r="G12" s="454">
        <f t="shared" si="0"/>
        <v>114.37934070233786</v>
      </c>
    </row>
    <row r="13" spans="1:8" ht="20.100000000000001" customHeight="1">
      <c r="A13" s="12"/>
      <c r="B13" s="15" t="s">
        <v>8</v>
      </c>
      <c r="C13" s="455">
        <v>945.4</v>
      </c>
      <c r="D13" s="455"/>
      <c r="E13" s="455">
        <v>1078.0999999999999</v>
      </c>
      <c r="F13" s="455"/>
      <c r="G13" s="455">
        <f t="shared" si="0"/>
        <v>114.03638671461816</v>
      </c>
    </row>
    <row r="14" spans="1:8" ht="20.100000000000001" customHeight="1">
      <c r="A14" s="19" t="s">
        <v>10</v>
      </c>
      <c r="B14" s="18"/>
      <c r="C14" s="455"/>
      <c r="D14" s="455"/>
      <c r="E14" s="455"/>
      <c r="F14" s="455"/>
      <c r="G14" s="454"/>
    </row>
    <row r="15" spans="1:8" ht="20.100000000000001" customHeight="1">
      <c r="A15" s="19"/>
      <c r="B15" s="20" t="s">
        <v>11</v>
      </c>
      <c r="C15" s="455">
        <v>665.2</v>
      </c>
      <c r="D15" s="455"/>
      <c r="E15" s="455">
        <v>607.1</v>
      </c>
      <c r="F15" s="455"/>
      <c r="G15" s="455">
        <f>+E15/C15*100</f>
        <v>91.265784726398067</v>
      </c>
    </row>
    <row r="16" spans="1:8" ht="20.100000000000001" customHeight="1">
      <c r="A16" s="14"/>
      <c r="B16" s="20" t="s">
        <v>12</v>
      </c>
      <c r="C16" s="455">
        <v>81.400000000000006</v>
      </c>
      <c r="D16" s="455"/>
      <c r="E16" s="455">
        <v>78.599999999999994</v>
      </c>
      <c r="F16" s="455"/>
      <c r="G16" s="455">
        <f t="shared" ref="G16:G19" si="1">+E16/C16*100</f>
        <v>96.560196560196545</v>
      </c>
    </row>
    <row r="17" spans="1:7" ht="20.100000000000001" customHeight="1">
      <c r="A17" s="19"/>
      <c r="B17" s="20" t="s">
        <v>13</v>
      </c>
      <c r="C17" s="455">
        <v>145.6</v>
      </c>
      <c r="D17" s="455"/>
      <c r="E17" s="455">
        <v>142.19999999999999</v>
      </c>
      <c r="F17" s="455"/>
      <c r="G17" s="455">
        <v>97.6</v>
      </c>
    </row>
    <row r="18" spans="1:7" ht="20.100000000000001" customHeight="1">
      <c r="A18" s="21"/>
      <c r="B18" s="20" t="s">
        <v>14</v>
      </c>
      <c r="C18" s="455">
        <v>42.1</v>
      </c>
      <c r="D18" s="455"/>
      <c r="E18" s="455">
        <v>40.6</v>
      </c>
      <c r="F18" s="455"/>
      <c r="G18" s="455">
        <f t="shared" si="1"/>
        <v>96.437054631828971</v>
      </c>
    </row>
    <row r="19" spans="1:7" ht="20.100000000000001" customHeight="1">
      <c r="A19" s="19"/>
      <c r="B19" s="20" t="s">
        <v>15</v>
      </c>
      <c r="C19" s="455">
        <v>591.9</v>
      </c>
      <c r="D19" s="455"/>
      <c r="E19" s="455">
        <v>610.20000000000005</v>
      </c>
      <c r="F19" s="455"/>
      <c r="G19" s="455">
        <f t="shared" si="1"/>
        <v>103.09173846933606</v>
      </c>
    </row>
    <row r="20" spans="1:7" ht="20.100000000000001" customHeight="1">
      <c r="A20" s="12"/>
      <c r="B20" s="22"/>
      <c r="C20" s="455"/>
      <c r="D20" s="455"/>
      <c r="E20" s="455"/>
      <c r="F20" s="455"/>
      <c r="G20" s="455"/>
    </row>
    <row r="21" spans="1:7" ht="20.100000000000001" customHeight="1">
      <c r="A21" s="9"/>
      <c r="B21" s="10"/>
      <c r="C21" s="23"/>
      <c r="D21" s="23"/>
      <c r="E21" s="23"/>
      <c r="F21" s="23"/>
      <c r="G21" s="10"/>
    </row>
    <row r="22" spans="1:7" ht="20.100000000000001" customHeight="1">
      <c r="A22" s="9"/>
      <c r="B22" s="10"/>
      <c r="C22" s="23"/>
      <c r="D22" s="23"/>
      <c r="E22" s="23"/>
      <c r="F22" s="23"/>
      <c r="G22" s="10"/>
    </row>
    <row r="23" spans="1:7" ht="20.100000000000001" customHeight="1">
      <c r="A23" s="10"/>
      <c r="B23" s="10"/>
      <c r="C23" s="23"/>
      <c r="D23" s="23"/>
      <c r="E23" s="23"/>
      <c r="F23" s="23"/>
      <c r="G23" s="10"/>
    </row>
    <row r="24" spans="1:7" ht="20.100000000000001" customHeight="1">
      <c r="A24" s="10"/>
      <c r="B24" s="10"/>
      <c r="C24" s="23"/>
      <c r="D24" s="23"/>
      <c r="E24" s="23"/>
      <c r="F24" s="23"/>
      <c r="G24" s="10"/>
    </row>
    <row r="25" spans="1:7">
      <c r="A25" s="10"/>
      <c r="B25" s="10"/>
      <c r="C25" s="10"/>
      <c r="D25" s="10"/>
      <c r="E25" s="10"/>
      <c r="F25" s="10"/>
      <c r="G25" s="10"/>
    </row>
    <row r="26" spans="1:7">
      <c r="A26" s="10"/>
      <c r="B26" s="10"/>
      <c r="C26" s="10"/>
      <c r="D26" s="10"/>
      <c r="E26" s="10"/>
      <c r="F26" s="10"/>
      <c r="G26" s="10"/>
    </row>
  </sheetData>
  <mergeCells count="3">
    <mergeCell ref="G5:H5"/>
    <mergeCell ref="E5:F5"/>
    <mergeCell ref="C5:D5"/>
  </mergeCells>
  <pageMargins left="0.86614173228346458" right="0.47244094488188981" top="0.74803149606299213" bottom="0.51181102362204722" header="0.43307086614173229" footer="0.31496062992125984"/>
  <pageSetup paperSize="9" firstPageNumber="17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I9" sqref="I9"/>
    </sheetView>
  </sheetViews>
  <sheetFormatPr defaultColWidth="8" defaultRowHeight="12.75"/>
  <cols>
    <col min="1" max="1" width="2.33203125" style="186" customWidth="1"/>
    <col min="2" max="2" width="24" style="186" customWidth="1"/>
    <col min="3" max="3" width="8.44140625" style="186" customWidth="1"/>
    <col min="4" max="4" width="2" style="186" customWidth="1"/>
    <col min="5" max="5" width="8.5546875" style="186" customWidth="1"/>
    <col min="6" max="6" width="1.88671875" style="186" customWidth="1"/>
    <col min="7" max="7" width="6.33203125" style="186" customWidth="1"/>
    <col min="8" max="8" width="2.6640625" style="186" customWidth="1"/>
    <col min="9" max="9" width="8.5546875" style="186" customWidth="1"/>
    <col min="10" max="10" width="3.88671875" style="186" customWidth="1"/>
    <col min="11" max="11" width="9.109375" style="186" customWidth="1"/>
    <col min="12" max="12" width="3.109375" style="186" customWidth="1"/>
    <col min="13" max="13" width="9.109375" style="186" customWidth="1"/>
    <col min="14" max="14" width="3.109375" style="186" customWidth="1"/>
    <col min="15" max="15" width="9.109375" style="186" customWidth="1"/>
    <col min="16" max="16" width="3.109375" style="186" customWidth="1"/>
    <col min="17" max="17" width="10.88671875" style="186" customWidth="1"/>
    <col min="18" max="18" width="3.109375" style="186" customWidth="1"/>
    <col min="19" max="19" width="10.88671875" style="186" customWidth="1"/>
    <col min="20" max="16384" width="8" style="186"/>
  </cols>
  <sheetData>
    <row r="1" spans="1:17" ht="18" customHeight="1">
      <c r="A1" s="206" t="s">
        <v>414</v>
      </c>
      <c r="B1" s="206"/>
      <c r="C1" s="206"/>
      <c r="D1" s="206"/>
      <c r="E1" s="206"/>
      <c r="F1" s="206"/>
      <c r="G1" s="206"/>
      <c r="H1" s="206"/>
      <c r="I1" s="205"/>
      <c r="J1" s="205"/>
    </row>
    <row r="2" spans="1:17" ht="18" customHeight="1">
      <c r="A2" s="204"/>
      <c r="B2" s="204"/>
      <c r="C2" s="204"/>
      <c r="D2" s="204"/>
      <c r="E2" s="204"/>
      <c r="F2" s="204"/>
    </row>
    <row r="3" spans="1:17" ht="18" customHeight="1">
      <c r="J3" s="433"/>
    </row>
    <row r="4" spans="1:17" s="199" customFormat="1" ht="27" customHeight="1">
      <c r="A4" s="203"/>
      <c r="B4" s="203"/>
      <c r="C4" s="501" t="s">
        <v>256</v>
      </c>
      <c r="D4" s="501"/>
      <c r="E4" s="504" t="s">
        <v>255</v>
      </c>
      <c r="F4" s="504"/>
      <c r="G4" s="504"/>
      <c r="H4" s="504"/>
      <c r="I4" s="501" t="s">
        <v>254</v>
      </c>
      <c r="J4" s="501"/>
    </row>
    <row r="5" spans="1:17" s="199" customFormat="1" ht="30" customHeight="1">
      <c r="A5" s="202"/>
      <c r="B5" s="202"/>
      <c r="C5" s="502"/>
      <c r="D5" s="502"/>
      <c r="E5" s="504" t="s">
        <v>253</v>
      </c>
      <c r="F5" s="504"/>
      <c r="G5" s="505" t="s">
        <v>252</v>
      </c>
      <c r="H5" s="505"/>
      <c r="I5" s="502"/>
      <c r="J5" s="502"/>
      <c r="K5" s="466"/>
      <c r="L5" s="466"/>
      <c r="M5" s="466"/>
      <c r="N5" s="466"/>
      <c r="O5" s="466"/>
      <c r="P5" s="466"/>
    </row>
    <row r="6" spans="1:17" s="199" customFormat="1" ht="20.100000000000001" customHeight="1">
      <c r="A6" s="202"/>
      <c r="B6" s="202"/>
      <c r="C6" s="202"/>
      <c r="D6" s="202"/>
      <c r="E6" s="201"/>
      <c r="F6" s="201"/>
      <c r="G6" s="200"/>
      <c r="H6" s="200"/>
      <c r="I6" s="200"/>
      <c r="J6" s="200"/>
      <c r="K6" s="466"/>
      <c r="L6" s="466"/>
      <c r="M6" s="466"/>
      <c r="N6" s="466"/>
      <c r="O6" s="465"/>
      <c r="P6" s="465"/>
    </row>
    <row r="7" spans="1:17" s="188" customFormat="1" ht="24.75" customHeight="1">
      <c r="A7" s="503" t="s">
        <v>177</v>
      </c>
      <c r="B7" s="503"/>
      <c r="C7" s="431">
        <v>323539.90000000002</v>
      </c>
      <c r="D7" s="198"/>
      <c r="E7" s="431">
        <v>1600809.6</v>
      </c>
      <c r="F7" s="198"/>
      <c r="G7" s="431">
        <v>100</v>
      </c>
      <c r="H7" s="198"/>
      <c r="I7" s="431">
        <v>110.2423775989988</v>
      </c>
      <c r="K7" s="432"/>
      <c r="L7" s="432"/>
      <c r="M7" s="432"/>
      <c r="N7" s="432"/>
      <c r="O7" s="432"/>
      <c r="P7" s="432"/>
      <c r="Q7" s="463"/>
    </row>
    <row r="8" spans="1:17" s="188" customFormat="1" ht="24.75" customHeight="1">
      <c r="A8" s="190"/>
      <c r="B8" s="188" t="s">
        <v>251</v>
      </c>
      <c r="C8" s="432">
        <v>242909.4</v>
      </c>
      <c r="D8" s="197"/>
      <c r="E8" s="432">
        <v>1203140.3999999999</v>
      </c>
      <c r="F8" s="197"/>
      <c r="G8" s="432">
        <v>75.2</v>
      </c>
      <c r="H8" s="197"/>
      <c r="I8" s="432">
        <v>110.4310019516961</v>
      </c>
      <c r="K8" s="464"/>
      <c r="L8" s="464"/>
      <c r="M8" s="432"/>
      <c r="N8" s="432"/>
      <c r="O8" s="432"/>
      <c r="P8" s="432"/>
      <c r="Q8" s="463"/>
    </row>
    <row r="9" spans="1:17" s="188" customFormat="1" ht="24.75" customHeight="1">
      <c r="A9" s="192"/>
      <c r="B9" s="191" t="s">
        <v>250</v>
      </c>
      <c r="C9" s="432">
        <v>38909.699999999997</v>
      </c>
      <c r="D9" s="197"/>
      <c r="E9" s="432">
        <v>196187.6</v>
      </c>
      <c r="F9" s="197"/>
      <c r="G9" s="432">
        <v>12.2</v>
      </c>
      <c r="H9" s="197"/>
      <c r="I9" s="432">
        <v>111.3355787920252</v>
      </c>
      <c r="K9" s="464"/>
      <c r="L9" s="464"/>
      <c r="M9" s="432"/>
      <c r="N9" s="432"/>
      <c r="O9" s="432"/>
      <c r="P9" s="432"/>
      <c r="Q9" s="463"/>
    </row>
    <row r="10" spans="1:17" s="188" customFormat="1" ht="24.75" customHeight="1">
      <c r="A10" s="190"/>
      <c r="B10" s="188" t="s">
        <v>249</v>
      </c>
      <c r="C10" s="432">
        <v>2767.2</v>
      </c>
      <c r="D10" s="197"/>
      <c r="E10" s="432">
        <v>13035.8</v>
      </c>
      <c r="F10" s="197"/>
      <c r="G10" s="432">
        <v>0.8</v>
      </c>
      <c r="H10" s="197"/>
      <c r="I10" s="432">
        <v>106.17363829594359</v>
      </c>
      <c r="K10" s="464"/>
      <c r="L10" s="464"/>
      <c r="M10" s="432"/>
      <c r="N10" s="432"/>
      <c r="O10" s="432"/>
      <c r="P10" s="432"/>
      <c r="Q10" s="463"/>
    </row>
    <row r="11" spans="1:17" s="188" customFormat="1" ht="24.75" customHeight="1">
      <c r="A11" s="190"/>
      <c r="B11" s="188" t="s">
        <v>248</v>
      </c>
      <c r="C11" s="432">
        <v>38953.599999999999</v>
      </c>
      <c r="D11" s="197"/>
      <c r="E11" s="432">
        <v>188445.8</v>
      </c>
      <c r="F11" s="197"/>
      <c r="G11" s="432">
        <v>11.8</v>
      </c>
      <c r="H11" s="197"/>
      <c r="I11" s="432">
        <v>108.24241276844153</v>
      </c>
      <c r="K11" s="464"/>
      <c r="L11" s="464"/>
      <c r="M11" s="432"/>
      <c r="N11" s="432"/>
      <c r="O11" s="432"/>
      <c r="P11" s="432"/>
      <c r="Q11" s="463"/>
    </row>
    <row r="12" spans="1:17" s="193" customFormat="1" ht="20.100000000000001" customHeight="1">
      <c r="A12" s="190" t="s">
        <v>247</v>
      </c>
      <c r="B12" s="193" t="s">
        <v>247</v>
      </c>
      <c r="C12" s="196"/>
      <c r="D12" s="196"/>
      <c r="E12" s="196"/>
      <c r="F12" s="196"/>
      <c r="G12" s="196"/>
      <c r="H12" s="196"/>
      <c r="K12" s="194"/>
      <c r="L12" s="194"/>
    </row>
    <row r="13" spans="1:17" s="193" customFormat="1" ht="20.100000000000001" customHeight="1">
      <c r="A13" s="195"/>
      <c r="B13" s="188"/>
      <c r="K13" s="194"/>
      <c r="L13" s="194"/>
    </row>
    <row r="14" spans="1:17" s="188" customFormat="1" ht="20.100000000000001" customHeight="1">
      <c r="A14" s="190"/>
      <c r="K14" s="189"/>
      <c r="L14" s="189"/>
    </row>
    <row r="15" spans="1:17" s="190" customFormat="1" ht="20.100000000000001" customHeight="1">
      <c r="A15" s="192"/>
      <c r="B15" s="191"/>
      <c r="K15" s="189"/>
      <c r="L15" s="189"/>
    </row>
    <row r="16" spans="1:17" s="188" customFormat="1" ht="20.100000000000001" customHeight="1">
      <c r="A16" s="190"/>
      <c r="K16" s="189"/>
      <c r="L16" s="189"/>
    </row>
    <row r="17" spans="1:12" s="188" customFormat="1" ht="20.100000000000001" customHeight="1">
      <c r="A17" s="190"/>
      <c r="K17" s="189"/>
      <c r="L17" s="189"/>
    </row>
    <row r="18" spans="1:12" ht="20.100000000000001" customHeight="1">
      <c r="E18" s="187"/>
      <c r="F18" s="187"/>
    </row>
    <row r="19" spans="1:12" ht="20.100000000000001" customHeight="1"/>
    <row r="20" spans="1:12" ht="20.100000000000001" customHeight="1"/>
    <row r="21" spans="1:12" ht="20.100000000000001" customHeight="1"/>
    <row r="22" spans="1:12" ht="20.100000000000001" customHeight="1"/>
    <row r="23" spans="1:12" ht="20.100000000000001" customHeight="1"/>
    <row r="24" spans="1:12" ht="20.100000000000001" customHeight="1"/>
    <row r="25" spans="1:12" ht="20.100000000000001" customHeight="1"/>
    <row r="26" spans="1:12" ht="20.100000000000001" customHeight="1"/>
    <row r="27" spans="1:12" ht="20.100000000000001" customHeight="1"/>
  </sheetData>
  <mergeCells count="6">
    <mergeCell ref="I4:J5"/>
    <mergeCell ref="A7:B7"/>
    <mergeCell ref="C4:D5"/>
    <mergeCell ref="E5:F5"/>
    <mergeCell ref="G5:H5"/>
    <mergeCell ref="E4:H4"/>
  </mergeCells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U69"/>
  <sheetViews>
    <sheetView topLeftCell="A13" workbookViewId="0">
      <selection activeCell="I9" sqref="I9"/>
    </sheetView>
  </sheetViews>
  <sheetFormatPr defaultColWidth="8" defaultRowHeight="14.25"/>
  <cols>
    <col min="1" max="1" width="1.109375" style="244" customWidth="1"/>
    <col min="2" max="2" width="22.33203125" style="245" customWidth="1"/>
    <col min="3" max="3" width="3.88671875" style="244" customWidth="1"/>
    <col min="4" max="4" width="0.88671875" style="244" customWidth="1"/>
    <col min="5" max="5" width="5" style="244" customWidth="1"/>
    <col min="6" max="6" width="0.6640625" style="244" customWidth="1"/>
    <col min="7" max="7" width="0.88671875" style="244" customWidth="1"/>
    <col min="8" max="8" width="4.109375" style="244" customWidth="1"/>
    <col min="9" max="9" width="0.5546875" style="244" customWidth="1"/>
    <col min="10" max="10" width="5" style="244" customWidth="1"/>
    <col min="11" max="12" width="0.88671875" style="244" customWidth="1"/>
    <col min="13" max="13" width="3.77734375" style="244" customWidth="1"/>
    <col min="14" max="14" width="0.6640625" style="244" customWidth="1"/>
    <col min="15" max="15" width="4.77734375" style="244" customWidth="1"/>
    <col min="16" max="16" width="0.5546875" style="244" customWidth="1"/>
    <col min="17" max="17" width="0.88671875" style="244" customWidth="1"/>
    <col min="18" max="18" width="4.77734375" style="244" customWidth="1"/>
    <col min="19" max="19" width="0.77734375" style="244" customWidth="1"/>
    <col min="20" max="20" width="5.5546875" style="244" customWidth="1"/>
    <col min="21" max="21" width="1.109375" style="244" customWidth="1"/>
    <col min="22" max="16384" width="8" style="244"/>
  </cols>
  <sheetData>
    <row r="1" spans="1:21" s="286" customFormat="1" ht="20.100000000000001" customHeight="1">
      <c r="A1" s="290" t="s">
        <v>316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89"/>
      <c r="N1" s="289"/>
      <c r="O1" s="289"/>
      <c r="P1" s="289"/>
      <c r="Q1" s="289"/>
      <c r="R1" s="289"/>
      <c r="S1" s="289"/>
      <c r="T1" s="289"/>
    </row>
    <row r="2" spans="1:21" s="286" customFormat="1" ht="20.100000000000001" customHeight="1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7"/>
      <c r="N2" s="287"/>
      <c r="O2" s="287"/>
      <c r="P2" s="287"/>
      <c r="Q2" s="287"/>
      <c r="R2" s="287"/>
      <c r="S2" s="287"/>
      <c r="T2" s="287"/>
    </row>
    <row r="3" spans="1:21" s="276" customFormat="1" ht="20.100000000000001" customHeight="1">
      <c r="A3" s="284"/>
      <c r="B3" s="285"/>
      <c r="C3" s="284"/>
      <c r="D3" s="284"/>
      <c r="E3" s="284"/>
      <c r="F3" s="284"/>
      <c r="G3" s="284"/>
      <c r="H3" s="284"/>
      <c r="I3" s="284"/>
      <c r="J3" s="283"/>
      <c r="K3" s="283"/>
      <c r="L3" s="283"/>
      <c r="M3" s="283"/>
      <c r="N3" s="283"/>
      <c r="O3" s="282"/>
      <c r="P3" s="282"/>
      <c r="Q3" s="282"/>
      <c r="R3" s="282"/>
      <c r="S3" s="282"/>
      <c r="T3" s="281"/>
      <c r="U3" s="281" t="s">
        <v>315</v>
      </c>
    </row>
    <row r="4" spans="1:21" s="276" customFormat="1" ht="18.75" customHeight="1">
      <c r="A4" s="280"/>
      <c r="B4" s="279"/>
      <c r="C4" s="506" t="s">
        <v>314</v>
      </c>
      <c r="D4" s="506"/>
      <c r="E4" s="506"/>
      <c r="F4" s="506"/>
      <c r="G4" s="278"/>
      <c r="H4" s="506" t="s">
        <v>313</v>
      </c>
      <c r="I4" s="506"/>
      <c r="J4" s="506"/>
      <c r="K4" s="506"/>
      <c r="L4" s="278"/>
      <c r="M4" s="506" t="s">
        <v>312</v>
      </c>
      <c r="N4" s="506"/>
      <c r="O4" s="506"/>
      <c r="P4" s="506"/>
      <c r="Q4" s="278"/>
      <c r="R4" s="513" t="s">
        <v>345</v>
      </c>
      <c r="S4" s="513"/>
      <c r="T4" s="513"/>
      <c r="U4" s="513"/>
    </row>
    <row r="5" spans="1:21" s="276" customFormat="1" ht="42" customHeight="1">
      <c r="A5" s="509" t="s">
        <v>247</v>
      </c>
      <c r="B5" s="509"/>
      <c r="C5" s="507"/>
      <c r="D5" s="507"/>
      <c r="E5" s="507"/>
      <c r="F5" s="507"/>
      <c r="G5" s="277"/>
      <c r="H5" s="507"/>
      <c r="I5" s="507"/>
      <c r="J5" s="507"/>
      <c r="K5" s="507"/>
      <c r="L5" s="277"/>
      <c r="M5" s="507"/>
      <c r="N5" s="507"/>
      <c r="O5" s="507"/>
      <c r="P5" s="507"/>
      <c r="Q5" s="277"/>
      <c r="R5" s="514"/>
      <c r="S5" s="514"/>
      <c r="T5" s="514"/>
      <c r="U5" s="514"/>
    </row>
    <row r="6" spans="1:21" s="272" customFormat="1" ht="20.100000000000001" customHeight="1">
      <c r="A6" s="275"/>
      <c r="B6" s="274"/>
      <c r="C6" s="511" t="s">
        <v>311</v>
      </c>
      <c r="D6" s="511"/>
      <c r="E6" s="511" t="s">
        <v>310</v>
      </c>
      <c r="F6" s="511"/>
      <c r="G6" s="273"/>
      <c r="H6" s="515" t="s">
        <v>311</v>
      </c>
      <c r="I6" s="515"/>
      <c r="J6" s="511" t="s">
        <v>310</v>
      </c>
      <c r="K6" s="511"/>
      <c r="L6" s="273"/>
      <c r="M6" s="515" t="s">
        <v>311</v>
      </c>
      <c r="N6" s="515"/>
      <c r="O6" s="511" t="s">
        <v>310</v>
      </c>
      <c r="P6" s="511"/>
      <c r="Q6" s="273"/>
      <c r="R6" s="512" t="s">
        <v>311</v>
      </c>
      <c r="S6" s="512"/>
      <c r="T6" s="512" t="s">
        <v>310</v>
      </c>
      <c r="U6" s="512"/>
    </row>
    <row r="7" spans="1:21" ht="18" customHeight="1">
      <c r="A7" s="255"/>
      <c r="B7" s="271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</row>
    <row r="8" spans="1:21" s="270" customFormat="1" ht="18" customHeight="1">
      <c r="A8" s="510" t="s">
        <v>309</v>
      </c>
      <c r="B8" s="510"/>
      <c r="C8" s="251"/>
      <c r="D8" s="251"/>
      <c r="E8" s="266">
        <v>17535.682208000002</v>
      </c>
      <c r="F8" s="266"/>
      <c r="G8" s="266"/>
      <c r="H8" s="266"/>
      <c r="I8" s="266"/>
      <c r="J8" s="266">
        <v>17200</v>
      </c>
      <c r="K8" s="266"/>
      <c r="L8" s="266"/>
      <c r="M8" s="266"/>
      <c r="N8" s="266"/>
      <c r="O8" s="266">
        <v>79290</v>
      </c>
      <c r="P8" s="266"/>
      <c r="Q8" s="266"/>
      <c r="R8" s="265"/>
      <c r="S8" s="265"/>
      <c r="T8" s="265">
        <v>117.42908631453082</v>
      </c>
    </row>
    <row r="9" spans="1:21" ht="17.100000000000001" customHeight="1">
      <c r="A9" s="255"/>
      <c r="B9" s="267" t="s">
        <v>308</v>
      </c>
      <c r="C9" s="251"/>
      <c r="D9" s="251"/>
      <c r="E9" s="266">
        <v>4640.1558110000024</v>
      </c>
      <c r="F9" s="266"/>
      <c r="G9" s="266"/>
      <c r="H9" s="269"/>
      <c r="I9" s="269"/>
      <c r="J9" s="268">
        <v>4785</v>
      </c>
      <c r="K9" s="268"/>
      <c r="L9" s="266"/>
      <c r="M9" s="266"/>
      <c r="N9" s="266"/>
      <c r="O9" s="266">
        <v>22046</v>
      </c>
      <c r="P9" s="266"/>
      <c r="Q9" s="266"/>
      <c r="R9" s="265"/>
      <c r="S9" s="265"/>
      <c r="T9" s="265">
        <v>113.63576537944256</v>
      </c>
    </row>
    <row r="10" spans="1:21" ht="17.100000000000001" customHeight="1">
      <c r="A10" s="255"/>
      <c r="B10" s="267" t="s">
        <v>307</v>
      </c>
      <c r="C10" s="251"/>
      <c r="D10" s="251"/>
      <c r="E10" s="266">
        <v>12895.526397</v>
      </c>
      <c r="F10" s="266"/>
      <c r="G10" s="266"/>
      <c r="H10" s="266"/>
      <c r="I10" s="266"/>
      <c r="J10" s="266">
        <v>12415</v>
      </c>
      <c r="K10" s="266"/>
      <c r="L10" s="266"/>
      <c r="M10" s="266"/>
      <c r="N10" s="266"/>
      <c r="O10" s="266">
        <v>57244</v>
      </c>
      <c r="P10" s="266"/>
      <c r="Q10" s="266"/>
      <c r="R10" s="265"/>
      <c r="S10" s="265"/>
      <c r="T10" s="265">
        <v>118.95844397217748</v>
      </c>
    </row>
    <row r="11" spans="1:21" ht="17.100000000000001" customHeight="1">
      <c r="A11" s="255"/>
      <c r="B11" s="264" t="s">
        <v>306</v>
      </c>
      <c r="C11" s="251"/>
      <c r="D11" s="251"/>
      <c r="E11" s="251">
        <v>229</v>
      </c>
      <c r="F11" s="251"/>
      <c r="G11" s="263"/>
      <c r="H11" s="251"/>
      <c r="I11" s="251"/>
      <c r="J11" s="251">
        <v>215</v>
      </c>
      <c r="K11" s="251"/>
      <c r="L11" s="251"/>
      <c r="M11" s="251"/>
      <c r="N11" s="251"/>
      <c r="O11" s="251">
        <v>1088.6187020000002</v>
      </c>
      <c r="P11" s="251"/>
      <c r="Q11" s="258"/>
      <c r="R11" s="257"/>
      <c r="S11" s="257"/>
      <c r="T11" s="250">
        <v>118.54966049151886</v>
      </c>
    </row>
    <row r="12" spans="1:21" ht="17.100000000000001" customHeight="1">
      <c r="A12" s="255"/>
      <c r="B12" s="262" t="s">
        <v>305</v>
      </c>
      <c r="C12" s="251"/>
      <c r="D12" s="251"/>
      <c r="E12" s="251">
        <v>12667.057734</v>
      </c>
      <c r="F12" s="251"/>
      <c r="G12" s="251"/>
      <c r="H12" s="258"/>
      <c r="I12" s="258"/>
      <c r="J12" s="251">
        <v>12200</v>
      </c>
      <c r="K12" s="251"/>
      <c r="L12" s="251"/>
      <c r="M12" s="251"/>
      <c r="N12" s="251"/>
      <c r="O12" s="251">
        <v>56155</v>
      </c>
      <c r="P12" s="251"/>
      <c r="Q12" s="251"/>
      <c r="R12" s="257"/>
      <c r="S12" s="257"/>
      <c r="T12" s="257">
        <v>118.96639645412057</v>
      </c>
    </row>
    <row r="13" spans="1:21" ht="18" customHeight="1">
      <c r="A13" s="508" t="s">
        <v>304</v>
      </c>
      <c r="B13" s="508"/>
      <c r="C13" s="261"/>
      <c r="D13" s="261"/>
      <c r="E13" s="260"/>
      <c r="F13" s="260"/>
      <c r="G13" s="260"/>
      <c r="H13" s="259"/>
      <c r="I13" s="259"/>
      <c r="J13" s="250"/>
      <c r="K13" s="250"/>
      <c r="L13" s="250"/>
      <c r="M13" s="258"/>
      <c r="N13" s="258"/>
      <c r="O13" s="250"/>
      <c r="P13" s="250"/>
      <c r="Q13" s="250"/>
      <c r="R13" s="257"/>
      <c r="S13" s="257"/>
      <c r="T13" s="257"/>
    </row>
    <row r="14" spans="1:21" ht="17.100000000000001" customHeight="1">
      <c r="A14" s="255"/>
      <c r="B14" s="254" t="s">
        <v>303</v>
      </c>
      <c r="C14" s="251"/>
      <c r="D14" s="251"/>
      <c r="E14" s="251">
        <v>643.64190899999994</v>
      </c>
      <c r="F14" s="251"/>
      <c r="G14" s="251"/>
      <c r="H14" s="251"/>
      <c r="I14" s="251"/>
      <c r="J14" s="251">
        <v>650</v>
      </c>
      <c r="K14" s="251"/>
      <c r="L14" s="251"/>
      <c r="M14" s="251"/>
      <c r="N14" s="251"/>
      <c r="O14" s="251">
        <v>2800.2904600000002</v>
      </c>
      <c r="P14" s="251"/>
      <c r="Q14" s="251"/>
      <c r="R14" s="251"/>
      <c r="S14" s="251"/>
      <c r="T14" s="250">
        <v>111.65829274931862</v>
      </c>
    </row>
    <row r="15" spans="1:21" ht="17.100000000000001" customHeight="1">
      <c r="A15" s="255"/>
      <c r="B15" s="254" t="s">
        <v>302</v>
      </c>
      <c r="C15" s="251"/>
      <c r="D15" s="251"/>
      <c r="E15" s="251">
        <v>321.54089099999999</v>
      </c>
      <c r="F15" s="251"/>
      <c r="G15" s="251"/>
      <c r="H15" s="251"/>
      <c r="I15" s="251"/>
      <c r="J15" s="251">
        <v>350</v>
      </c>
      <c r="K15" s="251"/>
      <c r="L15" s="251"/>
      <c r="M15" s="251"/>
      <c r="N15" s="251"/>
      <c r="O15" s="251">
        <v>1371.5889870000001</v>
      </c>
      <c r="P15" s="251"/>
      <c r="Q15" s="251"/>
      <c r="R15" s="251"/>
      <c r="S15" s="251"/>
      <c r="T15" s="250">
        <v>138.63292197679235</v>
      </c>
    </row>
    <row r="16" spans="1:21" ht="17.100000000000001" customHeight="1">
      <c r="A16" s="255"/>
      <c r="B16" s="254" t="s">
        <v>301</v>
      </c>
      <c r="C16" s="251">
        <v>28.38</v>
      </c>
      <c r="D16" s="251"/>
      <c r="E16" s="251">
        <v>273.764095</v>
      </c>
      <c r="F16" s="251"/>
      <c r="G16" s="251"/>
      <c r="H16" s="251">
        <v>30</v>
      </c>
      <c r="I16" s="251"/>
      <c r="J16" s="251">
        <v>295.77410950057401</v>
      </c>
      <c r="K16" s="251"/>
      <c r="L16" s="251"/>
      <c r="M16" s="251">
        <v>113.85599999999999</v>
      </c>
      <c r="N16" s="251"/>
      <c r="O16" s="251">
        <v>1084.6129885005739</v>
      </c>
      <c r="P16" s="251"/>
      <c r="Q16" s="251"/>
      <c r="R16" s="250">
        <v>92.23665130145254</v>
      </c>
      <c r="S16" s="250"/>
      <c r="T16" s="250">
        <v>114.99293834029328</v>
      </c>
    </row>
    <row r="17" spans="1:20" ht="17.100000000000001" customHeight="1">
      <c r="A17" s="255"/>
      <c r="B17" s="254" t="s">
        <v>300</v>
      </c>
      <c r="C17" s="251">
        <v>134.81899999999999</v>
      </c>
      <c r="D17" s="251"/>
      <c r="E17" s="251">
        <v>305.83318600000001</v>
      </c>
      <c r="F17" s="251"/>
      <c r="G17" s="251"/>
      <c r="H17" s="251">
        <v>120</v>
      </c>
      <c r="I17" s="251"/>
      <c r="J17" s="251">
        <v>267.46881638120755</v>
      </c>
      <c r="K17" s="251"/>
      <c r="L17" s="251"/>
      <c r="M17" s="251">
        <v>708.12099999999998</v>
      </c>
      <c r="N17" s="251"/>
      <c r="O17" s="251">
        <v>1600.9157903812074</v>
      </c>
      <c r="P17" s="251"/>
      <c r="Q17" s="251"/>
      <c r="R17" s="250">
        <v>86.013529025212961</v>
      </c>
      <c r="S17" s="250"/>
      <c r="T17" s="250">
        <v>113.47542071716896</v>
      </c>
    </row>
    <row r="18" spans="1:20" ht="17.100000000000001" customHeight="1">
      <c r="A18" s="255"/>
      <c r="B18" s="254" t="s">
        <v>299</v>
      </c>
      <c r="C18" s="251">
        <v>10.645</v>
      </c>
      <c r="D18" s="251"/>
      <c r="E18" s="251">
        <v>15.842869</v>
      </c>
      <c r="F18" s="251"/>
      <c r="G18" s="251"/>
      <c r="H18" s="251">
        <v>10</v>
      </c>
      <c r="I18" s="251"/>
      <c r="J18" s="251">
        <v>17.63163491731212</v>
      </c>
      <c r="K18" s="251"/>
      <c r="L18" s="251"/>
      <c r="M18" s="251">
        <v>48.576000000000001</v>
      </c>
      <c r="N18" s="251"/>
      <c r="O18" s="251">
        <v>73.657522917312122</v>
      </c>
      <c r="P18" s="251"/>
      <c r="Q18" s="251"/>
      <c r="R18" s="250">
        <v>115.34132731805768</v>
      </c>
      <c r="S18" s="250"/>
      <c r="T18" s="250">
        <v>113.64920189889132</v>
      </c>
    </row>
    <row r="19" spans="1:20" ht="17.100000000000001" customHeight="1">
      <c r="A19" s="255"/>
      <c r="B19" s="254" t="s">
        <v>298</v>
      </c>
      <c r="C19" s="251">
        <v>25.122</v>
      </c>
      <c r="D19" s="251"/>
      <c r="E19" s="251">
        <v>142.49742900000001</v>
      </c>
      <c r="F19" s="251"/>
      <c r="G19" s="251"/>
      <c r="H19" s="251">
        <v>25</v>
      </c>
      <c r="I19" s="251"/>
      <c r="J19" s="251">
        <v>134.40657989551431</v>
      </c>
      <c r="K19" s="251"/>
      <c r="L19" s="251"/>
      <c r="M19" s="251">
        <v>101.363</v>
      </c>
      <c r="N19" s="251"/>
      <c r="O19" s="251">
        <v>600.69873689551434</v>
      </c>
      <c r="P19" s="251"/>
      <c r="Q19" s="251"/>
      <c r="R19" s="250">
        <v>113.03247245639858</v>
      </c>
      <c r="S19" s="250"/>
      <c r="T19" s="250">
        <v>83.411707602682981</v>
      </c>
    </row>
    <row r="20" spans="1:20" ht="17.100000000000001" customHeight="1">
      <c r="A20" s="255"/>
      <c r="B20" s="256" t="s">
        <v>297</v>
      </c>
      <c r="C20" s="251">
        <v>539.49199999999996</v>
      </c>
      <c r="D20" s="251"/>
      <c r="E20" s="251">
        <v>252.27081899999999</v>
      </c>
      <c r="F20" s="251"/>
      <c r="G20" s="251"/>
      <c r="H20" s="251">
        <v>550</v>
      </c>
      <c r="I20" s="251"/>
      <c r="J20" s="251">
        <v>250.34071836142968</v>
      </c>
      <c r="K20" s="251"/>
      <c r="L20" s="251"/>
      <c r="M20" s="251">
        <v>2329.9169999999999</v>
      </c>
      <c r="N20" s="251"/>
      <c r="O20" s="251">
        <v>1043.0126543614297</v>
      </c>
      <c r="P20" s="251"/>
      <c r="Q20" s="251"/>
      <c r="R20" s="250">
        <v>102.11969468191651</v>
      </c>
      <c r="S20" s="250"/>
      <c r="T20" s="250">
        <v>101.70179293253385</v>
      </c>
    </row>
    <row r="21" spans="1:20" ht="17.100000000000001" customHeight="1">
      <c r="A21" s="255"/>
      <c r="B21" s="254" t="s">
        <v>296</v>
      </c>
      <c r="C21" s="251">
        <v>269.08199999999999</v>
      </c>
      <c r="D21" s="251"/>
      <c r="E21" s="251">
        <v>72.723703</v>
      </c>
      <c r="F21" s="251"/>
      <c r="G21" s="251"/>
      <c r="H21" s="251">
        <v>280</v>
      </c>
      <c r="I21" s="251"/>
      <c r="J21" s="251">
        <v>70</v>
      </c>
      <c r="K21" s="251"/>
      <c r="L21" s="251"/>
      <c r="M21" s="251">
        <v>1767.366</v>
      </c>
      <c r="N21" s="251"/>
      <c r="O21" s="251">
        <v>436.59992299999999</v>
      </c>
      <c r="P21" s="251"/>
      <c r="Q21" s="251"/>
      <c r="R21" s="250">
        <v>91.436024334432375</v>
      </c>
      <c r="S21" s="250"/>
      <c r="T21" s="250">
        <v>87.229743337004024</v>
      </c>
    </row>
    <row r="22" spans="1:20" ht="17.100000000000001" customHeight="1">
      <c r="A22" s="255"/>
      <c r="B22" s="254" t="s">
        <v>295</v>
      </c>
      <c r="C22" s="251">
        <v>143.523</v>
      </c>
      <c r="D22" s="251"/>
      <c r="E22" s="251">
        <v>18.740901000000001</v>
      </c>
      <c r="F22" s="251"/>
      <c r="G22" s="251"/>
      <c r="H22" s="251">
        <v>300</v>
      </c>
      <c r="I22" s="251"/>
      <c r="J22" s="251">
        <v>39.611912486050194</v>
      </c>
      <c r="K22" s="251"/>
      <c r="L22" s="251"/>
      <c r="M22" s="251">
        <v>844.10900000000004</v>
      </c>
      <c r="N22" s="251"/>
      <c r="O22" s="251">
        <v>123.17117248605018</v>
      </c>
      <c r="P22" s="251"/>
      <c r="Q22" s="251"/>
      <c r="R22" s="250">
        <v>343.44507419327283</v>
      </c>
      <c r="S22" s="250"/>
      <c r="T22" s="250">
        <v>528.47724909744261</v>
      </c>
    </row>
    <row r="23" spans="1:20" ht="17.100000000000001" customHeight="1">
      <c r="A23" s="255"/>
      <c r="B23" s="254" t="s">
        <v>294</v>
      </c>
      <c r="C23" s="251">
        <v>522.70699999999999</v>
      </c>
      <c r="D23" s="251"/>
      <c r="E23" s="251">
        <v>229</v>
      </c>
      <c r="F23" s="251"/>
      <c r="G23" s="251"/>
      <c r="H23" s="251">
        <v>600</v>
      </c>
      <c r="I23" s="251"/>
      <c r="J23" s="251">
        <v>215</v>
      </c>
      <c r="K23" s="251"/>
      <c r="L23" s="251"/>
      <c r="M23" s="251">
        <v>2641.9049999999997</v>
      </c>
      <c r="N23" s="251"/>
      <c r="O23" s="251">
        <v>1088.6187020000002</v>
      </c>
      <c r="P23" s="251"/>
      <c r="Q23" s="251"/>
      <c r="R23" s="250">
        <v>87.969519230288967</v>
      </c>
      <c r="S23" s="250"/>
      <c r="T23" s="250">
        <v>118.54966049151886</v>
      </c>
    </row>
    <row r="24" spans="1:20" ht="17.100000000000001" customHeight="1">
      <c r="A24" s="255"/>
      <c r="B24" s="254" t="s">
        <v>293</v>
      </c>
      <c r="C24" s="251">
        <v>168.77799999999999</v>
      </c>
      <c r="D24" s="251"/>
      <c r="E24" s="251">
        <v>88.080452000000008</v>
      </c>
      <c r="F24" s="251"/>
      <c r="G24" s="251"/>
      <c r="H24" s="251">
        <v>180</v>
      </c>
      <c r="I24" s="251"/>
      <c r="J24" s="251">
        <v>93.200437397484947</v>
      </c>
      <c r="K24" s="251"/>
      <c r="L24" s="251"/>
      <c r="M24" s="251">
        <v>914.84400000000005</v>
      </c>
      <c r="N24" s="251"/>
      <c r="O24" s="251">
        <v>467.82481639748499</v>
      </c>
      <c r="P24" s="251"/>
      <c r="Q24" s="251"/>
      <c r="R24" s="250">
        <v>101.10929734186406</v>
      </c>
      <c r="S24" s="250"/>
      <c r="T24" s="250">
        <v>140.34171995946321</v>
      </c>
    </row>
    <row r="25" spans="1:20" ht="17.100000000000001" customHeight="1">
      <c r="A25" s="255"/>
      <c r="B25" s="254" t="s">
        <v>292</v>
      </c>
      <c r="C25" s="251"/>
      <c r="D25" s="251"/>
      <c r="E25" s="251">
        <v>100.561182</v>
      </c>
      <c r="F25" s="251"/>
      <c r="G25" s="251"/>
      <c r="H25" s="251"/>
      <c r="I25" s="251"/>
      <c r="J25" s="251">
        <v>100</v>
      </c>
      <c r="K25" s="251"/>
      <c r="L25" s="251"/>
      <c r="M25" s="251"/>
      <c r="N25" s="251"/>
      <c r="O25" s="251">
        <v>476.57818199999997</v>
      </c>
      <c r="P25" s="251"/>
      <c r="Q25" s="251"/>
      <c r="R25" s="251"/>
      <c r="S25" s="251"/>
      <c r="T25" s="250">
        <v>129.87939930398787</v>
      </c>
    </row>
    <row r="26" spans="1:20" ht="17.100000000000001" customHeight="1">
      <c r="A26" s="255"/>
      <c r="B26" s="254" t="s">
        <v>291</v>
      </c>
      <c r="C26" s="251"/>
      <c r="D26" s="251"/>
      <c r="E26" s="251">
        <v>70.144736000000009</v>
      </c>
      <c r="F26" s="251"/>
      <c r="G26" s="251"/>
      <c r="H26" s="251"/>
      <c r="I26" s="251"/>
      <c r="J26" s="251">
        <v>75</v>
      </c>
      <c r="K26" s="251"/>
      <c r="L26" s="251"/>
      <c r="M26" s="251"/>
      <c r="N26" s="251"/>
      <c r="O26" s="251">
        <v>344.44358699999998</v>
      </c>
      <c r="P26" s="251"/>
      <c r="Q26" s="251"/>
      <c r="R26" s="251"/>
      <c r="S26" s="251"/>
      <c r="T26" s="250">
        <v>112.54108540825693</v>
      </c>
    </row>
    <row r="27" spans="1:20" ht="17.100000000000001" customHeight="1">
      <c r="A27" s="255"/>
      <c r="B27" s="252" t="s">
        <v>290</v>
      </c>
      <c r="C27" s="251"/>
      <c r="D27" s="251"/>
      <c r="E27" s="251">
        <v>206.04042000000001</v>
      </c>
      <c r="F27" s="251"/>
      <c r="G27" s="251"/>
      <c r="H27" s="251"/>
      <c r="I27" s="251"/>
      <c r="J27" s="251">
        <v>200</v>
      </c>
      <c r="K27" s="251"/>
      <c r="L27" s="251"/>
      <c r="M27" s="251"/>
      <c r="N27" s="251"/>
      <c r="O27" s="251">
        <v>972.90143799999998</v>
      </c>
      <c r="P27" s="251"/>
      <c r="Q27" s="251"/>
      <c r="R27" s="251"/>
      <c r="S27" s="251"/>
      <c r="T27" s="250">
        <v>111.5327834340754</v>
      </c>
    </row>
    <row r="28" spans="1:20" ht="17.100000000000001" customHeight="1">
      <c r="A28" s="255"/>
      <c r="B28" s="254" t="s">
        <v>289</v>
      </c>
      <c r="C28" s="251">
        <v>51.86</v>
      </c>
      <c r="D28" s="251"/>
      <c r="E28" s="251">
        <v>97.939073000000008</v>
      </c>
      <c r="F28" s="251"/>
      <c r="G28" s="251"/>
      <c r="H28" s="251">
        <v>55</v>
      </c>
      <c r="I28" s="251"/>
      <c r="J28" s="251">
        <v>94.458316529799191</v>
      </c>
      <c r="K28" s="251"/>
      <c r="L28" s="251"/>
      <c r="M28" s="251">
        <v>356.54</v>
      </c>
      <c r="N28" s="251"/>
      <c r="O28" s="251">
        <v>702.40532852979914</v>
      </c>
      <c r="P28" s="251"/>
      <c r="Q28" s="251"/>
      <c r="R28" s="250">
        <v>99.578271191174423</v>
      </c>
      <c r="S28" s="250"/>
      <c r="T28" s="250">
        <v>160.17737131507681</v>
      </c>
    </row>
    <row r="29" spans="1:20" ht="17.100000000000001" customHeight="1">
      <c r="A29" s="255"/>
      <c r="B29" s="252" t="s">
        <v>288</v>
      </c>
      <c r="C29" s="251"/>
      <c r="D29" s="251"/>
      <c r="E29" s="251">
        <v>314.74175799999995</v>
      </c>
      <c r="F29" s="251"/>
      <c r="G29" s="251"/>
      <c r="H29" s="251"/>
      <c r="I29" s="251"/>
      <c r="J29" s="251">
        <v>290</v>
      </c>
      <c r="K29" s="251"/>
      <c r="L29" s="251"/>
      <c r="M29" s="251"/>
      <c r="N29" s="251"/>
      <c r="O29" s="251">
        <v>1360.7694569999999</v>
      </c>
      <c r="P29" s="251"/>
      <c r="Q29" s="251"/>
      <c r="R29" s="251"/>
      <c r="S29" s="251"/>
      <c r="T29" s="250">
        <v>104.15332308758403</v>
      </c>
    </row>
    <row r="30" spans="1:20" ht="17.100000000000001" customHeight="1">
      <c r="A30" s="255"/>
      <c r="B30" s="252" t="s">
        <v>287</v>
      </c>
      <c r="C30" s="251"/>
      <c r="D30" s="251"/>
      <c r="E30" s="251">
        <v>20.033802999999999</v>
      </c>
      <c r="F30" s="251"/>
      <c r="G30" s="251"/>
      <c r="H30" s="251"/>
      <c r="I30" s="251"/>
      <c r="J30" s="251">
        <v>20</v>
      </c>
      <c r="K30" s="251"/>
      <c r="L30" s="251"/>
      <c r="M30" s="251"/>
      <c r="N30" s="251"/>
      <c r="O30" s="251">
        <v>105.49732899999999</v>
      </c>
      <c r="P30" s="251"/>
      <c r="Q30" s="251"/>
      <c r="R30" s="251"/>
      <c r="S30" s="251"/>
      <c r="T30" s="250">
        <v>98.957668899011196</v>
      </c>
    </row>
    <row r="31" spans="1:20" ht="17.100000000000001" customHeight="1">
      <c r="A31" s="255"/>
      <c r="B31" s="252" t="s">
        <v>286</v>
      </c>
      <c r="C31" s="251"/>
      <c r="D31" s="251"/>
      <c r="E31" s="251">
        <v>633.02570900000001</v>
      </c>
      <c r="F31" s="251"/>
      <c r="G31" s="251"/>
      <c r="H31" s="251"/>
      <c r="I31" s="251"/>
      <c r="J31" s="251">
        <v>600</v>
      </c>
      <c r="K31" s="251"/>
      <c r="L31" s="251"/>
      <c r="M31" s="251"/>
      <c r="N31" s="251"/>
      <c r="O31" s="251">
        <v>3008.6598530000001</v>
      </c>
      <c r="P31" s="251"/>
      <c r="Q31" s="251"/>
      <c r="R31" s="251"/>
      <c r="S31" s="251"/>
      <c r="T31" s="250">
        <v>113.17199114061115</v>
      </c>
    </row>
    <row r="32" spans="1:20" ht="17.100000000000001" customHeight="1">
      <c r="A32" s="255"/>
      <c r="B32" s="252" t="s">
        <v>285</v>
      </c>
      <c r="C32" s="251"/>
      <c r="D32" s="251"/>
      <c r="E32" s="251">
        <v>1873.6598549999999</v>
      </c>
      <c r="F32" s="251"/>
      <c r="G32" s="251"/>
      <c r="H32" s="251"/>
      <c r="I32" s="251"/>
      <c r="J32" s="251">
        <v>1900</v>
      </c>
      <c r="K32" s="251"/>
      <c r="L32" s="251"/>
      <c r="M32" s="251"/>
      <c r="N32" s="251"/>
      <c r="O32" s="251">
        <v>9378.9581419999995</v>
      </c>
      <c r="P32" s="251"/>
      <c r="Q32" s="251"/>
      <c r="R32" s="251"/>
      <c r="S32" s="251"/>
      <c r="T32" s="250">
        <v>108.96932035690277</v>
      </c>
    </row>
    <row r="33" spans="1:20" ht="17.100000000000001" customHeight="1">
      <c r="A33" s="255"/>
      <c r="B33" s="252" t="s">
        <v>284</v>
      </c>
      <c r="C33" s="251"/>
      <c r="D33" s="251"/>
      <c r="E33" s="251">
        <v>1161.6912009999999</v>
      </c>
      <c r="F33" s="251"/>
      <c r="G33" s="251"/>
      <c r="H33" s="251"/>
      <c r="I33" s="251"/>
      <c r="J33" s="251">
        <v>1300</v>
      </c>
      <c r="K33" s="251"/>
      <c r="L33" s="251"/>
      <c r="M33" s="251"/>
      <c r="N33" s="251"/>
      <c r="O33" s="251">
        <v>5577.8975870000004</v>
      </c>
      <c r="P33" s="251"/>
      <c r="Q33" s="251"/>
      <c r="R33" s="251"/>
      <c r="S33" s="251"/>
      <c r="T33" s="250">
        <v>110.49384157219586</v>
      </c>
    </row>
    <row r="34" spans="1:20" ht="17.100000000000001" customHeight="1">
      <c r="A34" s="255"/>
      <c r="B34" s="252" t="s">
        <v>283</v>
      </c>
      <c r="C34" s="251"/>
      <c r="D34" s="251"/>
      <c r="E34" s="251">
        <v>37.452713000000003</v>
      </c>
      <c r="F34" s="251"/>
      <c r="G34" s="251"/>
      <c r="H34" s="251"/>
      <c r="I34" s="251"/>
      <c r="J34" s="251">
        <v>35</v>
      </c>
      <c r="K34" s="251"/>
      <c r="L34" s="251"/>
      <c r="M34" s="251"/>
      <c r="N34" s="251"/>
      <c r="O34" s="251">
        <v>183.92412899999999</v>
      </c>
      <c r="P34" s="251"/>
      <c r="Q34" s="251"/>
      <c r="R34" s="251"/>
      <c r="S34" s="251"/>
      <c r="T34" s="250">
        <v>101.32181398334143</v>
      </c>
    </row>
    <row r="35" spans="1:20" ht="17.100000000000001" customHeight="1">
      <c r="A35" s="255"/>
      <c r="B35" s="252" t="s">
        <v>282</v>
      </c>
      <c r="C35" s="251"/>
      <c r="D35" s="251"/>
      <c r="E35" s="251">
        <v>48.274591999999998</v>
      </c>
      <c r="F35" s="251"/>
      <c r="G35" s="251"/>
      <c r="H35" s="251"/>
      <c r="I35" s="251"/>
      <c r="J35" s="251">
        <v>45</v>
      </c>
      <c r="K35" s="251"/>
      <c r="L35" s="251"/>
      <c r="M35" s="251"/>
      <c r="N35" s="251"/>
      <c r="O35" s="251">
        <v>205.592502</v>
      </c>
      <c r="P35" s="251"/>
      <c r="Q35" s="251"/>
      <c r="R35" s="251"/>
      <c r="S35" s="251"/>
      <c r="T35" s="250">
        <v>52.528568260426987</v>
      </c>
    </row>
    <row r="36" spans="1:20" ht="17.100000000000001" customHeight="1">
      <c r="A36" s="249"/>
      <c r="B36" s="252" t="s">
        <v>281</v>
      </c>
      <c r="C36" s="251">
        <v>294.95499999999998</v>
      </c>
      <c r="D36" s="251"/>
      <c r="E36" s="251">
        <v>208.84732099999999</v>
      </c>
      <c r="F36" s="251"/>
      <c r="G36" s="251"/>
      <c r="H36" s="251">
        <v>300</v>
      </c>
      <c r="I36" s="251"/>
      <c r="J36" s="251">
        <v>213.55079864398496</v>
      </c>
      <c r="K36" s="251"/>
      <c r="L36" s="251"/>
      <c r="M36" s="251">
        <v>1630.5830000000001</v>
      </c>
      <c r="N36" s="251"/>
      <c r="O36" s="251">
        <v>1084.870480643985</v>
      </c>
      <c r="P36" s="251"/>
      <c r="Q36" s="251"/>
      <c r="R36" s="250">
        <v>128.22546716753706</v>
      </c>
      <c r="S36" s="250"/>
      <c r="T36" s="250">
        <v>157.55326849641472</v>
      </c>
    </row>
    <row r="37" spans="1:20" ht="17.100000000000001" customHeight="1">
      <c r="A37" s="249"/>
      <c r="B37" s="254" t="s">
        <v>280</v>
      </c>
      <c r="C37" s="251"/>
      <c r="D37" s="251"/>
      <c r="E37" s="251">
        <v>1835.6969320000001</v>
      </c>
      <c r="F37" s="251"/>
      <c r="G37" s="251"/>
      <c r="H37" s="251"/>
      <c r="I37" s="251"/>
      <c r="J37" s="251">
        <v>2000</v>
      </c>
      <c r="K37" s="251"/>
      <c r="L37" s="251"/>
      <c r="M37" s="251"/>
      <c r="N37" s="251"/>
      <c r="O37" s="251">
        <v>9350.9224340000001</v>
      </c>
      <c r="P37" s="251"/>
      <c r="Q37" s="251"/>
      <c r="R37" s="251"/>
      <c r="S37" s="251"/>
      <c r="T37" s="250">
        <v>146.19606426008235</v>
      </c>
    </row>
    <row r="38" spans="1:20" ht="17.100000000000001" customHeight="1">
      <c r="A38" s="249"/>
      <c r="B38" s="254" t="s">
        <v>279</v>
      </c>
      <c r="C38" s="251"/>
      <c r="D38" s="251"/>
      <c r="E38" s="251">
        <v>4382.6956319999999</v>
      </c>
      <c r="F38" s="251"/>
      <c r="G38" s="251"/>
      <c r="H38" s="251"/>
      <c r="I38" s="251"/>
      <c r="J38" s="251">
        <v>3900</v>
      </c>
      <c r="K38" s="251"/>
      <c r="L38" s="251"/>
      <c r="M38" s="251"/>
      <c r="N38" s="251"/>
      <c r="O38" s="251">
        <v>16048.364639000001</v>
      </c>
      <c r="P38" s="251"/>
      <c r="Q38" s="251"/>
      <c r="R38" s="251"/>
      <c r="S38" s="251"/>
      <c r="T38" s="250">
        <v>112.03964342085271</v>
      </c>
    </row>
    <row r="39" spans="1:20" ht="17.100000000000001" customHeight="1">
      <c r="A39" s="249"/>
      <c r="B39" s="252" t="s">
        <v>278</v>
      </c>
      <c r="C39" s="251"/>
      <c r="D39" s="251"/>
      <c r="E39" s="251">
        <v>1118.628209</v>
      </c>
      <c r="F39" s="251"/>
      <c r="G39" s="251"/>
      <c r="H39" s="251"/>
      <c r="I39" s="251"/>
      <c r="J39" s="251">
        <v>1100</v>
      </c>
      <c r="K39" s="251"/>
      <c r="L39" s="251"/>
      <c r="M39" s="251"/>
      <c r="N39" s="251"/>
      <c r="O39" s="251">
        <v>5123.1812919999993</v>
      </c>
      <c r="P39" s="251"/>
      <c r="Q39" s="251"/>
      <c r="R39" s="251"/>
      <c r="S39" s="251"/>
      <c r="T39" s="250">
        <v>138.18138251969532</v>
      </c>
    </row>
    <row r="40" spans="1:20" ht="17.100000000000001" customHeight="1">
      <c r="A40" s="249"/>
      <c r="B40" s="253" t="s">
        <v>277</v>
      </c>
      <c r="C40" s="251"/>
      <c r="D40" s="251"/>
      <c r="E40" s="251">
        <v>96.243717999999987</v>
      </c>
      <c r="F40" s="251"/>
      <c r="G40" s="251"/>
      <c r="H40" s="251"/>
      <c r="I40" s="251"/>
      <c r="J40" s="251">
        <v>90.162942333333334</v>
      </c>
      <c r="K40" s="251"/>
      <c r="L40" s="251"/>
      <c r="M40" s="251"/>
      <c r="N40" s="251"/>
      <c r="O40" s="251">
        <v>450.46194933333328</v>
      </c>
      <c r="P40" s="251"/>
      <c r="Q40" s="251"/>
      <c r="R40" s="251"/>
      <c r="S40" s="251"/>
      <c r="T40" s="250">
        <v>127.57434614007775</v>
      </c>
    </row>
    <row r="41" spans="1:20" ht="17.100000000000001" customHeight="1">
      <c r="A41" s="249"/>
      <c r="B41" s="252" t="s">
        <v>276</v>
      </c>
      <c r="C41" s="251"/>
      <c r="D41" s="251"/>
      <c r="E41" s="251">
        <v>509.98379999999997</v>
      </c>
      <c r="F41" s="251"/>
      <c r="G41" s="251"/>
      <c r="H41" s="251"/>
      <c r="I41" s="251"/>
      <c r="J41" s="251">
        <v>500</v>
      </c>
      <c r="K41" s="251"/>
      <c r="L41" s="251"/>
      <c r="M41" s="251"/>
      <c r="N41" s="251"/>
      <c r="O41" s="251">
        <v>2721.7238560000001</v>
      </c>
      <c r="P41" s="251"/>
      <c r="Q41" s="251"/>
      <c r="R41" s="251"/>
      <c r="S41" s="251"/>
      <c r="T41" s="250">
        <v>111.02760865449821</v>
      </c>
    </row>
    <row r="42" spans="1:20">
      <c r="A42" s="249"/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</row>
    <row r="43" spans="1:20">
      <c r="A43" s="248"/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</row>
    <row r="44" spans="1:20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</row>
    <row r="45" spans="1:20">
      <c r="A45" s="248"/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</row>
    <row r="46" spans="1:20">
      <c r="A46" s="248"/>
      <c r="B46" s="248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</row>
    <row r="47" spans="1:20">
      <c r="A47" s="248"/>
      <c r="B47" s="248"/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</row>
    <row r="48" spans="1:20">
      <c r="A48" s="248"/>
      <c r="B48" s="248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</row>
    <row r="49" spans="1:20">
      <c r="A49" s="248"/>
      <c r="B49" s="248"/>
      <c r="C49" s="248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</row>
    <row r="50" spans="1:20">
      <c r="A50" s="248"/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</row>
    <row r="51" spans="1:20">
      <c r="A51" s="248"/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</row>
    <row r="52" spans="1:20">
      <c r="A52" s="248"/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</row>
    <row r="53" spans="1:20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</row>
    <row r="54" spans="1:20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</row>
    <row r="55" spans="1:20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</row>
    <row r="56" spans="1:20">
      <c r="A56" s="248"/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</row>
    <row r="57" spans="1:20">
      <c r="A57" s="248"/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</row>
    <row r="58" spans="1:20">
      <c r="A58" s="248"/>
      <c r="B58" s="248"/>
      <c r="C58" s="248"/>
      <c r="D58" s="248"/>
      <c r="E58" s="248"/>
      <c r="F58" s="248"/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</row>
    <row r="59" spans="1:20">
      <c r="A59" s="248"/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</row>
    <row r="60" spans="1:20">
      <c r="A60" s="248"/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</row>
    <row r="61" spans="1:20">
      <c r="A61" s="248"/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</row>
    <row r="62" spans="1:20">
      <c r="A62" s="248"/>
      <c r="B62" s="248"/>
      <c r="C62" s="248"/>
      <c r="D62" s="248"/>
      <c r="E62" s="248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</row>
    <row r="63" spans="1:20">
      <c r="A63" s="248"/>
      <c r="B63" s="248"/>
      <c r="C63" s="248"/>
      <c r="D63" s="248"/>
      <c r="E63" s="248"/>
      <c r="F63" s="248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</row>
    <row r="64" spans="1:20">
      <c r="A64" s="248"/>
      <c r="B64" s="248"/>
      <c r="C64" s="248"/>
      <c r="D64" s="248"/>
      <c r="E64" s="248"/>
      <c r="F64" s="248"/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</row>
    <row r="65" spans="1:20">
      <c r="A65" s="248"/>
      <c r="B65" s="248"/>
      <c r="C65" s="248"/>
      <c r="D65" s="248"/>
      <c r="E65" s="248"/>
      <c r="F65" s="248"/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</row>
    <row r="66" spans="1:20">
      <c r="A66" s="248"/>
      <c r="B66" s="248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</row>
    <row r="67" spans="1:20">
      <c r="A67" s="248"/>
      <c r="B67" s="248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</row>
    <row r="68" spans="1:20">
      <c r="A68" s="246"/>
      <c r="B68" s="246"/>
    </row>
    <row r="69" spans="1:20">
      <c r="A69" s="246"/>
      <c r="B69" s="246"/>
    </row>
  </sheetData>
  <mergeCells count="15">
    <mergeCell ref="R6:S6"/>
    <mergeCell ref="T6:U6"/>
    <mergeCell ref="R4:U5"/>
    <mergeCell ref="M4:P5"/>
    <mergeCell ref="H4:K5"/>
    <mergeCell ref="H6:I6"/>
    <mergeCell ref="J6:K6"/>
    <mergeCell ref="M6:N6"/>
    <mergeCell ref="O6:P6"/>
    <mergeCell ref="C4:F5"/>
    <mergeCell ref="A13:B13"/>
    <mergeCell ref="A5:B5"/>
    <mergeCell ref="A8:B8"/>
    <mergeCell ref="C6:D6"/>
    <mergeCell ref="E6:F6"/>
  </mergeCells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U72"/>
  <sheetViews>
    <sheetView topLeftCell="A13" workbookViewId="0">
      <selection activeCell="I9" sqref="I9"/>
    </sheetView>
  </sheetViews>
  <sheetFormatPr defaultColWidth="8" defaultRowHeight="15"/>
  <cols>
    <col min="1" max="1" width="1.88671875" style="291" customWidth="1"/>
    <col min="2" max="2" width="21.5546875" style="292" customWidth="1"/>
    <col min="3" max="3" width="4.21875" style="291" customWidth="1"/>
    <col min="4" max="4" width="0.77734375" style="291" customWidth="1"/>
    <col min="5" max="5" width="4.77734375" style="291" customWidth="1"/>
    <col min="6" max="6" width="0.44140625" style="291" customWidth="1"/>
    <col min="7" max="7" width="0.88671875" style="291" customWidth="1"/>
    <col min="8" max="8" width="4.21875" style="291" customWidth="1"/>
    <col min="9" max="9" width="0.77734375" style="291" customWidth="1"/>
    <col min="10" max="10" width="4.77734375" style="291" customWidth="1"/>
    <col min="11" max="11" width="0.44140625" style="291" customWidth="1"/>
    <col min="12" max="12" width="0.77734375" style="291" customWidth="1"/>
    <col min="13" max="13" width="4.21875" style="291" customWidth="1"/>
    <col min="14" max="14" width="0.77734375" style="291" customWidth="1"/>
    <col min="15" max="15" width="5.21875" style="291" customWidth="1"/>
    <col min="16" max="16" width="0.44140625" style="291" customWidth="1"/>
    <col min="17" max="17" width="0.77734375" style="291" customWidth="1"/>
    <col min="18" max="18" width="4.77734375" style="291" customWidth="1"/>
    <col min="19" max="19" width="1" style="291" customWidth="1"/>
    <col min="20" max="20" width="5.44140625" style="291" customWidth="1"/>
    <col min="21" max="21" width="1" style="291" customWidth="1"/>
    <col min="22" max="16384" width="8" style="291"/>
  </cols>
  <sheetData>
    <row r="1" spans="1:21" s="286" customFormat="1" ht="20.100000000000001" customHeight="1">
      <c r="A1" s="290" t="s">
        <v>346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324"/>
      <c r="N1" s="324"/>
      <c r="O1" s="324"/>
      <c r="P1" s="324"/>
      <c r="Q1" s="324"/>
      <c r="R1" s="324"/>
      <c r="S1" s="324"/>
      <c r="T1" s="324"/>
    </row>
    <row r="2" spans="1:21" s="286" customFormat="1" ht="5.45" customHeight="1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323"/>
      <c r="N2" s="323"/>
      <c r="O2" s="323"/>
      <c r="P2" s="323"/>
      <c r="Q2" s="323"/>
      <c r="R2" s="323"/>
      <c r="S2" s="323"/>
      <c r="T2" s="323"/>
    </row>
    <row r="3" spans="1:21" s="276" customFormat="1" ht="15.95" customHeight="1">
      <c r="A3" s="284"/>
      <c r="B3" s="285"/>
      <c r="C3" s="284"/>
      <c r="D3" s="284"/>
      <c r="E3" s="284"/>
      <c r="F3" s="284"/>
      <c r="G3" s="284"/>
      <c r="H3" s="284"/>
      <c r="I3" s="284"/>
      <c r="J3" s="284"/>
      <c r="K3" s="284"/>
      <c r="L3" s="322"/>
      <c r="M3" s="322"/>
      <c r="N3" s="322"/>
      <c r="O3" s="322"/>
      <c r="P3" s="322"/>
      <c r="Q3" s="322"/>
      <c r="R3" s="322"/>
      <c r="S3" s="322"/>
      <c r="T3" s="321"/>
      <c r="U3" s="321" t="s">
        <v>315</v>
      </c>
    </row>
    <row r="4" spans="1:21" s="276" customFormat="1" ht="15" customHeight="1">
      <c r="A4" s="280"/>
      <c r="B4" s="279"/>
      <c r="C4" s="506" t="s">
        <v>314</v>
      </c>
      <c r="D4" s="506"/>
      <c r="E4" s="506"/>
      <c r="F4" s="506"/>
      <c r="G4" s="278"/>
      <c r="H4" s="506" t="s">
        <v>313</v>
      </c>
      <c r="I4" s="506"/>
      <c r="J4" s="506"/>
      <c r="K4" s="506"/>
      <c r="L4" s="278"/>
      <c r="M4" s="506" t="s">
        <v>312</v>
      </c>
      <c r="N4" s="506"/>
      <c r="O4" s="506"/>
      <c r="P4" s="506"/>
      <c r="Q4" s="278"/>
      <c r="R4" s="516" t="s">
        <v>345</v>
      </c>
      <c r="S4" s="516"/>
      <c r="T4" s="516"/>
      <c r="U4" s="516"/>
    </row>
    <row r="5" spans="1:21" s="276" customFormat="1" ht="24" customHeight="1">
      <c r="A5" s="509" t="s">
        <v>247</v>
      </c>
      <c r="B5" s="509"/>
      <c r="C5" s="507"/>
      <c r="D5" s="507"/>
      <c r="E5" s="507"/>
      <c r="F5" s="507"/>
      <c r="G5" s="277"/>
      <c r="H5" s="507"/>
      <c r="I5" s="507"/>
      <c r="J5" s="507"/>
      <c r="K5" s="507"/>
      <c r="L5" s="277"/>
      <c r="M5" s="507"/>
      <c r="N5" s="507"/>
      <c r="O5" s="507"/>
      <c r="P5" s="507"/>
      <c r="Q5" s="277"/>
      <c r="R5" s="517"/>
      <c r="S5" s="517"/>
      <c r="T5" s="517"/>
      <c r="U5" s="517"/>
    </row>
    <row r="6" spans="1:21" s="272" customFormat="1" ht="15" customHeight="1">
      <c r="A6" s="275"/>
      <c r="B6" s="274"/>
      <c r="C6" s="511" t="s">
        <v>311</v>
      </c>
      <c r="D6" s="511"/>
      <c r="E6" s="511" t="s">
        <v>310</v>
      </c>
      <c r="F6" s="511"/>
      <c r="G6" s="273"/>
      <c r="H6" s="515" t="s">
        <v>311</v>
      </c>
      <c r="I6" s="515"/>
      <c r="J6" s="511" t="s">
        <v>310</v>
      </c>
      <c r="K6" s="511"/>
      <c r="L6" s="273"/>
      <c r="M6" s="515" t="s">
        <v>311</v>
      </c>
      <c r="N6" s="515"/>
      <c r="O6" s="511" t="s">
        <v>310</v>
      </c>
      <c r="P6" s="511"/>
      <c r="Q6" s="273"/>
      <c r="R6" s="512" t="s">
        <v>311</v>
      </c>
      <c r="S6" s="512"/>
      <c r="T6" s="512" t="s">
        <v>310</v>
      </c>
      <c r="U6" s="512"/>
    </row>
    <row r="7" spans="1:21" ht="18" customHeight="1">
      <c r="A7" s="255"/>
      <c r="B7" s="320"/>
      <c r="C7" s="255"/>
      <c r="D7" s="255"/>
      <c r="E7" s="319"/>
      <c r="F7" s="319"/>
      <c r="G7" s="319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</row>
    <row r="8" spans="1:21" s="318" customFormat="1" ht="18" customHeight="1">
      <c r="A8" s="518" t="s">
        <v>309</v>
      </c>
      <c r="B8" s="518"/>
      <c r="C8" s="257"/>
      <c r="D8" s="257"/>
      <c r="E8" s="316">
        <v>17349.922728000001</v>
      </c>
      <c r="F8" s="316"/>
      <c r="G8" s="269"/>
      <c r="H8" s="269"/>
      <c r="I8" s="269"/>
      <c r="J8" s="266">
        <v>18000</v>
      </c>
      <c r="K8" s="266"/>
      <c r="L8" s="266"/>
      <c r="M8" s="269"/>
      <c r="N8" s="269"/>
      <c r="O8" s="266">
        <v>81994.717139</v>
      </c>
      <c r="P8" s="266"/>
      <c r="Q8" s="266"/>
      <c r="R8" s="257"/>
      <c r="S8" s="257"/>
      <c r="T8" s="265">
        <v>123.94260974081435</v>
      </c>
    </row>
    <row r="9" spans="1:21" s="317" customFormat="1" ht="18" customHeight="1">
      <c r="A9" s="255"/>
      <c r="B9" s="267" t="s">
        <v>308</v>
      </c>
      <c r="C9" s="257"/>
      <c r="D9" s="257"/>
      <c r="E9" s="316">
        <v>6556.1955210000015</v>
      </c>
      <c r="F9" s="316"/>
      <c r="G9" s="269"/>
      <c r="H9" s="269"/>
      <c r="I9" s="269"/>
      <c r="J9" s="266">
        <v>7100</v>
      </c>
      <c r="K9" s="266"/>
      <c r="L9" s="266"/>
      <c r="M9" s="269"/>
      <c r="N9" s="269"/>
      <c r="O9" s="266">
        <v>32403.503165000002</v>
      </c>
      <c r="P9" s="266"/>
      <c r="Q9" s="266"/>
      <c r="R9" s="257"/>
      <c r="S9" s="257"/>
      <c r="T9" s="265">
        <v>118.92591160019239</v>
      </c>
    </row>
    <row r="10" spans="1:21" s="317" customFormat="1" ht="18" customHeight="1">
      <c r="A10" s="255"/>
      <c r="B10" s="267" t="s">
        <v>307</v>
      </c>
      <c r="C10" s="257"/>
      <c r="D10" s="257"/>
      <c r="E10" s="316">
        <v>10793.727207</v>
      </c>
      <c r="F10" s="316"/>
      <c r="G10" s="269"/>
      <c r="H10" s="269"/>
      <c r="I10" s="269"/>
      <c r="J10" s="266">
        <v>10900</v>
      </c>
      <c r="K10" s="266"/>
      <c r="L10" s="266"/>
      <c r="M10" s="269"/>
      <c r="N10" s="269"/>
      <c r="O10" s="266">
        <v>49591.213973999998</v>
      </c>
      <c r="P10" s="266"/>
      <c r="Q10" s="266"/>
      <c r="R10" s="257"/>
      <c r="S10" s="257"/>
      <c r="T10" s="265">
        <v>127.45568885512681</v>
      </c>
    </row>
    <row r="11" spans="1:21" ht="18" customHeight="1">
      <c r="A11" s="508" t="s">
        <v>304</v>
      </c>
      <c r="B11" s="508"/>
      <c r="C11" s="311"/>
      <c r="D11" s="311"/>
      <c r="E11" s="311"/>
      <c r="F11" s="311"/>
      <c r="G11" s="316"/>
      <c r="H11" s="259"/>
      <c r="I11" s="259"/>
      <c r="J11" s="258"/>
      <c r="K11" s="258"/>
      <c r="L11" s="258"/>
      <c r="M11" s="258"/>
      <c r="N11" s="258"/>
      <c r="O11" s="258"/>
      <c r="P11" s="258"/>
      <c r="Q11" s="258"/>
      <c r="R11" s="257"/>
      <c r="S11" s="257"/>
      <c r="T11" s="257"/>
    </row>
    <row r="12" spans="1:21" ht="18" customHeight="1">
      <c r="A12" s="315"/>
      <c r="B12" s="252" t="s">
        <v>344</v>
      </c>
      <c r="C12" s="311"/>
      <c r="D12" s="311"/>
      <c r="E12" s="311">
        <v>101.619393</v>
      </c>
      <c r="F12" s="311"/>
      <c r="G12" s="311"/>
      <c r="H12" s="311"/>
      <c r="I12" s="311"/>
      <c r="J12" s="311">
        <v>100</v>
      </c>
      <c r="K12" s="311"/>
      <c r="L12" s="311"/>
      <c r="M12" s="311"/>
      <c r="N12" s="311"/>
      <c r="O12" s="311">
        <v>520.67706799999996</v>
      </c>
      <c r="P12" s="311"/>
      <c r="Q12" s="311"/>
      <c r="R12" s="310"/>
      <c r="S12" s="310"/>
      <c r="T12" s="310">
        <v>131.27893766593445</v>
      </c>
    </row>
    <row r="13" spans="1:21" ht="18" customHeight="1">
      <c r="A13" s="315"/>
      <c r="B13" s="253" t="s">
        <v>343</v>
      </c>
      <c r="C13" s="311"/>
      <c r="D13" s="311"/>
      <c r="E13" s="311">
        <v>64.200042999999994</v>
      </c>
      <c r="F13" s="311"/>
      <c r="G13" s="311"/>
      <c r="H13" s="311"/>
      <c r="I13" s="311"/>
      <c r="J13" s="311">
        <v>80</v>
      </c>
      <c r="K13" s="311"/>
      <c r="L13" s="311"/>
      <c r="M13" s="311"/>
      <c r="N13" s="311"/>
      <c r="O13" s="311">
        <v>358.80565899999999</v>
      </c>
      <c r="P13" s="311"/>
      <c r="Q13" s="311"/>
      <c r="R13" s="310"/>
      <c r="S13" s="310"/>
      <c r="T13" s="310">
        <v>98.720443649940208</v>
      </c>
    </row>
    <row r="14" spans="1:21" ht="18" customHeight="1">
      <c r="A14" s="315"/>
      <c r="B14" s="252" t="s">
        <v>302</v>
      </c>
      <c r="C14" s="311"/>
      <c r="D14" s="311"/>
      <c r="E14" s="311">
        <v>85.565550000000002</v>
      </c>
      <c r="F14" s="311"/>
      <c r="G14" s="311"/>
      <c r="H14" s="311"/>
      <c r="I14" s="311"/>
      <c r="J14" s="311">
        <v>179.59217966666668</v>
      </c>
      <c r="K14" s="311"/>
      <c r="L14" s="311"/>
      <c r="M14" s="311"/>
      <c r="N14" s="311"/>
      <c r="O14" s="311">
        <v>495.48916666666673</v>
      </c>
      <c r="P14" s="311"/>
      <c r="Q14" s="311"/>
      <c r="R14" s="310"/>
      <c r="S14" s="310"/>
      <c r="T14" s="310">
        <v>177.77748261166951</v>
      </c>
    </row>
    <row r="15" spans="1:21" ht="18" customHeight="1">
      <c r="A15" s="315"/>
      <c r="B15" s="253" t="s">
        <v>342</v>
      </c>
      <c r="C15" s="311">
        <v>255.136</v>
      </c>
      <c r="D15" s="311"/>
      <c r="E15" s="311">
        <v>55.572459000000002</v>
      </c>
      <c r="F15" s="311"/>
      <c r="G15" s="311"/>
      <c r="H15" s="311">
        <v>350</v>
      </c>
      <c r="I15" s="311"/>
      <c r="J15" s="311">
        <v>73.777058354672945</v>
      </c>
      <c r="K15" s="311"/>
      <c r="L15" s="311"/>
      <c r="M15" s="311">
        <v>2097.7249999999999</v>
      </c>
      <c r="N15" s="311"/>
      <c r="O15" s="311">
        <v>429.07843535467293</v>
      </c>
      <c r="P15" s="311"/>
      <c r="Q15" s="311"/>
      <c r="R15" s="310">
        <v>134.62773887522968</v>
      </c>
      <c r="S15" s="310"/>
      <c r="T15" s="310">
        <v>127.21151074554223</v>
      </c>
    </row>
    <row r="16" spans="1:21" ht="18" customHeight="1">
      <c r="A16" s="315"/>
      <c r="B16" s="253" t="s">
        <v>341</v>
      </c>
      <c r="C16" s="311"/>
      <c r="D16" s="311"/>
      <c r="E16" s="311">
        <v>49.336271000000004</v>
      </c>
      <c r="F16" s="311"/>
      <c r="G16" s="311"/>
      <c r="H16" s="311"/>
      <c r="I16" s="311"/>
      <c r="J16" s="311">
        <v>65</v>
      </c>
      <c r="K16" s="311"/>
      <c r="L16" s="311"/>
      <c r="M16" s="311"/>
      <c r="N16" s="311"/>
      <c r="O16" s="311">
        <v>296.31721500000003</v>
      </c>
      <c r="P16" s="311"/>
      <c r="Q16" s="311"/>
      <c r="R16" s="310"/>
      <c r="S16" s="310"/>
      <c r="T16" s="310">
        <v>117.35588829198625</v>
      </c>
    </row>
    <row r="17" spans="1:20" ht="18" customHeight="1">
      <c r="A17" s="315"/>
      <c r="B17" s="253" t="s">
        <v>340</v>
      </c>
      <c r="C17" s="311"/>
      <c r="D17" s="311"/>
      <c r="E17" s="311">
        <v>266.44241</v>
      </c>
      <c r="F17" s="311"/>
      <c r="G17" s="311"/>
      <c r="H17" s="311"/>
      <c r="I17" s="311"/>
      <c r="J17" s="311">
        <v>300</v>
      </c>
      <c r="K17" s="311"/>
      <c r="L17" s="311"/>
      <c r="M17" s="311"/>
      <c r="N17" s="311"/>
      <c r="O17" s="311">
        <v>1486.4867609999999</v>
      </c>
      <c r="P17" s="311"/>
      <c r="Q17" s="311"/>
      <c r="R17" s="310"/>
      <c r="S17" s="310"/>
      <c r="T17" s="310">
        <v>123.82599528285481</v>
      </c>
    </row>
    <row r="18" spans="1:20" ht="18" customHeight="1">
      <c r="A18" s="315"/>
      <c r="B18" s="253" t="s">
        <v>339</v>
      </c>
      <c r="C18" s="311">
        <v>1049.615</v>
      </c>
      <c r="D18" s="311"/>
      <c r="E18" s="311">
        <v>542.83435900000006</v>
      </c>
      <c r="F18" s="311"/>
      <c r="G18" s="311"/>
      <c r="H18" s="311">
        <v>1000</v>
      </c>
      <c r="I18" s="311"/>
      <c r="J18" s="311">
        <v>480</v>
      </c>
      <c r="K18" s="311"/>
      <c r="L18" s="311"/>
      <c r="M18" s="311">
        <v>4982.5210000000006</v>
      </c>
      <c r="N18" s="311"/>
      <c r="O18" s="311">
        <v>2625.3465189999997</v>
      </c>
      <c r="P18" s="311"/>
      <c r="Q18" s="311"/>
      <c r="R18" s="310">
        <v>93.220394160171523</v>
      </c>
      <c r="S18" s="310"/>
      <c r="T18" s="310">
        <v>127.35000033387973</v>
      </c>
    </row>
    <row r="19" spans="1:20" ht="18" customHeight="1">
      <c r="A19" s="315"/>
      <c r="B19" s="252" t="s">
        <v>338</v>
      </c>
      <c r="C19" s="311">
        <v>106.587</v>
      </c>
      <c r="D19" s="311"/>
      <c r="E19" s="311">
        <v>49.526928999999996</v>
      </c>
      <c r="F19" s="311"/>
      <c r="G19" s="311"/>
      <c r="H19" s="311">
        <v>80</v>
      </c>
      <c r="I19" s="311"/>
      <c r="J19" s="311">
        <v>36.904150285236732</v>
      </c>
      <c r="K19" s="311"/>
      <c r="L19" s="311"/>
      <c r="M19" s="311">
        <v>496.452</v>
      </c>
      <c r="N19" s="311"/>
      <c r="O19" s="311">
        <v>257.8625682852367</v>
      </c>
      <c r="P19" s="311"/>
      <c r="Q19" s="311"/>
      <c r="R19" s="310">
        <v>96.73316212603612</v>
      </c>
      <c r="S19" s="310"/>
      <c r="T19" s="310">
        <v>125.7583383859711</v>
      </c>
    </row>
    <row r="20" spans="1:20" ht="18" customHeight="1">
      <c r="A20" s="315"/>
      <c r="B20" s="252" t="s">
        <v>337</v>
      </c>
      <c r="C20" s="311"/>
      <c r="D20" s="311"/>
      <c r="E20" s="311">
        <v>72.994242999999997</v>
      </c>
      <c r="F20" s="311"/>
      <c r="G20" s="311"/>
      <c r="H20" s="311"/>
      <c r="I20" s="311"/>
      <c r="J20" s="311">
        <v>80</v>
      </c>
      <c r="K20" s="311"/>
      <c r="L20" s="311"/>
      <c r="M20" s="311"/>
      <c r="N20" s="311"/>
      <c r="O20" s="311">
        <v>336.61049299999996</v>
      </c>
      <c r="P20" s="311"/>
      <c r="Q20" s="311"/>
      <c r="R20" s="310"/>
      <c r="S20" s="310"/>
      <c r="T20" s="310">
        <v>126.27066843578636</v>
      </c>
    </row>
    <row r="21" spans="1:20" ht="18" customHeight="1">
      <c r="A21" s="315"/>
      <c r="B21" s="253" t="s">
        <v>292</v>
      </c>
      <c r="C21" s="311"/>
      <c r="D21" s="311"/>
      <c r="E21" s="311">
        <v>330.07638799999995</v>
      </c>
      <c r="F21" s="311"/>
      <c r="G21" s="311"/>
      <c r="H21" s="311"/>
      <c r="I21" s="311"/>
      <c r="J21" s="311">
        <v>350</v>
      </c>
      <c r="K21" s="311"/>
      <c r="L21" s="311"/>
      <c r="M21" s="311"/>
      <c r="N21" s="311"/>
      <c r="O21" s="311">
        <v>1619.6800149999999</v>
      </c>
      <c r="P21" s="311"/>
      <c r="Q21" s="311"/>
      <c r="R21" s="310"/>
      <c r="S21" s="310"/>
      <c r="T21" s="310">
        <v>135.22901986686423</v>
      </c>
    </row>
    <row r="22" spans="1:20" ht="18" customHeight="1">
      <c r="A22" s="315"/>
      <c r="B22" s="253" t="s">
        <v>336</v>
      </c>
      <c r="C22" s="311"/>
      <c r="D22" s="311"/>
      <c r="E22" s="311">
        <v>336.82575000000003</v>
      </c>
      <c r="F22" s="311"/>
      <c r="G22" s="311"/>
      <c r="H22" s="311"/>
      <c r="I22" s="311"/>
      <c r="J22" s="311">
        <v>380</v>
      </c>
      <c r="K22" s="311"/>
      <c r="L22" s="311"/>
      <c r="M22" s="311"/>
      <c r="N22" s="311"/>
      <c r="O22" s="311">
        <v>1711.702411</v>
      </c>
      <c r="P22" s="311"/>
      <c r="Q22" s="311"/>
      <c r="R22" s="310"/>
      <c r="S22" s="310"/>
      <c r="T22" s="310">
        <v>118.07568040590759</v>
      </c>
    </row>
    <row r="23" spans="1:20" ht="18" customHeight="1">
      <c r="A23" s="315"/>
      <c r="B23" s="253" t="s">
        <v>335</v>
      </c>
      <c r="C23" s="311"/>
      <c r="D23" s="311"/>
      <c r="E23" s="311">
        <v>229</v>
      </c>
      <c r="F23" s="311"/>
      <c r="G23" s="311"/>
      <c r="H23" s="311"/>
      <c r="I23" s="311"/>
      <c r="J23" s="311">
        <v>220</v>
      </c>
      <c r="K23" s="311"/>
      <c r="L23" s="311"/>
      <c r="M23" s="311"/>
      <c r="N23" s="311"/>
      <c r="O23" s="311">
        <v>1051.7454360000002</v>
      </c>
      <c r="P23" s="311"/>
      <c r="Q23" s="311"/>
      <c r="R23" s="310"/>
      <c r="S23" s="310"/>
      <c r="T23" s="310">
        <v>102.46285342549469</v>
      </c>
    </row>
    <row r="24" spans="1:20" ht="18" customHeight="1">
      <c r="A24" s="315"/>
      <c r="B24" s="253" t="s">
        <v>334</v>
      </c>
      <c r="C24" s="311">
        <v>349.815</v>
      </c>
      <c r="D24" s="311"/>
      <c r="E24" s="311">
        <v>95.771968999999999</v>
      </c>
      <c r="F24" s="311"/>
      <c r="G24" s="311"/>
      <c r="H24" s="311">
        <v>380</v>
      </c>
      <c r="I24" s="311"/>
      <c r="J24" s="311">
        <v>106.21626721447255</v>
      </c>
      <c r="K24" s="311"/>
      <c r="L24" s="311"/>
      <c r="M24" s="311">
        <v>1966.057</v>
      </c>
      <c r="N24" s="311"/>
      <c r="O24" s="311">
        <v>533.72991221447251</v>
      </c>
      <c r="P24" s="311"/>
      <c r="Q24" s="311"/>
      <c r="R24" s="310">
        <v>128.70049004269379</v>
      </c>
      <c r="S24" s="310"/>
      <c r="T24" s="310">
        <v>121.39328063107297</v>
      </c>
    </row>
    <row r="25" spans="1:20" ht="18" customHeight="1">
      <c r="A25" s="315"/>
      <c r="B25" s="253" t="s">
        <v>333</v>
      </c>
      <c r="C25" s="311"/>
      <c r="D25" s="311"/>
      <c r="E25" s="311">
        <v>79.822437999999991</v>
      </c>
      <c r="F25" s="311"/>
      <c r="G25" s="311"/>
      <c r="H25" s="311"/>
      <c r="I25" s="311"/>
      <c r="J25" s="311">
        <v>90</v>
      </c>
      <c r="K25" s="311"/>
      <c r="L25" s="311"/>
      <c r="M25" s="311"/>
      <c r="N25" s="311"/>
      <c r="O25" s="311">
        <v>392.72608200000002</v>
      </c>
      <c r="P25" s="311"/>
      <c r="Q25" s="311"/>
      <c r="R25" s="310"/>
      <c r="S25" s="310"/>
      <c r="T25" s="310">
        <v>138.4155589507977</v>
      </c>
    </row>
    <row r="26" spans="1:20" ht="18" customHeight="1">
      <c r="A26" s="315"/>
      <c r="B26" s="253" t="s">
        <v>332</v>
      </c>
      <c r="C26" s="311">
        <v>367.327</v>
      </c>
      <c r="D26" s="311"/>
      <c r="E26" s="311">
        <v>563.16636100000005</v>
      </c>
      <c r="F26" s="311"/>
      <c r="G26" s="311"/>
      <c r="H26" s="311">
        <v>400</v>
      </c>
      <c r="I26" s="311"/>
      <c r="J26" s="311">
        <v>614.71189495114811</v>
      </c>
      <c r="K26" s="311"/>
      <c r="L26" s="311"/>
      <c r="M26" s="311">
        <v>1929.1679999999999</v>
      </c>
      <c r="N26" s="311"/>
      <c r="O26" s="311">
        <v>2886.7895499511478</v>
      </c>
      <c r="P26" s="311"/>
      <c r="Q26" s="311"/>
      <c r="R26" s="310">
        <v>113.52147187278227</v>
      </c>
      <c r="S26" s="310"/>
      <c r="T26" s="310">
        <v>125.53939915864805</v>
      </c>
    </row>
    <row r="27" spans="1:20" ht="18" customHeight="1">
      <c r="A27" s="315"/>
      <c r="B27" s="252" t="s">
        <v>290</v>
      </c>
      <c r="C27" s="311"/>
      <c r="D27" s="311"/>
      <c r="E27" s="311">
        <v>417.67505800000004</v>
      </c>
      <c r="F27" s="311"/>
      <c r="G27" s="311"/>
      <c r="H27" s="311"/>
      <c r="I27" s="311"/>
      <c r="J27" s="311">
        <v>420</v>
      </c>
      <c r="K27" s="311"/>
      <c r="L27" s="311"/>
      <c r="M27" s="311"/>
      <c r="N27" s="311"/>
      <c r="O27" s="311">
        <v>2006.404002</v>
      </c>
      <c r="P27" s="311"/>
      <c r="Q27" s="311"/>
      <c r="R27" s="310"/>
      <c r="S27" s="310"/>
      <c r="T27" s="310">
        <v>118.5220228320986</v>
      </c>
    </row>
    <row r="28" spans="1:20" ht="18" customHeight="1">
      <c r="A28" s="315"/>
      <c r="B28" s="253" t="s">
        <v>289</v>
      </c>
      <c r="C28" s="311">
        <v>34.959000000000003</v>
      </c>
      <c r="D28" s="311"/>
      <c r="E28" s="311">
        <v>84.990005999999994</v>
      </c>
      <c r="F28" s="311"/>
      <c r="G28" s="311"/>
      <c r="H28" s="311">
        <v>40</v>
      </c>
      <c r="I28" s="311"/>
      <c r="J28" s="311">
        <v>90</v>
      </c>
      <c r="K28" s="311"/>
      <c r="L28" s="311"/>
      <c r="M28" s="311">
        <v>197.64099999999999</v>
      </c>
      <c r="N28" s="311"/>
      <c r="O28" s="311">
        <v>442.56642399999998</v>
      </c>
      <c r="P28" s="311"/>
      <c r="Q28" s="311"/>
      <c r="R28" s="310">
        <v>123.68177323871387</v>
      </c>
      <c r="S28" s="310"/>
      <c r="T28" s="310">
        <v>185.75792780838839</v>
      </c>
    </row>
    <row r="29" spans="1:20" ht="18" customHeight="1">
      <c r="A29" s="315"/>
      <c r="B29" s="253" t="s">
        <v>286</v>
      </c>
      <c r="C29" s="311"/>
      <c r="D29" s="311"/>
      <c r="E29" s="311">
        <v>166.15771599999999</v>
      </c>
      <c r="F29" s="311"/>
      <c r="G29" s="311"/>
      <c r="H29" s="311"/>
      <c r="I29" s="311"/>
      <c r="J29" s="311">
        <v>180</v>
      </c>
      <c r="K29" s="311"/>
      <c r="L29" s="311"/>
      <c r="M29" s="311"/>
      <c r="N29" s="311"/>
      <c r="O29" s="311">
        <v>864.04098699999997</v>
      </c>
      <c r="P29" s="311"/>
      <c r="Q29" s="311"/>
      <c r="R29" s="310"/>
      <c r="S29" s="310"/>
      <c r="T29" s="310">
        <v>116.81132077831178</v>
      </c>
    </row>
    <row r="30" spans="1:20" ht="18" customHeight="1">
      <c r="A30" s="315"/>
      <c r="B30" s="253" t="s">
        <v>331</v>
      </c>
      <c r="C30" s="311">
        <v>155.95500000000001</v>
      </c>
      <c r="D30" s="311"/>
      <c r="E30" s="311">
        <v>131.27235399999998</v>
      </c>
      <c r="F30" s="311"/>
      <c r="G30" s="311"/>
      <c r="H30" s="311">
        <v>170</v>
      </c>
      <c r="I30" s="311"/>
      <c r="J30" s="311">
        <v>149.62331343687694</v>
      </c>
      <c r="K30" s="311"/>
      <c r="L30" s="311"/>
      <c r="M30" s="311">
        <v>805.72699999999998</v>
      </c>
      <c r="N30" s="311"/>
      <c r="O30" s="311">
        <v>676.04169843687703</v>
      </c>
      <c r="P30" s="311"/>
      <c r="Q30" s="311"/>
      <c r="R30" s="310">
        <v>111.78015410355515</v>
      </c>
      <c r="S30" s="310"/>
      <c r="T30" s="310">
        <v>116.59397695090239</v>
      </c>
    </row>
    <row r="31" spans="1:20" ht="18" customHeight="1">
      <c r="A31" s="315"/>
      <c r="B31" s="253" t="s">
        <v>330</v>
      </c>
      <c r="C31" s="311">
        <v>111.846</v>
      </c>
      <c r="D31" s="311"/>
      <c r="E31" s="311">
        <v>207.15040999999999</v>
      </c>
      <c r="F31" s="311"/>
      <c r="G31" s="311"/>
      <c r="H31" s="311">
        <v>130</v>
      </c>
      <c r="I31" s="311"/>
      <c r="J31" s="311">
        <v>245.18153407556815</v>
      </c>
      <c r="K31" s="311"/>
      <c r="L31" s="311"/>
      <c r="M31" s="311">
        <v>565.53500000000008</v>
      </c>
      <c r="N31" s="311"/>
      <c r="O31" s="311">
        <v>1023.0470520755682</v>
      </c>
      <c r="P31" s="311"/>
      <c r="Q31" s="311"/>
      <c r="R31" s="310">
        <v>127.11965366252778</v>
      </c>
      <c r="S31" s="310"/>
      <c r="T31" s="310">
        <v>150.45737247552239</v>
      </c>
    </row>
    <row r="32" spans="1:20" ht="18" customHeight="1">
      <c r="A32" s="315"/>
      <c r="B32" s="253" t="s">
        <v>329</v>
      </c>
      <c r="C32" s="311">
        <v>69.031000000000006</v>
      </c>
      <c r="D32" s="311"/>
      <c r="E32" s="311">
        <v>143.392483</v>
      </c>
      <c r="F32" s="311"/>
      <c r="G32" s="311"/>
      <c r="H32" s="311">
        <v>80</v>
      </c>
      <c r="I32" s="311"/>
      <c r="J32" s="311">
        <v>164.38779562917873</v>
      </c>
      <c r="K32" s="311"/>
      <c r="L32" s="311"/>
      <c r="M32" s="311">
        <v>352.072</v>
      </c>
      <c r="N32" s="311"/>
      <c r="O32" s="311">
        <v>725.96491762917867</v>
      </c>
      <c r="P32" s="311"/>
      <c r="Q32" s="311"/>
      <c r="R32" s="310">
        <v>104.61520175907766</v>
      </c>
      <c r="S32" s="310"/>
      <c r="T32" s="310">
        <v>119.00863001296381</v>
      </c>
    </row>
    <row r="33" spans="1:20" ht="18" customHeight="1">
      <c r="A33" s="315"/>
      <c r="B33" s="253" t="s">
        <v>328</v>
      </c>
      <c r="C33" s="311"/>
      <c r="D33" s="311"/>
      <c r="E33" s="311">
        <v>991.0172510000001</v>
      </c>
      <c r="F33" s="311"/>
      <c r="G33" s="311"/>
      <c r="H33" s="311"/>
      <c r="I33" s="311"/>
      <c r="J33" s="311">
        <v>1100</v>
      </c>
      <c r="K33" s="311"/>
      <c r="L33" s="311"/>
      <c r="M33" s="311"/>
      <c r="N33" s="311"/>
      <c r="O33" s="311">
        <v>4436.100582</v>
      </c>
      <c r="P33" s="311"/>
      <c r="Q33" s="311"/>
      <c r="R33" s="310"/>
      <c r="S33" s="310"/>
      <c r="T33" s="310">
        <v>106.82024704634902</v>
      </c>
    </row>
    <row r="34" spans="1:20" ht="18" customHeight="1">
      <c r="A34" s="315"/>
      <c r="B34" s="253" t="s">
        <v>327</v>
      </c>
      <c r="C34" s="311"/>
      <c r="D34" s="311"/>
      <c r="E34" s="311">
        <v>500.87704100000002</v>
      </c>
      <c r="F34" s="311"/>
      <c r="G34" s="311"/>
      <c r="H34" s="311"/>
      <c r="I34" s="311"/>
      <c r="J34" s="311">
        <v>520</v>
      </c>
      <c r="K34" s="311"/>
      <c r="L34" s="311"/>
      <c r="M34" s="311"/>
      <c r="N34" s="311"/>
      <c r="O34" s="311">
        <v>2257.3561529999997</v>
      </c>
      <c r="P34" s="311"/>
      <c r="Q34" s="311"/>
      <c r="R34" s="310"/>
      <c r="S34" s="310"/>
      <c r="T34" s="310">
        <v>107.77204253188108</v>
      </c>
    </row>
    <row r="35" spans="1:20" ht="18" customHeight="1">
      <c r="A35" s="315"/>
      <c r="B35" s="252" t="s">
        <v>326</v>
      </c>
      <c r="C35" s="311">
        <v>1438.5440000000001</v>
      </c>
      <c r="D35" s="311"/>
      <c r="E35" s="311">
        <v>866.39983900000004</v>
      </c>
      <c r="F35" s="311"/>
      <c r="G35" s="311"/>
      <c r="H35" s="311">
        <v>1300</v>
      </c>
      <c r="I35" s="311"/>
      <c r="J35" s="311">
        <v>830</v>
      </c>
      <c r="K35" s="311"/>
      <c r="L35" s="311"/>
      <c r="M35" s="311">
        <v>6942.4840000000004</v>
      </c>
      <c r="N35" s="311"/>
      <c r="O35" s="311">
        <v>4055.9688390000001</v>
      </c>
      <c r="P35" s="311"/>
      <c r="Q35" s="311"/>
      <c r="R35" s="310">
        <v>89.240679292489773</v>
      </c>
      <c r="S35" s="310"/>
      <c r="T35" s="310">
        <v>135.99580993556373</v>
      </c>
    </row>
    <row r="36" spans="1:20" ht="18" customHeight="1">
      <c r="A36" s="315"/>
      <c r="B36" s="253" t="s">
        <v>325</v>
      </c>
      <c r="C36" s="311">
        <v>119.758</v>
      </c>
      <c r="D36" s="311"/>
      <c r="E36" s="311">
        <v>423.69869300000005</v>
      </c>
      <c r="F36" s="311"/>
      <c r="G36" s="311"/>
      <c r="H36" s="311">
        <v>140</v>
      </c>
      <c r="I36" s="311"/>
      <c r="J36" s="311">
        <v>492.31584357877364</v>
      </c>
      <c r="K36" s="311"/>
      <c r="L36" s="311"/>
      <c r="M36" s="311">
        <v>641.91899999999998</v>
      </c>
      <c r="N36" s="311"/>
      <c r="O36" s="311">
        <v>2187.0763225787737</v>
      </c>
      <c r="P36" s="311"/>
      <c r="Q36" s="311"/>
      <c r="R36" s="310">
        <v>87.60349639374688</v>
      </c>
      <c r="S36" s="310"/>
      <c r="T36" s="310">
        <v>119.84303898757386</v>
      </c>
    </row>
    <row r="37" spans="1:20" ht="18" customHeight="1">
      <c r="A37" s="315"/>
      <c r="B37" s="253" t="s">
        <v>324</v>
      </c>
      <c r="C37" s="311"/>
      <c r="D37" s="311"/>
      <c r="E37" s="311">
        <v>2847.1243730000001</v>
      </c>
      <c r="F37" s="311"/>
      <c r="G37" s="311"/>
      <c r="H37" s="311"/>
      <c r="I37" s="311"/>
      <c r="J37" s="311">
        <v>2900</v>
      </c>
      <c r="K37" s="311"/>
      <c r="L37" s="311"/>
      <c r="M37" s="311"/>
      <c r="N37" s="311"/>
      <c r="O37" s="311">
        <v>13335.810922000001</v>
      </c>
      <c r="P37" s="311"/>
      <c r="Q37" s="311"/>
      <c r="R37" s="310"/>
      <c r="S37" s="310"/>
      <c r="T37" s="310">
        <v>127.50470365100442</v>
      </c>
    </row>
    <row r="38" spans="1:20" ht="18" customHeight="1">
      <c r="A38" s="315"/>
      <c r="B38" s="253" t="s">
        <v>323</v>
      </c>
      <c r="C38" s="311"/>
      <c r="D38" s="311"/>
      <c r="E38" s="311">
        <f>VLOOKUP($B38,[14]XNK!$B$68:$L$122,3,0)</f>
        <v>1084.9180879999999</v>
      </c>
      <c r="F38" s="311"/>
      <c r="G38" s="311"/>
      <c r="H38" s="311"/>
      <c r="I38" s="311"/>
      <c r="J38" s="311">
        <f>VLOOKUP($B38,[14]XNK!$B$68:$L$122,7,0)</f>
        <v>1000</v>
      </c>
      <c r="K38" s="311"/>
      <c r="L38" s="311"/>
      <c r="M38" s="311"/>
      <c r="N38" s="311"/>
      <c r="O38" s="311">
        <f>VLOOKUP($B38,[14]XNK!$B$68:$L$122,9,0)</f>
        <v>5017.9803169999996</v>
      </c>
      <c r="P38" s="311"/>
      <c r="Q38" s="311"/>
      <c r="R38" s="310"/>
      <c r="S38" s="310"/>
      <c r="T38" s="310">
        <v>123.44334267275592</v>
      </c>
    </row>
    <row r="39" spans="1:20" ht="18" customHeight="1">
      <c r="A39" s="315"/>
      <c r="B39" s="314" t="s">
        <v>322</v>
      </c>
      <c r="C39" s="311"/>
      <c r="D39" s="311"/>
      <c r="E39" s="311">
        <f>VLOOKUP($B39,[14]XNK!$B$68:$L$122,3,0)</f>
        <v>3442.5590699999998</v>
      </c>
      <c r="F39" s="311"/>
      <c r="G39" s="311"/>
      <c r="H39" s="311"/>
      <c r="I39" s="311"/>
      <c r="J39" s="311">
        <f>VLOOKUP($B39,[14]XNK!$B$68:$L$122,7,0)</f>
        <v>3400</v>
      </c>
      <c r="K39" s="311"/>
      <c r="L39" s="311"/>
      <c r="M39" s="311"/>
      <c r="N39" s="311"/>
      <c r="O39" s="311">
        <f>VLOOKUP($B39,[14]XNK!$B$68:$L$122,9,0)</f>
        <v>14905.261997</v>
      </c>
      <c r="P39" s="311"/>
      <c r="Q39" s="311"/>
      <c r="R39" s="310"/>
      <c r="S39" s="310"/>
      <c r="T39" s="310">
        <v>138.82763243246578</v>
      </c>
    </row>
    <row r="40" spans="1:20" ht="18" customHeight="1">
      <c r="A40" s="255"/>
      <c r="B40" s="360" t="s">
        <v>321</v>
      </c>
      <c r="C40" s="311"/>
      <c r="D40" s="311"/>
      <c r="E40" s="311">
        <f>VLOOKUP($B40,[14]XNK!$B$68:$L$122,3,0)</f>
        <v>448.24244700000003</v>
      </c>
      <c r="F40" s="311"/>
      <c r="G40" s="311"/>
      <c r="H40" s="311"/>
      <c r="I40" s="311"/>
      <c r="J40" s="311">
        <f>VLOOKUP($B40,[14]XNK!$B$68:$L$122,7,0)</f>
        <v>467.35367819995753</v>
      </c>
      <c r="K40" s="311"/>
      <c r="L40" s="311"/>
      <c r="M40" s="311"/>
      <c r="N40" s="311"/>
      <c r="O40" s="311">
        <f>VLOOKUP($B40,[14]XNK!$B$68:$L$122,9,0)</f>
        <v>2241.0090571999576</v>
      </c>
      <c r="P40" s="311"/>
      <c r="Q40" s="311"/>
      <c r="R40" s="310"/>
      <c r="S40" s="310"/>
      <c r="T40" s="310">
        <v>96.320534735336096</v>
      </c>
    </row>
    <row r="41" spans="1:20" ht="18" customHeight="1">
      <c r="A41" s="255"/>
      <c r="B41" s="313" t="s">
        <v>320</v>
      </c>
      <c r="C41" s="311">
        <f>VLOOKUP($B41,[14]XNK!$B$68:$L$122,2,0)</f>
        <v>6.9619999999999997</v>
      </c>
      <c r="D41" s="311"/>
      <c r="E41" s="311">
        <f>VLOOKUP($B41,[14]XNK!$B$68:$L$122,3,0)</f>
        <v>169.524023</v>
      </c>
      <c r="F41" s="311"/>
      <c r="G41" s="311"/>
      <c r="H41" s="311">
        <f>VLOOKUP($B41,[14]XNK!$B$68:$L$122,6,0)</f>
        <v>9</v>
      </c>
      <c r="I41" s="311"/>
      <c r="J41" s="311">
        <f>VLOOKUP($B41,[14]XNK!$B$68:$L$122,7,0)</f>
        <v>187.35367819995753</v>
      </c>
      <c r="K41" s="311"/>
      <c r="L41" s="311"/>
      <c r="M41" s="311">
        <f>VLOOKUP($B41,[14]XNK!$B$68:$L$122,8,0)</f>
        <v>42.404000000000003</v>
      </c>
      <c r="N41" s="311"/>
      <c r="O41" s="311">
        <f>VLOOKUP($B41,[14]XNK!$B$68:$L$122,9,0)</f>
        <v>850.4737201999576</v>
      </c>
      <c r="P41" s="311"/>
      <c r="Q41" s="311"/>
      <c r="R41" s="310">
        <v>103.17274939172749</v>
      </c>
      <c r="S41" s="310"/>
      <c r="T41" s="310">
        <v>87.073447409854296</v>
      </c>
    </row>
    <row r="42" spans="1:20" ht="18" customHeight="1">
      <c r="A42" s="255"/>
      <c r="B42" s="253" t="s">
        <v>319</v>
      </c>
      <c r="C42" s="311"/>
      <c r="D42" s="311"/>
      <c r="E42" s="311">
        <v>32.807546000000002</v>
      </c>
      <c r="F42" s="311"/>
      <c r="G42" s="311"/>
      <c r="H42" s="311"/>
      <c r="I42" s="311"/>
      <c r="J42" s="311">
        <v>35</v>
      </c>
      <c r="K42" s="311"/>
      <c r="L42" s="311"/>
      <c r="M42" s="311"/>
      <c r="N42" s="311"/>
      <c r="O42" s="311">
        <v>169.054337</v>
      </c>
      <c r="P42" s="311"/>
      <c r="Q42" s="311"/>
      <c r="R42" s="310"/>
      <c r="S42" s="310"/>
      <c r="T42" s="310">
        <v>115.05663560977193</v>
      </c>
    </row>
    <row r="43" spans="1:20" ht="18" customHeight="1">
      <c r="A43" s="312"/>
      <c r="B43" s="312" t="s">
        <v>318</v>
      </c>
      <c r="C43" s="311"/>
      <c r="D43" s="311"/>
      <c r="E43" s="311">
        <v>75.832352</v>
      </c>
      <c r="F43" s="311"/>
      <c r="G43" s="311"/>
      <c r="H43" s="311"/>
      <c r="I43" s="311"/>
      <c r="J43" s="311">
        <v>100</v>
      </c>
      <c r="K43" s="311"/>
      <c r="L43" s="311"/>
      <c r="M43" s="311"/>
      <c r="N43" s="311"/>
      <c r="O43" s="311">
        <v>371.57024800000005</v>
      </c>
      <c r="P43" s="311"/>
      <c r="Q43" s="311"/>
      <c r="R43" s="310"/>
      <c r="S43" s="310"/>
      <c r="T43" s="310">
        <v>79.756959112010577</v>
      </c>
    </row>
    <row r="44" spans="1:20" ht="15" customHeight="1">
      <c r="A44" s="255"/>
      <c r="B44" s="309" t="s">
        <v>317</v>
      </c>
      <c r="C44" s="255"/>
      <c r="D44" s="255"/>
      <c r="E44" s="255"/>
      <c r="F44" s="255"/>
      <c r="G44" s="305"/>
      <c r="H44" s="255"/>
      <c r="I44" s="255"/>
      <c r="J44" s="255"/>
      <c r="K44" s="255"/>
      <c r="L44" s="304"/>
      <c r="M44" s="255"/>
      <c r="N44" s="255"/>
      <c r="O44" s="255"/>
      <c r="P44" s="255"/>
      <c r="Q44" s="302"/>
      <c r="R44" s="257"/>
      <c r="S44" s="257"/>
      <c r="T44" s="250"/>
    </row>
    <row r="45" spans="1:20" ht="15.95" customHeight="1">
      <c r="A45" s="255"/>
      <c r="B45" s="308"/>
      <c r="C45" s="307"/>
      <c r="D45" s="307"/>
      <c r="E45" s="306"/>
      <c r="F45" s="306"/>
      <c r="G45" s="305"/>
      <c r="H45" s="304"/>
      <c r="I45" s="304"/>
      <c r="J45" s="305"/>
      <c r="K45" s="305"/>
      <c r="L45" s="304"/>
      <c r="M45" s="304"/>
      <c r="N45" s="304"/>
      <c r="O45" s="303"/>
      <c r="P45" s="303"/>
      <c r="Q45" s="302"/>
      <c r="R45" s="257"/>
      <c r="S45" s="257"/>
      <c r="T45" s="250"/>
    </row>
    <row r="46" spans="1:20" ht="20.25" customHeight="1">
      <c r="A46" s="295"/>
      <c r="B46" s="297"/>
      <c r="C46" s="295"/>
      <c r="D46" s="295"/>
      <c r="E46" s="295"/>
      <c r="F46" s="295"/>
      <c r="G46" s="301"/>
      <c r="H46" s="298"/>
      <c r="I46" s="298"/>
      <c r="J46" s="301"/>
      <c r="K46" s="301"/>
      <c r="L46" s="298"/>
      <c r="M46" s="298"/>
      <c r="N46" s="298"/>
      <c r="O46" s="300"/>
      <c r="P46" s="300"/>
      <c r="Q46" s="299"/>
      <c r="R46" s="299"/>
      <c r="S46" s="299"/>
      <c r="T46" s="298"/>
    </row>
    <row r="47" spans="1:20" ht="18" customHeight="1">
      <c r="A47" s="295"/>
      <c r="B47" s="297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</row>
    <row r="48" spans="1:20">
      <c r="A48" s="295"/>
      <c r="B48" s="296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</row>
    <row r="49" spans="1:20">
      <c r="A49" s="293"/>
      <c r="B49" s="294"/>
      <c r="C49" s="293"/>
      <c r="D49" s="293"/>
      <c r="E49" s="293"/>
      <c r="F49" s="293"/>
      <c r="G49" s="293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</row>
    <row r="50" spans="1:20">
      <c r="A50" s="293"/>
      <c r="B50" s="294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</row>
    <row r="51" spans="1:20">
      <c r="C51" s="244"/>
      <c r="D51" s="244"/>
      <c r="E51" s="244"/>
      <c r="F51" s="244"/>
      <c r="G51" s="244"/>
      <c r="H51" s="244"/>
      <c r="I51" s="244"/>
      <c r="J51" s="244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>
      <c r="C52" s="244"/>
      <c r="D52" s="244"/>
      <c r="E52" s="244"/>
      <c r="F52" s="244"/>
      <c r="G52" s="244"/>
      <c r="H52" s="244"/>
      <c r="I52" s="244"/>
      <c r="J52" s="244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>
      <c r="C54" s="244"/>
      <c r="D54" s="244"/>
      <c r="E54" s="244"/>
      <c r="F54" s="244"/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>
      <c r="C62" s="244"/>
      <c r="D62" s="244"/>
      <c r="E62" s="244"/>
      <c r="F62" s="244"/>
      <c r="G62" s="244"/>
      <c r="H62" s="244"/>
      <c r="I62" s="244"/>
      <c r="J62" s="244"/>
      <c r="K62" s="244"/>
      <c r="L62" s="244"/>
      <c r="M62" s="244"/>
      <c r="N62" s="244"/>
      <c r="O62" s="244"/>
      <c r="P62" s="244"/>
      <c r="Q62" s="244"/>
      <c r="R62" s="244"/>
      <c r="S62" s="244"/>
      <c r="T62" s="244"/>
    </row>
    <row r="63" spans="1:20"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</row>
    <row r="64" spans="1:20"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</row>
    <row r="65" spans="3:20" s="291" customFormat="1">
      <c r="C65" s="244"/>
      <c r="D65" s="244"/>
      <c r="E65" s="244"/>
      <c r="F65" s="244"/>
      <c r="G65" s="244"/>
      <c r="H65" s="244"/>
      <c r="I65" s="244"/>
      <c r="J65" s="244"/>
      <c r="K65" s="244"/>
      <c r="L65" s="244"/>
      <c r="M65" s="244"/>
      <c r="N65" s="244"/>
      <c r="O65" s="244"/>
      <c r="P65" s="244"/>
      <c r="Q65" s="244"/>
      <c r="R65" s="244"/>
      <c r="S65" s="244"/>
      <c r="T65" s="244"/>
    </row>
    <row r="66" spans="3:20" s="291" customFormat="1">
      <c r="C66" s="244"/>
      <c r="D66" s="244"/>
      <c r="E66" s="244"/>
      <c r="F66" s="244"/>
      <c r="G66" s="244"/>
      <c r="H66" s="244"/>
      <c r="I66" s="244"/>
      <c r="J66" s="244"/>
      <c r="K66" s="244"/>
      <c r="L66" s="244"/>
      <c r="M66" s="244"/>
      <c r="N66" s="244"/>
      <c r="O66" s="244"/>
      <c r="P66" s="244"/>
      <c r="Q66" s="244"/>
      <c r="R66" s="244"/>
      <c r="S66" s="244"/>
      <c r="T66" s="244"/>
    </row>
    <row r="67" spans="3:20" s="291" customFormat="1"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</row>
    <row r="68" spans="3:20" s="291" customFormat="1">
      <c r="C68" s="244"/>
      <c r="D68" s="244"/>
      <c r="E68" s="244"/>
      <c r="F68" s="244"/>
      <c r="G68" s="244"/>
      <c r="H68" s="244"/>
      <c r="I68" s="244"/>
      <c r="J68" s="244"/>
      <c r="K68" s="244"/>
      <c r="L68" s="244"/>
      <c r="M68" s="244"/>
      <c r="N68" s="244"/>
      <c r="O68" s="244"/>
      <c r="P68" s="244"/>
      <c r="Q68" s="244"/>
      <c r="R68" s="244"/>
      <c r="S68" s="244"/>
      <c r="T68" s="244"/>
    </row>
    <row r="69" spans="3:20" s="291" customFormat="1"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</row>
    <row r="70" spans="3:20" s="291" customFormat="1">
      <c r="C70" s="244"/>
      <c r="D70" s="244"/>
      <c r="E70" s="244"/>
      <c r="F70" s="244"/>
      <c r="G70" s="244"/>
      <c r="H70" s="244"/>
      <c r="I70" s="244"/>
      <c r="J70" s="244"/>
      <c r="K70" s="244"/>
      <c r="L70" s="244"/>
      <c r="M70" s="244"/>
      <c r="N70" s="244"/>
      <c r="O70" s="244"/>
      <c r="P70" s="244"/>
      <c r="Q70" s="244"/>
      <c r="R70" s="244"/>
      <c r="S70" s="244"/>
      <c r="T70" s="244"/>
    </row>
    <row r="71" spans="3:20" s="291" customFormat="1">
      <c r="C71" s="244"/>
      <c r="D71" s="244"/>
      <c r="E71" s="244"/>
      <c r="F71" s="244"/>
      <c r="G71" s="244"/>
      <c r="H71" s="244"/>
      <c r="I71" s="244"/>
      <c r="J71" s="244"/>
      <c r="K71" s="244"/>
      <c r="L71" s="244"/>
      <c r="M71" s="244"/>
      <c r="N71" s="244"/>
      <c r="O71" s="244"/>
      <c r="P71" s="244"/>
      <c r="Q71" s="244"/>
      <c r="R71" s="244"/>
      <c r="S71" s="244"/>
      <c r="T71" s="244"/>
    </row>
    <row r="72" spans="3:20" s="291" customFormat="1">
      <c r="C72" s="244"/>
      <c r="D72" s="244"/>
      <c r="E72" s="244"/>
      <c r="F72" s="244"/>
      <c r="G72" s="244"/>
      <c r="H72" s="244"/>
      <c r="I72" s="244"/>
      <c r="J72" s="244"/>
      <c r="K72" s="244"/>
      <c r="L72" s="244"/>
      <c r="M72" s="244"/>
      <c r="N72" s="244"/>
      <c r="O72" s="244"/>
      <c r="P72" s="244"/>
      <c r="Q72" s="244"/>
      <c r="R72" s="244"/>
      <c r="S72" s="244"/>
      <c r="T72" s="244"/>
    </row>
  </sheetData>
  <mergeCells count="15">
    <mergeCell ref="H4:K5"/>
    <mergeCell ref="M4:P5"/>
    <mergeCell ref="R4:U5"/>
    <mergeCell ref="A11:B11"/>
    <mergeCell ref="A5:B5"/>
    <mergeCell ref="A8:B8"/>
    <mergeCell ref="T6:U6"/>
    <mergeCell ref="R6:S6"/>
    <mergeCell ref="O6:P6"/>
    <mergeCell ref="C6:D6"/>
    <mergeCell ref="E6:F6"/>
    <mergeCell ref="H6:I6"/>
    <mergeCell ref="J6:K6"/>
    <mergeCell ref="M6:N6"/>
    <mergeCell ref="C4:F5"/>
  </mergeCells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L33"/>
  <sheetViews>
    <sheetView topLeftCell="A22" workbookViewId="0">
      <selection activeCell="A28" sqref="A28:B29"/>
    </sheetView>
  </sheetViews>
  <sheetFormatPr defaultColWidth="7.109375" defaultRowHeight="12.75"/>
  <cols>
    <col min="1" max="1" width="1.77734375" style="361" customWidth="1"/>
    <col min="2" max="2" width="8.77734375" style="361" customWidth="1"/>
    <col min="3" max="3" width="15.21875" style="361" customWidth="1"/>
    <col min="4" max="7" width="7.77734375" style="361" customWidth="1"/>
    <col min="8" max="8" width="13.33203125" style="361" customWidth="1"/>
    <col min="9" max="16384" width="7.109375" style="361"/>
  </cols>
  <sheetData>
    <row r="1" spans="1:10" ht="19.5" customHeight="1">
      <c r="A1" s="384" t="s">
        <v>410</v>
      </c>
      <c r="B1" s="383"/>
      <c r="C1" s="383"/>
      <c r="D1" s="383"/>
      <c r="E1" s="383"/>
      <c r="F1" s="377"/>
    </row>
    <row r="2" spans="1:10" ht="18" customHeight="1">
      <c r="A2" s="384" t="s">
        <v>411</v>
      </c>
      <c r="B2" s="383"/>
      <c r="C2" s="383"/>
      <c r="D2" s="383"/>
      <c r="E2" s="383"/>
      <c r="F2" s="377"/>
    </row>
    <row r="3" spans="1:10" ht="15">
      <c r="A3" s="374"/>
      <c r="B3" s="378"/>
      <c r="C3" s="378"/>
      <c r="D3" s="378"/>
      <c r="E3" s="378"/>
      <c r="F3" s="378"/>
      <c r="G3" s="382"/>
      <c r="H3" s="374"/>
    </row>
    <row r="4" spans="1:10" ht="15">
      <c r="A4" s="374"/>
      <c r="B4" s="378"/>
      <c r="C4" s="378"/>
      <c r="D4" s="378"/>
      <c r="E4" s="378"/>
      <c r="F4" s="382"/>
      <c r="G4" s="382"/>
      <c r="H4" s="381" t="s">
        <v>409</v>
      </c>
    </row>
    <row r="5" spans="1:10" ht="19.5" customHeight="1">
      <c r="A5" s="380"/>
      <c r="B5" s="379"/>
      <c r="C5" s="379"/>
      <c r="D5" s="519" t="s">
        <v>418</v>
      </c>
      <c r="E5" s="519"/>
      <c r="F5" s="519"/>
      <c r="G5" s="519"/>
      <c r="H5" s="467" t="s">
        <v>420</v>
      </c>
    </row>
    <row r="6" spans="1:10" ht="18" customHeight="1">
      <c r="A6" s="374"/>
      <c r="B6" s="378"/>
      <c r="C6" s="378"/>
      <c r="D6" s="469" t="s">
        <v>408</v>
      </c>
      <c r="E6" s="469" t="s">
        <v>419</v>
      </c>
      <c r="F6" s="469" t="s">
        <v>406</v>
      </c>
      <c r="G6" s="469" t="s">
        <v>407</v>
      </c>
      <c r="H6" s="469" t="s">
        <v>405</v>
      </c>
    </row>
    <row r="7" spans="1:10" ht="19.5" customHeight="1">
      <c r="A7" s="374"/>
      <c r="B7" s="378"/>
      <c r="C7" s="378"/>
      <c r="D7" s="470" t="s">
        <v>404</v>
      </c>
      <c r="E7" s="468" t="s">
        <v>45</v>
      </c>
      <c r="F7" s="468" t="s">
        <v>45</v>
      </c>
      <c r="G7" s="468" t="s">
        <v>46</v>
      </c>
      <c r="H7" s="468" t="s">
        <v>403</v>
      </c>
    </row>
    <row r="8" spans="1:10" ht="15">
      <c r="A8" s="377"/>
      <c r="B8" s="376"/>
      <c r="C8" s="376"/>
      <c r="D8" s="376"/>
      <c r="E8" s="376"/>
      <c r="F8" s="375"/>
    </row>
    <row r="9" spans="1:10" ht="20.100000000000001" customHeight="1">
      <c r="A9" s="366" t="s">
        <v>402</v>
      </c>
      <c r="B9" s="374"/>
      <c r="C9" s="374"/>
      <c r="D9" s="474">
        <v>105.30275295999999</v>
      </c>
      <c r="E9" s="474">
        <v>103.19137023114149</v>
      </c>
      <c r="F9" s="474">
        <v>100.37172299895308</v>
      </c>
      <c r="G9" s="474">
        <v>99.473600000000005</v>
      </c>
      <c r="H9" s="364">
        <v>104.47281799129675</v>
      </c>
      <c r="I9" s="367"/>
      <c r="J9" s="367"/>
    </row>
    <row r="10" spans="1:10" ht="16.5" customHeight="1">
      <c r="A10" s="371"/>
      <c r="B10" s="373"/>
      <c r="C10" s="373"/>
      <c r="D10" s="473"/>
      <c r="E10" s="475"/>
      <c r="F10" s="475"/>
      <c r="G10" s="475"/>
      <c r="H10" s="478"/>
      <c r="I10" s="367"/>
    </row>
    <row r="11" spans="1:10" ht="20.100000000000001" customHeight="1">
      <c r="A11" s="371"/>
      <c r="B11" s="370" t="s">
        <v>401</v>
      </c>
      <c r="C11" s="370"/>
      <c r="D11" s="474">
        <v>101.72088782753202</v>
      </c>
      <c r="E11" s="474">
        <v>97.681961233174491</v>
      </c>
      <c r="F11" s="474">
        <v>96.955127386688019</v>
      </c>
      <c r="G11" s="474">
        <v>98.573300000000003</v>
      </c>
      <c r="H11" s="364">
        <v>100.01044752450149</v>
      </c>
      <c r="I11" s="367"/>
    </row>
    <row r="12" spans="1:10" ht="20.100000000000001" customHeight="1">
      <c r="A12" s="371"/>
      <c r="B12" s="471" t="s">
        <v>388</v>
      </c>
      <c r="C12" s="370" t="s">
        <v>400</v>
      </c>
      <c r="D12" s="476">
        <v>102.9672020791937</v>
      </c>
      <c r="E12" s="476">
        <v>100.36840954746221</v>
      </c>
      <c r="F12" s="476">
        <v>100.98098521165228</v>
      </c>
      <c r="G12" s="476">
        <v>99.940799999999996</v>
      </c>
      <c r="H12" s="369">
        <v>101.65129301782834</v>
      </c>
      <c r="I12" s="367"/>
    </row>
    <row r="13" spans="1:10" ht="20.100000000000001" customHeight="1">
      <c r="A13" s="371"/>
      <c r="B13" s="370"/>
      <c r="C13" s="370" t="s">
        <v>399</v>
      </c>
      <c r="D13" s="476">
        <v>99.475371262364675</v>
      </c>
      <c r="E13" s="476">
        <v>95.701716832577233</v>
      </c>
      <c r="F13" s="476">
        <v>94.638003836709942</v>
      </c>
      <c r="G13" s="476">
        <v>97.731999999999999</v>
      </c>
      <c r="H13" s="369">
        <v>99.022400781056817</v>
      </c>
      <c r="I13" s="367"/>
    </row>
    <row r="14" spans="1:10" ht="20.100000000000001" customHeight="1">
      <c r="A14" s="371"/>
      <c r="B14" s="370"/>
      <c r="C14" s="370" t="s">
        <v>398</v>
      </c>
      <c r="D14" s="476">
        <v>106.90269017862042</v>
      </c>
      <c r="E14" s="476">
        <v>101.43842998051839</v>
      </c>
      <c r="F14" s="476">
        <v>100.94340927297105</v>
      </c>
      <c r="G14" s="476">
        <v>100.0228</v>
      </c>
      <c r="H14" s="369">
        <v>101.70033818594615</v>
      </c>
      <c r="I14" s="367"/>
    </row>
    <row r="15" spans="1:10" ht="20.100000000000001" customHeight="1">
      <c r="A15" s="371"/>
      <c r="B15" s="370" t="s">
        <v>397</v>
      </c>
      <c r="C15" s="370"/>
      <c r="D15" s="476">
        <v>105.18319508816852</v>
      </c>
      <c r="E15" s="476">
        <v>101.52876271127403</v>
      </c>
      <c r="F15" s="476">
        <v>100.89174058464165</v>
      </c>
      <c r="G15" s="476">
        <v>100.0772</v>
      </c>
      <c r="H15" s="369">
        <v>101.64323938602962</v>
      </c>
      <c r="I15" s="367"/>
    </row>
    <row r="16" spans="1:10" ht="20.100000000000001" customHeight="1">
      <c r="A16" s="371"/>
      <c r="B16" s="370" t="s">
        <v>396</v>
      </c>
      <c r="C16" s="370"/>
      <c r="D16" s="476">
        <v>103.74968164153515</v>
      </c>
      <c r="E16" s="476">
        <v>101.06481393720408</v>
      </c>
      <c r="F16" s="476">
        <v>100.1456169926068</v>
      </c>
      <c r="G16" s="476">
        <v>100.0543</v>
      </c>
      <c r="H16" s="369">
        <v>101.12981785223846</v>
      </c>
      <c r="I16" s="367"/>
    </row>
    <row r="17" spans="1:12" ht="20.100000000000001" customHeight="1">
      <c r="A17" s="371"/>
      <c r="B17" s="370" t="s">
        <v>395</v>
      </c>
      <c r="C17" s="370"/>
      <c r="D17" s="476">
        <v>103.96462039378009</v>
      </c>
      <c r="E17" s="476">
        <v>103.37896987426328</v>
      </c>
      <c r="F17" s="476">
        <v>101.58699973813354</v>
      </c>
      <c r="G17" s="476">
        <v>99.981899999999996</v>
      </c>
      <c r="H17" s="369">
        <v>104.25711470449588</v>
      </c>
      <c r="I17" s="367"/>
    </row>
    <row r="18" spans="1:12" ht="20.100000000000001" customHeight="1">
      <c r="A18" s="371"/>
      <c r="B18" s="370" t="s">
        <v>394</v>
      </c>
      <c r="C18" s="370"/>
      <c r="D18" s="476">
        <v>104.68992049833577</v>
      </c>
      <c r="E18" s="476">
        <v>100.99429789970054</v>
      </c>
      <c r="F18" s="476">
        <v>100.50173260900775</v>
      </c>
      <c r="G18" s="476">
        <v>100.10250000000001</v>
      </c>
      <c r="H18" s="369">
        <v>100.98642141695487</v>
      </c>
      <c r="I18" s="367"/>
    </row>
    <row r="19" spans="1:12" ht="20.100000000000001" customHeight="1">
      <c r="A19" s="371"/>
      <c r="B19" s="370" t="s">
        <v>393</v>
      </c>
      <c r="C19" s="370"/>
      <c r="D19" s="476">
        <v>187.50873766200672</v>
      </c>
      <c r="E19" s="476">
        <v>146.19727541470448</v>
      </c>
      <c r="F19" s="476">
        <v>117.64021484271443</v>
      </c>
      <c r="G19" s="476">
        <v>100.0411</v>
      </c>
      <c r="H19" s="369">
        <v>148.28814146673201</v>
      </c>
      <c r="I19" s="367"/>
    </row>
    <row r="20" spans="1:12" ht="20.100000000000001" customHeight="1">
      <c r="A20" s="371"/>
      <c r="B20" s="471" t="s">
        <v>388</v>
      </c>
      <c r="C20" s="370" t="s">
        <v>392</v>
      </c>
      <c r="D20" s="476">
        <v>224.16570289651423</v>
      </c>
      <c r="E20" s="476">
        <v>163.5855352473294</v>
      </c>
      <c r="F20" s="476">
        <v>123.43525261136735</v>
      </c>
      <c r="G20" s="476">
        <v>100.0291</v>
      </c>
      <c r="H20" s="369">
        <v>166.60035936283271</v>
      </c>
      <c r="I20" s="367"/>
    </row>
    <row r="21" spans="1:12" ht="20.100000000000001" customHeight="1">
      <c r="A21" s="371"/>
      <c r="B21" s="370" t="s">
        <v>391</v>
      </c>
      <c r="C21" s="370"/>
      <c r="D21" s="476">
        <v>86.572471866573181</v>
      </c>
      <c r="E21" s="476">
        <v>108.10090062129625</v>
      </c>
      <c r="F21" s="476">
        <v>102.40572911088657</v>
      </c>
      <c r="G21" s="476">
        <v>99.657899999999998</v>
      </c>
      <c r="H21" s="369">
        <v>109.69965301673338</v>
      </c>
      <c r="I21" s="367"/>
    </row>
    <row r="22" spans="1:12" ht="20.100000000000001" customHeight="1">
      <c r="A22" s="371"/>
      <c r="B22" s="370" t="s">
        <v>390</v>
      </c>
      <c r="C22" s="370"/>
      <c r="D22" s="476">
        <v>98.103476502803503</v>
      </c>
      <c r="E22" s="476">
        <v>99.3112645008394</v>
      </c>
      <c r="F22" s="476">
        <v>99.738093923197397</v>
      </c>
      <c r="G22" s="476">
        <v>99.953800000000001</v>
      </c>
      <c r="H22" s="369">
        <v>99.319037610520525</v>
      </c>
      <c r="I22" s="367"/>
    </row>
    <row r="23" spans="1:12" ht="20.100000000000001" customHeight="1">
      <c r="A23" s="371"/>
      <c r="B23" s="370" t="s">
        <v>389</v>
      </c>
      <c r="C23" s="370"/>
      <c r="D23" s="476">
        <v>119.11231584990442</v>
      </c>
      <c r="E23" s="476">
        <v>109.77600422854177</v>
      </c>
      <c r="F23" s="476">
        <v>101.25026251498402</v>
      </c>
      <c r="G23" s="476">
        <v>100.02119999999999</v>
      </c>
      <c r="H23" s="369">
        <v>110.02815790977601</v>
      </c>
      <c r="I23" s="367"/>
      <c r="J23" s="372"/>
      <c r="L23" s="372"/>
    </row>
    <row r="24" spans="1:12" ht="20.100000000000001" customHeight="1">
      <c r="A24" s="371"/>
      <c r="B24" s="471" t="s">
        <v>388</v>
      </c>
      <c r="C24" s="370" t="s">
        <v>387</v>
      </c>
      <c r="D24" s="476">
        <v>122.09678332999269</v>
      </c>
      <c r="E24" s="476">
        <v>111.32691656926939</v>
      </c>
      <c r="F24" s="476">
        <v>101.45521243550002</v>
      </c>
      <c r="G24" s="476">
        <v>100.03</v>
      </c>
      <c r="H24" s="369">
        <v>111.60310598963915</v>
      </c>
      <c r="I24" s="367"/>
    </row>
    <row r="25" spans="1:12" ht="20.100000000000001" customHeight="1">
      <c r="A25" s="371"/>
      <c r="B25" s="370" t="s">
        <v>386</v>
      </c>
      <c r="C25" s="370"/>
      <c r="D25" s="476">
        <v>103.26489728594504</v>
      </c>
      <c r="E25" s="476">
        <v>100.81631571677221</v>
      </c>
      <c r="F25" s="476">
        <v>100.58722286199931</v>
      </c>
      <c r="G25" s="476">
        <v>100.13460000000001</v>
      </c>
      <c r="H25" s="369">
        <v>100.97947808825766</v>
      </c>
      <c r="I25" s="367"/>
    </row>
    <row r="26" spans="1:12" ht="20.100000000000001" customHeight="1">
      <c r="A26" s="371"/>
      <c r="B26" s="370" t="s">
        <v>385</v>
      </c>
      <c r="C26" s="370"/>
      <c r="D26" s="476">
        <v>107.59005806896324</v>
      </c>
      <c r="E26" s="476">
        <v>101.68653223359784</v>
      </c>
      <c r="F26" s="476">
        <v>100.91624666836358</v>
      </c>
      <c r="G26" s="476">
        <v>100.14530000000001</v>
      </c>
      <c r="H26" s="369">
        <v>102.04653534228522</v>
      </c>
      <c r="I26" s="367"/>
    </row>
    <row r="27" spans="1:12" ht="14.25" customHeight="1">
      <c r="A27" s="371"/>
      <c r="B27" s="370"/>
      <c r="C27" s="370"/>
      <c r="D27" s="476"/>
      <c r="E27" s="476"/>
      <c r="F27" s="476"/>
      <c r="G27" s="476"/>
      <c r="H27" s="369"/>
      <c r="I27" s="367"/>
    </row>
    <row r="28" spans="1:12" ht="20.100000000000001" customHeight="1">
      <c r="A28" s="366" t="s">
        <v>384</v>
      </c>
      <c r="B28" s="368"/>
      <c r="C28" s="368"/>
      <c r="D28" s="477">
        <v>104.94339720324211</v>
      </c>
      <c r="E28" s="477">
        <v>104.11931393338617</v>
      </c>
      <c r="F28" s="477">
        <v>102.90861295164329</v>
      </c>
      <c r="G28" s="477">
        <v>99.901799999999994</v>
      </c>
      <c r="H28" s="364">
        <v>107.22392057618497</v>
      </c>
      <c r="I28" s="367"/>
      <c r="J28" s="367"/>
    </row>
    <row r="29" spans="1:12" ht="18.75" customHeight="1">
      <c r="A29" s="366" t="s">
        <v>383</v>
      </c>
      <c r="B29" s="368"/>
      <c r="C29" s="368"/>
      <c r="D29" s="474">
        <v>106.03160516278008</v>
      </c>
      <c r="E29" s="474">
        <v>101.65661555287413</v>
      </c>
      <c r="F29" s="474">
        <v>99.95225161632294</v>
      </c>
      <c r="G29" s="474">
        <v>99.970799999999997</v>
      </c>
      <c r="H29" s="364">
        <v>101.36422347217778</v>
      </c>
      <c r="I29" s="367"/>
    </row>
    <row r="30" spans="1:12" ht="21.75" customHeight="1">
      <c r="A30" s="366" t="s">
        <v>382</v>
      </c>
      <c r="B30" s="365"/>
      <c r="C30" s="365"/>
      <c r="D30" s="472"/>
      <c r="E30" s="474">
        <v>1.33</v>
      </c>
      <c r="G30" s="474">
        <v>0.08</v>
      </c>
      <c r="H30" s="364">
        <v>1.56</v>
      </c>
    </row>
    <row r="31" spans="1:12" ht="9.75" customHeight="1">
      <c r="A31" s="363"/>
      <c r="B31" s="363"/>
      <c r="C31" s="363"/>
      <c r="D31" s="363"/>
      <c r="E31" s="363"/>
      <c r="F31" s="363"/>
      <c r="G31" s="363"/>
      <c r="H31" s="363"/>
    </row>
    <row r="32" spans="1:12" ht="3" customHeight="1">
      <c r="A32" s="362"/>
      <c r="B32" s="362"/>
      <c r="C32" s="362"/>
      <c r="D32" s="362"/>
      <c r="E32" s="362"/>
      <c r="F32" s="362"/>
    </row>
    <row r="33" spans="1:8" ht="69" customHeight="1">
      <c r="A33" s="520"/>
      <c r="B33" s="520"/>
      <c r="C33" s="520"/>
      <c r="D33" s="520"/>
      <c r="E33" s="520"/>
      <c r="F33" s="520"/>
      <c r="G33" s="520"/>
      <c r="H33" s="520"/>
    </row>
  </sheetData>
  <mergeCells count="2">
    <mergeCell ref="D5:G5"/>
    <mergeCell ref="A33:H33"/>
  </mergeCells>
  <pageMargins left="0.77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S90"/>
  <sheetViews>
    <sheetView tabSelected="1" workbookViewId="0">
      <selection activeCell="M13" sqref="M13"/>
    </sheetView>
  </sheetViews>
  <sheetFormatPr defaultColWidth="8" defaultRowHeight="15"/>
  <cols>
    <col min="1" max="1" width="2.44140625" style="207" customWidth="1"/>
    <col min="2" max="2" width="23.109375" style="207" customWidth="1"/>
    <col min="3" max="3" width="9" style="207" customWidth="1"/>
    <col min="4" max="4" width="2.109375" style="207" customWidth="1"/>
    <col min="5" max="5" width="8.77734375" style="207" customWidth="1"/>
    <col min="6" max="6" width="2.33203125" style="207" customWidth="1"/>
    <col min="7" max="7" width="1.5546875" style="207" customWidth="1"/>
    <col min="8" max="8" width="7" style="207" customWidth="1"/>
    <col min="9" max="9" width="2.6640625" style="207" customWidth="1"/>
    <col min="10" max="10" width="7.33203125" style="207" customWidth="1"/>
    <col min="11" max="11" width="3.21875" style="207" customWidth="1"/>
    <col min="12" max="13" width="9.109375" style="207" customWidth="1"/>
    <col min="14" max="14" width="1.5546875" style="207" customWidth="1"/>
    <col min="15" max="15" width="9.109375" style="207" customWidth="1"/>
    <col min="16" max="16" width="8.109375" style="207" customWidth="1"/>
    <col min="17" max="18" width="8.88671875" style="207" customWidth="1"/>
    <col min="19" max="16384" width="8" style="207"/>
  </cols>
  <sheetData>
    <row r="1" spans="1:19" ht="20.100000000000001" customHeight="1">
      <c r="A1" s="243" t="s">
        <v>415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1"/>
    </row>
    <row r="2" spans="1:19" ht="20.100000000000001" customHeight="1">
      <c r="A2" s="240"/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9" ht="29.25" customHeight="1">
      <c r="A3" s="238"/>
      <c r="B3" s="238"/>
      <c r="C3" s="524" t="s">
        <v>275</v>
      </c>
      <c r="D3" s="524"/>
      <c r="E3" s="524"/>
      <c r="F3" s="524"/>
      <c r="G3" s="237"/>
      <c r="H3" s="524" t="s">
        <v>274</v>
      </c>
      <c r="I3" s="524"/>
      <c r="J3" s="524"/>
      <c r="K3" s="524"/>
    </row>
    <row r="4" spans="1:19" ht="27" customHeight="1">
      <c r="A4" s="236"/>
      <c r="B4" s="236"/>
      <c r="C4" s="523" t="s">
        <v>273</v>
      </c>
      <c r="D4" s="523"/>
      <c r="E4" s="523" t="s">
        <v>272</v>
      </c>
      <c r="F4" s="523"/>
      <c r="G4" s="235"/>
      <c r="H4" s="523" t="s">
        <v>273</v>
      </c>
      <c r="I4" s="523"/>
      <c r="J4" s="523" t="s">
        <v>272</v>
      </c>
      <c r="K4" s="523"/>
    </row>
    <row r="5" spans="1:19" ht="20.100000000000001" customHeight="1">
      <c r="A5" s="233"/>
      <c r="B5" s="233"/>
      <c r="C5" s="233"/>
      <c r="D5" s="233"/>
      <c r="E5" s="233"/>
      <c r="F5" s="233"/>
      <c r="G5" s="234"/>
      <c r="H5" s="233"/>
      <c r="I5" s="233"/>
      <c r="J5" s="233"/>
      <c r="K5" s="233"/>
    </row>
    <row r="6" spans="1:19" ht="20.100000000000001" customHeight="1">
      <c r="A6" s="521" t="s">
        <v>271</v>
      </c>
      <c r="B6" s="521"/>
      <c r="C6" s="434" t="s">
        <v>417</v>
      </c>
      <c r="D6" s="434"/>
      <c r="E6" s="525" t="s">
        <v>270</v>
      </c>
      <c r="F6" s="525"/>
      <c r="G6" s="231"/>
      <c r="H6" s="230"/>
      <c r="I6" s="230"/>
      <c r="J6" s="230"/>
      <c r="K6" s="230"/>
      <c r="L6" s="232"/>
      <c r="M6" s="226"/>
      <c r="N6" s="231"/>
      <c r="O6" s="230"/>
      <c r="P6" s="230"/>
    </row>
    <row r="7" spans="1:19" ht="20.100000000000001" customHeight="1">
      <c r="A7" s="224" t="s">
        <v>266</v>
      </c>
      <c r="B7" s="221"/>
      <c r="C7" s="435">
        <v>1638471.8</v>
      </c>
      <c r="D7" s="435"/>
      <c r="E7" s="435">
        <v>74298.8</v>
      </c>
      <c r="F7" s="435"/>
      <c r="G7" s="436"/>
      <c r="H7" s="437">
        <v>108.88239937140941</v>
      </c>
      <c r="I7" s="437"/>
      <c r="J7" s="437">
        <v>108.20272244654284</v>
      </c>
    </row>
    <row r="8" spans="1:19" ht="20.100000000000001" customHeight="1">
      <c r="A8" s="222" t="s">
        <v>265</v>
      </c>
      <c r="B8" s="221"/>
      <c r="C8" s="438"/>
      <c r="D8" s="438"/>
      <c r="E8" s="438"/>
      <c r="F8" s="438"/>
      <c r="G8" s="439"/>
      <c r="H8" s="439"/>
      <c r="I8" s="439"/>
      <c r="J8" s="439"/>
    </row>
    <row r="9" spans="1:19" ht="20.100000000000001" customHeight="1">
      <c r="A9" s="221"/>
      <c r="B9" s="223" t="s">
        <v>264</v>
      </c>
      <c r="C9" s="436">
        <v>1633636.2</v>
      </c>
      <c r="D9" s="436"/>
      <c r="E9" s="436">
        <v>59792.7</v>
      </c>
      <c r="F9" s="436"/>
      <c r="G9" s="436"/>
      <c r="H9" s="436">
        <v>108.87568259210869</v>
      </c>
      <c r="I9" s="436"/>
      <c r="J9" s="436">
        <v>107.03447220899822</v>
      </c>
    </row>
    <row r="10" spans="1:19" ht="20.100000000000001" customHeight="1">
      <c r="A10" s="221"/>
      <c r="B10" s="223" t="s">
        <v>263</v>
      </c>
      <c r="C10" s="436">
        <v>4835.6000000000004</v>
      </c>
      <c r="D10" s="436"/>
      <c r="E10" s="436">
        <v>14506.1</v>
      </c>
      <c r="F10" s="436"/>
      <c r="G10" s="436"/>
      <c r="H10" s="436">
        <v>111.20000000000002</v>
      </c>
      <c r="I10" s="436"/>
      <c r="J10" s="436">
        <v>113.3</v>
      </c>
    </row>
    <row r="11" spans="1:19" ht="20.100000000000001" customHeight="1">
      <c r="A11" s="222" t="s">
        <v>262</v>
      </c>
      <c r="B11" s="221"/>
      <c r="C11" s="440"/>
      <c r="D11" s="440"/>
      <c r="E11" s="440"/>
      <c r="F11" s="440"/>
      <c r="G11" s="439"/>
      <c r="H11" s="439"/>
      <c r="I11" s="439"/>
      <c r="J11" s="439"/>
      <c r="S11" s="229"/>
    </row>
    <row r="12" spans="1:19" ht="20.100000000000001" customHeight="1">
      <c r="A12" s="220"/>
      <c r="B12" s="219" t="s">
        <v>261</v>
      </c>
      <c r="C12" s="436">
        <v>3948.5</v>
      </c>
      <c r="D12" s="436"/>
      <c r="E12" s="436">
        <v>1525.5</v>
      </c>
      <c r="F12" s="436"/>
      <c r="G12" s="436"/>
      <c r="H12" s="436">
        <v>93.700000000000017</v>
      </c>
      <c r="I12" s="436"/>
      <c r="J12" s="436">
        <v>100.2</v>
      </c>
    </row>
    <row r="13" spans="1:19" ht="20.100000000000001" customHeight="1">
      <c r="A13" s="220"/>
      <c r="B13" s="219" t="s">
        <v>260</v>
      </c>
      <c r="C13" s="436">
        <v>2710.8</v>
      </c>
      <c r="D13" s="436"/>
      <c r="E13" s="436">
        <v>138.69999999999999</v>
      </c>
      <c r="F13" s="436"/>
      <c r="G13" s="436"/>
      <c r="H13" s="436">
        <v>108</v>
      </c>
      <c r="I13" s="436"/>
      <c r="J13" s="436">
        <v>107.5</v>
      </c>
    </row>
    <row r="14" spans="1:19" ht="20.100000000000001" customHeight="1">
      <c r="A14" s="220"/>
      <c r="B14" s="219" t="s">
        <v>259</v>
      </c>
      <c r="C14" s="436">
        <v>70207.399999999994</v>
      </c>
      <c r="D14" s="436"/>
      <c r="E14" s="436">
        <v>1257.5999999999999</v>
      </c>
      <c r="F14" s="436"/>
      <c r="G14" s="436"/>
      <c r="H14" s="436">
        <v>102.8424425941537</v>
      </c>
      <c r="I14" s="436"/>
      <c r="J14" s="436">
        <v>106.2839465972099</v>
      </c>
    </row>
    <row r="15" spans="1:19" ht="20.100000000000001" customHeight="1">
      <c r="A15" s="220"/>
      <c r="B15" s="219" t="s">
        <v>258</v>
      </c>
      <c r="C15" s="436">
        <v>1543589.1</v>
      </c>
      <c r="D15" s="436"/>
      <c r="E15" s="436">
        <v>50377.4</v>
      </c>
      <c r="F15" s="436"/>
      <c r="G15" s="436"/>
      <c r="H15" s="436">
        <v>109.2</v>
      </c>
      <c r="I15" s="436"/>
      <c r="J15" s="436">
        <v>107.69999999999999</v>
      </c>
    </row>
    <row r="16" spans="1:19" ht="20.100000000000001" customHeight="1">
      <c r="A16" s="220"/>
      <c r="B16" s="219" t="s">
        <v>257</v>
      </c>
      <c r="C16" s="436">
        <v>18016</v>
      </c>
      <c r="D16" s="436"/>
      <c r="E16" s="436">
        <v>20999.599999999999</v>
      </c>
      <c r="F16" s="436"/>
      <c r="G16" s="436"/>
      <c r="H16" s="436">
        <v>110.7</v>
      </c>
      <c r="I16" s="436"/>
      <c r="J16" s="436">
        <v>110.2</v>
      </c>
    </row>
    <row r="17" spans="1:13" ht="20.100000000000001" customHeight="1">
      <c r="A17" s="228"/>
      <c r="B17" s="228"/>
      <c r="H17" s="227"/>
      <c r="I17" s="227"/>
      <c r="J17" s="227"/>
    </row>
    <row r="18" spans="1:13" ht="20.100000000000001" customHeight="1">
      <c r="A18" s="522" t="s">
        <v>269</v>
      </c>
      <c r="B18" s="522"/>
      <c r="C18" s="525" t="s">
        <v>268</v>
      </c>
      <c r="D18" s="525"/>
      <c r="E18" s="525" t="s">
        <v>267</v>
      </c>
      <c r="F18" s="525"/>
      <c r="H18" s="227"/>
      <c r="I18" s="227"/>
      <c r="J18" s="227"/>
      <c r="L18" s="226"/>
      <c r="M18" s="225"/>
    </row>
    <row r="19" spans="1:13" ht="20.100000000000001" customHeight="1">
      <c r="A19" s="224" t="s">
        <v>266</v>
      </c>
      <c r="B19" s="221"/>
      <c r="C19" s="435">
        <v>586225.4</v>
      </c>
      <c r="D19" s="435"/>
      <c r="E19" s="435">
        <v>108439.7</v>
      </c>
      <c r="F19" s="435"/>
      <c r="G19" s="441"/>
      <c r="H19" s="437">
        <v>108.87969547523284</v>
      </c>
      <c r="I19" s="437"/>
      <c r="J19" s="437">
        <v>105.58749536488128</v>
      </c>
    </row>
    <row r="20" spans="1:13" ht="20.100000000000001" customHeight="1">
      <c r="A20" s="222" t="s">
        <v>265</v>
      </c>
      <c r="B20" s="221"/>
      <c r="C20" s="440"/>
      <c r="D20" s="440"/>
      <c r="E20" s="440"/>
      <c r="F20" s="440"/>
      <c r="G20" s="439"/>
      <c r="H20" s="439"/>
      <c r="I20" s="439"/>
      <c r="J20" s="439"/>
    </row>
    <row r="21" spans="1:13" ht="20.100000000000001" customHeight="1">
      <c r="A21" s="221"/>
      <c r="B21" s="223" t="s">
        <v>264</v>
      </c>
      <c r="C21" s="436">
        <v>572546.6</v>
      </c>
      <c r="D21" s="436"/>
      <c r="E21" s="436">
        <v>53559.5</v>
      </c>
      <c r="F21" s="436"/>
      <c r="G21" s="436"/>
      <c r="H21" s="436">
        <v>109.10656182372951</v>
      </c>
      <c r="I21" s="436"/>
      <c r="J21" s="436">
        <v>110.14863879970251</v>
      </c>
    </row>
    <row r="22" spans="1:13" ht="20.100000000000001" customHeight="1">
      <c r="A22" s="221"/>
      <c r="B22" s="223" t="s">
        <v>263</v>
      </c>
      <c r="C22" s="436">
        <v>13678.8</v>
      </c>
      <c r="D22" s="436"/>
      <c r="E22" s="436">
        <v>54880.2</v>
      </c>
      <c r="F22" s="436"/>
      <c r="G22" s="436"/>
      <c r="H22" s="436">
        <v>100.16227582357034</v>
      </c>
      <c r="I22" s="436"/>
      <c r="J22" s="436">
        <v>101.48618284744796</v>
      </c>
    </row>
    <row r="23" spans="1:13" ht="20.100000000000001" customHeight="1">
      <c r="A23" s="222" t="s">
        <v>262</v>
      </c>
      <c r="B23" s="221"/>
      <c r="C23" s="442"/>
      <c r="D23" s="442"/>
      <c r="E23" s="442"/>
      <c r="F23" s="442"/>
      <c r="G23" s="436"/>
      <c r="H23" s="436"/>
      <c r="I23" s="436"/>
      <c r="J23" s="436"/>
    </row>
    <row r="24" spans="1:13" ht="20.100000000000001" customHeight="1">
      <c r="A24" s="220"/>
      <c r="B24" s="219" t="s">
        <v>261</v>
      </c>
      <c r="C24" s="436">
        <v>2307</v>
      </c>
      <c r="D24" s="436"/>
      <c r="E24" s="436">
        <v>1407.8</v>
      </c>
      <c r="F24" s="436"/>
      <c r="G24" s="436"/>
      <c r="H24" s="436">
        <v>104.2</v>
      </c>
      <c r="I24" s="436"/>
      <c r="J24" s="436">
        <v>108</v>
      </c>
    </row>
    <row r="25" spans="1:13" ht="20.100000000000001" customHeight="1">
      <c r="A25" s="220"/>
      <c r="B25" s="219" t="s">
        <v>260</v>
      </c>
      <c r="C25" s="436">
        <v>28076.1</v>
      </c>
      <c r="D25" s="436"/>
      <c r="E25" s="436">
        <v>56985.1</v>
      </c>
      <c r="F25" s="436"/>
      <c r="G25" s="436"/>
      <c r="H25" s="436">
        <v>109.7</v>
      </c>
      <c r="I25" s="436"/>
      <c r="J25" s="436">
        <v>102.60000000000001</v>
      </c>
    </row>
    <row r="26" spans="1:13" ht="20.100000000000001" customHeight="1">
      <c r="A26" s="220"/>
      <c r="B26" s="219" t="s">
        <v>259</v>
      </c>
      <c r="C26" s="436">
        <v>100087.3</v>
      </c>
      <c r="D26" s="436"/>
      <c r="E26" s="436">
        <v>21303.200000000001</v>
      </c>
      <c r="F26" s="436"/>
      <c r="G26" s="436"/>
      <c r="H26" s="436">
        <v>106.89999999999999</v>
      </c>
      <c r="I26" s="436"/>
      <c r="J26" s="436">
        <v>106.4</v>
      </c>
    </row>
    <row r="27" spans="1:13" ht="20.100000000000001" customHeight="1">
      <c r="A27" s="220"/>
      <c r="B27" s="219" t="s">
        <v>258</v>
      </c>
      <c r="C27" s="436">
        <v>455638.2</v>
      </c>
      <c r="D27" s="436"/>
      <c r="E27" s="436">
        <v>28446.2</v>
      </c>
      <c r="F27" s="436"/>
      <c r="G27" s="436"/>
      <c r="H27" s="436">
        <v>109.3</v>
      </c>
      <c r="I27" s="436"/>
      <c r="J27" s="436">
        <v>111.3</v>
      </c>
    </row>
    <row r="28" spans="1:13" ht="20.100000000000001" customHeight="1">
      <c r="A28" s="220"/>
      <c r="B28" s="219" t="s">
        <v>257</v>
      </c>
      <c r="C28" s="436">
        <v>116.8</v>
      </c>
      <c r="D28" s="436"/>
      <c r="E28" s="436">
        <v>297.39999999999998</v>
      </c>
      <c r="F28" s="436"/>
      <c r="G28" s="436"/>
      <c r="H28" s="436">
        <v>104.47227191413238</v>
      </c>
      <c r="I28" s="436"/>
      <c r="J28" s="436">
        <v>107.44827322485395</v>
      </c>
    </row>
    <row r="29" spans="1:13" ht="15.75">
      <c r="A29" s="208"/>
      <c r="B29" s="208"/>
      <c r="C29" s="218"/>
      <c r="D29" s="218"/>
      <c r="E29" s="217"/>
      <c r="F29" s="217"/>
      <c r="G29" s="217"/>
      <c r="H29" s="216"/>
      <c r="I29" s="216"/>
      <c r="J29" s="215"/>
      <c r="K29" s="208"/>
    </row>
    <row r="30" spans="1:13" ht="15.75">
      <c r="A30" s="208"/>
      <c r="B30" s="208"/>
      <c r="C30" s="208"/>
      <c r="D30" s="208"/>
      <c r="E30" s="214"/>
      <c r="F30" s="214"/>
      <c r="G30" s="214"/>
      <c r="H30" s="213"/>
      <c r="I30" s="213"/>
      <c r="J30" s="208"/>
      <c r="K30" s="208"/>
    </row>
    <row r="31" spans="1:13" ht="15.75">
      <c r="A31" s="208"/>
      <c r="B31" s="208"/>
      <c r="C31" s="208"/>
      <c r="D31" s="208"/>
      <c r="E31" s="208"/>
      <c r="F31" s="208"/>
      <c r="G31" s="208"/>
      <c r="H31" s="213"/>
      <c r="I31" s="213"/>
      <c r="J31" s="208"/>
      <c r="K31" s="208"/>
    </row>
    <row r="32" spans="1:13" ht="15.75">
      <c r="A32" s="208"/>
      <c r="B32" s="208"/>
      <c r="C32" s="208"/>
      <c r="D32" s="208"/>
      <c r="E32" s="208"/>
      <c r="F32" s="208"/>
      <c r="G32" s="208"/>
      <c r="H32" s="213"/>
      <c r="I32" s="213"/>
      <c r="J32" s="208"/>
      <c r="K32" s="208"/>
    </row>
    <row r="33" spans="1:11" ht="15.75">
      <c r="A33" s="208"/>
      <c r="B33" s="208"/>
      <c r="C33" s="208"/>
      <c r="D33" s="208"/>
      <c r="E33" s="208"/>
      <c r="F33" s="208"/>
      <c r="G33" s="208"/>
      <c r="H33" s="213"/>
      <c r="I33" s="213"/>
      <c r="J33" s="208"/>
      <c r="K33" s="208"/>
    </row>
    <row r="34" spans="1:11" ht="15.75">
      <c r="A34" s="208"/>
      <c r="B34" s="208"/>
      <c r="C34" s="208"/>
      <c r="D34" s="208"/>
      <c r="E34" s="208"/>
      <c r="F34" s="208"/>
      <c r="G34" s="208"/>
      <c r="H34" s="213"/>
      <c r="I34" s="213"/>
      <c r="J34" s="208"/>
      <c r="K34" s="208"/>
    </row>
    <row r="35" spans="1:11" ht="15.75">
      <c r="A35" s="208"/>
      <c r="B35" s="208"/>
      <c r="C35" s="208"/>
      <c r="D35" s="208"/>
      <c r="E35" s="208"/>
      <c r="F35" s="208"/>
      <c r="G35" s="208"/>
      <c r="H35" s="208"/>
      <c r="I35" s="208"/>
      <c r="J35" s="208"/>
      <c r="K35" s="208"/>
    </row>
    <row r="36" spans="1:11" ht="15.75">
      <c r="A36" s="212"/>
      <c r="B36" s="212"/>
      <c r="C36" s="208"/>
      <c r="D36" s="208"/>
      <c r="E36" s="208"/>
      <c r="F36" s="208"/>
      <c r="G36" s="208"/>
      <c r="H36" s="208"/>
      <c r="I36" s="208"/>
      <c r="J36" s="212"/>
      <c r="K36" s="212"/>
    </row>
    <row r="37" spans="1:11">
      <c r="A37" s="212"/>
      <c r="B37" s="212"/>
      <c r="C37" s="212"/>
      <c r="D37" s="212"/>
      <c r="E37" s="212"/>
      <c r="F37" s="212"/>
      <c r="G37" s="212"/>
      <c r="H37" s="212"/>
      <c r="I37" s="212"/>
      <c r="J37" s="212"/>
      <c r="K37" s="212"/>
    </row>
    <row r="38" spans="1:11">
      <c r="A38" s="212"/>
      <c r="B38" s="212"/>
      <c r="C38" s="212"/>
      <c r="D38" s="212"/>
      <c r="E38" s="212"/>
      <c r="F38" s="212"/>
      <c r="G38" s="212"/>
      <c r="H38" s="212"/>
      <c r="I38" s="212"/>
      <c r="J38" s="212"/>
      <c r="K38" s="212"/>
    </row>
    <row r="39" spans="1:11">
      <c r="A39" s="212"/>
      <c r="B39" s="212"/>
      <c r="C39" s="212"/>
      <c r="D39" s="212"/>
      <c r="E39" s="212"/>
      <c r="F39" s="212"/>
      <c r="G39" s="212"/>
      <c r="H39" s="212"/>
      <c r="I39" s="212"/>
      <c r="J39" s="212"/>
      <c r="K39" s="212"/>
    </row>
    <row r="40" spans="1:11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</row>
    <row r="41" spans="1:11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</row>
    <row r="42" spans="1:11" ht="15.75">
      <c r="A42" s="208"/>
      <c r="B42" s="211"/>
      <c r="C42" s="210"/>
      <c r="D42" s="210"/>
      <c r="E42" s="210"/>
      <c r="F42" s="210"/>
      <c r="G42" s="210"/>
      <c r="H42" s="209"/>
      <c r="I42" s="209"/>
      <c r="J42" s="208"/>
      <c r="K42" s="208"/>
    </row>
    <row r="43" spans="1:11" ht="15.75">
      <c r="A43" s="208"/>
      <c r="B43" s="211"/>
      <c r="C43" s="210"/>
      <c r="D43" s="210"/>
      <c r="E43" s="210"/>
      <c r="F43" s="210"/>
      <c r="G43" s="210"/>
      <c r="H43" s="209"/>
      <c r="I43" s="209"/>
      <c r="J43" s="208"/>
      <c r="K43" s="208"/>
    </row>
    <row r="44" spans="1:11" ht="15.75">
      <c r="A44" s="208"/>
      <c r="B44" s="211"/>
      <c r="C44" s="210"/>
      <c r="D44" s="210"/>
      <c r="E44" s="210"/>
      <c r="F44" s="210"/>
      <c r="G44" s="210"/>
      <c r="H44" s="209"/>
      <c r="I44" s="209"/>
      <c r="J44" s="208"/>
      <c r="K44" s="208"/>
    </row>
    <row r="45" spans="1:11" ht="15.75">
      <c r="A45" s="208"/>
      <c r="B45" s="211"/>
      <c r="C45" s="210"/>
      <c r="D45" s="210"/>
      <c r="E45" s="210"/>
      <c r="F45" s="210"/>
      <c r="G45" s="210"/>
      <c r="H45" s="209"/>
      <c r="I45" s="209"/>
      <c r="J45" s="208"/>
      <c r="K45" s="208"/>
    </row>
    <row r="46" spans="1:11" ht="15.75">
      <c r="A46" s="208"/>
      <c r="B46" s="211"/>
      <c r="C46" s="210"/>
      <c r="D46" s="210"/>
      <c r="E46" s="210"/>
      <c r="F46" s="210"/>
      <c r="G46" s="210"/>
      <c r="H46" s="209"/>
      <c r="I46" s="209"/>
      <c r="J46" s="208"/>
      <c r="K46" s="208"/>
    </row>
    <row r="47" spans="1:11" ht="15.75">
      <c r="A47" s="208"/>
      <c r="B47" s="211"/>
      <c r="C47" s="210"/>
      <c r="D47" s="210"/>
      <c r="E47" s="210"/>
      <c r="F47" s="210"/>
      <c r="G47" s="210"/>
      <c r="H47" s="209"/>
      <c r="I47" s="209"/>
      <c r="J47" s="208"/>
      <c r="K47" s="208"/>
    </row>
    <row r="48" spans="1:11" ht="15.75">
      <c r="A48" s="208"/>
      <c r="B48" s="211"/>
      <c r="C48" s="210"/>
      <c r="D48" s="210"/>
      <c r="E48" s="210"/>
      <c r="F48" s="210"/>
      <c r="G48" s="210"/>
      <c r="H48" s="209"/>
      <c r="I48" s="209"/>
      <c r="J48" s="208"/>
      <c r="K48" s="208"/>
    </row>
    <row r="49" spans="1:11" ht="15.75">
      <c r="A49" s="208"/>
      <c r="B49" s="211"/>
      <c r="C49" s="210"/>
      <c r="D49" s="210"/>
      <c r="E49" s="210"/>
      <c r="F49" s="210"/>
      <c r="G49" s="210"/>
      <c r="H49" s="209"/>
      <c r="I49" s="209"/>
      <c r="J49" s="208"/>
      <c r="K49" s="208"/>
    </row>
    <row r="50" spans="1:11" ht="15.75">
      <c r="A50" s="208"/>
      <c r="B50" s="211"/>
      <c r="C50" s="210"/>
      <c r="D50" s="210"/>
      <c r="E50" s="210"/>
      <c r="F50" s="210"/>
      <c r="G50" s="210"/>
      <c r="H50" s="209"/>
      <c r="I50" s="209"/>
      <c r="J50" s="208"/>
      <c r="K50" s="208"/>
    </row>
    <row r="51" spans="1:11" ht="15.75">
      <c r="A51" s="208"/>
      <c r="B51" s="211"/>
      <c r="C51" s="210"/>
      <c r="D51" s="210"/>
      <c r="E51" s="210"/>
      <c r="F51" s="210"/>
      <c r="G51" s="210"/>
      <c r="H51" s="209"/>
      <c r="I51" s="209"/>
      <c r="J51" s="208"/>
      <c r="K51" s="208"/>
    </row>
    <row r="52" spans="1:11" ht="15.75">
      <c r="A52" s="208"/>
      <c r="B52" s="211"/>
      <c r="C52" s="210"/>
      <c r="D52" s="210"/>
      <c r="E52" s="210"/>
      <c r="F52" s="210"/>
      <c r="G52" s="210"/>
      <c r="H52" s="209"/>
      <c r="I52" s="209"/>
      <c r="J52" s="208"/>
      <c r="K52" s="208"/>
    </row>
    <row r="53" spans="1:11" ht="15.75">
      <c r="A53" s="208"/>
      <c r="B53" s="211"/>
      <c r="C53" s="210"/>
      <c r="D53" s="210"/>
      <c r="E53" s="210"/>
      <c r="F53" s="210"/>
      <c r="G53" s="210"/>
      <c r="H53" s="209"/>
      <c r="I53" s="209"/>
      <c r="J53" s="208"/>
      <c r="K53" s="208"/>
    </row>
    <row r="54" spans="1:11" ht="15.75">
      <c r="A54" s="208"/>
      <c r="B54" s="211"/>
      <c r="C54" s="210"/>
      <c r="D54" s="210"/>
      <c r="E54" s="210"/>
      <c r="F54" s="210"/>
      <c r="G54" s="210"/>
      <c r="H54" s="209"/>
      <c r="I54" s="209"/>
      <c r="J54" s="208"/>
      <c r="K54" s="208"/>
    </row>
    <row r="55" spans="1:11" ht="15.75">
      <c r="A55" s="208"/>
      <c r="B55" s="211"/>
      <c r="C55" s="210"/>
      <c r="D55" s="210"/>
      <c r="E55" s="210"/>
      <c r="F55" s="210"/>
      <c r="G55" s="210"/>
      <c r="H55" s="209"/>
      <c r="I55" s="209"/>
      <c r="J55" s="208"/>
      <c r="K55" s="208"/>
    </row>
    <row r="56" spans="1:11" ht="15.75">
      <c r="A56" s="208"/>
      <c r="B56" s="211"/>
      <c r="C56" s="210"/>
      <c r="D56" s="210"/>
      <c r="E56" s="210"/>
      <c r="F56" s="210"/>
      <c r="G56" s="210"/>
      <c r="H56" s="209"/>
      <c r="I56" s="209"/>
      <c r="J56" s="208"/>
      <c r="K56" s="208"/>
    </row>
    <row r="57" spans="1:11" ht="15.75">
      <c r="A57" s="208"/>
      <c r="B57" s="211"/>
      <c r="C57" s="210"/>
      <c r="D57" s="210"/>
      <c r="E57" s="210"/>
      <c r="F57" s="210"/>
      <c r="G57" s="210"/>
      <c r="H57" s="209"/>
      <c r="I57" s="209"/>
      <c r="J57" s="208"/>
      <c r="K57" s="208"/>
    </row>
    <row r="58" spans="1:11" ht="15.75">
      <c r="A58" s="208"/>
      <c r="B58" s="211"/>
      <c r="C58" s="210"/>
      <c r="D58" s="210"/>
      <c r="E58" s="210"/>
      <c r="F58" s="210"/>
      <c r="G58" s="210"/>
      <c r="H58" s="209"/>
      <c r="I58" s="209"/>
      <c r="J58" s="208"/>
      <c r="K58" s="208"/>
    </row>
    <row r="59" spans="1:11" ht="15.75">
      <c r="A59" s="208"/>
      <c r="B59" s="211"/>
      <c r="C59" s="210"/>
      <c r="D59" s="210"/>
      <c r="E59" s="210"/>
      <c r="F59" s="210"/>
      <c r="G59" s="210"/>
      <c r="H59" s="209"/>
      <c r="I59" s="209"/>
      <c r="J59" s="208"/>
      <c r="K59" s="208"/>
    </row>
    <row r="60" spans="1:11" ht="15.75">
      <c r="A60" s="208"/>
      <c r="B60" s="211"/>
      <c r="C60" s="210"/>
      <c r="D60" s="210"/>
      <c r="E60" s="210"/>
      <c r="F60" s="210"/>
      <c r="G60" s="210"/>
      <c r="H60" s="209"/>
      <c r="I60" s="209"/>
      <c r="J60" s="208"/>
      <c r="K60" s="208"/>
    </row>
    <row r="61" spans="1:11" ht="15.75">
      <c r="A61" s="208"/>
      <c r="B61" s="211"/>
      <c r="C61" s="210"/>
      <c r="D61" s="210"/>
      <c r="E61" s="210"/>
      <c r="F61" s="210"/>
      <c r="G61" s="210"/>
      <c r="H61" s="209"/>
      <c r="I61" s="209"/>
      <c r="J61" s="208"/>
      <c r="K61" s="208"/>
    </row>
    <row r="62" spans="1:11" ht="15.75">
      <c r="A62" s="208"/>
      <c r="B62" s="211"/>
      <c r="C62" s="210"/>
      <c r="D62" s="210"/>
      <c r="E62" s="210"/>
      <c r="F62" s="210"/>
      <c r="G62" s="210"/>
      <c r="H62" s="209"/>
      <c r="I62" s="209"/>
      <c r="J62" s="208"/>
      <c r="K62" s="208"/>
    </row>
    <row r="63" spans="1:11" ht="15.75">
      <c r="A63" s="208"/>
      <c r="B63" s="211"/>
      <c r="C63" s="210"/>
      <c r="D63" s="210"/>
      <c r="E63" s="210"/>
      <c r="F63" s="210"/>
      <c r="G63" s="210"/>
      <c r="H63" s="209"/>
      <c r="I63" s="209"/>
      <c r="J63" s="208"/>
      <c r="K63" s="208"/>
    </row>
    <row r="64" spans="1:11" ht="15.75">
      <c r="A64" s="208"/>
      <c r="B64" s="211"/>
      <c r="C64" s="210"/>
      <c r="D64" s="210"/>
      <c r="E64" s="210"/>
      <c r="F64" s="210"/>
      <c r="G64" s="210"/>
      <c r="H64" s="209"/>
      <c r="I64" s="209"/>
      <c r="J64" s="208"/>
      <c r="K64" s="208"/>
    </row>
    <row r="65" spans="1:11" ht="15.75">
      <c r="A65" s="208"/>
      <c r="B65" s="211"/>
      <c r="C65" s="210"/>
      <c r="D65" s="210"/>
      <c r="E65" s="210"/>
      <c r="F65" s="210"/>
      <c r="G65" s="210"/>
      <c r="H65" s="209"/>
      <c r="I65" s="209"/>
      <c r="J65" s="208"/>
      <c r="K65" s="208"/>
    </row>
    <row r="66" spans="1:11" ht="15.75">
      <c r="A66" s="208"/>
      <c r="B66" s="211"/>
      <c r="C66" s="210"/>
      <c r="D66" s="210"/>
      <c r="E66" s="210"/>
      <c r="F66" s="210"/>
      <c r="G66" s="210"/>
      <c r="H66" s="209"/>
      <c r="I66" s="209"/>
      <c r="J66" s="208"/>
      <c r="K66" s="208"/>
    </row>
    <row r="67" spans="1:11" ht="15.75">
      <c r="A67" s="208"/>
      <c r="B67" s="211"/>
      <c r="C67" s="210"/>
      <c r="D67" s="210"/>
      <c r="E67" s="210"/>
      <c r="F67" s="210"/>
      <c r="G67" s="210"/>
      <c r="H67" s="209"/>
      <c r="I67" s="209"/>
      <c r="J67" s="208"/>
      <c r="K67" s="208"/>
    </row>
    <row r="68" spans="1:11" ht="15.75">
      <c r="A68" s="208"/>
      <c r="B68" s="211"/>
      <c r="C68" s="210"/>
      <c r="D68" s="210"/>
      <c r="E68" s="210"/>
      <c r="F68" s="210"/>
      <c r="G68" s="210"/>
      <c r="H68" s="209"/>
      <c r="I68" s="209"/>
      <c r="J68" s="208"/>
      <c r="K68" s="208"/>
    </row>
    <row r="69" spans="1:11" ht="15.75">
      <c r="A69" s="208"/>
      <c r="B69" s="211"/>
      <c r="C69" s="210"/>
      <c r="D69" s="210"/>
      <c r="E69" s="210"/>
      <c r="F69" s="210"/>
      <c r="G69" s="210"/>
      <c r="H69" s="209"/>
      <c r="I69" s="209"/>
      <c r="J69" s="208"/>
      <c r="K69" s="208"/>
    </row>
    <row r="70" spans="1:11" ht="15.75">
      <c r="A70" s="208"/>
      <c r="B70" s="211"/>
      <c r="C70" s="210"/>
      <c r="D70" s="210"/>
      <c r="E70" s="210"/>
      <c r="F70" s="210"/>
      <c r="G70" s="210"/>
      <c r="H70" s="209"/>
      <c r="I70" s="209"/>
      <c r="J70" s="208"/>
      <c r="K70" s="208"/>
    </row>
    <row r="71" spans="1:11" ht="15.75">
      <c r="A71" s="208"/>
      <c r="B71" s="211"/>
      <c r="C71" s="210"/>
      <c r="D71" s="210"/>
      <c r="E71" s="210"/>
      <c r="F71" s="210"/>
      <c r="G71" s="210"/>
      <c r="H71" s="209"/>
      <c r="I71" s="209"/>
      <c r="J71" s="208"/>
      <c r="K71" s="208"/>
    </row>
    <row r="72" spans="1:11" ht="15.75">
      <c r="A72" s="208"/>
      <c r="B72" s="211"/>
      <c r="C72" s="210"/>
      <c r="D72" s="210"/>
      <c r="E72" s="210"/>
      <c r="F72" s="210"/>
      <c r="G72" s="210"/>
      <c r="H72" s="209"/>
      <c r="I72" s="209"/>
      <c r="J72" s="208"/>
      <c r="K72" s="208"/>
    </row>
    <row r="73" spans="1:11" ht="15.75">
      <c r="A73" s="208"/>
      <c r="B73" s="211"/>
      <c r="C73" s="210"/>
      <c r="D73" s="210"/>
      <c r="E73" s="210"/>
      <c r="F73" s="210"/>
      <c r="G73" s="210"/>
      <c r="H73" s="209"/>
      <c r="I73" s="209"/>
      <c r="J73" s="208"/>
      <c r="K73" s="208"/>
    </row>
    <row r="74" spans="1:11" ht="15.75">
      <c r="A74" s="208"/>
      <c r="B74" s="211"/>
      <c r="C74" s="210"/>
      <c r="D74" s="210"/>
      <c r="E74" s="210"/>
      <c r="F74" s="210"/>
      <c r="G74" s="210"/>
      <c r="H74" s="209"/>
      <c r="I74" s="209"/>
      <c r="J74" s="208"/>
      <c r="K74" s="208"/>
    </row>
    <row r="75" spans="1:11" ht="15.75">
      <c r="A75" s="208"/>
      <c r="B75" s="211"/>
      <c r="C75" s="210"/>
      <c r="D75" s="210"/>
      <c r="E75" s="210"/>
      <c r="F75" s="210"/>
      <c r="G75" s="210"/>
      <c r="H75" s="209"/>
      <c r="I75" s="209"/>
      <c r="J75" s="208"/>
      <c r="K75" s="208"/>
    </row>
    <row r="76" spans="1:11" ht="15.75">
      <c r="A76" s="208"/>
      <c r="B76" s="211"/>
      <c r="C76" s="210"/>
      <c r="D76" s="210"/>
      <c r="E76" s="210"/>
      <c r="F76" s="210"/>
      <c r="G76" s="210"/>
      <c r="H76" s="209"/>
      <c r="I76" s="209"/>
      <c r="J76" s="208"/>
      <c r="K76" s="208"/>
    </row>
    <row r="77" spans="1:11" ht="15.75">
      <c r="A77" s="208"/>
      <c r="B77" s="211"/>
      <c r="C77" s="210"/>
      <c r="D77" s="210"/>
      <c r="E77" s="210"/>
      <c r="F77" s="210"/>
      <c r="G77" s="210"/>
      <c r="H77" s="209"/>
      <c r="I77" s="209"/>
      <c r="J77" s="208"/>
      <c r="K77" s="208"/>
    </row>
    <row r="78" spans="1:11" ht="15.75">
      <c r="A78" s="208"/>
      <c r="B78" s="211"/>
      <c r="C78" s="210"/>
      <c r="D78" s="210"/>
      <c r="E78" s="210"/>
      <c r="F78" s="210"/>
      <c r="G78" s="210"/>
      <c r="H78" s="211"/>
      <c r="I78" s="211"/>
      <c r="J78" s="208"/>
      <c r="K78" s="208"/>
    </row>
    <row r="79" spans="1:11" ht="15.75">
      <c r="A79" s="208"/>
      <c r="B79" s="211"/>
      <c r="C79" s="210"/>
      <c r="D79" s="210"/>
      <c r="E79" s="210"/>
      <c r="F79" s="210"/>
      <c r="G79" s="210"/>
      <c r="H79" s="209"/>
      <c r="I79" s="209"/>
      <c r="J79" s="208"/>
      <c r="K79" s="208"/>
    </row>
    <row r="80" spans="1:11" ht="15.75">
      <c r="A80" s="208"/>
      <c r="B80" s="211"/>
      <c r="C80" s="210"/>
      <c r="D80" s="210"/>
      <c r="E80" s="210"/>
      <c r="F80" s="210"/>
      <c r="G80" s="210"/>
      <c r="H80" s="209"/>
      <c r="I80" s="209"/>
      <c r="J80" s="208"/>
      <c r="K80" s="208"/>
    </row>
    <row r="81" spans="1:11" ht="15.75">
      <c r="A81" s="208"/>
      <c r="B81" s="211"/>
      <c r="C81" s="210"/>
      <c r="D81" s="210"/>
      <c r="E81" s="210"/>
      <c r="F81" s="210"/>
      <c r="G81" s="210"/>
      <c r="H81" s="209"/>
      <c r="I81" s="209"/>
      <c r="J81" s="208"/>
      <c r="K81" s="208"/>
    </row>
    <row r="82" spans="1:11" ht="15.75">
      <c r="A82" s="208"/>
      <c r="B82" s="211"/>
      <c r="C82" s="210"/>
      <c r="D82" s="210"/>
      <c r="E82" s="210"/>
      <c r="F82" s="210"/>
      <c r="G82" s="210"/>
      <c r="H82" s="209"/>
      <c r="I82" s="209"/>
      <c r="J82" s="208"/>
      <c r="K82" s="208"/>
    </row>
    <row r="83" spans="1:11" ht="15.75">
      <c r="A83" s="208"/>
      <c r="B83" s="211"/>
      <c r="C83" s="210"/>
      <c r="D83" s="210"/>
      <c r="E83" s="210"/>
      <c r="F83" s="210"/>
      <c r="G83" s="210"/>
      <c r="H83" s="209"/>
      <c r="I83" s="209"/>
      <c r="J83" s="208"/>
      <c r="K83" s="208"/>
    </row>
    <row r="84" spans="1:11" ht="15.75">
      <c r="A84" s="208"/>
      <c r="B84" s="211"/>
      <c r="C84" s="210"/>
      <c r="D84" s="210"/>
      <c r="E84" s="210"/>
      <c r="F84" s="210"/>
      <c r="G84" s="210"/>
      <c r="H84" s="209"/>
      <c r="I84" s="209"/>
      <c r="J84" s="208"/>
      <c r="K84" s="208"/>
    </row>
    <row r="85" spans="1:11" ht="15.75">
      <c r="A85" s="208"/>
      <c r="B85" s="211"/>
      <c r="C85" s="210"/>
      <c r="D85" s="210"/>
      <c r="E85" s="210"/>
      <c r="F85" s="210"/>
      <c r="G85" s="210"/>
      <c r="H85" s="209"/>
      <c r="I85" s="209"/>
      <c r="J85" s="208"/>
      <c r="K85" s="208"/>
    </row>
    <row r="86" spans="1:11" ht="15.75">
      <c r="A86" s="208"/>
      <c r="B86" s="211"/>
      <c r="C86" s="210"/>
      <c r="D86" s="210"/>
      <c r="E86" s="210"/>
      <c r="F86" s="210"/>
      <c r="G86" s="210"/>
      <c r="H86" s="209"/>
      <c r="I86" s="209"/>
      <c r="J86" s="208"/>
      <c r="K86" s="208"/>
    </row>
    <row r="87" spans="1:11" ht="15.75">
      <c r="A87" s="208"/>
      <c r="B87" s="211"/>
      <c r="C87" s="210"/>
      <c r="D87" s="210"/>
      <c r="E87" s="210"/>
      <c r="F87" s="210"/>
      <c r="G87" s="210"/>
      <c r="H87" s="209"/>
      <c r="I87" s="209"/>
      <c r="J87" s="208"/>
      <c r="K87" s="208"/>
    </row>
    <row r="88" spans="1:11" ht="15.75">
      <c r="A88" s="208"/>
      <c r="B88" s="211"/>
      <c r="C88" s="210"/>
      <c r="D88" s="210"/>
      <c r="E88" s="210"/>
      <c r="F88" s="210"/>
      <c r="G88" s="210"/>
      <c r="H88" s="209"/>
      <c r="I88" s="209"/>
      <c r="J88" s="208"/>
      <c r="K88" s="208"/>
    </row>
    <row r="89" spans="1:11" ht="15.75">
      <c r="A89" s="208"/>
      <c r="B89" s="211"/>
      <c r="C89" s="210"/>
      <c r="D89" s="210"/>
      <c r="E89" s="210"/>
      <c r="F89" s="210"/>
      <c r="G89" s="210"/>
      <c r="H89" s="209"/>
      <c r="I89" s="209"/>
      <c r="J89" s="208"/>
      <c r="K89" s="208"/>
    </row>
    <row r="90" spans="1:11" ht="15.75">
      <c r="A90" s="208"/>
      <c r="B90" s="211"/>
      <c r="C90" s="210"/>
      <c r="D90" s="210"/>
      <c r="E90" s="210"/>
      <c r="F90" s="210"/>
      <c r="G90" s="210"/>
      <c r="H90" s="209"/>
      <c r="I90" s="209"/>
      <c r="J90" s="208"/>
      <c r="K90" s="208"/>
    </row>
  </sheetData>
  <mergeCells count="11">
    <mergeCell ref="H3:K3"/>
    <mergeCell ref="C3:F3"/>
    <mergeCell ref="E6:F6"/>
    <mergeCell ref="E18:F18"/>
    <mergeCell ref="C18:D18"/>
    <mergeCell ref="A6:B6"/>
    <mergeCell ref="A18:B18"/>
    <mergeCell ref="J4:K4"/>
    <mergeCell ref="H4:I4"/>
    <mergeCell ref="E4:F4"/>
    <mergeCell ref="C4:D4"/>
  </mergeCells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Q197"/>
  <sheetViews>
    <sheetView topLeftCell="A43" workbookViewId="0">
      <selection activeCell="I9" sqref="I9"/>
    </sheetView>
  </sheetViews>
  <sheetFormatPr defaultColWidth="6.109375" defaultRowHeight="15"/>
  <cols>
    <col min="1" max="1" width="1.33203125" style="325" customWidth="1"/>
    <col min="2" max="2" width="26.5546875" style="325" customWidth="1"/>
    <col min="3" max="3" width="5.77734375" style="325" customWidth="1"/>
    <col min="4" max="4" width="1.33203125" style="325" customWidth="1"/>
    <col min="5" max="5" width="5.88671875" style="325" customWidth="1"/>
    <col min="6" max="6" width="0.88671875" style="325" customWidth="1"/>
    <col min="7" max="7" width="6.33203125" style="325" customWidth="1"/>
    <col min="8" max="8" width="2.88671875" style="325" customWidth="1"/>
    <col min="9" max="9" width="6.88671875" style="325" customWidth="1"/>
    <col min="10" max="10" width="1.88671875" style="325" customWidth="1"/>
    <col min="11" max="11" width="6.6640625" style="325" customWidth="1"/>
    <col min="12" max="12" width="2" style="325" customWidth="1"/>
    <col min="13" max="16384" width="6.109375" style="325"/>
  </cols>
  <sheetData>
    <row r="1" spans="1:17" ht="20.100000000000001" customHeight="1">
      <c r="A1" s="359" t="s">
        <v>416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</row>
    <row r="2" spans="1:17" ht="6" customHeight="1">
      <c r="A2" s="357" t="s">
        <v>378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</row>
    <row r="3" spans="1:17" ht="17.25" customHeight="1">
      <c r="A3" s="355"/>
      <c r="B3" s="354"/>
      <c r="C3" s="354"/>
      <c r="D3" s="354"/>
      <c r="E3" s="354"/>
      <c r="F3" s="354"/>
      <c r="G3" s="354"/>
      <c r="H3" s="354"/>
      <c r="I3" s="354"/>
      <c r="J3" s="354"/>
      <c r="K3" s="353"/>
      <c r="L3" s="353" t="s">
        <v>377</v>
      </c>
    </row>
    <row r="4" spans="1:17" ht="19.5" customHeight="1">
      <c r="A4" s="352"/>
      <c r="B4" s="352"/>
      <c r="C4" s="526" t="s">
        <v>313</v>
      </c>
      <c r="D4" s="526"/>
      <c r="E4" s="526" t="s">
        <v>376</v>
      </c>
      <c r="F4" s="526"/>
      <c r="G4" s="528" t="s">
        <v>375</v>
      </c>
      <c r="H4" s="528"/>
      <c r="I4" s="528" t="s">
        <v>374</v>
      </c>
      <c r="J4" s="528"/>
      <c r="K4" s="530" t="s">
        <v>373</v>
      </c>
      <c r="L4" s="530"/>
    </row>
    <row r="5" spans="1:17" ht="33" customHeight="1">
      <c r="A5" s="351"/>
      <c r="B5" s="351"/>
      <c r="C5" s="527"/>
      <c r="D5" s="527"/>
      <c r="E5" s="527"/>
      <c r="F5" s="527"/>
      <c r="G5" s="529"/>
      <c r="H5" s="529"/>
      <c r="I5" s="529"/>
      <c r="J5" s="529"/>
      <c r="K5" s="531"/>
      <c r="L5" s="531"/>
    </row>
    <row r="6" spans="1:17" ht="11.45" customHeight="1">
      <c r="A6" s="351"/>
      <c r="B6" s="351"/>
      <c r="C6" s="350"/>
      <c r="D6" s="350"/>
      <c r="E6" s="350"/>
      <c r="F6" s="350"/>
      <c r="G6" s="349"/>
      <c r="H6" s="349"/>
      <c r="I6" s="349"/>
      <c r="J6" s="349"/>
      <c r="K6" s="348"/>
    </row>
    <row r="7" spans="1:17" ht="15" customHeight="1">
      <c r="A7" s="347" t="s">
        <v>177</v>
      </c>
      <c r="B7" s="342"/>
      <c r="C7" s="332">
        <v>972.8</v>
      </c>
      <c r="D7" s="332"/>
      <c r="E7" s="332">
        <v>5257</v>
      </c>
      <c r="F7" s="332"/>
      <c r="G7" s="443">
        <v>90.780012130826293</v>
      </c>
      <c r="H7" s="443"/>
      <c r="I7" s="444">
        <v>126.77589646755879</v>
      </c>
      <c r="J7" s="444"/>
      <c r="K7" s="444">
        <v>129.5932300575937</v>
      </c>
      <c r="L7" s="330"/>
      <c r="M7" s="330"/>
      <c r="N7" s="330"/>
      <c r="O7" s="330"/>
      <c r="P7" s="330"/>
      <c r="Q7" s="330"/>
    </row>
    <row r="8" spans="1:17" ht="15" customHeight="1">
      <c r="A8" s="346" t="s">
        <v>372</v>
      </c>
      <c r="B8" s="345"/>
      <c r="C8" s="344"/>
      <c r="D8" s="344"/>
      <c r="E8" s="344"/>
      <c r="F8" s="344"/>
      <c r="G8" s="445"/>
      <c r="H8" s="445"/>
      <c r="I8" s="446"/>
      <c r="J8" s="446"/>
      <c r="K8" s="446"/>
    </row>
    <row r="9" spans="1:17" ht="15" customHeight="1">
      <c r="A9" s="336"/>
      <c r="B9" s="116" t="s">
        <v>371</v>
      </c>
      <c r="C9" s="334">
        <v>847.5</v>
      </c>
      <c r="D9" s="334"/>
      <c r="E9" s="334">
        <v>4359</v>
      </c>
      <c r="F9" s="334"/>
      <c r="G9" s="447">
        <v>96.324545611594516</v>
      </c>
      <c r="H9" s="447"/>
      <c r="I9" s="447">
        <v>131.62492584183113</v>
      </c>
      <c r="J9" s="447"/>
      <c r="K9" s="447">
        <v>132.41348032269127</v>
      </c>
      <c r="L9" s="330"/>
      <c r="M9" s="330"/>
      <c r="N9" s="330"/>
      <c r="O9" s="330"/>
      <c r="P9" s="330"/>
      <c r="Q9" s="330"/>
    </row>
    <row r="10" spans="1:17" ht="15" customHeight="1">
      <c r="A10" s="336"/>
      <c r="B10" s="116" t="s">
        <v>260</v>
      </c>
      <c r="C10" s="334">
        <v>6</v>
      </c>
      <c r="D10" s="334"/>
      <c r="E10" s="334">
        <v>167.8</v>
      </c>
      <c r="F10" s="334"/>
      <c r="G10" s="447">
        <v>12.04257883109058</v>
      </c>
      <c r="H10" s="447"/>
      <c r="I10" s="447">
        <v>23.480576441102759</v>
      </c>
      <c r="J10" s="447"/>
      <c r="K10" s="447">
        <v>143.88217846396515</v>
      </c>
      <c r="L10" s="330"/>
      <c r="M10" s="330"/>
      <c r="N10" s="330"/>
      <c r="O10" s="330"/>
      <c r="P10" s="330"/>
      <c r="Q10" s="330"/>
    </row>
    <row r="11" spans="1:17" ht="15" customHeight="1">
      <c r="A11" s="336"/>
      <c r="B11" s="116" t="s">
        <v>258</v>
      </c>
      <c r="C11" s="334">
        <v>119.3</v>
      </c>
      <c r="D11" s="334"/>
      <c r="E11" s="334">
        <v>730.2</v>
      </c>
      <c r="F11" s="334"/>
      <c r="G11" s="447">
        <v>84.032648807008641</v>
      </c>
      <c r="H11" s="447"/>
      <c r="I11" s="447">
        <v>121.83026689265076</v>
      </c>
      <c r="J11" s="447"/>
      <c r="K11" s="447">
        <v>112.69199664160215</v>
      </c>
      <c r="L11" s="330"/>
      <c r="M11" s="330"/>
      <c r="N11" s="330"/>
      <c r="O11" s="330"/>
      <c r="P11" s="330"/>
      <c r="Q11" s="330"/>
    </row>
    <row r="12" spans="1:17" ht="15" customHeight="1">
      <c r="A12" s="343" t="s">
        <v>157</v>
      </c>
      <c r="B12" s="342"/>
      <c r="C12" s="334"/>
      <c r="D12" s="334"/>
      <c r="E12" s="334"/>
      <c r="F12" s="334"/>
      <c r="G12" s="448"/>
      <c r="H12" s="448"/>
      <c r="I12" s="448"/>
      <c r="J12" s="448"/>
      <c r="K12" s="447"/>
      <c r="M12" s="330"/>
      <c r="N12" s="330"/>
      <c r="O12" s="341"/>
    </row>
    <row r="13" spans="1:17" ht="15" customHeight="1">
      <c r="A13" s="336"/>
      <c r="B13" s="333" t="s">
        <v>370</v>
      </c>
      <c r="C13" s="332">
        <v>761.09999999999991</v>
      </c>
      <c r="D13" s="332"/>
      <c r="E13" s="331">
        <v>3826.2999999999997</v>
      </c>
      <c r="F13" s="331"/>
      <c r="G13" s="449">
        <v>98.377387610857397</v>
      </c>
      <c r="H13" s="449"/>
      <c r="I13" s="449">
        <v>130.85360989230153</v>
      </c>
      <c r="J13" s="449"/>
      <c r="K13" s="449">
        <v>134.42526538860423</v>
      </c>
      <c r="L13" s="330"/>
      <c r="M13" s="330"/>
      <c r="N13" s="330"/>
      <c r="O13" s="330"/>
      <c r="P13" s="330"/>
      <c r="Q13" s="330"/>
    </row>
    <row r="14" spans="1:17" ht="15" customHeight="1">
      <c r="A14" s="336"/>
      <c r="B14" s="116" t="s">
        <v>154</v>
      </c>
      <c r="C14" s="334">
        <v>300.5</v>
      </c>
      <c r="D14" s="334"/>
      <c r="E14" s="339">
        <v>1572.2</v>
      </c>
      <c r="F14" s="339"/>
      <c r="G14" s="450">
        <v>93.201489829525542</v>
      </c>
      <c r="H14" s="450"/>
      <c r="I14" s="450">
        <v>135.49639314697924</v>
      </c>
      <c r="J14" s="450"/>
      <c r="K14" s="450">
        <v>155.46927070457355</v>
      </c>
      <c r="L14" s="330"/>
      <c r="M14" s="330"/>
      <c r="N14" s="330"/>
      <c r="O14" s="330"/>
      <c r="P14" s="330"/>
      <c r="Q14" s="330"/>
    </row>
    <row r="15" spans="1:17" ht="15" customHeight="1">
      <c r="A15" s="336"/>
      <c r="B15" s="116" t="s">
        <v>155</v>
      </c>
      <c r="C15" s="334">
        <v>187.4</v>
      </c>
      <c r="D15" s="334"/>
      <c r="E15" s="339">
        <v>889.2</v>
      </c>
      <c r="F15" s="339"/>
      <c r="G15" s="450">
        <v>107.44725387531327</v>
      </c>
      <c r="H15" s="450"/>
      <c r="I15" s="450">
        <v>167.35654566242675</v>
      </c>
      <c r="J15" s="450"/>
      <c r="K15" s="450">
        <v>140.85983179752338</v>
      </c>
      <c r="L15" s="330"/>
      <c r="M15" s="330"/>
      <c r="N15" s="330"/>
      <c r="O15" s="330"/>
      <c r="P15" s="330"/>
      <c r="Q15" s="330"/>
    </row>
    <row r="16" spans="1:17" ht="15" customHeight="1">
      <c r="A16" s="336"/>
      <c r="B16" s="116" t="s">
        <v>156</v>
      </c>
      <c r="C16" s="334">
        <v>61.4</v>
      </c>
      <c r="D16" s="334"/>
      <c r="E16" s="339">
        <v>323</v>
      </c>
      <c r="F16" s="339"/>
      <c r="G16" s="450">
        <v>102.43743852219869</v>
      </c>
      <c r="H16" s="450"/>
      <c r="I16" s="450">
        <v>109.14274548813414</v>
      </c>
      <c r="J16" s="450"/>
      <c r="K16" s="450">
        <v>107.05150511869607</v>
      </c>
      <c r="L16" s="330"/>
      <c r="M16" s="330"/>
      <c r="N16" s="330"/>
      <c r="O16" s="330"/>
      <c r="P16" s="330"/>
      <c r="Q16" s="330"/>
    </row>
    <row r="17" spans="1:17" ht="15" customHeight="1">
      <c r="A17" s="336"/>
      <c r="B17" s="116" t="s">
        <v>148</v>
      </c>
      <c r="C17" s="334">
        <v>48.7</v>
      </c>
      <c r="D17" s="334"/>
      <c r="E17" s="339">
        <v>247.7</v>
      </c>
      <c r="F17" s="339"/>
      <c r="G17" s="450">
        <v>99.496829617508695</v>
      </c>
      <c r="H17" s="450"/>
      <c r="I17" s="450">
        <v>123.95902349523469</v>
      </c>
      <c r="J17" s="450"/>
      <c r="K17" s="450">
        <v>122.63616557734206</v>
      </c>
      <c r="L17" s="330"/>
      <c r="M17" s="330"/>
      <c r="N17" s="330"/>
      <c r="O17" s="330"/>
      <c r="P17" s="330"/>
      <c r="Q17" s="330"/>
    </row>
    <row r="18" spans="1:17" ht="15" customHeight="1">
      <c r="A18" s="336"/>
      <c r="B18" s="116" t="s">
        <v>145</v>
      </c>
      <c r="C18" s="334">
        <v>43.3</v>
      </c>
      <c r="D18" s="334"/>
      <c r="E18" s="339">
        <v>196</v>
      </c>
      <c r="F18" s="339"/>
      <c r="G18" s="450">
        <v>109.18444545316991</v>
      </c>
      <c r="H18" s="450"/>
      <c r="I18" s="450">
        <v>120.86764746936154</v>
      </c>
      <c r="J18" s="450"/>
      <c r="K18" s="450">
        <v>119.8878472668122</v>
      </c>
      <c r="L18" s="330"/>
      <c r="M18" s="330"/>
      <c r="N18" s="330"/>
      <c r="O18" s="330"/>
      <c r="P18" s="330"/>
      <c r="Q18" s="330"/>
    </row>
    <row r="19" spans="1:17" ht="15" customHeight="1">
      <c r="A19" s="336"/>
      <c r="B19" s="116" t="s">
        <v>149</v>
      </c>
      <c r="C19" s="334">
        <v>24.8</v>
      </c>
      <c r="D19" s="334"/>
      <c r="E19" s="339">
        <v>134</v>
      </c>
      <c r="F19" s="339"/>
      <c r="G19" s="450">
        <v>80.811278269098977</v>
      </c>
      <c r="H19" s="450"/>
      <c r="I19" s="450">
        <v>97.588177339901478</v>
      </c>
      <c r="J19" s="450"/>
      <c r="K19" s="450">
        <v>111.90756562189428</v>
      </c>
      <c r="L19" s="330"/>
      <c r="M19" s="330"/>
      <c r="N19" s="330"/>
      <c r="O19" s="330"/>
      <c r="P19" s="330"/>
      <c r="Q19" s="330"/>
    </row>
    <row r="20" spans="1:17" ht="15" customHeight="1">
      <c r="A20" s="336"/>
      <c r="B20" s="116" t="s">
        <v>153</v>
      </c>
      <c r="C20" s="334">
        <v>22.1</v>
      </c>
      <c r="D20" s="334"/>
      <c r="E20" s="339">
        <v>107</v>
      </c>
      <c r="F20" s="339"/>
      <c r="G20" s="450">
        <v>100.65996085749399</v>
      </c>
      <c r="H20" s="450"/>
      <c r="I20" s="450">
        <v>108.57142857142857</v>
      </c>
      <c r="J20" s="450"/>
      <c r="K20" s="450">
        <v>107.35083197095375</v>
      </c>
      <c r="L20" s="330"/>
      <c r="M20" s="330"/>
      <c r="N20" s="330"/>
      <c r="O20" s="330"/>
      <c r="P20" s="330"/>
      <c r="Q20" s="330"/>
    </row>
    <row r="21" spans="1:17" ht="15" customHeight="1">
      <c r="A21" s="336"/>
      <c r="B21" s="116" t="s">
        <v>369</v>
      </c>
      <c r="C21" s="334">
        <v>19.899999999999999</v>
      </c>
      <c r="D21" s="334"/>
      <c r="E21" s="339">
        <v>95.1</v>
      </c>
      <c r="F21" s="339"/>
      <c r="G21" s="450">
        <v>104.75213135459424</v>
      </c>
      <c r="H21" s="450"/>
      <c r="I21" s="450">
        <v>106.87248322147651</v>
      </c>
      <c r="J21" s="450"/>
      <c r="K21" s="450">
        <v>130.52143239496547</v>
      </c>
      <c r="L21" s="330"/>
      <c r="M21" s="330"/>
      <c r="N21" s="330"/>
      <c r="O21" s="330"/>
      <c r="P21" s="330"/>
      <c r="Q21" s="330"/>
    </row>
    <row r="22" spans="1:17" ht="15" customHeight="1">
      <c r="A22" s="336"/>
      <c r="B22" s="116" t="s">
        <v>368</v>
      </c>
      <c r="C22" s="334">
        <v>12</v>
      </c>
      <c r="D22" s="334"/>
      <c r="E22" s="339">
        <v>57.6</v>
      </c>
      <c r="F22" s="339"/>
      <c r="G22" s="450">
        <v>120.4849582452963</v>
      </c>
      <c r="H22" s="450"/>
      <c r="I22" s="450">
        <v>105.62759107347624</v>
      </c>
      <c r="J22" s="450"/>
      <c r="K22" s="450">
        <v>121.68333368570161</v>
      </c>
      <c r="L22" s="330"/>
      <c r="M22" s="330"/>
      <c r="N22" s="330"/>
      <c r="O22" s="330"/>
      <c r="P22" s="330"/>
      <c r="Q22" s="330"/>
    </row>
    <row r="23" spans="1:17" ht="15" customHeight="1">
      <c r="A23" s="336"/>
      <c r="B23" s="116" t="s">
        <v>367</v>
      </c>
      <c r="C23" s="334">
        <v>12.4</v>
      </c>
      <c r="D23" s="334"/>
      <c r="E23" s="334">
        <v>53.8</v>
      </c>
      <c r="F23" s="334"/>
      <c r="G23" s="447">
        <v>104.09650665996482</v>
      </c>
      <c r="H23" s="447"/>
      <c r="I23" s="447">
        <v>134.55332972387654</v>
      </c>
      <c r="J23" s="447"/>
      <c r="K23" s="447">
        <v>123.65254997584596</v>
      </c>
      <c r="L23" s="330"/>
      <c r="M23" s="330"/>
      <c r="N23" s="330"/>
      <c r="O23" s="330"/>
      <c r="P23" s="330"/>
      <c r="Q23" s="330"/>
    </row>
    <row r="24" spans="1:17" ht="15" customHeight="1">
      <c r="A24" s="336"/>
      <c r="B24" s="116" t="s">
        <v>366</v>
      </c>
      <c r="C24" s="334">
        <v>6.9</v>
      </c>
      <c r="D24" s="334"/>
      <c r="E24" s="334">
        <v>31.7</v>
      </c>
      <c r="F24" s="334"/>
      <c r="G24" s="447">
        <v>105.17267609919368</v>
      </c>
      <c r="H24" s="447"/>
      <c r="I24" s="447">
        <v>113.49532096535873</v>
      </c>
      <c r="J24" s="447"/>
      <c r="K24" s="447">
        <v>115.90701079992678</v>
      </c>
      <c r="L24" s="330"/>
      <c r="M24" s="330"/>
      <c r="N24" s="330"/>
      <c r="O24" s="330"/>
      <c r="P24" s="330"/>
      <c r="Q24" s="330"/>
    </row>
    <row r="25" spans="1:17" ht="15" customHeight="1">
      <c r="A25" s="336"/>
      <c r="B25" s="116" t="s">
        <v>152</v>
      </c>
      <c r="C25" s="334">
        <v>3.7</v>
      </c>
      <c r="D25" s="334"/>
      <c r="E25" s="334">
        <v>17.100000000000001</v>
      </c>
      <c r="F25" s="334"/>
      <c r="G25" s="447">
        <v>101.00844916871081</v>
      </c>
      <c r="H25" s="447"/>
      <c r="I25" s="447">
        <v>127.96961325966851</v>
      </c>
      <c r="J25" s="447"/>
      <c r="K25" s="447">
        <v>131.36969511260915</v>
      </c>
      <c r="L25" s="330"/>
      <c r="M25" s="330"/>
      <c r="N25" s="330"/>
      <c r="O25" s="330"/>
      <c r="P25" s="330"/>
      <c r="Q25" s="330"/>
    </row>
    <row r="26" spans="1:17" ht="15" customHeight="1">
      <c r="A26" s="336"/>
      <c r="B26" s="116" t="s">
        <v>365</v>
      </c>
      <c r="C26" s="334">
        <v>18</v>
      </c>
      <c r="D26" s="334"/>
      <c r="E26" s="334">
        <v>101.9</v>
      </c>
      <c r="F26" s="334"/>
      <c r="G26" s="447">
        <v>73.333604954367672</v>
      </c>
      <c r="H26" s="447"/>
      <c r="I26" s="447">
        <v>79.698016294721924</v>
      </c>
      <c r="J26" s="447"/>
      <c r="K26" s="447">
        <v>90.01475043500534</v>
      </c>
      <c r="L26" s="330"/>
      <c r="M26" s="330"/>
      <c r="N26" s="330"/>
      <c r="O26" s="330"/>
      <c r="P26" s="330"/>
      <c r="Q26" s="330"/>
    </row>
    <row r="27" spans="1:17" ht="15" customHeight="1">
      <c r="A27" s="336"/>
      <c r="B27" s="333" t="s">
        <v>364</v>
      </c>
      <c r="C27" s="332">
        <v>55.099999999999994</v>
      </c>
      <c r="D27" s="332"/>
      <c r="E27" s="332">
        <v>370.1</v>
      </c>
      <c r="F27" s="332"/>
      <c r="G27" s="443">
        <v>81.804949053857342</v>
      </c>
      <c r="H27" s="443"/>
      <c r="I27" s="443">
        <v>111.35688145736873</v>
      </c>
      <c r="J27" s="443"/>
      <c r="K27" s="443">
        <v>111.14234571905672</v>
      </c>
      <c r="L27" s="330"/>
      <c r="M27" s="330"/>
      <c r="N27" s="330"/>
      <c r="O27" s="330"/>
      <c r="P27" s="330"/>
      <c r="Q27" s="330"/>
    </row>
    <row r="28" spans="1:17" ht="15" customHeight="1">
      <c r="A28" s="336"/>
      <c r="B28" s="116" t="s">
        <v>136</v>
      </c>
      <c r="C28" s="334">
        <v>39.799999999999997</v>
      </c>
      <c r="D28" s="334"/>
      <c r="E28" s="334">
        <v>268.3</v>
      </c>
      <c r="F28" s="334"/>
      <c r="G28" s="451">
        <v>81.334424887433485</v>
      </c>
      <c r="H28" s="451"/>
      <c r="I28" s="451">
        <v>110.28779174645464</v>
      </c>
      <c r="J28" s="451"/>
      <c r="K28" s="451">
        <v>109.24591846292306</v>
      </c>
      <c r="L28" s="330"/>
      <c r="M28" s="330"/>
      <c r="N28" s="330"/>
      <c r="O28" s="330"/>
      <c r="P28" s="330"/>
      <c r="Q28" s="330"/>
    </row>
    <row r="29" spans="1:17" ht="15" customHeight="1">
      <c r="A29" s="336"/>
      <c r="B29" s="116" t="s">
        <v>363</v>
      </c>
      <c r="C29" s="334">
        <v>10.3</v>
      </c>
      <c r="D29" s="334"/>
      <c r="E29" s="334">
        <v>69.7</v>
      </c>
      <c r="F29" s="334"/>
      <c r="G29" s="451">
        <v>84.318850049003586</v>
      </c>
      <c r="H29" s="451"/>
      <c r="I29" s="451">
        <v>117.86733645393311</v>
      </c>
      <c r="J29" s="451"/>
      <c r="K29" s="451">
        <v>117.00977264331532</v>
      </c>
      <c r="L29" s="330"/>
      <c r="M29" s="330"/>
      <c r="N29" s="330"/>
      <c r="O29" s="330"/>
      <c r="P29" s="330"/>
      <c r="Q29" s="330"/>
    </row>
    <row r="30" spans="1:17" ht="15" customHeight="1">
      <c r="A30" s="336"/>
      <c r="B30" s="335" t="s">
        <v>362</v>
      </c>
      <c r="C30" s="334">
        <v>5</v>
      </c>
      <c r="D30" s="334"/>
      <c r="E30" s="334">
        <v>32.1</v>
      </c>
      <c r="F30" s="334"/>
      <c r="G30" s="451">
        <v>80.552876888460304</v>
      </c>
      <c r="H30" s="451"/>
      <c r="I30" s="451">
        <v>107.39232911934862</v>
      </c>
      <c r="J30" s="451"/>
      <c r="K30" s="451">
        <v>115.31612393638029</v>
      </c>
      <c r="L30" s="330"/>
      <c r="M30" s="330"/>
      <c r="N30" s="330"/>
      <c r="O30" s="330"/>
      <c r="P30" s="330"/>
      <c r="Q30" s="330"/>
    </row>
    <row r="31" spans="1:17" ht="15" customHeight="1">
      <c r="A31" s="336"/>
      <c r="B31" s="333" t="s">
        <v>361</v>
      </c>
      <c r="C31" s="332">
        <v>126.3</v>
      </c>
      <c r="D31" s="332"/>
      <c r="E31" s="332">
        <v>873.4</v>
      </c>
      <c r="F31" s="332"/>
      <c r="G31" s="443">
        <v>67.321877798149487</v>
      </c>
      <c r="H31" s="443"/>
      <c r="I31" s="443">
        <v>113.98148315255645</v>
      </c>
      <c r="J31" s="443"/>
      <c r="K31" s="443">
        <v>123.71333188863348</v>
      </c>
      <c r="L31" s="330"/>
      <c r="M31" s="330"/>
      <c r="N31" s="330"/>
      <c r="O31" s="330"/>
      <c r="P31" s="330"/>
      <c r="Q31" s="330"/>
    </row>
    <row r="32" spans="1:17" s="338" customFormat="1" ht="15" customHeight="1">
      <c r="A32" s="340"/>
      <c r="B32" s="337" t="s">
        <v>360</v>
      </c>
      <c r="C32" s="339">
        <v>44.5</v>
      </c>
      <c r="D32" s="339"/>
      <c r="E32" s="339">
        <v>275.39999999999998</v>
      </c>
      <c r="F32" s="339"/>
      <c r="G32" s="452">
        <v>80.138763741214632</v>
      </c>
      <c r="H32" s="452"/>
      <c r="I32" s="452">
        <v>122.9410301069918</v>
      </c>
      <c r="J32" s="452"/>
      <c r="K32" s="452">
        <v>152.82239941404626</v>
      </c>
      <c r="L32" s="330"/>
      <c r="M32" s="330"/>
      <c r="N32" s="330"/>
      <c r="O32" s="330"/>
      <c r="P32" s="330"/>
      <c r="Q32" s="330"/>
    </row>
    <row r="33" spans="1:17" ht="15" customHeight="1">
      <c r="A33" s="336"/>
      <c r="B33" s="116" t="s">
        <v>138</v>
      </c>
      <c r="C33" s="334">
        <v>19.899999999999999</v>
      </c>
      <c r="D33" s="334"/>
      <c r="E33" s="334">
        <v>126.4</v>
      </c>
      <c r="F33" s="334"/>
      <c r="G33" s="451">
        <v>63.252456514134892</v>
      </c>
      <c r="H33" s="451"/>
      <c r="I33" s="451">
        <v>113.50719013923762</v>
      </c>
      <c r="J33" s="451"/>
      <c r="K33" s="451">
        <v>112.71643814842238</v>
      </c>
      <c r="L33" s="330"/>
      <c r="M33" s="330"/>
      <c r="N33" s="330"/>
      <c r="O33" s="330"/>
      <c r="P33" s="330"/>
      <c r="Q33" s="330"/>
    </row>
    <row r="34" spans="1:17" ht="15" customHeight="1">
      <c r="A34" s="336"/>
      <c r="B34" s="116" t="s">
        <v>359</v>
      </c>
      <c r="C34" s="334">
        <v>18.3</v>
      </c>
      <c r="D34" s="334"/>
      <c r="E34" s="334">
        <v>123.6</v>
      </c>
      <c r="F34" s="334"/>
      <c r="G34" s="451">
        <v>60.089995401694807</v>
      </c>
      <c r="H34" s="451"/>
      <c r="I34" s="451">
        <v>97.536919550034654</v>
      </c>
      <c r="J34" s="451"/>
      <c r="K34" s="451">
        <v>110.08335262792312</v>
      </c>
      <c r="L34" s="330"/>
      <c r="M34" s="330"/>
      <c r="N34" s="330"/>
      <c r="O34" s="330"/>
      <c r="P34" s="330"/>
      <c r="Q34" s="330"/>
    </row>
    <row r="35" spans="1:17" ht="15" customHeight="1">
      <c r="A35" s="336"/>
      <c r="B35" s="116" t="s">
        <v>358</v>
      </c>
      <c r="C35" s="334">
        <v>11.3</v>
      </c>
      <c r="D35" s="334"/>
      <c r="E35" s="334">
        <v>94.2</v>
      </c>
      <c r="F35" s="334"/>
      <c r="G35" s="451">
        <v>54.185779816513758</v>
      </c>
      <c r="H35" s="451"/>
      <c r="I35" s="451">
        <v>115.72609449943872</v>
      </c>
      <c r="J35" s="451"/>
      <c r="K35" s="451">
        <v>117.38805319109163</v>
      </c>
      <c r="L35" s="330"/>
      <c r="M35" s="330"/>
      <c r="N35" s="330"/>
      <c r="O35" s="330"/>
      <c r="P35" s="330"/>
      <c r="Q35" s="330"/>
    </row>
    <row r="36" spans="1:17" ht="15" customHeight="1">
      <c r="A36" s="336"/>
      <c r="B36" s="116" t="s">
        <v>143</v>
      </c>
      <c r="C36" s="334">
        <v>4.5999999999999996</v>
      </c>
      <c r="D36" s="334"/>
      <c r="E36" s="334">
        <v>27.9</v>
      </c>
      <c r="F36" s="334"/>
      <c r="G36" s="451">
        <v>87.107095802747978</v>
      </c>
      <c r="H36" s="451"/>
      <c r="I36" s="451">
        <v>107.75320139697322</v>
      </c>
      <c r="J36" s="451"/>
      <c r="K36" s="451">
        <v>116.65552119033687</v>
      </c>
      <c r="L36" s="330"/>
      <c r="M36" s="330"/>
      <c r="N36" s="330"/>
      <c r="O36" s="330"/>
      <c r="P36" s="330"/>
      <c r="Q36" s="330"/>
    </row>
    <row r="37" spans="1:17" ht="15" customHeight="1">
      <c r="A37" s="336"/>
      <c r="B37" s="116" t="s">
        <v>357</v>
      </c>
      <c r="C37" s="334">
        <v>1.6</v>
      </c>
      <c r="D37" s="334"/>
      <c r="E37" s="334">
        <v>26.2</v>
      </c>
      <c r="F37" s="334"/>
      <c r="G37" s="451">
        <v>45.147912634780205</v>
      </c>
      <c r="H37" s="451"/>
      <c r="I37" s="451">
        <v>99.633923123856007</v>
      </c>
      <c r="J37" s="451"/>
      <c r="K37" s="451">
        <v>122.59435724962631</v>
      </c>
      <c r="L37" s="330"/>
      <c r="M37" s="330"/>
      <c r="N37" s="330"/>
      <c r="O37" s="330"/>
      <c r="P37" s="330"/>
      <c r="Q37" s="330"/>
    </row>
    <row r="38" spans="1:17" ht="15" customHeight="1">
      <c r="A38" s="336"/>
      <c r="B38" s="337" t="s">
        <v>356</v>
      </c>
      <c r="C38" s="334">
        <v>3.5</v>
      </c>
      <c r="D38" s="334"/>
      <c r="E38" s="334">
        <v>25.4</v>
      </c>
      <c r="F38" s="334"/>
      <c r="G38" s="451">
        <v>72.05222358221134</v>
      </c>
      <c r="H38" s="451"/>
      <c r="I38" s="451">
        <v>114.71256901591427</v>
      </c>
      <c r="J38" s="451"/>
      <c r="K38" s="451">
        <v>116.09352879389871</v>
      </c>
      <c r="L38" s="330"/>
      <c r="M38" s="330"/>
      <c r="N38" s="330"/>
      <c r="O38" s="330"/>
      <c r="P38" s="330"/>
      <c r="Q38" s="330"/>
    </row>
    <row r="39" spans="1:17" ht="15" customHeight="1">
      <c r="A39" s="336"/>
      <c r="B39" s="116" t="s">
        <v>355</v>
      </c>
      <c r="C39" s="334">
        <v>3.5</v>
      </c>
      <c r="D39" s="334"/>
      <c r="E39" s="334">
        <v>19.899999999999999</v>
      </c>
      <c r="F39" s="334"/>
      <c r="G39" s="451">
        <v>70.314062812562511</v>
      </c>
      <c r="H39" s="451"/>
      <c r="I39" s="451">
        <v>117.04961704961705</v>
      </c>
      <c r="J39" s="451"/>
      <c r="K39" s="451">
        <v>129.21765165321531</v>
      </c>
      <c r="L39" s="330"/>
      <c r="M39" s="330"/>
      <c r="N39" s="330"/>
      <c r="O39" s="330"/>
      <c r="P39" s="330"/>
      <c r="Q39" s="330"/>
    </row>
    <row r="40" spans="1:17" ht="15" customHeight="1">
      <c r="A40" s="336"/>
      <c r="B40" s="116" t="s">
        <v>139</v>
      </c>
      <c r="C40" s="334">
        <v>1.7</v>
      </c>
      <c r="D40" s="334"/>
      <c r="E40" s="334">
        <v>17.899999999999999</v>
      </c>
      <c r="F40" s="334"/>
      <c r="G40" s="451">
        <v>46.015495296070839</v>
      </c>
      <c r="H40" s="451"/>
      <c r="I40" s="451">
        <v>102.97213622291022</v>
      </c>
      <c r="J40" s="451"/>
      <c r="K40" s="451">
        <v>113.48784194528876</v>
      </c>
      <c r="L40" s="330"/>
      <c r="M40" s="330"/>
      <c r="N40" s="330"/>
      <c r="O40" s="330"/>
      <c r="P40" s="330"/>
      <c r="Q40" s="330"/>
    </row>
    <row r="41" spans="1:17" ht="15" customHeight="1">
      <c r="A41" s="336"/>
      <c r="B41" s="116" t="s">
        <v>354</v>
      </c>
      <c r="C41" s="334">
        <v>1.9</v>
      </c>
      <c r="D41" s="334"/>
      <c r="E41" s="334">
        <v>15.9</v>
      </c>
      <c r="F41" s="334"/>
      <c r="G41" s="451">
        <v>51.530054644808743</v>
      </c>
      <c r="H41" s="451"/>
      <c r="I41" s="451">
        <v>97.720207253886016</v>
      </c>
      <c r="J41" s="451"/>
      <c r="K41" s="451">
        <v>105.83372224814988</v>
      </c>
      <c r="L41" s="330"/>
      <c r="M41" s="330"/>
      <c r="N41" s="330"/>
      <c r="O41" s="330"/>
      <c r="P41" s="330"/>
      <c r="Q41" s="330"/>
    </row>
    <row r="42" spans="1:17" ht="15" customHeight="1">
      <c r="A42" s="336"/>
      <c r="B42" s="116" t="s">
        <v>353</v>
      </c>
      <c r="C42" s="334">
        <v>1.6</v>
      </c>
      <c r="D42" s="334"/>
      <c r="E42" s="334">
        <v>11.6</v>
      </c>
      <c r="F42" s="334"/>
      <c r="G42" s="451">
        <v>52.95918367346939</v>
      </c>
      <c r="H42" s="451"/>
      <c r="I42" s="451">
        <v>102.63678312458799</v>
      </c>
      <c r="J42" s="451"/>
      <c r="K42" s="451">
        <v>112.32585139318884</v>
      </c>
      <c r="L42" s="330"/>
      <c r="M42" s="330"/>
      <c r="N42" s="330"/>
      <c r="O42" s="330"/>
      <c r="P42" s="330"/>
      <c r="Q42" s="330"/>
    </row>
    <row r="43" spans="1:17" ht="15" customHeight="1">
      <c r="A43" s="336"/>
      <c r="B43" s="116" t="s">
        <v>352</v>
      </c>
      <c r="C43" s="334">
        <v>0.7</v>
      </c>
      <c r="D43" s="334"/>
      <c r="E43" s="334">
        <v>10.9</v>
      </c>
      <c r="F43" s="334"/>
      <c r="G43" s="451">
        <v>63.21155480033984</v>
      </c>
      <c r="H43" s="451"/>
      <c r="I43" s="451">
        <v>126.53061224489797</v>
      </c>
      <c r="J43" s="451"/>
      <c r="K43" s="451">
        <v>113.80857948022127</v>
      </c>
      <c r="L43" s="330"/>
      <c r="M43" s="330"/>
      <c r="N43" s="330"/>
      <c r="O43" s="330"/>
      <c r="P43" s="330"/>
      <c r="Q43" s="330"/>
    </row>
    <row r="44" spans="1:17" ht="15" customHeight="1">
      <c r="A44" s="336"/>
      <c r="B44" s="116" t="s">
        <v>351</v>
      </c>
      <c r="C44" s="334">
        <v>1</v>
      </c>
      <c r="D44" s="334"/>
      <c r="E44" s="334">
        <v>10.7</v>
      </c>
      <c r="F44" s="334"/>
      <c r="G44" s="451">
        <v>41.911460488208526</v>
      </c>
      <c r="H44" s="451"/>
      <c r="I44" s="451">
        <v>109.3952483801296</v>
      </c>
      <c r="J44" s="451"/>
      <c r="K44" s="451">
        <v>103.11690802723699</v>
      </c>
      <c r="L44" s="330"/>
      <c r="M44" s="330"/>
      <c r="N44" s="330"/>
      <c r="O44" s="330"/>
      <c r="P44" s="330"/>
      <c r="Q44" s="330"/>
    </row>
    <row r="45" spans="1:17" ht="15" customHeight="1">
      <c r="A45" s="336"/>
      <c r="B45" s="116" t="s">
        <v>350</v>
      </c>
      <c r="C45" s="334">
        <v>12.2</v>
      </c>
      <c r="D45" s="334"/>
      <c r="E45" s="334">
        <v>87.4</v>
      </c>
      <c r="F45" s="334"/>
      <c r="G45" s="451">
        <v>72.84394866258846</v>
      </c>
      <c r="H45" s="451"/>
      <c r="I45" s="451">
        <v>121.76441102756893</v>
      </c>
      <c r="J45" s="451"/>
      <c r="K45" s="451">
        <v>112.827961987398</v>
      </c>
      <c r="L45" s="330"/>
      <c r="M45" s="330"/>
      <c r="N45" s="330"/>
      <c r="O45" s="330"/>
      <c r="P45" s="330"/>
      <c r="Q45" s="330"/>
    </row>
    <row r="46" spans="1:17" ht="15" customHeight="1">
      <c r="A46" s="329"/>
      <c r="B46" s="333" t="s">
        <v>349</v>
      </c>
      <c r="C46" s="332">
        <v>27.5</v>
      </c>
      <c r="D46" s="332"/>
      <c r="E46" s="332">
        <v>172.3</v>
      </c>
      <c r="F46" s="332"/>
      <c r="G46" s="443">
        <v>69.162940260262275</v>
      </c>
      <c r="H46" s="443"/>
      <c r="I46" s="443">
        <v>117.6789912374439</v>
      </c>
      <c r="J46" s="443"/>
      <c r="K46" s="443">
        <v>107.66701875660169</v>
      </c>
      <c r="L46" s="330"/>
      <c r="M46" s="330"/>
      <c r="N46" s="330"/>
      <c r="O46" s="330"/>
      <c r="P46" s="330"/>
      <c r="Q46" s="330"/>
    </row>
    <row r="47" spans="1:17" ht="15" customHeight="1">
      <c r="A47" s="329"/>
      <c r="B47" s="116" t="s">
        <v>146</v>
      </c>
      <c r="C47" s="334">
        <v>24.2</v>
      </c>
      <c r="D47" s="334"/>
      <c r="E47" s="334">
        <v>154.5</v>
      </c>
      <c r="F47" s="334"/>
      <c r="G47" s="451">
        <v>68.771321355469638</v>
      </c>
      <c r="H47" s="451"/>
      <c r="I47" s="451">
        <v>117.78654201967085</v>
      </c>
      <c r="J47" s="451"/>
      <c r="K47" s="451">
        <v>107.38818002390683</v>
      </c>
      <c r="L47" s="330"/>
      <c r="M47" s="330"/>
      <c r="N47" s="330"/>
      <c r="O47" s="330"/>
      <c r="P47" s="330"/>
      <c r="Q47" s="330"/>
    </row>
    <row r="48" spans="1:17" ht="15" customHeight="1">
      <c r="A48" s="329"/>
      <c r="B48" s="116" t="s">
        <v>348</v>
      </c>
      <c r="C48" s="334">
        <v>3.2</v>
      </c>
      <c r="D48" s="334"/>
      <c r="E48" s="334">
        <v>17.3</v>
      </c>
      <c r="F48" s="334"/>
      <c r="G48" s="451">
        <v>70.055005500550067</v>
      </c>
      <c r="H48" s="451"/>
      <c r="I48" s="451">
        <v>128.18035426731078</v>
      </c>
      <c r="J48" s="451"/>
      <c r="K48" s="451">
        <v>125.44542215111629</v>
      </c>
      <c r="L48" s="330"/>
      <c r="M48" s="330"/>
      <c r="N48" s="330"/>
      <c r="O48" s="330"/>
      <c r="P48" s="330"/>
      <c r="Q48" s="330"/>
    </row>
    <row r="49" spans="1:17" ht="26.25" customHeight="1">
      <c r="A49" s="329"/>
      <c r="B49" s="335" t="s">
        <v>381</v>
      </c>
      <c r="C49" s="334">
        <v>0.1</v>
      </c>
      <c r="D49" s="334"/>
      <c r="E49" s="334">
        <v>0.5</v>
      </c>
      <c r="F49" s="334"/>
      <c r="G49" s="451">
        <v>183.52941176470588</v>
      </c>
      <c r="H49" s="451"/>
      <c r="I49" s="451">
        <v>41.8230563002681</v>
      </c>
      <c r="J49" s="451"/>
      <c r="K49" s="451">
        <v>20.858113848768053</v>
      </c>
      <c r="L49" s="330"/>
      <c r="M49" s="330"/>
      <c r="N49" s="330"/>
      <c r="O49" s="330"/>
      <c r="P49" s="330"/>
      <c r="Q49" s="330"/>
    </row>
    <row r="50" spans="1:17" ht="15" customHeight="1">
      <c r="A50" s="329"/>
      <c r="B50" s="333" t="s">
        <v>347</v>
      </c>
      <c r="C50" s="332">
        <v>2.8</v>
      </c>
      <c r="D50" s="332"/>
      <c r="E50" s="331">
        <v>14.9</v>
      </c>
      <c r="F50" s="331"/>
      <c r="G50" s="453">
        <v>87.258805513016853</v>
      </c>
      <c r="H50" s="453"/>
      <c r="I50" s="453">
        <v>137.16899374097255</v>
      </c>
      <c r="J50" s="453"/>
      <c r="K50" s="453">
        <v>134.00377121307355</v>
      </c>
      <c r="L50" s="330"/>
      <c r="M50" s="330"/>
      <c r="N50" s="330"/>
      <c r="O50" s="330"/>
      <c r="P50" s="330"/>
      <c r="Q50" s="330"/>
    </row>
    <row r="51" spans="1:17">
      <c r="A51" s="329"/>
    </row>
    <row r="52" spans="1:17">
      <c r="A52" s="329"/>
      <c r="B52" s="329"/>
      <c r="C52" s="329"/>
      <c r="D52" s="329"/>
      <c r="E52" s="328"/>
      <c r="F52" s="328"/>
      <c r="G52" s="328"/>
      <c r="H52" s="328"/>
      <c r="I52" s="328"/>
      <c r="J52" s="328"/>
      <c r="K52" s="329"/>
    </row>
    <row r="53" spans="1:17">
      <c r="A53" s="329"/>
    </row>
    <row r="54" spans="1:17">
      <c r="A54" s="329"/>
      <c r="B54" s="329"/>
      <c r="C54" s="329"/>
      <c r="D54" s="329"/>
      <c r="E54" s="328"/>
      <c r="F54" s="328"/>
      <c r="G54" s="328"/>
      <c r="H54" s="328"/>
      <c r="I54" s="328"/>
      <c r="J54" s="328"/>
      <c r="K54" s="329"/>
    </row>
    <row r="55" spans="1:17">
      <c r="A55" s="329"/>
      <c r="B55" s="329"/>
      <c r="C55" s="329"/>
      <c r="D55" s="329"/>
      <c r="E55" s="328"/>
      <c r="F55" s="328"/>
      <c r="G55" s="328"/>
      <c r="H55" s="328"/>
      <c r="I55" s="328"/>
      <c r="J55" s="328"/>
      <c r="K55" s="329"/>
    </row>
    <row r="56" spans="1:17">
      <c r="A56" s="329"/>
      <c r="B56" s="329"/>
      <c r="C56" s="329"/>
      <c r="D56" s="329"/>
      <c r="E56" s="328"/>
      <c r="F56" s="328"/>
      <c r="G56" s="328"/>
      <c r="H56" s="328"/>
      <c r="I56" s="328"/>
      <c r="J56" s="328"/>
      <c r="K56" s="329"/>
    </row>
    <row r="57" spans="1:17">
      <c r="A57" s="329"/>
      <c r="B57" s="329"/>
      <c r="C57" s="329"/>
      <c r="D57" s="329"/>
      <c r="E57" s="328"/>
      <c r="F57" s="328"/>
      <c r="G57" s="328"/>
      <c r="H57" s="328"/>
      <c r="I57" s="328"/>
      <c r="J57" s="328"/>
      <c r="K57" s="329"/>
    </row>
    <row r="58" spans="1:17">
      <c r="A58" s="329"/>
      <c r="B58" s="329"/>
      <c r="C58" s="329"/>
      <c r="D58" s="329"/>
      <c r="E58" s="328"/>
      <c r="F58" s="328"/>
      <c r="G58" s="328"/>
      <c r="H58" s="328"/>
      <c r="I58" s="328"/>
      <c r="J58" s="328"/>
      <c r="K58" s="329"/>
    </row>
    <row r="59" spans="1:17">
      <c r="A59" s="329"/>
      <c r="B59" s="329"/>
      <c r="C59" s="329"/>
      <c r="D59" s="329"/>
      <c r="E59" s="328"/>
      <c r="F59" s="328"/>
      <c r="G59" s="328"/>
      <c r="H59" s="328"/>
      <c r="I59" s="328"/>
      <c r="J59" s="328"/>
      <c r="K59" s="329"/>
    </row>
    <row r="60" spans="1:17">
      <c r="A60" s="329"/>
      <c r="B60" s="329"/>
      <c r="C60" s="329"/>
      <c r="D60" s="329"/>
      <c r="E60" s="328"/>
      <c r="F60" s="328"/>
      <c r="G60" s="328"/>
      <c r="H60" s="328"/>
      <c r="I60" s="328"/>
      <c r="J60" s="328"/>
      <c r="K60" s="329"/>
    </row>
    <row r="61" spans="1:17">
      <c r="A61" s="329"/>
      <c r="B61" s="329"/>
      <c r="C61" s="329"/>
      <c r="D61" s="329"/>
      <c r="E61" s="328"/>
      <c r="F61" s="328"/>
      <c r="G61" s="328"/>
      <c r="H61" s="328"/>
      <c r="I61" s="328"/>
      <c r="J61" s="328"/>
      <c r="K61" s="329"/>
    </row>
    <row r="62" spans="1:17">
      <c r="A62" s="329"/>
      <c r="B62" s="329"/>
      <c r="C62" s="329"/>
      <c r="D62" s="329"/>
      <c r="E62" s="328"/>
      <c r="F62" s="328"/>
      <c r="G62" s="328"/>
      <c r="H62" s="328"/>
      <c r="I62" s="328"/>
      <c r="J62" s="328"/>
      <c r="K62" s="329"/>
    </row>
    <row r="63" spans="1:17">
      <c r="A63" s="329"/>
      <c r="B63" s="329"/>
      <c r="C63" s="329"/>
      <c r="D63" s="329"/>
      <c r="E63" s="328"/>
      <c r="F63" s="328"/>
      <c r="G63" s="328"/>
      <c r="H63" s="328"/>
      <c r="I63" s="328"/>
      <c r="J63" s="328"/>
      <c r="K63" s="329"/>
    </row>
    <row r="64" spans="1:17">
      <c r="A64" s="329"/>
      <c r="B64" s="329"/>
      <c r="C64" s="329"/>
      <c r="D64" s="329"/>
      <c r="E64" s="328"/>
      <c r="F64" s="328"/>
      <c r="G64" s="328"/>
      <c r="H64" s="328"/>
      <c r="I64" s="328"/>
      <c r="J64" s="328"/>
      <c r="K64" s="329"/>
    </row>
    <row r="65" spans="1:11">
      <c r="A65" s="329"/>
      <c r="B65" s="329"/>
      <c r="C65" s="329"/>
      <c r="D65" s="329"/>
      <c r="E65" s="328"/>
      <c r="F65" s="328"/>
      <c r="G65" s="328"/>
      <c r="H65" s="328"/>
      <c r="I65" s="328"/>
      <c r="J65" s="328"/>
      <c r="K65" s="329"/>
    </row>
    <row r="66" spans="1:11">
      <c r="A66" s="329"/>
      <c r="B66" s="329"/>
      <c r="C66" s="329"/>
      <c r="D66" s="329"/>
      <c r="E66" s="328"/>
      <c r="F66" s="328"/>
      <c r="G66" s="328"/>
      <c r="H66" s="328"/>
      <c r="I66" s="328"/>
      <c r="J66" s="328"/>
      <c r="K66" s="329"/>
    </row>
    <row r="67" spans="1:11">
      <c r="A67" s="329"/>
      <c r="B67" s="329"/>
      <c r="C67" s="329"/>
      <c r="D67" s="329"/>
      <c r="E67" s="328"/>
      <c r="F67" s="328"/>
      <c r="G67" s="328"/>
      <c r="H67" s="328"/>
      <c r="I67" s="328"/>
      <c r="J67" s="328"/>
      <c r="K67" s="329"/>
    </row>
    <row r="68" spans="1:11">
      <c r="A68" s="329"/>
      <c r="B68" s="329"/>
      <c r="C68" s="329"/>
      <c r="D68" s="329"/>
      <c r="E68" s="328"/>
      <c r="F68" s="328"/>
      <c r="G68" s="328"/>
      <c r="H68" s="328"/>
      <c r="I68" s="328"/>
      <c r="J68" s="328"/>
      <c r="K68" s="329"/>
    </row>
    <row r="69" spans="1:11">
      <c r="A69" s="329"/>
      <c r="B69" s="329"/>
      <c r="C69" s="329"/>
      <c r="D69" s="329"/>
      <c r="E69" s="328"/>
      <c r="F69" s="328"/>
      <c r="G69" s="328"/>
      <c r="H69" s="328"/>
      <c r="I69" s="328"/>
      <c r="J69" s="328"/>
      <c r="K69" s="329"/>
    </row>
    <row r="70" spans="1:11">
      <c r="A70" s="329"/>
      <c r="B70" s="329"/>
      <c r="C70" s="329"/>
      <c r="D70" s="329"/>
      <c r="E70" s="328"/>
      <c r="F70" s="328"/>
      <c r="G70" s="328"/>
      <c r="H70" s="328"/>
      <c r="I70" s="328"/>
      <c r="J70" s="328"/>
      <c r="K70" s="329"/>
    </row>
    <row r="71" spans="1:11">
      <c r="A71" s="329"/>
      <c r="B71" s="329"/>
      <c r="C71" s="329"/>
      <c r="D71" s="329"/>
      <c r="E71" s="328"/>
      <c r="F71" s="328"/>
      <c r="G71" s="328"/>
      <c r="H71" s="328"/>
      <c r="I71" s="328"/>
      <c r="J71" s="328"/>
      <c r="K71" s="329"/>
    </row>
    <row r="72" spans="1:11">
      <c r="A72" s="329"/>
      <c r="B72" s="329"/>
      <c r="C72" s="329"/>
      <c r="D72" s="329"/>
      <c r="E72" s="328"/>
      <c r="F72" s="328"/>
      <c r="G72" s="328"/>
      <c r="H72" s="328"/>
      <c r="I72" s="328"/>
      <c r="J72" s="328"/>
      <c r="K72" s="329"/>
    </row>
    <row r="73" spans="1:11">
      <c r="A73" s="329"/>
      <c r="B73" s="329"/>
      <c r="C73" s="329"/>
      <c r="D73" s="329"/>
      <c r="E73" s="328"/>
      <c r="F73" s="328"/>
      <c r="G73" s="328"/>
      <c r="H73" s="328"/>
      <c r="I73" s="328"/>
      <c r="J73" s="328"/>
      <c r="K73" s="329"/>
    </row>
    <row r="74" spans="1:11">
      <c r="A74" s="329"/>
      <c r="B74" s="329"/>
      <c r="C74" s="329"/>
      <c r="D74" s="329"/>
      <c r="E74" s="328"/>
      <c r="F74" s="328"/>
      <c r="G74" s="328"/>
      <c r="H74" s="328"/>
      <c r="I74" s="328"/>
      <c r="J74" s="328"/>
      <c r="K74" s="329"/>
    </row>
    <row r="75" spans="1:11">
      <c r="A75" s="329"/>
      <c r="B75" s="329"/>
      <c r="C75" s="329"/>
      <c r="D75" s="329"/>
      <c r="E75" s="328"/>
      <c r="F75" s="328"/>
      <c r="G75" s="328"/>
      <c r="H75" s="328"/>
      <c r="I75" s="328"/>
      <c r="J75" s="328"/>
      <c r="K75" s="329"/>
    </row>
    <row r="76" spans="1:11">
      <c r="A76" s="329"/>
      <c r="B76" s="329"/>
      <c r="C76" s="329"/>
      <c r="D76" s="329"/>
      <c r="E76" s="328"/>
      <c r="F76" s="328"/>
      <c r="G76" s="328"/>
      <c r="H76" s="328"/>
      <c r="I76" s="328"/>
      <c r="J76" s="328"/>
      <c r="K76" s="329"/>
    </row>
    <row r="77" spans="1:11">
      <c r="A77" s="329"/>
      <c r="B77" s="329"/>
      <c r="C77" s="329"/>
      <c r="D77" s="329"/>
      <c r="E77" s="328"/>
      <c r="F77" s="328"/>
      <c r="G77" s="328"/>
      <c r="H77" s="328"/>
      <c r="I77" s="328"/>
      <c r="J77" s="328"/>
      <c r="K77" s="329"/>
    </row>
    <row r="78" spans="1:11">
      <c r="A78" s="329"/>
      <c r="B78" s="329"/>
      <c r="C78" s="329"/>
      <c r="D78" s="329"/>
      <c r="E78" s="328"/>
      <c r="F78" s="328"/>
      <c r="G78" s="328"/>
      <c r="H78" s="328"/>
      <c r="I78" s="328"/>
      <c r="J78" s="328"/>
      <c r="K78" s="329"/>
    </row>
    <row r="79" spans="1:11">
      <c r="A79" s="329"/>
      <c r="B79" s="329"/>
      <c r="C79" s="329"/>
      <c r="D79" s="329"/>
      <c r="E79" s="328"/>
      <c r="F79" s="328"/>
      <c r="G79" s="328"/>
      <c r="H79" s="328"/>
      <c r="I79" s="328"/>
      <c r="J79" s="328"/>
      <c r="K79" s="329"/>
    </row>
    <row r="80" spans="1:11">
      <c r="A80" s="329"/>
      <c r="B80" s="329"/>
      <c r="C80" s="329"/>
      <c r="D80" s="329"/>
      <c r="E80" s="328"/>
      <c r="F80" s="328"/>
      <c r="G80" s="328"/>
      <c r="H80" s="328"/>
      <c r="I80" s="328"/>
      <c r="J80" s="328"/>
      <c r="K80" s="329"/>
    </row>
    <row r="81" spans="1:11">
      <c r="A81" s="329"/>
      <c r="B81" s="329"/>
      <c r="C81" s="329"/>
      <c r="D81" s="329"/>
      <c r="E81" s="328"/>
      <c r="F81" s="328"/>
      <c r="G81" s="328"/>
      <c r="H81" s="328"/>
      <c r="I81" s="328"/>
      <c r="J81" s="328"/>
      <c r="K81" s="329"/>
    </row>
    <row r="82" spans="1:11">
      <c r="A82" s="329"/>
      <c r="B82" s="329"/>
      <c r="C82" s="329"/>
      <c r="D82" s="329"/>
      <c r="E82" s="328"/>
      <c r="F82" s="328"/>
      <c r="G82" s="328"/>
      <c r="H82" s="328"/>
      <c r="I82" s="328"/>
      <c r="J82" s="328"/>
      <c r="K82" s="329"/>
    </row>
    <row r="83" spans="1:11">
      <c r="A83" s="329"/>
      <c r="B83" s="329"/>
      <c r="C83" s="329"/>
      <c r="D83" s="329"/>
      <c r="E83" s="328"/>
      <c r="F83" s="328"/>
      <c r="G83" s="328"/>
      <c r="H83" s="328"/>
      <c r="I83" s="328"/>
      <c r="J83" s="328"/>
      <c r="K83" s="329"/>
    </row>
    <row r="84" spans="1:11">
      <c r="A84" s="329"/>
      <c r="B84" s="329"/>
      <c r="C84" s="329"/>
      <c r="D84" s="329"/>
      <c r="E84" s="328"/>
      <c r="F84" s="328"/>
      <c r="G84" s="328"/>
      <c r="H84" s="328"/>
      <c r="I84" s="328"/>
      <c r="J84" s="328"/>
      <c r="K84" s="329"/>
    </row>
    <row r="85" spans="1:11">
      <c r="A85" s="329"/>
      <c r="B85" s="329"/>
      <c r="C85" s="329"/>
      <c r="D85" s="329"/>
      <c r="E85" s="328"/>
      <c r="F85" s="328"/>
      <c r="G85" s="328"/>
      <c r="H85" s="328"/>
      <c r="I85" s="328"/>
      <c r="J85" s="328"/>
      <c r="K85" s="329"/>
    </row>
    <row r="86" spans="1:11">
      <c r="A86" s="329"/>
      <c r="B86" s="329"/>
      <c r="C86" s="329"/>
      <c r="D86" s="329"/>
      <c r="E86" s="328"/>
      <c r="F86" s="328"/>
      <c r="G86" s="328"/>
      <c r="H86" s="328"/>
      <c r="I86" s="328"/>
      <c r="J86" s="328"/>
      <c r="K86" s="329"/>
    </row>
    <row r="87" spans="1:11">
      <c r="A87" s="329"/>
      <c r="B87" s="329"/>
      <c r="C87" s="329"/>
      <c r="D87" s="329"/>
      <c r="E87" s="328"/>
      <c r="F87" s="328"/>
      <c r="G87" s="328"/>
      <c r="H87" s="328"/>
      <c r="I87" s="328"/>
      <c r="J87" s="328"/>
      <c r="K87" s="329"/>
    </row>
    <row r="88" spans="1:11">
      <c r="A88" s="329"/>
      <c r="B88" s="329"/>
      <c r="C88" s="329"/>
      <c r="D88" s="329"/>
      <c r="E88" s="328"/>
      <c r="F88" s="328"/>
      <c r="G88" s="328"/>
      <c r="H88" s="328"/>
      <c r="I88" s="328"/>
      <c r="J88" s="328"/>
      <c r="K88" s="329"/>
    </row>
    <row r="89" spans="1:11">
      <c r="A89" s="329"/>
      <c r="B89" s="329"/>
      <c r="C89" s="329"/>
      <c r="D89" s="329"/>
      <c r="E89" s="328"/>
      <c r="F89" s="328"/>
      <c r="G89" s="328"/>
      <c r="H89" s="328"/>
      <c r="I89" s="328"/>
      <c r="J89" s="328"/>
      <c r="K89" s="329"/>
    </row>
    <row r="90" spans="1:11">
      <c r="A90" s="329"/>
      <c r="B90" s="329"/>
      <c r="C90" s="329"/>
      <c r="D90" s="329"/>
      <c r="E90" s="328"/>
      <c r="F90" s="328"/>
      <c r="G90" s="328"/>
      <c r="H90" s="328"/>
      <c r="I90" s="328"/>
      <c r="J90" s="328"/>
      <c r="K90" s="329"/>
    </row>
    <row r="91" spans="1:11">
      <c r="A91" s="329"/>
      <c r="B91" s="329"/>
      <c r="C91" s="329"/>
      <c r="D91" s="329"/>
      <c r="E91" s="328"/>
      <c r="F91" s="328"/>
      <c r="G91" s="328"/>
      <c r="H91" s="328"/>
      <c r="I91" s="328"/>
      <c r="J91" s="328"/>
      <c r="K91" s="329"/>
    </row>
    <row r="92" spans="1:11">
      <c r="A92" s="329"/>
      <c r="B92" s="329"/>
      <c r="C92" s="329"/>
      <c r="D92" s="329"/>
      <c r="E92" s="328"/>
      <c r="F92" s="328"/>
      <c r="G92" s="328"/>
      <c r="H92" s="328"/>
      <c r="I92" s="328"/>
      <c r="J92" s="328"/>
      <c r="K92" s="329"/>
    </row>
    <row r="93" spans="1:11">
      <c r="A93" s="329"/>
      <c r="B93" s="329"/>
      <c r="C93" s="329"/>
      <c r="D93" s="329"/>
      <c r="E93" s="328"/>
      <c r="F93" s="328"/>
      <c r="G93" s="328"/>
      <c r="H93" s="328"/>
      <c r="I93" s="328"/>
      <c r="J93" s="328"/>
      <c r="K93" s="329"/>
    </row>
    <row r="94" spans="1:11">
      <c r="A94" s="329"/>
      <c r="B94" s="329"/>
      <c r="C94" s="329"/>
      <c r="D94" s="329"/>
      <c r="E94" s="328"/>
      <c r="F94" s="328"/>
      <c r="G94" s="328"/>
      <c r="H94" s="328"/>
      <c r="I94" s="328"/>
      <c r="J94" s="328"/>
      <c r="K94" s="329"/>
    </row>
    <row r="95" spans="1:11">
      <c r="A95" s="329"/>
      <c r="B95" s="329"/>
      <c r="C95" s="329"/>
      <c r="D95" s="329"/>
      <c r="E95" s="328"/>
      <c r="F95" s="328"/>
      <c r="G95" s="328"/>
      <c r="H95" s="328"/>
      <c r="I95" s="328"/>
      <c r="J95" s="328"/>
      <c r="K95" s="329"/>
    </row>
    <row r="96" spans="1:11">
      <c r="A96" s="329"/>
      <c r="B96" s="329"/>
      <c r="C96" s="329"/>
      <c r="D96" s="329"/>
      <c r="E96" s="328"/>
      <c r="F96" s="328"/>
      <c r="G96" s="328"/>
      <c r="H96" s="328"/>
      <c r="I96" s="328"/>
      <c r="J96" s="328"/>
      <c r="K96" s="329"/>
    </row>
    <row r="97" spans="1:11">
      <c r="A97" s="329"/>
      <c r="B97" s="329"/>
      <c r="C97" s="329"/>
      <c r="D97" s="329"/>
      <c r="E97" s="328"/>
      <c r="F97" s="328"/>
      <c r="G97" s="328"/>
      <c r="H97" s="328"/>
      <c r="I97" s="328"/>
      <c r="J97" s="328"/>
      <c r="K97" s="329"/>
    </row>
    <row r="98" spans="1:11">
      <c r="A98" s="329"/>
      <c r="B98" s="329"/>
      <c r="C98" s="329"/>
      <c r="D98" s="329"/>
      <c r="E98" s="328"/>
      <c r="F98" s="328"/>
      <c r="G98" s="328"/>
      <c r="H98" s="328"/>
      <c r="I98" s="328"/>
      <c r="J98" s="328"/>
      <c r="K98" s="329"/>
    </row>
    <row r="99" spans="1:11">
      <c r="A99" s="329"/>
      <c r="B99" s="329"/>
      <c r="C99" s="329"/>
      <c r="D99" s="329"/>
      <c r="E99" s="328"/>
      <c r="F99" s="328"/>
      <c r="G99" s="328"/>
      <c r="H99" s="328"/>
      <c r="I99" s="328"/>
      <c r="J99" s="328"/>
      <c r="K99" s="329"/>
    </row>
    <row r="100" spans="1:11">
      <c r="A100" s="329"/>
      <c r="B100" s="329"/>
      <c r="C100" s="329"/>
      <c r="D100" s="329"/>
      <c r="E100" s="328"/>
      <c r="F100" s="328"/>
      <c r="G100" s="328"/>
      <c r="H100" s="328"/>
      <c r="I100" s="328"/>
      <c r="J100" s="328"/>
      <c r="K100" s="329"/>
    </row>
    <row r="101" spans="1:11">
      <c r="A101" s="329"/>
      <c r="B101" s="329"/>
      <c r="C101" s="329"/>
      <c r="D101" s="329"/>
      <c r="E101" s="328"/>
      <c r="F101" s="328"/>
      <c r="G101" s="328"/>
      <c r="H101" s="328"/>
      <c r="I101" s="328"/>
      <c r="J101" s="328"/>
      <c r="K101" s="329"/>
    </row>
    <row r="102" spans="1:11">
      <c r="A102" s="329"/>
      <c r="B102" s="329"/>
      <c r="C102" s="329"/>
      <c r="D102" s="329"/>
      <c r="E102" s="328"/>
      <c r="F102" s="328"/>
      <c r="G102" s="328"/>
      <c r="H102" s="328"/>
      <c r="I102" s="328"/>
      <c r="J102" s="328"/>
      <c r="K102" s="329"/>
    </row>
    <row r="103" spans="1:11">
      <c r="A103" s="329"/>
      <c r="B103" s="329"/>
      <c r="C103" s="329"/>
      <c r="D103" s="329"/>
      <c r="E103" s="328"/>
      <c r="F103" s="328"/>
      <c r="G103" s="328"/>
      <c r="H103" s="328"/>
      <c r="I103" s="328"/>
      <c r="J103" s="328"/>
      <c r="K103" s="329"/>
    </row>
    <row r="104" spans="1:11">
      <c r="A104" s="329"/>
      <c r="B104" s="329"/>
      <c r="C104" s="329"/>
      <c r="D104" s="329"/>
      <c r="E104" s="328"/>
      <c r="F104" s="328"/>
      <c r="G104" s="328"/>
      <c r="H104" s="328"/>
      <c r="I104" s="328"/>
      <c r="J104" s="328"/>
      <c r="K104" s="329"/>
    </row>
    <row r="105" spans="1:11">
      <c r="A105" s="329"/>
      <c r="B105" s="329"/>
      <c r="C105" s="329"/>
      <c r="D105" s="329"/>
      <c r="E105" s="328"/>
      <c r="F105" s="328"/>
      <c r="G105" s="328"/>
      <c r="H105" s="328"/>
      <c r="I105" s="328"/>
      <c r="J105" s="328"/>
      <c r="K105" s="329"/>
    </row>
    <row r="106" spans="1:11">
      <c r="A106" s="329"/>
      <c r="B106" s="329"/>
      <c r="C106" s="329"/>
      <c r="D106" s="329"/>
      <c r="E106" s="328"/>
      <c r="F106" s="328"/>
      <c r="G106" s="328"/>
      <c r="H106" s="328"/>
      <c r="I106" s="328"/>
      <c r="J106" s="328"/>
      <c r="K106" s="329"/>
    </row>
    <row r="107" spans="1:11">
      <c r="A107" s="329"/>
      <c r="B107" s="329"/>
      <c r="C107" s="329"/>
      <c r="D107" s="329"/>
      <c r="E107" s="328"/>
      <c r="F107" s="328"/>
      <c r="G107" s="328"/>
      <c r="H107" s="328"/>
      <c r="I107" s="328"/>
      <c r="J107" s="328"/>
      <c r="K107" s="329"/>
    </row>
    <row r="108" spans="1:11">
      <c r="A108" s="329"/>
      <c r="B108" s="329"/>
      <c r="C108" s="329"/>
      <c r="D108" s="329"/>
      <c r="E108" s="328"/>
      <c r="F108" s="328"/>
      <c r="G108" s="328"/>
      <c r="H108" s="328"/>
      <c r="I108" s="328"/>
      <c r="J108" s="328"/>
      <c r="K108" s="329"/>
    </row>
    <row r="109" spans="1:11">
      <c r="A109" s="329"/>
      <c r="B109" s="329"/>
      <c r="C109" s="329"/>
      <c r="D109" s="329"/>
      <c r="E109" s="328"/>
      <c r="F109" s="328"/>
      <c r="G109" s="328"/>
      <c r="H109" s="328"/>
      <c r="I109" s="328"/>
      <c r="J109" s="328"/>
      <c r="K109" s="329"/>
    </row>
    <row r="110" spans="1:11">
      <c r="A110" s="329"/>
      <c r="B110" s="329"/>
      <c r="C110" s="329"/>
      <c r="D110" s="329"/>
      <c r="E110" s="328"/>
      <c r="F110" s="328"/>
      <c r="G110" s="328"/>
      <c r="H110" s="328"/>
      <c r="I110" s="328"/>
      <c r="J110" s="328"/>
      <c r="K110" s="329"/>
    </row>
    <row r="111" spans="1:11">
      <c r="A111" s="329"/>
      <c r="B111" s="329"/>
      <c r="C111" s="329"/>
      <c r="D111" s="329"/>
      <c r="E111" s="328"/>
      <c r="F111" s="328"/>
      <c r="G111" s="328"/>
      <c r="H111" s="328"/>
      <c r="I111" s="328"/>
      <c r="J111" s="328"/>
      <c r="K111" s="329"/>
    </row>
    <row r="112" spans="1:11">
      <c r="A112" s="329"/>
      <c r="B112" s="329"/>
      <c r="C112" s="329"/>
      <c r="D112" s="329"/>
      <c r="E112" s="328"/>
      <c r="F112" s="328"/>
      <c r="G112" s="328"/>
      <c r="H112" s="328"/>
      <c r="I112" s="328"/>
      <c r="J112" s="328"/>
      <c r="K112" s="329"/>
    </row>
    <row r="113" spans="1:11">
      <c r="A113" s="329"/>
      <c r="B113" s="329"/>
      <c r="C113" s="329"/>
      <c r="D113" s="329"/>
      <c r="E113" s="328"/>
      <c r="F113" s="328"/>
      <c r="G113" s="328"/>
      <c r="H113" s="328"/>
      <c r="I113" s="328"/>
      <c r="J113" s="328"/>
      <c r="K113" s="329"/>
    </row>
    <row r="114" spans="1:11">
      <c r="A114" s="329"/>
      <c r="B114" s="329"/>
      <c r="C114" s="329"/>
      <c r="D114" s="329"/>
      <c r="E114" s="328"/>
      <c r="F114" s="328"/>
      <c r="G114" s="328"/>
      <c r="H114" s="328"/>
      <c r="I114" s="328"/>
      <c r="J114" s="328"/>
      <c r="K114" s="329"/>
    </row>
    <row r="115" spans="1:11">
      <c r="A115" s="329"/>
      <c r="B115" s="329"/>
      <c r="C115" s="329"/>
      <c r="D115" s="329"/>
      <c r="E115" s="328"/>
      <c r="F115" s="328"/>
      <c r="G115" s="328"/>
      <c r="H115" s="328"/>
      <c r="I115" s="328"/>
      <c r="J115" s="328"/>
      <c r="K115" s="329"/>
    </row>
    <row r="116" spans="1:11">
      <c r="A116" s="329"/>
      <c r="B116" s="329"/>
      <c r="C116" s="329"/>
      <c r="D116" s="329"/>
      <c r="E116" s="328"/>
      <c r="F116" s="328"/>
      <c r="G116" s="328"/>
      <c r="H116" s="328"/>
      <c r="I116" s="328"/>
      <c r="J116" s="328"/>
      <c r="K116" s="329"/>
    </row>
    <row r="117" spans="1:11">
      <c r="A117" s="329"/>
      <c r="B117" s="329"/>
      <c r="C117" s="329"/>
      <c r="D117" s="329"/>
      <c r="E117" s="328"/>
      <c r="F117" s="328"/>
      <c r="G117" s="328"/>
      <c r="H117" s="328"/>
      <c r="I117" s="328"/>
      <c r="J117" s="328"/>
      <c r="K117" s="329"/>
    </row>
    <row r="118" spans="1:11">
      <c r="A118" s="329"/>
      <c r="B118" s="329"/>
      <c r="C118" s="329"/>
      <c r="D118" s="329"/>
      <c r="E118" s="328"/>
      <c r="F118" s="328"/>
      <c r="G118" s="328"/>
      <c r="H118" s="328"/>
      <c r="I118" s="328"/>
      <c r="J118" s="328"/>
      <c r="K118" s="329"/>
    </row>
    <row r="119" spans="1:11">
      <c r="A119" s="329"/>
      <c r="B119" s="329"/>
      <c r="C119" s="329"/>
      <c r="D119" s="329"/>
      <c r="E119" s="328"/>
      <c r="F119" s="328"/>
      <c r="G119" s="328"/>
      <c r="H119" s="328"/>
      <c r="I119" s="328"/>
      <c r="J119" s="328"/>
      <c r="K119" s="329"/>
    </row>
    <row r="120" spans="1:11">
      <c r="A120" s="329"/>
      <c r="B120" s="329"/>
      <c r="C120" s="329"/>
      <c r="D120" s="329"/>
      <c r="E120" s="328"/>
      <c r="F120" s="328"/>
      <c r="G120" s="328"/>
      <c r="H120" s="328"/>
      <c r="I120" s="328"/>
      <c r="J120" s="328"/>
      <c r="K120" s="329"/>
    </row>
    <row r="121" spans="1:11">
      <c r="A121" s="329"/>
      <c r="B121" s="329"/>
      <c r="C121" s="329"/>
      <c r="D121" s="329"/>
      <c r="E121" s="328"/>
      <c r="F121" s="328"/>
      <c r="G121" s="328"/>
      <c r="H121" s="328"/>
      <c r="I121" s="328"/>
      <c r="J121" s="328"/>
      <c r="K121" s="329"/>
    </row>
    <row r="122" spans="1:11">
      <c r="A122" s="329"/>
      <c r="B122" s="329"/>
      <c r="C122" s="329"/>
      <c r="D122" s="329"/>
      <c r="E122" s="328"/>
      <c r="F122" s="328"/>
      <c r="G122" s="328"/>
      <c r="H122" s="328"/>
      <c r="I122" s="328"/>
      <c r="J122" s="328"/>
      <c r="K122" s="329"/>
    </row>
    <row r="123" spans="1:11">
      <c r="A123" s="329"/>
      <c r="B123" s="329"/>
      <c r="C123" s="329"/>
      <c r="D123" s="329"/>
      <c r="E123" s="328"/>
      <c r="F123" s="328"/>
      <c r="G123" s="328"/>
      <c r="H123" s="328"/>
      <c r="I123" s="328"/>
      <c r="J123" s="328"/>
      <c r="K123" s="329"/>
    </row>
    <row r="124" spans="1:11">
      <c r="A124" s="329"/>
      <c r="B124" s="329"/>
      <c r="C124" s="329"/>
      <c r="D124" s="329"/>
      <c r="E124" s="328"/>
      <c r="F124" s="328"/>
      <c r="G124" s="328"/>
      <c r="H124" s="328"/>
      <c r="I124" s="328"/>
      <c r="J124" s="328"/>
      <c r="K124" s="329"/>
    </row>
    <row r="125" spans="1:11">
      <c r="A125" s="329"/>
      <c r="B125" s="329"/>
      <c r="C125" s="329"/>
      <c r="D125" s="329"/>
      <c r="E125" s="328"/>
      <c r="F125" s="328"/>
      <c r="G125" s="328"/>
      <c r="H125" s="328"/>
      <c r="I125" s="328"/>
      <c r="J125" s="328"/>
      <c r="K125" s="329"/>
    </row>
    <row r="126" spans="1:11">
      <c r="A126" s="329"/>
      <c r="B126" s="329"/>
      <c r="C126" s="329"/>
      <c r="D126" s="329"/>
      <c r="E126" s="328"/>
      <c r="F126" s="328"/>
      <c r="G126" s="328"/>
      <c r="H126" s="328"/>
      <c r="I126" s="328"/>
      <c r="J126" s="328"/>
      <c r="K126" s="329"/>
    </row>
    <row r="127" spans="1:11">
      <c r="A127" s="329"/>
      <c r="B127" s="329"/>
      <c r="C127" s="329"/>
      <c r="D127" s="329"/>
      <c r="E127" s="328"/>
      <c r="F127" s="328"/>
      <c r="G127" s="328"/>
      <c r="H127" s="328"/>
      <c r="I127" s="328"/>
      <c r="J127" s="328"/>
      <c r="K127" s="329"/>
    </row>
    <row r="128" spans="1:11">
      <c r="A128" s="329"/>
      <c r="B128" s="329"/>
      <c r="C128" s="329"/>
      <c r="D128" s="329"/>
      <c r="E128" s="328"/>
      <c r="F128" s="328"/>
      <c r="G128" s="328"/>
      <c r="H128" s="328"/>
      <c r="I128" s="328"/>
      <c r="J128" s="328"/>
      <c r="K128" s="329"/>
    </row>
    <row r="129" spans="1:11">
      <c r="A129" s="329"/>
      <c r="B129" s="329"/>
      <c r="C129" s="329"/>
      <c r="D129" s="329"/>
      <c r="E129" s="328"/>
      <c r="F129" s="328"/>
      <c r="G129" s="328"/>
      <c r="H129" s="328"/>
      <c r="I129" s="328"/>
      <c r="J129" s="328"/>
      <c r="K129" s="329"/>
    </row>
    <row r="130" spans="1:11">
      <c r="A130" s="329"/>
      <c r="B130" s="329"/>
      <c r="C130" s="329"/>
      <c r="D130" s="329"/>
      <c r="E130" s="328"/>
      <c r="F130" s="328"/>
      <c r="G130" s="328"/>
      <c r="H130" s="328"/>
      <c r="I130" s="328"/>
      <c r="J130" s="328"/>
      <c r="K130" s="329"/>
    </row>
    <row r="131" spans="1:11">
      <c r="A131" s="329"/>
      <c r="B131" s="329"/>
      <c r="C131" s="329"/>
      <c r="D131" s="329"/>
      <c r="E131" s="328"/>
      <c r="F131" s="328"/>
      <c r="G131" s="328"/>
      <c r="H131" s="328"/>
      <c r="I131" s="328"/>
      <c r="J131" s="328"/>
      <c r="K131" s="329"/>
    </row>
    <row r="132" spans="1:11">
      <c r="A132" s="329"/>
      <c r="B132" s="329"/>
      <c r="C132" s="329"/>
      <c r="D132" s="329"/>
      <c r="E132" s="328"/>
      <c r="F132" s="328"/>
      <c r="G132" s="328"/>
      <c r="H132" s="328"/>
      <c r="I132" s="328"/>
      <c r="J132" s="328"/>
      <c r="K132" s="329"/>
    </row>
    <row r="133" spans="1:11">
      <c r="A133" s="329"/>
      <c r="B133" s="329"/>
      <c r="C133" s="329"/>
      <c r="D133" s="329"/>
      <c r="E133" s="328"/>
      <c r="F133" s="328"/>
      <c r="G133" s="328"/>
      <c r="H133" s="328"/>
      <c r="I133" s="328"/>
      <c r="J133" s="328"/>
      <c r="K133" s="329"/>
    </row>
    <row r="134" spans="1:11">
      <c r="A134" s="329"/>
      <c r="B134" s="329"/>
      <c r="C134" s="329"/>
      <c r="D134" s="329"/>
      <c r="E134" s="328"/>
      <c r="F134" s="328"/>
      <c r="G134" s="328"/>
      <c r="H134" s="328"/>
      <c r="I134" s="328"/>
      <c r="J134" s="328"/>
      <c r="K134" s="329"/>
    </row>
    <row r="135" spans="1:11">
      <c r="A135" s="329"/>
      <c r="B135" s="329"/>
      <c r="C135" s="329"/>
      <c r="D135" s="329"/>
      <c r="E135" s="328"/>
      <c r="F135" s="328"/>
      <c r="G135" s="328"/>
      <c r="H135" s="328"/>
      <c r="I135" s="328"/>
      <c r="J135" s="328"/>
      <c r="K135" s="329"/>
    </row>
    <row r="136" spans="1:11">
      <c r="A136" s="329"/>
      <c r="B136" s="329"/>
      <c r="C136" s="329"/>
      <c r="D136" s="329"/>
      <c r="E136" s="328"/>
      <c r="F136" s="328"/>
      <c r="G136" s="328"/>
      <c r="H136" s="328"/>
      <c r="I136" s="328"/>
      <c r="J136" s="328"/>
      <c r="K136" s="329"/>
    </row>
    <row r="137" spans="1:11">
      <c r="A137" s="329"/>
      <c r="B137" s="329"/>
      <c r="C137" s="329"/>
      <c r="D137" s="329"/>
      <c r="E137" s="328"/>
      <c r="F137" s="328"/>
      <c r="G137" s="328"/>
      <c r="H137" s="328"/>
      <c r="I137" s="328"/>
      <c r="J137" s="328"/>
      <c r="K137" s="329"/>
    </row>
    <row r="138" spans="1:11">
      <c r="A138" s="329"/>
      <c r="B138" s="329"/>
      <c r="C138" s="329"/>
      <c r="D138" s="329"/>
      <c r="E138" s="328"/>
      <c r="F138" s="328"/>
      <c r="G138" s="328"/>
      <c r="H138" s="328"/>
      <c r="I138" s="328"/>
      <c r="J138" s="328"/>
      <c r="K138" s="329"/>
    </row>
    <row r="139" spans="1:11">
      <c r="A139" s="329"/>
      <c r="B139" s="329"/>
      <c r="C139" s="329"/>
      <c r="D139" s="329"/>
      <c r="E139" s="328"/>
      <c r="F139" s="328"/>
      <c r="G139" s="328"/>
      <c r="H139" s="328"/>
      <c r="I139" s="328"/>
      <c r="J139" s="328"/>
      <c r="K139" s="329"/>
    </row>
    <row r="140" spans="1:11">
      <c r="A140" s="329"/>
      <c r="B140" s="329"/>
      <c r="C140" s="329"/>
      <c r="D140" s="329"/>
      <c r="E140" s="328"/>
      <c r="F140" s="328"/>
      <c r="G140" s="328"/>
      <c r="H140" s="328"/>
      <c r="I140" s="328"/>
      <c r="J140" s="328"/>
      <c r="K140" s="329"/>
    </row>
    <row r="141" spans="1:11">
      <c r="A141" s="329"/>
      <c r="B141" s="329"/>
      <c r="C141" s="329"/>
      <c r="D141" s="329"/>
      <c r="E141" s="328"/>
      <c r="F141" s="328"/>
      <c r="G141" s="328"/>
      <c r="H141" s="328"/>
      <c r="I141" s="328"/>
      <c r="J141" s="328"/>
      <c r="K141" s="329"/>
    </row>
    <row r="142" spans="1:11">
      <c r="A142" s="329"/>
      <c r="B142" s="329"/>
      <c r="C142" s="329"/>
      <c r="D142" s="329"/>
      <c r="E142" s="328"/>
      <c r="F142" s="328"/>
      <c r="G142" s="328"/>
      <c r="H142" s="328"/>
      <c r="I142" s="328"/>
      <c r="J142" s="328"/>
      <c r="K142" s="329"/>
    </row>
    <row r="143" spans="1:11">
      <c r="A143" s="329"/>
      <c r="B143" s="329"/>
      <c r="C143" s="329"/>
      <c r="D143" s="329"/>
      <c r="E143" s="328"/>
      <c r="F143" s="328"/>
      <c r="G143" s="328"/>
      <c r="H143" s="328"/>
      <c r="I143" s="328"/>
      <c r="J143" s="328"/>
      <c r="K143" s="329"/>
    </row>
    <row r="144" spans="1:11">
      <c r="A144" s="329"/>
      <c r="B144" s="329"/>
      <c r="C144" s="329"/>
      <c r="D144" s="329"/>
      <c r="E144" s="328"/>
      <c r="F144" s="328"/>
      <c r="G144" s="328"/>
      <c r="H144" s="328"/>
      <c r="I144" s="328"/>
      <c r="J144" s="328"/>
      <c r="K144" s="329"/>
    </row>
    <row r="145" spans="1:11">
      <c r="A145" s="329"/>
      <c r="B145" s="329"/>
      <c r="C145" s="329"/>
      <c r="D145" s="329"/>
      <c r="E145" s="328"/>
      <c r="F145" s="328"/>
      <c r="G145" s="328"/>
      <c r="H145" s="328"/>
      <c r="I145" s="328"/>
      <c r="J145" s="328"/>
      <c r="K145" s="329"/>
    </row>
    <row r="146" spans="1:11">
      <c r="A146" s="329"/>
      <c r="B146" s="329"/>
      <c r="C146" s="329"/>
      <c r="D146" s="329"/>
      <c r="E146" s="328"/>
      <c r="F146" s="328"/>
      <c r="G146" s="328"/>
      <c r="H146" s="328"/>
      <c r="I146" s="328"/>
      <c r="J146" s="328"/>
      <c r="K146" s="329"/>
    </row>
    <row r="147" spans="1:11">
      <c r="A147" s="329"/>
      <c r="B147" s="329"/>
      <c r="C147" s="329"/>
      <c r="D147" s="329"/>
      <c r="E147" s="328"/>
      <c r="F147" s="328"/>
      <c r="G147" s="328"/>
      <c r="H147" s="328"/>
      <c r="I147" s="328"/>
      <c r="J147" s="328"/>
      <c r="K147" s="329"/>
    </row>
    <row r="148" spans="1:11">
      <c r="A148" s="329"/>
      <c r="B148" s="329"/>
      <c r="C148" s="329"/>
      <c r="D148" s="329"/>
      <c r="E148" s="328"/>
      <c r="F148" s="328"/>
      <c r="G148" s="328"/>
      <c r="H148" s="328"/>
      <c r="I148" s="328"/>
      <c r="J148" s="328"/>
      <c r="K148" s="329"/>
    </row>
    <row r="149" spans="1:11" ht="18.75">
      <c r="A149" s="329"/>
      <c r="B149" s="329"/>
      <c r="C149" s="329"/>
      <c r="D149" s="329"/>
      <c r="E149" s="328"/>
      <c r="F149" s="328"/>
      <c r="G149" s="328"/>
      <c r="H149" s="328"/>
      <c r="I149" s="326"/>
      <c r="J149" s="326"/>
      <c r="K149" s="327"/>
    </row>
    <row r="150" spans="1:11" ht="18.75">
      <c r="A150" s="327"/>
      <c r="B150" s="327"/>
      <c r="C150" s="327"/>
      <c r="D150" s="327"/>
      <c r="E150" s="326"/>
      <c r="F150" s="326"/>
      <c r="G150" s="326"/>
      <c r="H150" s="326"/>
      <c r="I150" s="326"/>
      <c r="J150" s="326"/>
      <c r="K150" s="327"/>
    </row>
    <row r="151" spans="1:11" ht="18.75">
      <c r="A151" s="327"/>
      <c r="B151" s="327"/>
      <c r="C151" s="327"/>
      <c r="D151" s="327"/>
      <c r="E151" s="326"/>
      <c r="F151" s="326"/>
      <c r="G151" s="326"/>
      <c r="H151" s="326"/>
      <c r="I151" s="326"/>
      <c r="J151" s="326"/>
      <c r="K151" s="327"/>
    </row>
    <row r="152" spans="1:11">
      <c r="E152" s="326"/>
      <c r="F152" s="326"/>
      <c r="G152" s="326"/>
      <c r="H152" s="326"/>
      <c r="I152" s="326"/>
      <c r="J152" s="326"/>
    </row>
    <row r="153" spans="1:11">
      <c r="E153" s="326"/>
      <c r="F153" s="326"/>
      <c r="G153" s="326"/>
      <c r="H153" s="326"/>
      <c r="I153" s="326"/>
      <c r="J153" s="326"/>
    </row>
    <row r="154" spans="1:11">
      <c r="E154" s="326"/>
      <c r="F154" s="326"/>
      <c r="G154" s="326"/>
      <c r="H154" s="326"/>
      <c r="I154" s="326"/>
      <c r="J154" s="326"/>
    </row>
    <row r="155" spans="1:11">
      <c r="E155" s="326"/>
      <c r="F155" s="326"/>
      <c r="G155" s="326"/>
      <c r="H155" s="326"/>
      <c r="I155" s="326"/>
      <c r="J155" s="326"/>
    </row>
    <row r="156" spans="1:11">
      <c r="E156" s="326"/>
      <c r="F156" s="326"/>
      <c r="G156" s="326"/>
      <c r="H156" s="326"/>
      <c r="I156" s="326"/>
      <c r="J156" s="326"/>
    </row>
    <row r="157" spans="1:11">
      <c r="E157" s="326"/>
      <c r="F157" s="326"/>
      <c r="G157" s="326"/>
      <c r="H157" s="326"/>
      <c r="I157" s="326"/>
      <c r="J157" s="326"/>
    </row>
    <row r="158" spans="1:11">
      <c r="E158" s="326"/>
      <c r="F158" s="326"/>
      <c r="G158" s="326"/>
      <c r="H158" s="326"/>
      <c r="I158" s="326"/>
      <c r="J158" s="326"/>
    </row>
    <row r="159" spans="1:11">
      <c r="E159" s="326"/>
      <c r="F159" s="326"/>
      <c r="G159" s="326"/>
      <c r="H159" s="326"/>
      <c r="I159" s="326"/>
      <c r="J159" s="326"/>
    </row>
    <row r="160" spans="1:11">
      <c r="E160" s="326"/>
      <c r="F160" s="326"/>
      <c r="G160" s="326"/>
      <c r="H160" s="326"/>
      <c r="I160" s="326"/>
      <c r="J160" s="326"/>
    </row>
    <row r="161" spans="5:10">
      <c r="E161" s="326"/>
      <c r="F161" s="326"/>
      <c r="G161" s="326"/>
      <c r="H161" s="326"/>
      <c r="I161" s="326"/>
      <c r="J161" s="326"/>
    </row>
    <row r="162" spans="5:10">
      <c r="E162" s="326"/>
      <c r="F162" s="326"/>
      <c r="G162" s="326"/>
      <c r="H162" s="326"/>
      <c r="I162" s="326"/>
      <c r="J162" s="326"/>
    </row>
    <row r="163" spans="5:10">
      <c r="E163" s="326"/>
      <c r="F163" s="326"/>
      <c r="G163" s="326"/>
      <c r="H163" s="326"/>
      <c r="I163" s="326"/>
      <c r="J163" s="326"/>
    </row>
    <row r="164" spans="5:10">
      <c r="E164" s="326"/>
      <c r="F164" s="326"/>
      <c r="G164" s="326"/>
      <c r="H164" s="326"/>
      <c r="I164" s="326"/>
      <c r="J164" s="326"/>
    </row>
    <row r="165" spans="5:10">
      <c r="E165" s="326"/>
      <c r="F165" s="326"/>
      <c r="G165" s="326"/>
      <c r="H165" s="326"/>
      <c r="I165" s="326"/>
      <c r="J165" s="326"/>
    </row>
    <row r="166" spans="5:10">
      <c r="E166" s="326"/>
      <c r="F166" s="326"/>
      <c r="G166" s="326"/>
      <c r="H166" s="326"/>
      <c r="I166" s="326"/>
      <c r="J166" s="326"/>
    </row>
    <row r="167" spans="5:10">
      <c r="E167" s="326"/>
      <c r="F167" s="326"/>
      <c r="G167" s="326"/>
      <c r="H167" s="326"/>
      <c r="I167" s="326"/>
      <c r="J167" s="326"/>
    </row>
    <row r="168" spans="5:10">
      <c r="E168" s="326"/>
      <c r="F168" s="326"/>
      <c r="G168" s="326"/>
      <c r="H168" s="326"/>
      <c r="I168" s="326"/>
      <c r="J168" s="326"/>
    </row>
    <row r="169" spans="5:10">
      <c r="E169" s="326"/>
      <c r="F169" s="326"/>
      <c r="G169" s="326"/>
      <c r="H169" s="326"/>
      <c r="I169" s="326"/>
      <c r="J169" s="326"/>
    </row>
    <row r="170" spans="5:10">
      <c r="E170" s="326"/>
      <c r="F170" s="326"/>
      <c r="G170" s="326"/>
      <c r="H170" s="326"/>
      <c r="I170" s="326"/>
      <c r="J170" s="326"/>
    </row>
    <row r="171" spans="5:10">
      <c r="E171" s="326"/>
      <c r="F171" s="326"/>
      <c r="G171" s="326"/>
      <c r="H171" s="326"/>
      <c r="I171" s="326"/>
      <c r="J171" s="326"/>
    </row>
    <row r="172" spans="5:10">
      <c r="E172" s="326"/>
      <c r="F172" s="326"/>
      <c r="G172" s="326"/>
      <c r="H172" s="326"/>
      <c r="I172" s="326"/>
      <c r="J172" s="326"/>
    </row>
    <row r="173" spans="5:10">
      <c r="E173" s="326"/>
      <c r="F173" s="326"/>
      <c r="G173" s="326"/>
      <c r="H173" s="326"/>
      <c r="I173" s="326"/>
      <c r="J173" s="326"/>
    </row>
    <row r="174" spans="5:10">
      <c r="E174" s="326"/>
      <c r="F174" s="326"/>
      <c r="G174" s="326"/>
      <c r="H174" s="326"/>
      <c r="I174" s="326"/>
      <c r="J174" s="326"/>
    </row>
    <row r="175" spans="5:10">
      <c r="E175" s="326"/>
      <c r="F175" s="326"/>
      <c r="G175" s="326"/>
      <c r="H175" s="326"/>
      <c r="I175" s="326"/>
      <c r="J175" s="326"/>
    </row>
    <row r="176" spans="5:10">
      <c r="E176" s="326"/>
      <c r="F176" s="326"/>
      <c r="G176" s="326"/>
      <c r="H176" s="326"/>
      <c r="I176" s="326"/>
      <c r="J176" s="326"/>
    </row>
    <row r="177" spans="5:10">
      <c r="E177" s="326"/>
      <c r="F177" s="326"/>
      <c r="G177" s="326"/>
      <c r="H177" s="326"/>
      <c r="I177" s="326"/>
      <c r="J177" s="326"/>
    </row>
    <row r="178" spans="5:10">
      <c r="E178" s="326"/>
      <c r="F178" s="326"/>
      <c r="G178" s="326"/>
      <c r="H178" s="326"/>
      <c r="I178" s="326"/>
      <c r="J178" s="326"/>
    </row>
    <row r="179" spans="5:10">
      <c r="E179" s="326"/>
      <c r="F179" s="326"/>
      <c r="G179" s="326"/>
      <c r="H179" s="326"/>
      <c r="I179" s="326"/>
      <c r="J179" s="326"/>
    </row>
    <row r="180" spans="5:10">
      <c r="E180" s="326"/>
      <c r="F180" s="326"/>
      <c r="G180" s="326"/>
      <c r="H180" s="326"/>
      <c r="I180" s="326"/>
      <c r="J180" s="326"/>
    </row>
    <row r="181" spans="5:10">
      <c r="E181" s="326"/>
      <c r="F181" s="326"/>
      <c r="G181" s="326"/>
      <c r="H181" s="326"/>
      <c r="I181" s="326"/>
      <c r="J181" s="326"/>
    </row>
    <row r="182" spans="5:10">
      <c r="E182" s="326"/>
      <c r="F182" s="326"/>
      <c r="G182" s="326"/>
      <c r="H182" s="326"/>
      <c r="I182" s="326"/>
      <c r="J182" s="326"/>
    </row>
    <row r="183" spans="5:10">
      <c r="E183" s="326"/>
      <c r="F183" s="326"/>
      <c r="G183" s="326"/>
      <c r="H183" s="326"/>
      <c r="I183" s="326"/>
      <c r="J183" s="326"/>
    </row>
    <row r="184" spans="5:10">
      <c r="E184" s="326"/>
      <c r="F184" s="326"/>
      <c r="G184" s="326"/>
      <c r="H184" s="326"/>
      <c r="I184" s="326"/>
      <c r="J184" s="326"/>
    </row>
    <row r="185" spans="5:10">
      <c r="E185" s="326"/>
      <c r="F185" s="326"/>
      <c r="G185" s="326"/>
      <c r="H185" s="326"/>
      <c r="I185" s="326"/>
      <c r="J185" s="326"/>
    </row>
    <row r="186" spans="5:10">
      <c r="E186" s="326"/>
      <c r="F186" s="326"/>
      <c r="G186" s="326"/>
      <c r="H186" s="326"/>
      <c r="I186" s="326"/>
      <c r="J186" s="326"/>
    </row>
    <row r="187" spans="5:10">
      <c r="E187" s="326"/>
      <c r="F187" s="326"/>
      <c r="G187" s="326"/>
      <c r="H187" s="326"/>
      <c r="I187" s="326"/>
      <c r="J187" s="326"/>
    </row>
    <row r="188" spans="5:10">
      <c r="E188" s="326"/>
      <c r="F188" s="326"/>
      <c r="G188" s="326"/>
      <c r="H188" s="326"/>
      <c r="I188" s="326"/>
      <c r="J188" s="326"/>
    </row>
    <row r="189" spans="5:10">
      <c r="E189" s="326"/>
      <c r="F189" s="326"/>
      <c r="G189" s="326"/>
      <c r="H189" s="326"/>
      <c r="I189" s="326"/>
      <c r="J189" s="326"/>
    </row>
    <row r="190" spans="5:10">
      <c r="E190" s="326"/>
      <c r="F190" s="326"/>
      <c r="G190" s="326"/>
      <c r="H190" s="326"/>
      <c r="I190" s="326"/>
      <c r="J190" s="326"/>
    </row>
    <row r="191" spans="5:10">
      <c r="E191" s="326"/>
      <c r="F191" s="326"/>
      <c r="G191" s="326"/>
      <c r="H191" s="326"/>
      <c r="I191" s="326"/>
      <c r="J191" s="326"/>
    </row>
    <row r="192" spans="5:10">
      <c r="E192" s="326"/>
      <c r="F192" s="326"/>
      <c r="G192" s="326"/>
      <c r="H192" s="326"/>
      <c r="I192" s="326"/>
      <c r="J192" s="326"/>
    </row>
    <row r="193" spans="5:10">
      <c r="E193" s="326"/>
      <c r="F193" s="326"/>
      <c r="G193" s="326"/>
      <c r="H193" s="326"/>
      <c r="I193" s="326"/>
      <c r="J193" s="326"/>
    </row>
    <row r="194" spans="5:10">
      <c r="E194" s="326"/>
      <c r="F194" s="326"/>
      <c r="G194" s="326"/>
      <c r="H194" s="326"/>
      <c r="I194" s="326"/>
      <c r="J194" s="326"/>
    </row>
    <row r="195" spans="5:10">
      <c r="E195" s="326"/>
      <c r="F195" s="326"/>
      <c r="G195" s="326"/>
      <c r="H195" s="326"/>
      <c r="I195" s="326"/>
      <c r="J195" s="326"/>
    </row>
    <row r="196" spans="5:10">
      <c r="E196" s="326"/>
      <c r="F196" s="326"/>
      <c r="G196" s="326"/>
      <c r="H196" s="326"/>
      <c r="I196" s="326"/>
      <c r="J196" s="326"/>
    </row>
    <row r="197" spans="5:10">
      <c r="E197" s="326"/>
      <c r="F197" s="326"/>
      <c r="G197" s="326"/>
      <c r="H197" s="326"/>
      <c r="I197" s="326"/>
      <c r="J197" s="326"/>
    </row>
  </sheetData>
  <mergeCells count="5">
    <mergeCell ref="C4:D5"/>
    <mergeCell ref="E4:F5"/>
    <mergeCell ref="G4:H5"/>
    <mergeCell ref="I4:J5"/>
    <mergeCell ref="K4:L5"/>
  </mergeCells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X40"/>
  <sheetViews>
    <sheetView topLeftCell="A13" workbookViewId="0">
      <selection activeCell="A14" activeCellId="1" sqref="A10 A14"/>
    </sheetView>
  </sheetViews>
  <sheetFormatPr defaultRowHeight="16.5" customHeight="1"/>
  <cols>
    <col min="1" max="1" width="34.44140625" style="24" customWidth="1"/>
    <col min="2" max="2" width="6.44140625" style="24" customWidth="1"/>
    <col min="3" max="3" width="2.33203125" style="24" customWidth="1"/>
    <col min="4" max="4" width="6.44140625" style="25" customWidth="1"/>
    <col min="5" max="5" width="2.33203125" style="25" customWidth="1"/>
    <col min="6" max="6" width="6.44140625" style="25" customWidth="1"/>
    <col min="7" max="7" width="2.33203125" style="25" customWidth="1"/>
    <col min="8" max="8" width="6.44140625" style="24" customWidth="1"/>
    <col min="9" max="9" width="2.33203125" style="24" customWidth="1"/>
    <col min="10" max="259" width="8.88671875" style="24"/>
    <col min="260" max="260" width="35" style="24" customWidth="1"/>
    <col min="261" max="261" width="8.33203125" style="24" customWidth="1"/>
    <col min="262" max="264" width="8.109375" style="24" customWidth="1"/>
    <col min="265" max="515" width="8.88671875" style="24"/>
    <col min="516" max="516" width="35" style="24" customWidth="1"/>
    <col min="517" max="517" width="8.33203125" style="24" customWidth="1"/>
    <col min="518" max="520" width="8.109375" style="24" customWidth="1"/>
    <col min="521" max="771" width="8.88671875" style="24"/>
    <col min="772" max="772" width="35" style="24" customWidth="1"/>
    <col min="773" max="773" width="8.33203125" style="24" customWidth="1"/>
    <col min="774" max="776" width="8.109375" style="24" customWidth="1"/>
    <col min="777" max="1027" width="8.88671875" style="24"/>
    <col min="1028" max="1028" width="35" style="24" customWidth="1"/>
    <col min="1029" max="1029" width="8.33203125" style="24" customWidth="1"/>
    <col min="1030" max="1032" width="8.109375" style="24" customWidth="1"/>
    <col min="1033" max="1283" width="8.88671875" style="24"/>
    <col min="1284" max="1284" width="35" style="24" customWidth="1"/>
    <col min="1285" max="1285" width="8.33203125" style="24" customWidth="1"/>
    <col min="1286" max="1288" width="8.109375" style="24" customWidth="1"/>
    <col min="1289" max="1539" width="8.88671875" style="24"/>
    <col min="1540" max="1540" width="35" style="24" customWidth="1"/>
    <col min="1541" max="1541" width="8.33203125" style="24" customWidth="1"/>
    <col min="1542" max="1544" width="8.109375" style="24" customWidth="1"/>
    <col min="1545" max="1795" width="8.88671875" style="24"/>
    <col min="1796" max="1796" width="35" style="24" customWidth="1"/>
    <col min="1797" max="1797" width="8.33203125" style="24" customWidth="1"/>
    <col min="1798" max="1800" width="8.109375" style="24" customWidth="1"/>
    <col min="1801" max="2051" width="8.88671875" style="24"/>
    <col min="2052" max="2052" width="35" style="24" customWidth="1"/>
    <col min="2053" max="2053" width="8.33203125" style="24" customWidth="1"/>
    <col min="2054" max="2056" width="8.109375" style="24" customWidth="1"/>
    <col min="2057" max="2307" width="8.88671875" style="24"/>
    <col min="2308" max="2308" width="35" style="24" customWidth="1"/>
    <col min="2309" max="2309" width="8.33203125" style="24" customWidth="1"/>
    <col min="2310" max="2312" width="8.109375" style="24" customWidth="1"/>
    <col min="2313" max="2563" width="8.88671875" style="24"/>
    <col min="2564" max="2564" width="35" style="24" customWidth="1"/>
    <col min="2565" max="2565" width="8.33203125" style="24" customWidth="1"/>
    <col min="2566" max="2568" width="8.109375" style="24" customWidth="1"/>
    <col min="2569" max="2819" width="8.88671875" style="24"/>
    <col min="2820" max="2820" width="35" style="24" customWidth="1"/>
    <col min="2821" max="2821" width="8.33203125" style="24" customWidth="1"/>
    <col min="2822" max="2824" width="8.109375" style="24" customWidth="1"/>
    <col min="2825" max="3075" width="8.88671875" style="24"/>
    <col min="3076" max="3076" width="35" style="24" customWidth="1"/>
    <col min="3077" max="3077" width="8.33203125" style="24" customWidth="1"/>
    <col min="3078" max="3080" width="8.109375" style="24" customWidth="1"/>
    <col min="3081" max="3331" width="8.88671875" style="24"/>
    <col min="3332" max="3332" width="35" style="24" customWidth="1"/>
    <col min="3333" max="3333" width="8.33203125" style="24" customWidth="1"/>
    <col min="3334" max="3336" width="8.109375" style="24" customWidth="1"/>
    <col min="3337" max="3587" width="8.88671875" style="24"/>
    <col min="3588" max="3588" width="35" style="24" customWidth="1"/>
    <col min="3589" max="3589" width="8.33203125" style="24" customWidth="1"/>
    <col min="3590" max="3592" width="8.109375" style="24" customWidth="1"/>
    <col min="3593" max="3843" width="8.88671875" style="24"/>
    <col min="3844" max="3844" width="35" style="24" customWidth="1"/>
    <col min="3845" max="3845" width="8.33203125" style="24" customWidth="1"/>
    <col min="3846" max="3848" width="8.109375" style="24" customWidth="1"/>
    <col min="3849" max="4099" width="8.88671875" style="24"/>
    <col min="4100" max="4100" width="35" style="24" customWidth="1"/>
    <col min="4101" max="4101" width="8.33203125" style="24" customWidth="1"/>
    <col min="4102" max="4104" width="8.109375" style="24" customWidth="1"/>
    <col min="4105" max="4355" width="8.88671875" style="24"/>
    <col min="4356" max="4356" width="35" style="24" customWidth="1"/>
    <col min="4357" max="4357" width="8.33203125" style="24" customWidth="1"/>
    <col min="4358" max="4360" width="8.109375" style="24" customWidth="1"/>
    <col min="4361" max="4611" width="8.88671875" style="24"/>
    <col min="4612" max="4612" width="35" style="24" customWidth="1"/>
    <col min="4613" max="4613" width="8.33203125" style="24" customWidth="1"/>
    <col min="4614" max="4616" width="8.109375" style="24" customWidth="1"/>
    <col min="4617" max="4867" width="8.88671875" style="24"/>
    <col min="4868" max="4868" width="35" style="24" customWidth="1"/>
    <col min="4869" max="4869" width="8.33203125" style="24" customWidth="1"/>
    <col min="4870" max="4872" width="8.109375" style="24" customWidth="1"/>
    <col min="4873" max="5123" width="8.88671875" style="24"/>
    <col min="5124" max="5124" width="35" style="24" customWidth="1"/>
    <col min="5125" max="5125" width="8.33203125" style="24" customWidth="1"/>
    <col min="5126" max="5128" width="8.109375" style="24" customWidth="1"/>
    <col min="5129" max="5379" width="8.88671875" style="24"/>
    <col min="5380" max="5380" width="35" style="24" customWidth="1"/>
    <col min="5381" max="5381" width="8.33203125" style="24" customWidth="1"/>
    <col min="5382" max="5384" width="8.109375" style="24" customWidth="1"/>
    <col min="5385" max="5635" width="8.88671875" style="24"/>
    <col min="5636" max="5636" width="35" style="24" customWidth="1"/>
    <col min="5637" max="5637" width="8.33203125" style="24" customWidth="1"/>
    <col min="5638" max="5640" width="8.109375" style="24" customWidth="1"/>
    <col min="5641" max="5891" width="8.88671875" style="24"/>
    <col min="5892" max="5892" width="35" style="24" customWidth="1"/>
    <col min="5893" max="5893" width="8.33203125" style="24" customWidth="1"/>
    <col min="5894" max="5896" width="8.109375" style="24" customWidth="1"/>
    <col min="5897" max="6147" width="8.88671875" style="24"/>
    <col min="6148" max="6148" width="35" style="24" customWidth="1"/>
    <col min="6149" max="6149" width="8.33203125" style="24" customWidth="1"/>
    <col min="6150" max="6152" width="8.109375" style="24" customWidth="1"/>
    <col min="6153" max="6403" width="8.88671875" style="24"/>
    <col min="6404" max="6404" width="35" style="24" customWidth="1"/>
    <col min="6405" max="6405" width="8.33203125" style="24" customWidth="1"/>
    <col min="6406" max="6408" width="8.109375" style="24" customWidth="1"/>
    <col min="6409" max="6659" width="8.88671875" style="24"/>
    <col min="6660" max="6660" width="35" style="24" customWidth="1"/>
    <col min="6661" max="6661" width="8.33203125" style="24" customWidth="1"/>
    <col min="6662" max="6664" width="8.109375" style="24" customWidth="1"/>
    <col min="6665" max="6915" width="8.88671875" style="24"/>
    <col min="6916" max="6916" width="35" style="24" customWidth="1"/>
    <col min="6917" max="6917" width="8.33203125" style="24" customWidth="1"/>
    <col min="6918" max="6920" width="8.109375" style="24" customWidth="1"/>
    <col min="6921" max="7171" width="8.88671875" style="24"/>
    <col min="7172" max="7172" width="35" style="24" customWidth="1"/>
    <col min="7173" max="7173" width="8.33203125" style="24" customWidth="1"/>
    <col min="7174" max="7176" width="8.109375" style="24" customWidth="1"/>
    <col min="7177" max="7427" width="8.88671875" style="24"/>
    <col min="7428" max="7428" width="35" style="24" customWidth="1"/>
    <col min="7429" max="7429" width="8.33203125" style="24" customWidth="1"/>
    <col min="7430" max="7432" width="8.109375" style="24" customWidth="1"/>
    <col min="7433" max="7683" width="8.88671875" style="24"/>
    <col min="7684" max="7684" width="35" style="24" customWidth="1"/>
    <col min="7685" max="7685" width="8.33203125" style="24" customWidth="1"/>
    <col min="7686" max="7688" width="8.109375" style="24" customWidth="1"/>
    <col min="7689" max="7939" width="8.88671875" style="24"/>
    <col min="7940" max="7940" width="35" style="24" customWidth="1"/>
    <col min="7941" max="7941" width="8.33203125" style="24" customWidth="1"/>
    <col min="7942" max="7944" width="8.109375" style="24" customWidth="1"/>
    <col min="7945" max="8195" width="8.88671875" style="24"/>
    <col min="8196" max="8196" width="35" style="24" customWidth="1"/>
    <col min="8197" max="8197" width="8.33203125" style="24" customWidth="1"/>
    <col min="8198" max="8200" width="8.109375" style="24" customWidth="1"/>
    <col min="8201" max="8451" width="8.88671875" style="24"/>
    <col min="8452" max="8452" width="35" style="24" customWidth="1"/>
    <col min="8453" max="8453" width="8.33203125" style="24" customWidth="1"/>
    <col min="8454" max="8456" width="8.109375" style="24" customWidth="1"/>
    <col min="8457" max="8707" width="8.88671875" style="24"/>
    <col min="8708" max="8708" width="35" style="24" customWidth="1"/>
    <col min="8709" max="8709" width="8.33203125" style="24" customWidth="1"/>
    <col min="8710" max="8712" width="8.109375" style="24" customWidth="1"/>
    <col min="8713" max="8963" width="8.88671875" style="24"/>
    <col min="8964" max="8964" width="35" style="24" customWidth="1"/>
    <col min="8965" max="8965" width="8.33203125" style="24" customWidth="1"/>
    <col min="8966" max="8968" width="8.109375" style="24" customWidth="1"/>
    <col min="8969" max="9219" width="8.88671875" style="24"/>
    <col min="9220" max="9220" width="35" style="24" customWidth="1"/>
    <col min="9221" max="9221" width="8.33203125" style="24" customWidth="1"/>
    <col min="9222" max="9224" width="8.109375" style="24" customWidth="1"/>
    <col min="9225" max="9475" width="8.88671875" style="24"/>
    <col min="9476" max="9476" width="35" style="24" customWidth="1"/>
    <col min="9477" max="9477" width="8.33203125" style="24" customWidth="1"/>
    <col min="9478" max="9480" width="8.109375" style="24" customWidth="1"/>
    <col min="9481" max="9731" width="8.88671875" style="24"/>
    <col min="9732" max="9732" width="35" style="24" customWidth="1"/>
    <col min="9733" max="9733" width="8.33203125" style="24" customWidth="1"/>
    <col min="9734" max="9736" width="8.109375" style="24" customWidth="1"/>
    <col min="9737" max="9987" width="8.88671875" style="24"/>
    <col min="9988" max="9988" width="35" style="24" customWidth="1"/>
    <col min="9989" max="9989" width="8.33203125" style="24" customWidth="1"/>
    <col min="9990" max="9992" width="8.109375" style="24" customWidth="1"/>
    <col min="9993" max="10243" width="8.88671875" style="24"/>
    <col min="10244" max="10244" width="35" style="24" customWidth="1"/>
    <col min="10245" max="10245" width="8.33203125" style="24" customWidth="1"/>
    <col min="10246" max="10248" width="8.109375" style="24" customWidth="1"/>
    <col min="10249" max="10499" width="8.88671875" style="24"/>
    <col min="10500" max="10500" width="35" style="24" customWidth="1"/>
    <col min="10501" max="10501" width="8.33203125" style="24" customWidth="1"/>
    <col min="10502" max="10504" width="8.109375" style="24" customWidth="1"/>
    <col min="10505" max="10755" width="8.88671875" style="24"/>
    <col min="10756" max="10756" width="35" style="24" customWidth="1"/>
    <col min="10757" max="10757" width="8.33203125" style="24" customWidth="1"/>
    <col min="10758" max="10760" width="8.109375" style="24" customWidth="1"/>
    <col min="10761" max="11011" width="8.88671875" style="24"/>
    <col min="11012" max="11012" width="35" style="24" customWidth="1"/>
    <col min="11013" max="11013" width="8.33203125" style="24" customWidth="1"/>
    <col min="11014" max="11016" width="8.109375" style="24" customWidth="1"/>
    <col min="11017" max="11267" width="8.88671875" style="24"/>
    <col min="11268" max="11268" width="35" style="24" customWidth="1"/>
    <col min="11269" max="11269" width="8.33203125" style="24" customWidth="1"/>
    <col min="11270" max="11272" width="8.109375" style="24" customWidth="1"/>
    <col min="11273" max="11523" width="8.88671875" style="24"/>
    <col min="11524" max="11524" width="35" style="24" customWidth="1"/>
    <col min="11525" max="11525" width="8.33203125" style="24" customWidth="1"/>
    <col min="11526" max="11528" width="8.109375" style="24" customWidth="1"/>
    <col min="11529" max="11779" width="8.88671875" style="24"/>
    <col min="11780" max="11780" width="35" style="24" customWidth="1"/>
    <col min="11781" max="11781" width="8.33203125" style="24" customWidth="1"/>
    <col min="11782" max="11784" width="8.109375" style="24" customWidth="1"/>
    <col min="11785" max="12035" width="8.88671875" style="24"/>
    <col min="12036" max="12036" width="35" style="24" customWidth="1"/>
    <col min="12037" max="12037" width="8.33203125" style="24" customWidth="1"/>
    <col min="12038" max="12040" width="8.109375" style="24" customWidth="1"/>
    <col min="12041" max="12291" width="8.88671875" style="24"/>
    <col min="12292" max="12292" width="35" style="24" customWidth="1"/>
    <col min="12293" max="12293" width="8.33203125" style="24" customWidth="1"/>
    <col min="12294" max="12296" width="8.109375" style="24" customWidth="1"/>
    <col min="12297" max="12547" width="8.88671875" style="24"/>
    <col min="12548" max="12548" width="35" style="24" customWidth="1"/>
    <col min="12549" max="12549" width="8.33203125" style="24" customWidth="1"/>
    <col min="12550" max="12552" width="8.109375" style="24" customWidth="1"/>
    <col min="12553" max="12803" width="8.88671875" style="24"/>
    <col min="12804" max="12804" width="35" style="24" customWidth="1"/>
    <col min="12805" max="12805" width="8.33203125" style="24" customWidth="1"/>
    <col min="12806" max="12808" width="8.109375" style="24" customWidth="1"/>
    <col min="12809" max="13059" width="8.88671875" style="24"/>
    <col min="13060" max="13060" width="35" style="24" customWidth="1"/>
    <col min="13061" max="13061" width="8.33203125" style="24" customWidth="1"/>
    <col min="13062" max="13064" width="8.109375" style="24" customWidth="1"/>
    <col min="13065" max="13315" width="8.88671875" style="24"/>
    <col min="13316" max="13316" width="35" style="24" customWidth="1"/>
    <col min="13317" max="13317" width="8.33203125" style="24" customWidth="1"/>
    <col min="13318" max="13320" width="8.109375" style="24" customWidth="1"/>
    <col min="13321" max="13571" width="8.88671875" style="24"/>
    <col min="13572" max="13572" width="35" style="24" customWidth="1"/>
    <col min="13573" max="13573" width="8.33203125" style="24" customWidth="1"/>
    <col min="13574" max="13576" width="8.109375" style="24" customWidth="1"/>
    <col min="13577" max="13827" width="8.88671875" style="24"/>
    <col min="13828" max="13828" width="35" style="24" customWidth="1"/>
    <col min="13829" max="13829" width="8.33203125" style="24" customWidth="1"/>
    <col min="13830" max="13832" width="8.109375" style="24" customWidth="1"/>
    <col min="13833" max="14083" width="8.88671875" style="24"/>
    <col min="14084" max="14084" width="35" style="24" customWidth="1"/>
    <col min="14085" max="14085" width="8.33203125" style="24" customWidth="1"/>
    <col min="14086" max="14088" width="8.109375" style="24" customWidth="1"/>
    <col min="14089" max="14339" width="8.88671875" style="24"/>
    <col min="14340" max="14340" width="35" style="24" customWidth="1"/>
    <col min="14341" max="14341" width="8.33203125" style="24" customWidth="1"/>
    <col min="14342" max="14344" width="8.109375" style="24" customWidth="1"/>
    <col min="14345" max="14595" width="8.88671875" style="24"/>
    <col min="14596" max="14596" width="35" style="24" customWidth="1"/>
    <col min="14597" max="14597" width="8.33203125" style="24" customWidth="1"/>
    <col min="14598" max="14600" width="8.109375" style="24" customWidth="1"/>
    <col min="14601" max="14851" width="8.88671875" style="24"/>
    <col min="14852" max="14852" width="35" style="24" customWidth="1"/>
    <col min="14853" max="14853" width="8.33203125" style="24" customWidth="1"/>
    <col min="14854" max="14856" width="8.109375" style="24" customWidth="1"/>
    <col min="14857" max="15107" width="8.88671875" style="24"/>
    <col min="15108" max="15108" width="35" style="24" customWidth="1"/>
    <col min="15109" max="15109" width="8.33203125" style="24" customWidth="1"/>
    <col min="15110" max="15112" width="8.109375" style="24" customWidth="1"/>
    <col min="15113" max="15363" width="8.88671875" style="24"/>
    <col min="15364" max="15364" width="35" style="24" customWidth="1"/>
    <col min="15365" max="15365" width="8.33203125" style="24" customWidth="1"/>
    <col min="15366" max="15368" width="8.109375" style="24" customWidth="1"/>
    <col min="15369" max="15619" width="8.88671875" style="24"/>
    <col min="15620" max="15620" width="35" style="24" customWidth="1"/>
    <col min="15621" max="15621" width="8.33203125" style="24" customWidth="1"/>
    <col min="15622" max="15624" width="8.109375" style="24" customWidth="1"/>
    <col min="15625" max="15875" width="8.88671875" style="24"/>
    <col min="15876" max="15876" width="35" style="24" customWidth="1"/>
    <col min="15877" max="15877" width="8.33203125" style="24" customWidth="1"/>
    <col min="15878" max="15880" width="8.109375" style="24" customWidth="1"/>
    <col min="15881" max="16131" width="8.88671875" style="24"/>
    <col min="16132" max="16132" width="35" style="24" customWidth="1"/>
    <col min="16133" max="16133" width="8.33203125" style="24" customWidth="1"/>
    <col min="16134" max="16136" width="8.109375" style="24" customWidth="1"/>
    <col min="16137" max="16384" width="8.88671875" style="24"/>
  </cols>
  <sheetData>
    <row r="1" spans="1:102" ht="20.100000000000001" customHeight="1">
      <c r="A1" s="45" t="s">
        <v>55</v>
      </c>
      <c r="B1" s="45"/>
      <c r="C1" s="45"/>
      <c r="D1" s="45"/>
      <c r="E1" s="45"/>
      <c r="F1" s="45"/>
      <c r="G1" s="45"/>
      <c r="H1" s="44"/>
    </row>
    <row r="2" spans="1:102" ht="20.100000000000001" customHeight="1">
      <c r="A2" s="43"/>
      <c r="B2" s="43"/>
      <c r="C2" s="43"/>
      <c r="D2" s="43"/>
      <c r="E2" s="43"/>
      <c r="F2" s="43"/>
      <c r="G2" s="43"/>
    </row>
    <row r="3" spans="1:102" ht="20.100000000000001" customHeight="1">
      <c r="A3" s="42"/>
      <c r="B3" s="42"/>
      <c r="C3" s="42"/>
      <c r="F3" s="41"/>
      <c r="G3" s="41"/>
      <c r="H3" s="41"/>
      <c r="I3" s="457" t="s">
        <v>54</v>
      </c>
    </row>
    <row r="4" spans="1:102" ht="16.5" customHeight="1">
      <c r="A4" s="484"/>
      <c r="B4" s="483" t="s">
        <v>53</v>
      </c>
      <c r="C4" s="483"/>
      <c r="D4" s="483" t="s">
        <v>52</v>
      </c>
      <c r="E4" s="483"/>
      <c r="F4" s="483" t="s">
        <v>52</v>
      </c>
      <c r="G4" s="483"/>
      <c r="H4" s="483" t="s">
        <v>51</v>
      </c>
      <c r="I4" s="483"/>
    </row>
    <row r="5" spans="1:102" ht="16.5" customHeight="1">
      <c r="A5" s="485"/>
      <c r="B5" s="482" t="s">
        <v>50</v>
      </c>
      <c r="C5" s="482"/>
      <c r="D5" s="482" t="s">
        <v>50</v>
      </c>
      <c r="E5" s="482"/>
      <c r="F5" s="482" t="s">
        <v>50</v>
      </c>
      <c r="G5" s="482"/>
      <c r="H5" s="482" t="s">
        <v>50</v>
      </c>
      <c r="I5" s="482"/>
    </row>
    <row r="6" spans="1:102" ht="16.5" customHeight="1">
      <c r="A6" s="485"/>
      <c r="B6" s="482" t="s">
        <v>49</v>
      </c>
      <c r="C6" s="482"/>
      <c r="D6" s="482" t="s">
        <v>48</v>
      </c>
      <c r="E6" s="482"/>
      <c r="F6" s="482" t="s">
        <v>47</v>
      </c>
      <c r="G6" s="482"/>
      <c r="H6" s="482" t="s">
        <v>47</v>
      </c>
      <c r="I6" s="482"/>
    </row>
    <row r="7" spans="1:102" ht="16.5" customHeight="1">
      <c r="A7" s="485"/>
      <c r="B7" s="481" t="s">
        <v>45</v>
      </c>
      <c r="C7" s="481"/>
      <c r="D7" s="481" t="s">
        <v>46</v>
      </c>
      <c r="E7" s="481"/>
      <c r="F7" s="481" t="s">
        <v>45</v>
      </c>
      <c r="G7" s="481"/>
      <c r="H7" s="481" t="s">
        <v>45</v>
      </c>
      <c r="I7" s="481"/>
    </row>
    <row r="8" spans="1:102" ht="18" customHeight="1">
      <c r="A8" s="40"/>
      <c r="B8" s="40"/>
      <c r="C8" s="385"/>
      <c r="D8" s="39"/>
      <c r="E8" s="39"/>
      <c r="F8" s="39"/>
      <c r="G8" s="39"/>
    </row>
    <row r="9" spans="1:102" ht="20.100000000000001" customHeight="1">
      <c r="A9" s="38" t="s">
        <v>44</v>
      </c>
      <c r="B9" s="458">
        <v>105.23752487149021</v>
      </c>
      <c r="C9" s="458"/>
      <c r="D9" s="458">
        <v>101.69</v>
      </c>
      <c r="E9" s="458"/>
      <c r="F9" s="458">
        <v>107.2</v>
      </c>
      <c r="G9" s="458"/>
      <c r="H9" s="458">
        <v>105.7</v>
      </c>
    </row>
    <row r="10" spans="1:102" s="36" customFormat="1" ht="20.100000000000001" customHeight="1">
      <c r="A10" s="37" t="s">
        <v>43</v>
      </c>
      <c r="B10" s="458">
        <v>90.56</v>
      </c>
      <c r="C10" s="458"/>
      <c r="D10" s="458">
        <v>98.46</v>
      </c>
      <c r="E10" s="458"/>
      <c r="F10" s="458">
        <v>92.21</v>
      </c>
      <c r="G10" s="458"/>
      <c r="H10" s="458">
        <v>90.89</v>
      </c>
    </row>
    <row r="11" spans="1:102" s="34" customFormat="1" ht="20.100000000000001" customHeight="1">
      <c r="A11" s="29" t="s">
        <v>42</v>
      </c>
      <c r="B11" s="459">
        <v>100.77</v>
      </c>
      <c r="C11" s="459"/>
      <c r="D11" s="459">
        <v>94.65</v>
      </c>
      <c r="E11" s="459"/>
      <c r="F11" s="459">
        <v>101.32</v>
      </c>
      <c r="G11" s="459"/>
      <c r="H11" s="459">
        <v>100.88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</row>
    <row r="12" spans="1:102" s="25" customFormat="1" ht="20.100000000000001" customHeight="1">
      <c r="A12" s="29" t="s">
        <v>41</v>
      </c>
      <c r="B12" s="459">
        <v>87.35</v>
      </c>
      <c r="C12" s="459"/>
      <c r="D12" s="459">
        <v>99.34</v>
      </c>
      <c r="E12" s="459"/>
      <c r="F12" s="459">
        <v>89.04</v>
      </c>
      <c r="G12" s="459"/>
      <c r="H12" s="459">
        <v>87.68</v>
      </c>
    </row>
    <row r="13" spans="1:102" s="25" customFormat="1" ht="20.100000000000001" customHeight="1">
      <c r="A13" s="29" t="s">
        <v>40</v>
      </c>
      <c r="B13" s="459">
        <v>104.24</v>
      </c>
      <c r="C13" s="459"/>
      <c r="D13" s="459">
        <v>102.28</v>
      </c>
      <c r="E13" s="459"/>
      <c r="F13" s="459">
        <v>105.61</v>
      </c>
      <c r="G13" s="459"/>
      <c r="H13" s="459">
        <v>104.54</v>
      </c>
    </row>
    <row r="14" spans="1:102" s="25" customFormat="1" ht="20.100000000000001" customHeight="1">
      <c r="A14" s="33" t="s">
        <v>39</v>
      </c>
      <c r="B14" s="458">
        <v>109.34</v>
      </c>
      <c r="C14" s="458"/>
      <c r="D14" s="458">
        <v>102.15</v>
      </c>
      <c r="E14" s="458"/>
      <c r="F14" s="458">
        <v>111.2</v>
      </c>
      <c r="G14" s="458"/>
      <c r="H14" s="458">
        <v>109.7</v>
      </c>
    </row>
    <row r="15" spans="1:102" s="30" customFormat="1" ht="20.100000000000001" customHeight="1">
      <c r="A15" s="29" t="s">
        <v>38</v>
      </c>
      <c r="B15" s="459">
        <v>104.65</v>
      </c>
      <c r="C15" s="459"/>
      <c r="D15" s="459">
        <v>96.47</v>
      </c>
      <c r="E15" s="459"/>
      <c r="F15" s="459">
        <v>106.4</v>
      </c>
      <c r="G15" s="459"/>
      <c r="H15" s="459">
        <v>104.99</v>
      </c>
    </row>
    <row r="16" spans="1:102" s="25" customFormat="1" ht="20.100000000000001" customHeight="1">
      <c r="A16" s="29" t="s">
        <v>37</v>
      </c>
      <c r="B16" s="459">
        <v>109.34</v>
      </c>
      <c r="C16" s="459"/>
      <c r="D16" s="459">
        <v>116.12</v>
      </c>
      <c r="E16" s="459"/>
      <c r="F16" s="459">
        <v>106.66</v>
      </c>
      <c r="G16" s="459"/>
      <c r="H16" s="459">
        <v>108.72</v>
      </c>
    </row>
    <row r="17" spans="1:102" s="25" customFormat="1" ht="20.100000000000001" customHeight="1">
      <c r="A17" s="29" t="s">
        <v>36</v>
      </c>
      <c r="B17" s="459">
        <v>101.23</v>
      </c>
      <c r="C17" s="459"/>
      <c r="D17" s="459">
        <v>101.67</v>
      </c>
      <c r="E17" s="459"/>
      <c r="F17" s="459">
        <v>99.74</v>
      </c>
      <c r="G17" s="459"/>
      <c r="H17" s="459">
        <v>100.91</v>
      </c>
    </row>
    <row r="18" spans="1:102" s="25" customFormat="1" ht="20.100000000000001" customHeight="1">
      <c r="A18" s="29" t="s">
        <v>35</v>
      </c>
      <c r="B18" s="459">
        <v>111.3</v>
      </c>
      <c r="C18" s="459"/>
      <c r="D18" s="459">
        <v>103.32</v>
      </c>
      <c r="E18" s="459"/>
      <c r="F18" s="459">
        <v>107.68</v>
      </c>
      <c r="G18" s="459"/>
      <c r="H18" s="459">
        <v>110.5</v>
      </c>
    </row>
    <row r="19" spans="1:102" s="25" customFormat="1" ht="20.100000000000001" customHeight="1">
      <c r="A19" s="29" t="s">
        <v>34</v>
      </c>
      <c r="B19" s="459">
        <v>108.61</v>
      </c>
      <c r="C19" s="459"/>
      <c r="D19" s="459">
        <v>103.48</v>
      </c>
      <c r="E19" s="459"/>
      <c r="F19" s="459">
        <v>110.83</v>
      </c>
      <c r="G19" s="459"/>
      <c r="H19" s="459">
        <v>109.07</v>
      </c>
    </row>
    <row r="20" spans="1:102" s="25" customFormat="1" ht="20.100000000000001" customHeight="1">
      <c r="A20" s="29" t="s">
        <v>33</v>
      </c>
      <c r="B20" s="459">
        <v>104.23</v>
      </c>
      <c r="C20" s="459"/>
      <c r="D20" s="459">
        <v>101.97</v>
      </c>
      <c r="E20" s="459"/>
      <c r="F20" s="459">
        <v>104.27</v>
      </c>
      <c r="G20" s="459"/>
      <c r="H20" s="459">
        <v>104.24</v>
      </c>
    </row>
    <row r="21" spans="1:102" s="25" customFormat="1" ht="20.100000000000001" customHeight="1">
      <c r="A21" s="29" t="s">
        <v>32</v>
      </c>
      <c r="B21" s="459">
        <v>107.87</v>
      </c>
      <c r="C21" s="459"/>
      <c r="D21" s="459">
        <v>107.42</v>
      </c>
      <c r="E21" s="459"/>
      <c r="F21" s="459">
        <v>119.05</v>
      </c>
      <c r="G21" s="459"/>
      <c r="H21" s="459">
        <v>110.12</v>
      </c>
    </row>
    <row r="22" spans="1:102" s="25" customFormat="1" ht="20.100000000000001" customHeight="1">
      <c r="A22" s="29" t="s">
        <v>31</v>
      </c>
      <c r="B22" s="459">
        <v>110.3</v>
      </c>
      <c r="C22" s="459"/>
      <c r="D22" s="459">
        <v>101.88</v>
      </c>
      <c r="E22" s="459"/>
      <c r="F22" s="459">
        <v>105.25</v>
      </c>
      <c r="G22" s="459"/>
      <c r="H22" s="459">
        <v>109.2</v>
      </c>
    </row>
    <row r="23" spans="1:102" s="25" customFormat="1" ht="20.100000000000001" customHeight="1">
      <c r="A23" s="29" t="s">
        <v>30</v>
      </c>
      <c r="B23" s="459">
        <v>104.09</v>
      </c>
      <c r="C23" s="459"/>
      <c r="D23" s="459">
        <v>101.39</v>
      </c>
      <c r="E23" s="459"/>
      <c r="F23" s="459">
        <v>99.38</v>
      </c>
      <c r="G23" s="459"/>
      <c r="H23" s="459">
        <v>103.05</v>
      </c>
    </row>
    <row r="24" spans="1:102" s="25" customFormat="1" ht="20.100000000000001" customHeight="1">
      <c r="A24" s="29" t="s">
        <v>29</v>
      </c>
      <c r="B24" s="459">
        <v>108.6</v>
      </c>
      <c r="C24" s="459"/>
      <c r="D24" s="459">
        <v>102.37</v>
      </c>
      <c r="E24" s="459"/>
      <c r="F24" s="459">
        <v>108.24</v>
      </c>
      <c r="G24" s="459"/>
      <c r="H24" s="459">
        <v>108.52</v>
      </c>
    </row>
    <row r="25" spans="1:102" s="32" customFormat="1" ht="20.100000000000001" customHeight="1">
      <c r="A25" s="29" t="s">
        <v>28</v>
      </c>
      <c r="B25" s="459">
        <v>107.27</v>
      </c>
      <c r="C25" s="459"/>
      <c r="D25" s="459">
        <v>101.17</v>
      </c>
      <c r="E25" s="459"/>
      <c r="F25" s="459">
        <v>112.28</v>
      </c>
      <c r="G25" s="459"/>
      <c r="H25" s="459">
        <v>108.38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</row>
    <row r="26" spans="1:102" s="25" customFormat="1" ht="20.100000000000001" customHeight="1">
      <c r="A26" s="29" t="s">
        <v>27</v>
      </c>
      <c r="B26" s="459">
        <v>146.16</v>
      </c>
      <c r="C26" s="459"/>
      <c r="D26" s="459">
        <v>99.29</v>
      </c>
      <c r="E26" s="459"/>
      <c r="F26" s="459">
        <v>107.58</v>
      </c>
      <c r="G26" s="459"/>
      <c r="H26" s="459">
        <v>136.21</v>
      </c>
    </row>
    <row r="27" spans="1:102" s="25" customFormat="1" ht="27" customHeight="1">
      <c r="A27" s="29" t="s">
        <v>26</v>
      </c>
      <c r="B27" s="459">
        <v>109.95</v>
      </c>
      <c r="C27" s="459"/>
      <c r="D27" s="459">
        <v>103.69</v>
      </c>
      <c r="E27" s="459"/>
      <c r="F27" s="459">
        <v>113.58</v>
      </c>
      <c r="G27" s="459"/>
      <c r="H27" s="459">
        <v>110.67</v>
      </c>
    </row>
    <row r="28" spans="1:102" s="25" customFormat="1" ht="27" customHeight="1">
      <c r="A28" s="29" t="s">
        <v>25</v>
      </c>
      <c r="B28" s="459">
        <v>108.81</v>
      </c>
      <c r="C28" s="459"/>
      <c r="D28" s="459">
        <v>103</v>
      </c>
      <c r="E28" s="459"/>
      <c r="F28" s="459">
        <v>112</v>
      </c>
      <c r="G28" s="459"/>
      <c r="H28" s="459">
        <v>109.5</v>
      </c>
    </row>
    <row r="29" spans="1:102" s="25" customFormat="1" ht="18" customHeight="1">
      <c r="A29" s="29" t="s">
        <v>24</v>
      </c>
      <c r="B29" s="459">
        <v>110.12</v>
      </c>
      <c r="C29" s="459"/>
      <c r="D29" s="459">
        <v>97.89</v>
      </c>
      <c r="E29" s="459"/>
      <c r="F29" s="459">
        <v>104.52</v>
      </c>
      <c r="G29" s="459"/>
      <c r="H29" s="459">
        <v>108.88</v>
      </c>
    </row>
    <row r="30" spans="1:102" s="25" customFormat="1" ht="18" customHeight="1">
      <c r="A30" s="29" t="s">
        <v>23</v>
      </c>
      <c r="B30" s="459">
        <v>108.85</v>
      </c>
      <c r="C30" s="459"/>
      <c r="D30" s="459">
        <v>101.4</v>
      </c>
      <c r="E30" s="459"/>
      <c r="F30" s="459">
        <v>101</v>
      </c>
      <c r="G30" s="459"/>
      <c r="H30" s="459">
        <v>107.16</v>
      </c>
    </row>
    <row r="31" spans="1:102" s="25" customFormat="1" ht="18" customHeight="1">
      <c r="A31" s="29" t="s">
        <v>22</v>
      </c>
      <c r="B31" s="459">
        <v>106.71</v>
      </c>
      <c r="C31" s="459"/>
      <c r="D31" s="459">
        <v>103.24</v>
      </c>
      <c r="E31" s="459"/>
      <c r="F31" s="459">
        <v>111.84</v>
      </c>
      <c r="G31" s="459"/>
      <c r="H31" s="459">
        <v>107.74</v>
      </c>
    </row>
    <row r="32" spans="1:102" s="25" customFormat="1" ht="18" customHeight="1">
      <c r="A32" s="29" t="s">
        <v>21</v>
      </c>
      <c r="B32" s="459">
        <v>101.28</v>
      </c>
      <c r="C32" s="459"/>
      <c r="D32" s="459">
        <v>104.62</v>
      </c>
      <c r="E32" s="459"/>
      <c r="F32" s="459">
        <v>128.91999999999999</v>
      </c>
      <c r="G32" s="459"/>
      <c r="H32" s="459">
        <v>106.58</v>
      </c>
    </row>
    <row r="33" spans="1:8" s="25" customFormat="1" ht="18" customHeight="1">
      <c r="A33" s="31" t="s">
        <v>20</v>
      </c>
      <c r="B33" s="458">
        <v>109.44</v>
      </c>
      <c r="C33" s="458"/>
      <c r="D33" s="458">
        <v>107.16</v>
      </c>
      <c r="E33" s="458"/>
      <c r="F33" s="458">
        <v>113.8</v>
      </c>
      <c r="G33" s="458"/>
      <c r="H33" s="458">
        <v>110.4</v>
      </c>
    </row>
    <row r="34" spans="1:8" s="30" customFormat="1" ht="27" customHeight="1">
      <c r="A34" s="31" t="s">
        <v>19</v>
      </c>
      <c r="B34" s="458">
        <v>106.74</v>
      </c>
      <c r="C34" s="458"/>
      <c r="D34" s="458">
        <v>102.4</v>
      </c>
      <c r="E34" s="458"/>
      <c r="F34" s="458">
        <v>108.17</v>
      </c>
      <c r="G34" s="458"/>
      <c r="H34" s="458">
        <v>107.04</v>
      </c>
    </row>
    <row r="35" spans="1:8" s="30" customFormat="1" ht="18" customHeight="1">
      <c r="A35" s="29" t="s">
        <v>18</v>
      </c>
      <c r="B35" s="459">
        <v>107.41</v>
      </c>
      <c r="C35" s="459"/>
      <c r="D35" s="459">
        <v>102.06</v>
      </c>
      <c r="E35" s="459"/>
      <c r="F35" s="459">
        <v>106.28</v>
      </c>
      <c r="G35" s="459"/>
      <c r="H35" s="459">
        <v>107.17</v>
      </c>
    </row>
    <row r="36" spans="1:8" s="25" customFormat="1" ht="27" customHeight="1">
      <c r="A36" s="29" t="s">
        <v>17</v>
      </c>
      <c r="B36" s="459">
        <v>105.51</v>
      </c>
      <c r="C36" s="459"/>
      <c r="D36" s="459">
        <v>103.06</v>
      </c>
      <c r="E36" s="459"/>
      <c r="F36" s="459">
        <v>111.99</v>
      </c>
      <c r="G36" s="459"/>
      <c r="H36" s="459">
        <v>106.78</v>
      </c>
    </row>
    <row r="37" spans="1:8" s="25" customFormat="1" ht="18" customHeight="1">
      <c r="A37" s="28"/>
      <c r="B37" s="28"/>
      <c r="C37" s="28"/>
      <c r="D37" s="27"/>
      <c r="E37" s="27"/>
      <c r="F37" s="27"/>
      <c r="G37" s="27"/>
      <c r="H37" s="26"/>
    </row>
    <row r="38" spans="1:8" ht="18" customHeight="1">
      <c r="H38" s="26"/>
    </row>
    <row r="39" spans="1:8" ht="16.5" customHeight="1">
      <c r="H39" s="26"/>
    </row>
    <row r="40" spans="1:8" ht="16.5" customHeight="1">
      <c r="H40" s="26"/>
    </row>
  </sheetData>
  <mergeCells count="17">
    <mergeCell ref="A4:A7"/>
    <mergeCell ref="B4:C4"/>
    <mergeCell ref="B5:C5"/>
    <mergeCell ref="B6:C6"/>
    <mergeCell ref="B7:C7"/>
    <mergeCell ref="H7:I7"/>
    <mergeCell ref="H6:I6"/>
    <mergeCell ref="H5:I5"/>
    <mergeCell ref="H4:I4"/>
    <mergeCell ref="D4:E4"/>
    <mergeCell ref="D5:E5"/>
    <mergeCell ref="D6:E6"/>
    <mergeCell ref="D7:E7"/>
    <mergeCell ref="F7:G7"/>
    <mergeCell ref="F6:G6"/>
    <mergeCell ref="F5:G5"/>
    <mergeCell ref="F4:G4"/>
  </mergeCells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selection activeCell="O10" sqref="O10"/>
    </sheetView>
  </sheetViews>
  <sheetFormatPr defaultRowHeight="15"/>
  <cols>
    <col min="1" max="1" width="26" style="46" customWidth="1"/>
    <col min="2" max="2" width="7.44140625" style="46" customWidth="1"/>
    <col min="3" max="3" width="6.21875" style="46" customWidth="1"/>
    <col min="4" max="4" width="1" style="46" customWidth="1"/>
    <col min="5" max="5" width="5.5546875" style="46" customWidth="1"/>
    <col min="6" max="6" width="1" style="46" customWidth="1"/>
    <col min="7" max="7" width="5.6640625" style="46" customWidth="1"/>
    <col min="8" max="8" width="0.77734375" style="46" customWidth="1"/>
    <col min="9" max="9" width="6.21875" style="46" customWidth="1"/>
    <col min="10" max="10" width="2.21875" style="46" customWidth="1"/>
    <col min="11" max="11" width="5.88671875" style="46" customWidth="1"/>
    <col min="12" max="12" width="2.21875" style="46" customWidth="1"/>
    <col min="13" max="252" width="8.88671875" style="46"/>
    <col min="253" max="253" width="26.33203125" style="46" customWidth="1"/>
    <col min="254" max="254" width="8" style="46" bestFit="1" customWidth="1"/>
    <col min="255" max="255" width="6.109375" style="46" bestFit="1" customWidth="1"/>
    <col min="256" max="256" width="5.44140625" style="46" bestFit="1" customWidth="1"/>
    <col min="257" max="257" width="5.77734375" style="46" bestFit="1" customWidth="1"/>
    <col min="258" max="259" width="8.33203125" style="46" customWidth="1"/>
    <col min="260" max="508" width="8.88671875" style="46"/>
    <col min="509" max="509" width="26.33203125" style="46" customWidth="1"/>
    <col min="510" max="510" width="8" style="46" bestFit="1" customWidth="1"/>
    <col min="511" max="511" width="6.109375" style="46" bestFit="1" customWidth="1"/>
    <col min="512" max="512" width="5.44140625" style="46" bestFit="1" customWidth="1"/>
    <col min="513" max="513" width="5.77734375" style="46" bestFit="1" customWidth="1"/>
    <col min="514" max="515" width="8.33203125" style="46" customWidth="1"/>
    <col min="516" max="764" width="8.88671875" style="46"/>
    <col min="765" max="765" width="26.33203125" style="46" customWidth="1"/>
    <col min="766" max="766" width="8" style="46" bestFit="1" customWidth="1"/>
    <col min="767" max="767" width="6.109375" style="46" bestFit="1" customWidth="1"/>
    <col min="768" max="768" width="5.44140625" style="46" bestFit="1" customWidth="1"/>
    <col min="769" max="769" width="5.77734375" style="46" bestFit="1" customWidth="1"/>
    <col min="770" max="771" width="8.33203125" style="46" customWidth="1"/>
    <col min="772" max="1020" width="8.88671875" style="46"/>
    <col min="1021" max="1021" width="26.33203125" style="46" customWidth="1"/>
    <col min="1022" max="1022" width="8" style="46" bestFit="1" customWidth="1"/>
    <col min="1023" max="1023" width="6.109375" style="46" bestFit="1" customWidth="1"/>
    <col min="1024" max="1024" width="5.44140625" style="46" bestFit="1" customWidth="1"/>
    <col min="1025" max="1025" width="5.77734375" style="46" bestFit="1" customWidth="1"/>
    <col min="1026" max="1027" width="8.33203125" style="46" customWidth="1"/>
    <col min="1028" max="1276" width="8.88671875" style="46"/>
    <col min="1277" max="1277" width="26.33203125" style="46" customWidth="1"/>
    <col min="1278" max="1278" width="8" style="46" bestFit="1" customWidth="1"/>
    <col min="1279" max="1279" width="6.109375" style="46" bestFit="1" customWidth="1"/>
    <col min="1280" max="1280" width="5.44140625" style="46" bestFit="1" customWidth="1"/>
    <col min="1281" max="1281" width="5.77734375" style="46" bestFit="1" customWidth="1"/>
    <col min="1282" max="1283" width="8.33203125" style="46" customWidth="1"/>
    <col min="1284" max="1532" width="8.88671875" style="46"/>
    <col min="1533" max="1533" width="26.33203125" style="46" customWidth="1"/>
    <col min="1534" max="1534" width="8" style="46" bestFit="1" customWidth="1"/>
    <col min="1535" max="1535" width="6.109375" style="46" bestFit="1" customWidth="1"/>
    <col min="1536" max="1536" width="5.44140625" style="46" bestFit="1" customWidth="1"/>
    <col min="1537" max="1537" width="5.77734375" style="46" bestFit="1" customWidth="1"/>
    <col min="1538" max="1539" width="8.33203125" style="46" customWidth="1"/>
    <col min="1540" max="1788" width="8.88671875" style="46"/>
    <col min="1789" max="1789" width="26.33203125" style="46" customWidth="1"/>
    <col min="1790" max="1790" width="8" style="46" bestFit="1" customWidth="1"/>
    <col min="1791" max="1791" width="6.109375" style="46" bestFit="1" customWidth="1"/>
    <col min="1792" max="1792" width="5.44140625" style="46" bestFit="1" customWidth="1"/>
    <col min="1793" max="1793" width="5.77734375" style="46" bestFit="1" customWidth="1"/>
    <col min="1794" max="1795" width="8.33203125" style="46" customWidth="1"/>
    <col min="1796" max="2044" width="8.88671875" style="46"/>
    <col min="2045" max="2045" width="26.33203125" style="46" customWidth="1"/>
    <col min="2046" max="2046" width="8" style="46" bestFit="1" customWidth="1"/>
    <col min="2047" max="2047" width="6.109375" style="46" bestFit="1" customWidth="1"/>
    <col min="2048" max="2048" width="5.44140625" style="46" bestFit="1" customWidth="1"/>
    <col min="2049" max="2049" width="5.77734375" style="46" bestFit="1" customWidth="1"/>
    <col min="2050" max="2051" width="8.33203125" style="46" customWidth="1"/>
    <col min="2052" max="2300" width="8.88671875" style="46"/>
    <col min="2301" max="2301" width="26.33203125" style="46" customWidth="1"/>
    <col min="2302" max="2302" width="8" style="46" bestFit="1" customWidth="1"/>
    <col min="2303" max="2303" width="6.109375" style="46" bestFit="1" customWidth="1"/>
    <col min="2304" max="2304" width="5.44140625" style="46" bestFit="1" customWidth="1"/>
    <col min="2305" max="2305" width="5.77734375" style="46" bestFit="1" customWidth="1"/>
    <col min="2306" max="2307" width="8.33203125" style="46" customWidth="1"/>
    <col min="2308" max="2556" width="8.88671875" style="46"/>
    <col min="2557" max="2557" width="26.33203125" style="46" customWidth="1"/>
    <col min="2558" max="2558" width="8" style="46" bestFit="1" customWidth="1"/>
    <col min="2559" max="2559" width="6.109375" style="46" bestFit="1" customWidth="1"/>
    <col min="2560" max="2560" width="5.44140625" style="46" bestFit="1" customWidth="1"/>
    <col min="2561" max="2561" width="5.77734375" style="46" bestFit="1" customWidth="1"/>
    <col min="2562" max="2563" width="8.33203125" style="46" customWidth="1"/>
    <col min="2564" max="2812" width="8.88671875" style="46"/>
    <col min="2813" max="2813" width="26.33203125" style="46" customWidth="1"/>
    <col min="2814" max="2814" width="8" style="46" bestFit="1" customWidth="1"/>
    <col min="2815" max="2815" width="6.109375" style="46" bestFit="1" customWidth="1"/>
    <col min="2816" max="2816" width="5.44140625" style="46" bestFit="1" customWidth="1"/>
    <col min="2817" max="2817" width="5.77734375" style="46" bestFit="1" customWidth="1"/>
    <col min="2818" max="2819" width="8.33203125" style="46" customWidth="1"/>
    <col min="2820" max="3068" width="8.88671875" style="46"/>
    <col min="3069" max="3069" width="26.33203125" style="46" customWidth="1"/>
    <col min="3070" max="3070" width="8" style="46" bestFit="1" customWidth="1"/>
    <col min="3071" max="3071" width="6.109375" style="46" bestFit="1" customWidth="1"/>
    <col min="3072" max="3072" width="5.44140625" style="46" bestFit="1" customWidth="1"/>
    <col min="3073" max="3073" width="5.77734375" style="46" bestFit="1" customWidth="1"/>
    <col min="3074" max="3075" width="8.33203125" style="46" customWidth="1"/>
    <col min="3076" max="3324" width="8.88671875" style="46"/>
    <col min="3325" max="3325" width="26.33203125" style="46" customWidth="1"/>
    <col min="3326" max="3326" width="8" style="46" bestFit="1" customWidth="1"/>
    <col min="3327" max="3327" width="6.109375" style="46" bestFit="1" customWidth="1"/>
    <col min="3328" max="3328" width="5.44140625" style="46" bestFit="1" customWidth="1"/>
    <col min="3329" max="3329" width="5.77734375" style="46" bestFit="1" customWidth="1"/>
    <col min="3330" max="3331" width="8.33203125" style="46" customWidth="1"/>
    <col min="3332" max="3580" width="8.88671875" style="46"/>
    <col min="3581" max="3581" width="26.33203125" style="46" customWidth="1"/>
    <col min="3582" max="3582" width="8" style="46" bestFit="1" customWidth="1"/>
    <col min="3583" max="3583" width="6.109375" style="46" bestFit="1" customWidth="1"/>
    <col min="3584" max="3584" width="5.44140625" style="46" bestFit="1" customWidth="1"/>
    <col min="3585" max="3585" width="5.77734375" style="46" bestFit="1" customWidth="1"/>
    <col min="3586" max="3587" width="8.33203125" style="46" customWidth="1"/>
    <col min="3588" max="3836" width="8.88671875" style="46"/>
    <col min="3837" max="3837" width="26.33203125" style="46" customWidth="1"/>
    <col min="3838" max="3838" width="8" style="46" bestFit="1" customWidth="1"/>
    <col min="3839" max="3839" width="6.109375" style="46" bestFit="1" customWidth="1"/>
    <col min="3840" max="3840" width="5.44140625" style="46" bestFit="1" customWidth="1"/>
    <col min="3841" max="3841" width="5.77734375" style="46" bestFit="1" customWidth="1"/>
    <col min="3842" max="3843" width="8.33203125" style="46" customWidth="1"/>
    <col min="3844" max="4092" width="8.88671875" style="46"/>
    <col min="4093" max="4093" width="26.33203125" style="46" customWidth="1"/>
    <col min="4094" max="4094" width="8" style="46" bestFit="1" customWidth="1"/>
    <col min="4095" max="4095" width="6.109375" style="46" bestFit="1" customWidth="1"/>
    <col min="4096" max="4096" width="5.44140625" style="46" bestFit="1" customWidth="1"/>
    <col min="4097" max="4097" width="5.77734375" style="46" bestFit="1" customWidth="1"/>
    <col min="4098" max="4099" width="8.33203125" style="46" customWidth="1"/>
    <col min="4100" max="4348" width="8.88671875" style="46"/>
    <col min="4349" max="4349" width="26.33203125" style="46" customWidth="1"/>
    <col min="4350" max="4350" width="8" style="46" bestFit="1" customWidth="1"/>
    <col min="4351" max="4351" width="6.109375" style="46" bestFit="1" customWidth="1"/>
    <col min="4352" max="4352" width="5.44140625" style="46" bestFit="1" customWidth="1"/>
    <col min="4353" max="4353" width="5.77734375" style="46" bestFit="1" customWidth="1"/>
    <col min="4354" max="4355" width="8.33203125" style="46" customWidth="1"/>
    <col min="4356" max="4604" width="8.88671875" style="46"/>
    <col min="4605" max="4605" width="26.33203125" style="46" customWidth="1"/>
    <col min="4606" max="4606" width="8" style="46" bestFit="1" customWidth="1"/>
    <col min="4607" max="4607" width="6.109375" style="46" bestFit="1" customWidth="1"/>
    <col min="4608" max="4608" width="5.44140625" style="46" bestFit="1" customWidth="1"/>
    <col min="4609" max="4609" width="5.77734375" style="46" bestFit="1" customWidth="1"/>
    <col min="4610" max="4611" width="8.33203125" style="46" customWidth="1"/>
    <col min="4612" max="4860" width="8.88671875" style="46"/>
    <col min="4861" max="4861" width="26.33203125" style="46" customWidth="1"/>
    <col min="4862" max="4862" width="8" style="46" bestFit="1" customWidth="1"/>
    <col min="4863" max="4863" width="6.109375" style="46" bestFit="1" customWidth="1"/>
    <col min="4864" max="4864" width="5.44140625" style="46" bestFit="1" customWidth="1"/>
    <col min="4865" max="4865" width="5.77734375" style="46" bestFit="1" customWidth="1"/>
    <col min="4866" max="4867" width="8.33203125" style="46" customWidth="1"/>
    <col min="4868" max="5116" width="8.88671875" style="46"/>
    <col min="5117" max="5117" width="26.33203125" style="46" customWidth="1"/>
    <col min="5118" max="5118" width="8" style="46" bestFit="1" customWidth="1"/>
    <col min="5119" max="5119" width="6.109375" style="46" bestFit="1" customWidth="1"/>
    <col min="5120" max="5120" width="5.44140625" style="46" bestFit="1" customWidth="1"/>
    <col min="5121" max="5121" width="5.77734375" style="46" bestFit="1" customWidth="1"/>
    <col min="5122" max="5123" width="8.33203125" style="46" customWidth="1"/>
    <col min="5124" max="5372" width="8.88671875" style="46"/>
    <col min="5373" max="5373" width="26.33203125" style="46" customWidth="1"/>
    <col min="5374" max="5374" width="8" style="46" bestFit="1" customWidth="1"/>
    <col min="5375" max="5375" width="6.109375" style="46" bestFit="1" customWidth="1"/>
    <col min="5376" max="5376" width="5.44140625" style="46" bestFit="1" customWidth="1"/>
    <col min="5377" max="5377" width="5.77734375" style="46" bestFit="1" customWidth="1"/>
    <col min="5378" max="5379" width="8.33203125" style="46" customWidth="1"/>
    <col min="5380" max="5628" width="8.88671875" style="46"/>
    <col min="5629" max="5629" width="26.33203125" style="46" customWidth="1"/>
    <col min="5630" max="5630" width="8" style="46" bestFit="1" customWidth="1"/>
    <col min="5631" max="5631" width="6.109375" style="46" bestFit="1" customWidth="1"/>
    <col min="5632" max="5632" width="5.44140625" style="46" bestFit="1" customWidth="1"/>
    <col min="5633" max="5633" width="5.77734375" style="46" bestFit="1" customWidth="1"/>
    <col min="5634" max="5635" width="8.33203125" style="46" customWidth="1"/>
    <col min="5636" max="5884" width="8.88671875" style="46"/>
    <col min="5885" max="5885" width="26.33203125" style="46" customWidth="1"/>
    <col min="5886" max="5886" width="8" style="46" bestFit="1" customWidth="1"/>
    <col min="5887" max="5887" width="6.109375" style="46" bestFit="1" customWidth="1"/>
    <col min="5888" max="5888" width="5.44140625" style="46" bestFit="1" customWidth="1"/>
    <col min="5889" max="5889" width="5.77734375" style="46" bestFit="1" customWidth="1"/>
    <col min="5890" max="5891" width="8.33203125" style="46" customWidth="1"/>
    <col min="5892" max="6140" width="8.88671875" style="46"/>
    <col min="6141" max="6141" width="26.33203125" style="46" customWidth="1"/>
    <col min="6142" max="6142" width="8" style="46" bestFit="1" customWidth="1"/>
    <col min="6143" max="6143" width="6.109375" style="46" bestFit="1" customWidth="1"/>
    <col min="6144" max="6144" width="5.44140625" style="46" bestFit="1" customWidth="1"/>
    <col min="6145" max="6145" width="5.77734375" style="46" bestFit="1" customWidth="1"/>
    <col min="6146" max="6147" width="8.33203125" style="46" customWidth="1"/>
    <col min="6148" max="6396" width="8.88671875" style="46"/>
    <col min="6397" max="6397" width="26.33203125" style="46" customWidth="1"/>
    <col min="6398" max="6398" width="8" style="46" bestFit="1" customWidth="1"/>
    <col min="6399" max="6399" width="6.109375" style="46" bestFit="1" customWidth="1"/>
    <col min="6400" max="6400" width="5.44140625" style="46" bestFit="1" customWidth="1"/>
    <col min="6401" max="6401" width="5.77734375" style="46" bestFit="1" customWidth="1"/>
    <col min="6402" max="6403" width="8.33203125" style="46" customWidth="1"/>
    <col min="6404" max="6652" width="8.88671875" style="46"/>
    <col min="6653" max="6653" width="26.33203125" style="46" customWidth="1"/>
    <col min="6654" max="6654" width="8" style="46" bestFit="1" customWidth="1"/>
    <col min="6655" max="6655" width="6.109375" style="46" bestFit="1" customWidth="1"/>
    <col min="6656" max="6656" width="5.44140625" style="46" bestFit="1" customWidth="1"/>
    <col min="6657" max="6657" width="5.77734375" style="46" bestFit="1" customWidth="1"/>
    <col min="6658" max="6659" width="8.33203125" style="46" customWidth="1"/>
    <col min="6660" max="6908" width="8.88671875" style="46"/>
    <col min="6909" max="6909" width="26.33203125" style="46" customWidth="1"/>
    <col min="6910" max="6910" width="8" style="46" bestFit="1" customWidth="1"/>
    <col min="6911" max="6911" width="6.109375" style="46" bestFit="1" customWidth="1"/>
    <col min="6912" max="6912" width="5.44140625" style="46" bestFit="1" customWidth="1"/>
    <col min="6913" max="6913" width="5.77734375" style="46" bestFit="1" customWidth="1"/>
    <col min="6914" max="6915" width="8.33203125" style="46" customWidth="1"/>
    <col min="6916" max="7164" width="8.88671875" style="46"/>
    <col min="7165" max="7165" width="26.33203125" style="46" customWidth="1"/>
    <col min="7166" max="7166" width="8" style="46" bestFit="1" customWidth="1"/>
    <col min="7167" max="7167" width="6.109375" style="46" bestFit="1" customWidth="1"/>
    <col min="7168" max="7168" width="5.44140625" style="46" bestFit="1" customWidth="1"/>
    <col min="7169" max="7169" width="5.77734375" style="46" bestFit="1" customWidth="1"/>
    <col min="7170" max="7171" width="8.33203125" style="46" customWidth="1"/>
    <col min="7172" max="7420" width="8.88671875" style="46"/>
    <col min="7421" max="7421" width="26.33203125" style="46" customWidth="1"/>
    <col min="7422" max="7422" width="8" style="46" bestFit="1" customWidth="1"/>
    <col min="7423" max="7423" width="6.109375" style="46" bestFit="1" customWidth="1"/>
    <col min="7424" max="7424" width="5.44140625" style="46" bestFit="1" customWidth="1"/>
    <col min="7425" max="7425" width="5.77734375" style="46" bestFit="1" customWidth="1"/>
    <col min="7426" max="7427" width="8.33203125" style="46" customWidth="1"/>
    <col min="7428" max="7676" width="8.88671875" style="46"/>
    <col min="7677" max="7677" width="26.33203125" style="46" customWidth="1"/>
    <col min="7678" max="7678" width="8" style="46" bestFit="1" customWidth="1"/>
    <col min="7679" max="7679" width="6.109375" style="46" bestFit="1" customWidth="1"/>
    <col min="7680" max="7680" width="5.44140625" style="46" bestFit="1" customWidth="1"/>
    <col min="7681" max="7681" width="5.77734375" style="46" bestFit="1" customWidth="1"/>
    <col min="7682" max="7683" width="8.33203125" style="46" customWidth="1"/>
    <col min="7684" max="7932" width="8.88671875" style="46"/>
    <col min="7933" max="7933" width="26.33203125" style="46" customWidth="1"/>
    <col min="7934" max="7934" width="8" style="46" bestFit="1" customWidth="1"/>
    <col min="7935" max="7935" width="6.109375" style="46" bestFit="1" customWidth="1"/>
    <col min="7936" max="7936" width="5.44140625" style="46" bestFit="1" customWidth="1"/>
    <col min="7937" max="7937" width="5.77734375" style="46" bestFit="1" customWidth="1"/>
    <col min="7938" max="7939" width="8.33203125" style="46" customWidth="1"/>
    <col min="7940" max="8188" width="8.88671875" style="46"/>
    <col min="8189" max="8189" width="26.33203125" style="46" customWidth="1"/>
    <col min="8190" max="8190" width="8" style="46" bestFit="1" customWidth="1"/>
    <col min="8191" max="8191" width="6.109375" style="46" bestFit="1" customWidth="1"/>
    <col min="8192" max="8192" width="5.44140625" style="46" bestFit="1" customWidth="1"/>
    <col min="8193" max="8193" width="5.77734375" style="46" bestFit="1" customWidth="1"/>
    <col min="8194" max="8195" width="8.33203125" style="46" customWidth="1"/>
    <col min="8196" max="8444" width="8.88671875" style="46"/>
    <col min="8445" max="8445" width="26.33203125" style="46" customWidth="1"/>
    <col min="8446" max="8446" width="8" style="46" bestFit="1" customWidth="1"/>
    <col min="8447" max="8447" width="6.109375" style="46" bestFit="1" customWidth="1"/>
    <col min="8448" max="8448" width="5.44140625" style="46" bestFit="1" customWidth="1"/>
    <col min="8449" max="8449" width="5.77734375" style="46" bestFit="1" customWidth="1"/>
    <col min="8450" max="8451" width="8.33203125" style="46" customWidth="1"/>
    <col min="8452" max="8700" width="8.88671875" style="46"/>
    <col min="8701" max="8701" width="26.33203125" style="46" customWidth="1"/>
    <col min="8702" max="8702" width="8" style="46" bestFit="1" customWidth="1"/>
    <col min="8703" max="8703" width="6.109375" style="46" bestFit="1" customWidth="1"/>
    <col min="8704" max="8704" width="5.44140625" style="46" bestFit="1" customWidth="1"/>
    <col min="8705" max="8705" width="5.77734375" style="46" bestFit="1" customWidth="1"/>
    <col min="8706" max="8707" width="8.33203125" style="46" customWidth="1"/>
    <col min="8708" max="8956" width="8.88671875" style="46"/>
    <col min="8957" max="8957" width="26.33203125" style="46" customWidth="1"/>
    <col min="8958" max="8958" width="8" style="46" bestFit="1" customWidth="1"/>
    <col min="8959" max="8959" width="6.109375" style="46" bestFit="1" customWidth="1"/>
    <col min="8960" max="8960" width="5.44140625" style="46" bestFit="1" customWidth="1"/>
    <col min="8961" max="8961" width="5.77734375" style="46" bestFit="1" customWidth="1"/>
    <col min="8962" max="8963" width="8.33203125" style="46" customWidth="1"/>
    <col min="8964" max="9212" width="8.88671875" style="46"/>
    <col min="9213" max="9213" width="26.33203125" style="46" customWidth="1"/>
    <col min="9214" max="9214" width="8" style="46" bestFit="1" customWidth="1"/>
    <col min="9215" max="9215" width="6.109375" style="46" bestFit="1" customWidth="1"/>
    <col min="9216" max="9216" width="5.44140625" style="46" bestFit="1" customWidth="1"/>
    <col min="9217" max="9217" width="5.77734375" style="46" bestFit="1" customWidth="1"/>
    <col min="9218" max="9219" width="8.33203125" style="46" customWidth="1"/>
    <col min="9220" max="9468" width="8.88671875" style="46"/>
    <col min="9469" max="9469" width="26.33203125" style="46" customWidth="1"/>
    <col min="9470" max="9470" width="8" style="46" bestFit="1" customWidth="1"/>
    <col min="9471" max="9471" width="6.109375" style="46" bestFit="1" customWidth="1"/>
    <col min="9472" max="9472" width="5.44140625" style="46" bestFit="1" customWidth="1"/>
    <col min="9473" max="9473" width="5.77734375" style="46" bestFit="1" customWidth="1"/>
    <col min="9474" max="9475" width="8.33203125" style="46" customWidth="1"/>
    <col min="9476" max="9724" width="8.88671875" style="46"/>
    <col min="9725" max="9725" width="26.33203125" style="46" customWidth="1"/>
    <col min="9726" max="9726" width="8" style="46" bestFit="1" customWidth="1"/>
    <col min="9727" max="9727" width="6.109375" style="46" bestFit="1" customWidth="1"/>
    <col min="9728" max="9728" width="5.44140625" style="46" bestFit="1" customWidth="1"/>
    <col min="9729" max="9729" width="5.77734375" style="46" bestFit="1" customWidth="1"/>
    <col min="9730" max="9731" width="8.33203125" style="46" customWidth="1"/>
    <col min="9732" max="9980" width="8.88671875" style="46"/>
    <col min="9981" max="9981" width="26.33203125" style="46" customWidth="1"/>
    <col min="9982" max="9982" width="8" style="46" bestFit="1" customWidth="1"/>
    <col min="9983" max="9983" width="6.109375" style="46" bestFit="1" customWidth="1"/>
    <col min="9984" max="9984" width="5.44140625" style="46" bestFit="1" customWidth="1"/>
    <col min="9985" max="9985" width="5.77734375" style="46" bestFit="1" customWidth="1"/>
    <col min="9986" max="9987" width="8.33203125" style="46" customWidth="1"/>
    <col min="9988" max="10236" width="8.88671875" style="46"/>
    <col min="10237" max="10237" width="26.33203125" style="46" customWidth="1"/>
    <col min="10238" max="10238" width="8" style="46" bestFit="1" customWidth="1"/>
    <col min="10239" max="10239" width="6.109375" style="46" bestFit="1" customWidth="1"/>
    <col min="10240" max="10240" width="5.44140625" style="46" bestFit="1" customWidth="1"/>
    <col min="10241" max="10241" width="5.77734375" style="46" bestFit="1" customWidth="1"/>
    <col min="10242" max="10243" width="8.33203125" style="46" customWidth="1"/>
    <col min="10244" max="10492" width="8.88671875" style="46"/>
    <col min="10493" max="10493" width="26.33203125" style="46" customWidth="1"/>
    <col min="10494" max="10494" width="8" style="46" bestFit="1" customWidth="1"/>
    <col min="10495" max="10495" width="6.109375" style="46" bestFit="1" customWidth="1"/>
    <col min="10496" max="10496" width="5.44140625" style="46" bestFit="1" customWidth="1"/>
    <col min="10497" max="10497" width="5.77734375" style="46" bestFit="1" customWidth="1"/>
    <col min="10498" max="10499" width="8.33203125" style="46" customWidth="1"/>
    <col min="10500" max="10748" width="8.88671875" style="46"/>
    <col min="10749" max="10749" width="26.33203125" style="46" customWidth="1"/>
    <col min="10750" max="10750" width="8" style="46" bestFit="1" customWidth="1"/>
    <col min="10751" max="10751" width="6.109375" style="46" bestFit="1" customWidth="1"/>
    <col min="10752" max="10752" width="5.44140625" style="46" bestFit="1" customWidth="1"/>
    <col min="10753" max="10753" width="5.77734375" style="46" bestFit="1" customWidth="1"/>
    <col min="10754" max="10755" width="8.33203125" style="46" customWidth="1"/>
    <col min="10756" max="11004" width="8.88671875" style="46"/>
    <col min="11005" max="11005" width="26.33203125" style="46" customWidth="1"/>
    <col min="11006" max="11006" width="8" style="46" bestFit="1" customWidth="1"/>
    <col min="11007" max="11007" width="6.109375" style="46" bestFit="1" customWidth="1"/>
    <col min="11008" max="11008" width="5.44140625" style="46" bestFit="1" customWidth="1"/>
    <col min="11009" max="11009" width="5.77734375" style="46" bestFit="1" customWidth="1"/>
    <col min="11010" max="11011" width="8.33203125" style="46" customWidth="1"/>
    <col min="11012" max="11260" width="8.88671875" style="46"/>
    <col min="11261" max="11261" width="26.33203125" style="46" customWidth="1"/>
    <col min="11262" max="11262" width="8" style="46" bestFit="1" customWidth="1"/>
    <col min="11263" max="11263" width="6.109375" style="46" bestFit="1" customWidth="1"/>
    <col min="11264" max="11264" width="5.44140625" style="46" bestFit="1" customWidth="1"/>
    <col min="11265" max="11265" width="5.77734375" style="46" bestFit="1" customWidth="1"/>
    <col min="11266" max="11267" width="8.33203125" style="46" customWidth="1"/>
    <col min="11268" max="11516" width="8.88671875" style="46"/>
    <col min="11517" max="11517" width="26.33203125" style="46" customWidth="1"/>
    <col min="11518" max="11518" width="8" style="46" bestFit="1" customWidth="1"/>
    <col min="11519" max="11519" width="6.109375" style="46" bestFit="1" customWidth="1"/>
    <col min="11520" max="11520" width="5.44140625" style="46" bestFit="1" customWidth="1"/>
    <col min="11521" max="11521" width="5.77734375" style="46" bestFit="1" customWidth="1"/>
    <col min="11522" max="11523" width="8.33203125" style="46" customWidth="1"/>
    <col min="11524" max="11772" width="8.88671875" style="46"/>
    <col min="11773" max="11773" width="26.33203125" style="46" customWidth="1"/>
    <col min="11774" max="11774" width="8" style="46" bestFit="1" customWidth="1"/>
    <col min="11775" max="11775" width="6.109375" style="46" bestFit="1" customWidth="1"/>
    <col min="11776" max="11776" width="5.44140625" style="46" bestFit="1" customWidth="1"/>
    <col min="11777" max="11777" width="5.77734375" style="46" bestFit="1" customWidth="1"/>
    <col min="11778" max="11779" width="8.33203125" style="46" customWidth="1"/>
    <col min="11780" max="12028" width="8.88671875" style="46"/>
    <col min="12029" max="12029" width="26.33203125" style="46" customWidth="1"/>
    <col min="12030" max="12030" width="8" style="46" bestFit="1" customWidth="1"/>
    <col min="12031" max="12031" width="6.109375" style="46" bestFit="1" customWidth="1"/>
    <col min="12032" max="12032" width="5.44140625" style="46" bestFit="1" customWidth="1"/>
    <col min="12033" max="12033" width="5.77734375" style="46" bestFit="1" customWidth="1"/>
    <col min="12034" max="12035" width="8.33203125" style="46" customWidth="1"/>
    <col min="12036" max="12284" width="8.88671875" style="46"/>
    <col min="12285" max="12285" width="26.33203125" style="46" customWidth="1"/>
    <col min="12286" max="12286" width="8" style="46" bestFit="1" customWidth="1"/>
    <col min="12287" max="12287" width="6.109375" style="46" bestFit="1" customWidth="1"/>
    <col min="12288" max="12288" width="5.44140625" style="46" bestFit="1" customWidth="1"/>
    <col min="12289" max="12289" width="5.77734375" style="46" bestFit="1" customWidth="1"/>
    <col min="12290" max="12291" width="8.33203125" style="46" customWidth="1"/>
    <col min="12292" max="12540" width="8.88671875" style="46"/>
    <col min="12541" max="12541" width="26.33203125" style="46" customWidth="1"/>
    <col min="12542" max="12542" width="8" style="46" bestFit="1" customWidth="1"/>
    <col min="12543" max="12543" width="6.109375" style="46" bestFit="1" customWidth="1"/>
    <col min="12544" max="12544" width="5.44140625" style="46" bestFit="1" customWidth="1"/>
    <col min="12545" max="12545" width="5.77734375" style="46" bestFit="1" customWidth="1"/>
    <col min="12546" max="12547" width="8.33203125" style="46" customWidth="1"/>
    <col min="12548" max="12796" width="8.88671875" style="46"/>
    <col min="12797" max="12797" width="26.33203125" style="46" customWidth="1"/>
    <col min="12798" max="12798" width="8" style="46" bestFit="1" customWidth="1"/>
    <col min="12799" max="12799" width="6.109375" style="46" bestFit="1" customWidth="1"/>
    <col min="12800" max="12800" width="5.44140625" style="46" bestFit="1" customWidth="1"/>
    <col min="12801" max="12801" width="5.77734375" style="46" bestFit="1" customWidth="1"/>
    <col min="12802" max="12803" width="8.33203125" style="46" customWidth="1"/>
    <col min="12804" max="13052" width="8.88671875" style="46"/>
    <col min="13053" max="13053" width="26.33203125" style="46" customWidth="1"/>
    <col min="13054" max="13054" width="8" style="46" bestFit="1" customWidth="1"/>
    <col min="13055" max="13055" width="6.109375" style="46" bestFit="1" customWidth="1"/>
    <col min="13056" max="13056" width="5.44140625" style="46" bestFit="1" customWidth="1"/>
    <col min="13057" max="13057" width="5.77734375" style="46" bestFit="1" customWidth="1"/>
    <col min="13058" max="13059" width="8.33203125" style="46" customWidth="1"/>
    <col min="13060" max="13308" width="8.88671875" style="46"/>
    <col min="13309" max="13309" width="26.33203125" style="46" customWidth="1"/>
    <col min="13310" max="13310" width="8" style="46" bestFit="1" customWidth="1"/>
    <col min="13311" max="13311" width="6.109375" style="46" bestFit="1" customWidth="1"/>
    <col min="13312" max="13312" width="5.44140625" style="46" bestFit="1" customWidth="1"/>
    <col min="13313" max="13313" width="5.77734375" style="46" bestFit="1" customWidth="1"/>
    <col min="13314" max="13315" width="8.33203125" style="46" customWidth="1"/>
    <col min="13316" max="13564" width="8.88671875" style="46"/>
    <col min="13565" max="13565" width="26.33203125" style="46" customWidth="1"/>
    <col min="13566" max="13566" width="8" style="46" bestFit="1" customWidth="1"/>
    <col min="13567" max="13567" width="6.109375" style="46" bestFit="1" customWidth="1"/>
    <col min="13568" max="13568" width="5.44140625" style="46" bestFit="1" customWidth="1"/>
    <col min="13569" max="13569" width="5.77734375" style="46" bestFit="1" customWidth="1"/>
    <col min="13570" max="13571" width="8.33203125" style="46" customWidth="1"/>
    <col min="13572" max="13820" width="8.88671875" style="46"/>
    <col min="13821" max="13821" width="26.33203125" style="46" customWidth="1"/>
    <col min="13822" max="13822" width="8" style="46" bestFit="1" customWidth="1"/>
    <col min="13823" max="13823" width="6.109375" style="46" bestFit="1" customWidth="1"/>
    <col min="13824" max="13824" width="5.44140625" style="46" bestFit="1" customWidth="1"/>
    <col min="13825" max="13825" width="5.77734375" style="46" bestFit="1" customWidth="1"/>
    <col min="13826" max="13827" width="8.33203125" style="46" customWidth="1"/>
    <col min="13828" max="14076" width="8.88671875" style="46"/>
    <col min="14077" max="14077" width="26.33203125" style="46" customWidth="1"/>
    <col min="14078" max="14078" width="8" style="46" bestFit="1" customWidth="1"/>
    <col min="14079" max="14079" width="6.109375" style="46" bestFit="1" customWidth="1"/>
    <col min="14080" max="14080" width="5.44140625" style="46" bestFit="1" customWidth="1"/>
    <col min="14081" max="14081" width="5.77734375" style="46" bestFit="1" customWidth="1"/>
    <col min="14082" max="14083" width="8.33203125" style="46" customWidth="1"/>
    <col min="14084" max="14332" width="8.88671875" style="46"/>
    <col min="14333" max="14333" width="26.33203125" style="46" customWidth="1"/>
    <col min="14334" max="14334" width="8" style="46" bestFit="1" customWidth="1"/>
    <col min="14335" max="14335" width="6.109375" style="46" bestFit="1" customWidth="1"/>
    <col min="14336" max="14336" width="5.44140625" style="46" bestFit="1" customWidth="1"/>
    <col min="14337" max="14337" width="5.77734375" style="46" bestFit="1" customWidth="1"/>
    <col min="14338" max="14339" width="8.33203125" style="46" customWidth="1"/>
    <col min="14340" max="14588" width="8.88671875" style="46"/>
    <col min="14589" max="14589" width="26.33203125" style="46" customWidth="1"/>
    <col min="14590" max="14590" width="8" style="46" bestFit="1" customWidth="1"/>
    <col min="14591" max="14591" width="6.109375" style="46" bestFit="1" customWidth="1"/>
    <col min="14592" max="14592" width="5.44140625" style="46" bestFit="1" customWidth="1"/>
    <col min="14593" max="14593" width="5.77734375" style="46" bestFit="1" customWidth="1"/>
    <col min="14594" max="14595" width="8.33203125" style="46" customWidth="1"/>
    <col min="14596" max="14844" width="8.88671875" style="46"/>
    <col min="14845" max="14845" width="26.33203125" style="46" customWidth="1"/>
    <col min="14846" max="14846" width="8" style="46" bestFit="1" customWidth="1"/>
    <col min="14847" max="14847" width="6.109375" style="46" bestFit="1" customWidth="1"/>
    <col min="14848" max="14848" width="5.44140625" style="46" bestFit="1" customWidth="1"/>
    <col min="14849" max="14849" width="5.77734375" style="46" bestFit="1" customWidth="1"/>
    <col min="14850" max="14851" width="8.33203125" style="46" customWidth="1"/>
    <col min="14852" max="15100" width="8.88671875" style="46"/>
    <col min="15101" max="15101" width="26.33203125" style="46" customWidth="1"/>
    <col min="15102" max="15102" width="8" style="46" bestFit="1" customWidth="1"/>
    <col min="15103" max="15103" width="6.109375" style="46" bestFit="1" customWidth="1"/>
    <col min="15104" max="15104" width="5.44140625" style="46" bestFit="1" customWidth="1"/>
    <col min="15105" max="15105" width="5.77734375" style="46" bestFit="1" customWidth="1"/>
    <col min="15106" max="15107" width="8.33203125" style="46" customWidth="1"/>
    <col min="15108" max="15356" width="8.88671875" style="46"/>
    <col min="15357" max="15357" width="26.33203125" style="46" customWidth="1"/>
    <col min="15358" max="15358" width="8" style="46" bestFit="1" customWidth="1"/>
    <col min="15359" max="15359" width="6.109375" style="46" bestFit="1" customWidth="1"/>
    <col min="15360" max="15360" width="5.44140625" style="46" bestFit="1" customWidth="1"/>
    <col min="15361" max="15361" width="5.77734375" style="46" bestFit="1" customWidth="1"/>
    <col min="15362" max="15363" width="8.33203125" style="46" customWidth="1"/>
    <col min="15364" max="15612" width="8.88671875" style="46"/>
    <col min="15613" max="15613" width="26.33203125" style="46" customWidth="1"/>
    <col min="15614" max="15614" width="8" style="46" bestFit="1" customWidth="1"/>
    <col min="15615" max="15615" width="6.109375" style="46" bestFit="1" customWidth="1"/>
    <col min="15616" max="15616" width="5.44140625" style="46" bestFit="1" customWidth="1"/>
    <col min="15617" max="15617" width="5.77734375" style="46" bestFit="1" customWidth="1"/>
    <col min="15618" max="15619" width="8.33203125" style="46" customWidth="1"/>
    <col min="15620" max="15868" width="8.88671875" style="46"/>
    <col min="15869" max="15869" width="26.33203125" style="46" customWidth="1"/>
    <col min="15870" max="15870" width="8" style="46" bestFit="1" customWidth="1"/>
    <col min="15871" max="15871" width="6.109375" style="46" bestFit="1" customWidth="1"/>
    <col min="15872" max="15872" width="5.44140625" style="46" bestFit="1" customWidth="1"/>
    <col min="15873" max="15873" width="5.77734375" style="46" bestFit="1" customWidth="1"/>
    <col min="15874" max="15875" width="8.33203125" style="46" customWidth="1"/>
    <col min="15876" max="16124" width="8.88671875" style="46"/>
    <col min="16125" max="16125" width="26.33203125" style="46" customWidth="1"/>
    <col min="16126" max="16126" width="8" style="46" bestFit="1" customWidth="1"/>
    <col min="16127" max="16127" width="6.109375" style="46" bestFit="1" customWidth="1"/>
    <col min="16128" max="16128" width="5.44140625" style="46" bestFit="1" customWidth="1"/>
    <col min="16129" max="16129" width="5.77734375" style="46" bestFit="1" customWidth="1"/>
    <col min="16130" max="16131" width="8.33203125" style="46" customWidth="1"/>
    <col min="16132" max="16384" width="8.88671875" style="46"/>
  </cols>
  <sheetData>
    <row r="1" spans="1:12" ht="18" customHeight="1">
      <c r="A1" s="61" t="s">
        <v>111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0.25" customHeight="1">
      <c r="A2" s="55"/>
      <c r="B2" s="55"/>
      <c r="I2" s="59"/>
      <c r="J2" s="59"/>
      <c r="K2" s="59"/>
      <c r="L2" s="59"/>
    </row>
    <row r="3" spans="1:12" ht="18" customHeight="1">
      <c r="A3" s="58"/>
      <c r="B3" s="57" t="s">
        <v>110</v>
      </c>
      <c r="C3" s="488" t="s">
        <v>109</v>
      </c>
      <c r="D3" s="488"/>
      <c r="E3" s="488" t="s">
        <v>108</v>
      </c>
      <c r="F3" s="488"/>
      <c r="G3" s="488" t="s">
        <v>107</v>
      </c>
      <c r="H3" s="488"/>
      <c r="I3" s="489" t="s">
        <v>52</v>
      </c>
      <c r="J3" s="490"/>
      <c r="K3" s="487" t="s">
        <v>51</v>
      </c>
      <c r="L3" s="487"/>
    </row>
    <row r="4" spans="1:12" ht="18" customHeight="1">
      <c r="A4" s="55"/>
      <c r="B4" s="53" t="s">
        <v>106</v>
      </c>
      <c r="C4" s="487" t="s">
        <v>105</v>
      </c>
      <c r="D4" s="487"/>
      <c r="E4" s="490" t="s">
        <v>104</v>
      </c>
      <c r="F4" s="490"/>
      <c r="G4" s="487" t="s">
        <v>103</v>
      </c>
      <c r="H4" s="487"/>
      <c r="I4" s="487" t="s">
        <v>50</v>
      </c>
      <c r="J4" s="487"/>
      <c r="K4" s="487" t="s">
        <v>102</v>
      </c>
      <c r="L4" s="487"/>
    </row>
    <row r="5" spans="1:12" ht="18" customHeight="1">
      <c r="A5" s="55"/>
      <c r="B5" s="53"/>
      <c r="C5" s="487" t="s">
        <v>46</v>
      </c>
      <c r="D5" s="487"/>
      <c r="E5" s="487" t="s">
        <v>101</v>
      </c>
      <c r="F5" s="487"/>
      <c r="G5" s="487" t="s">
        <v>101</v>
      </c>
      <c r="H5" s="487"/>
      <c r="I5" s="487" t="s">
        <v>49</v>
      </c>
      <c r="J5" s="487"/>
      <c r="K5" s="487" t="s">
        <v>100</v>
      </c>
      <c r="L5" s="487"/>
    </row>
    <row r="6" spans="1:12" ht="18" customHeight="1">
      <c r="A6" s="55"/>
      <c r="B6" s="56"/>
      <c r="C6" s="486"/>
      <c r="D6" s="486"/>
      <c r="E6" s="486">
        <v>2017</v>
      </c>
      <c r="F6" s="486"/>
      <c r="G6" s="486">
        <v>2017</v>
      </c>
      <c r="H6" s="486"/>
      <c r="I6" s="486" t="s">
        <v>99</v>
      </c>
      <c r="J6" s="486"/>
      <c r="K6" s="486" t="s">
        <v>99</v>
      </c>
      <c r="L6" s="486"/>
    </row>
    <row r="7" spans="1:12" ht="18" customHeight="1">
      <c r="A7" s="55"/>
      <c r="B7" s="54"/>
      <c r="C7" s="53"/>
      <c r="D7" s="53"/>
      <c r="E7" s="53"/>
      <c r="F7" s="53"/>
      <c r="G7" s="53"/>
      <c r="H7" s="53"/>
      <c r="I7" s="53"/>
      <c r="J7" s="53"/>
      <c r="K7" s="53"/>
    </row>
    <row r="8" spans="1:12" ht="18.95" customHeight="1">
      <c r="A8" s="50" t="s">
        <v>98</v>
      </c>
      <c r="B8" s="49" t="s">
        <v>70</v>
      </c>
      <c r="C8" s="48">
        <f t="shared" ref="C8:C38" si="0">+G8-E8</f>
        <v>13526</v>
      </c>
      <c r="D8" s="48"/>
      <c r="E8" s="48">
        <v>3526.5</v>
      </c>
      <c r="F8" s="48"/>
      <c r="G8" s="48">
        <v>17052.5</v>
      </c>
      <c r="H8" s="48"/>
      <c r="I8" s="460">
        <v>101.33741368420175</v>
      </c>
      <c r="J8" s="460"/>
      <c r="K8" s="460">
        <v>101.11075577006945</v>
      </c>
    </row>
    <row r="9" spans="1:12" ht="18.95" customHeight="1">
      <c r="A9" s="50" t="s">
        <v>97</v>
      </c>
      <c r="B9" s="49" t="s">
        <v>70</v>
      </c>
      <c r="C9" s="48">
        <f t="shared" si="0"/>
        <v>4596</v>
      </c>
      <c r="D9" s="48"/>
      <c r="E9" s="48">
        <v>1130</v>
      </c>
      <c r="F9" s="48"/>
      <c r="G9" s="48">
        <v>5726</v>
      </c>
      <c r="H9" s="48"/>
      <c r="I9" s="460">
        <v>87.596899224806208</v>
      </c>
      <c r="J9" s="460"/>
      <c r="K9" s="460">
        <v>86.365007541478136</v>
      </c>
    </row>
    <row r="10" spans="1:12" ht="18.95" customHeight="1">
      <c r="A10" s="50" t="s">
        <v>96</v>
      </c>
      <c r="B10" s="49" t="s">
        <v>56</v>
      </c>
      <c r="C10" s="48">
        <f t="shared" si="0"/>
        <v>3420</v>
      </c>
      <c r="D10" s="48"/>
      <c r="E10" s="48">
        <v>910</v>
      </c>
      <c r="F10" s="48"/>
      <c r="G10" s="48">
        <v>4330</v>
      </c>
      <c r="H10" s="48"/>
      <c r="I10" s="460">
        <v>93.814432989690715</v>
      </c>
      <c r="J10" s="460"/>
      <c r="K10" s="460">
        <v>92.302445055530683</v>
      </c>
    </row>
    <row r="11" spans="1:12" ht="18.95" customHeight="1">
      <c r="A11" s="50" t="s">
        <v>95</v>
      </c>
      <c r="B11" s="49" t="s">
        <v>70</v>
      </c>
      <c r="C11" s="48">
        <f t="shared" si="0"/>
        <v>272.5</v>
      </c>
      <c r="D11" s="48"/>
      <c r="E11" s="48">
        <v>69.3</v>
      </c>
      <c r="F11" s="48"/>
      <c r="G11" s="48">
        <v>341.8</v>
      </c>
      <c r="H11" s="48"/>
      <c r="I11" s="460">
        <v>99.702335982645593</v>
      </c>
      <c r="J11" s="460"/>
      <c r="K11" s="460">
        <v>99.414296728501029</v>
      </c>
    </row>
    <row r="12" spans="1:12" ht="18.95" customHeight="1">
      <c r="A12" s="50" t="s">
        <v>94</v>
      </c>
      <c r="B12" s="49" t="s">
        <v>60</v>
      </c>
      <c r="C12" s="48">
        <f t="shared" si="0"/>
        <v>1661.1000000000001</v>
      </c>
      <c r="D12" s="48"/>
      <c r="E12" s="48">
        <v>877.7</v>
      </c>
      <c r="F12" s="48"/>
      <c r="G12" s="48">
        <v>2538.8000000000002</v>
      </c>
      <c r="H12" s="48"/>
      <c r="I12" s="460">
        <v>102.89999999999999</v>
      </c>
      <c r="J12" s="460"/>
      <c r="K12" s="460">
        <v>106.21986783052724</v>
      </c>
    </row>
    <row r="13" spans="1:12" ht="18.95" customHeight="1">
      <c r="A13" s="50" t="s">
        <v>93</v>
      </c>
      <c r="B13" s="49" t="s">
        <v>86</v>
      </c>
      <c r="C13" s="48">
        <f t="shared" si="0"/>
        <v>404.20000000000005</v>
      </c>
      <c r="D13" s="48"/>
      <c r="E13" s="48">
        <v>104.9</v>
      </c>
      <c r="F13" s="48"/>
      <c r="G13" s="48">
        <v>509.1</v>
      </c>
      <c r="H13" s="48"/>
      <c r="I13" s="460">
        <v>107.30900556836083</v>
      </c>
      <c r="J13" s="460"/>
      <c r="K13" s="460">
        <v>109.71461876015871</v>
      </c>
    </row>
    <row r="14" spans="1:12" ht="18.95" customHeight="1">
      <c r="A14" s="50" t="s">
        <v>92</v>
      </c>
      <c r="B14" s="49" t="s">
        <v>70</v>
      </c>
      <c r="C14" s="48">
        <f t="shared" si="0"/>
        <v>35.300000000000004</v>
      </c>
      <c r="D14" s="48"/>
      <c r="E14" s="48">
        <v>10.9</v>
      </c>
      <c r="F14" s="48"/>
      <c r="G14" s="48">
        <v>46.2</v>
      </c>
      <c r="H14" s="48"/>
      <c r="I14" s="460">
        <v>118.07530806212552</v>
      </c>
      <c r="J14" s="460"/>
      <c r="K14" s="460">
        <v>110.41115529860201</v>
      </c>
    </row>
    <row r="15" spans="1:12" ht="18.95" customHeight="1">
      <c r="A15" s="50" t="s">
        <v>91</v>
      </c>
      <c r="B15" s="49" t="s">
        <v>60</v>
      </c>
      <c r="C15" s="48">
        <f t="shared" si="0"/>
        <v>1005.7</v>
      </c>
      <c r="D15" s="48"/>
      <c r="E15" s="48">
        <v>133.69999999999999</v>
      </c>
      <c r="F15" s="48"/>
      <c r="G15" s="48">
        <v>1139.4000000000001</v>
      </c>
      <c r="H15" s="48"/>
      <c r="I15" s="460">
        <v>187.16602188243996</v>
      </c>
      <c r="J15" s="460"/>
      <c r="K15" s="460">
        <v>100.66229627410689</v>
      </c>
    </row>
    <row r="16" spans="1:12" ht="18.95" customHeight="1">
      <c r="A16" s="50" t="s">
        <v>90</v>
      </c>
      <c r="B16" s="49" t="s">
        <v>60</v>
      </c>
      <c r="C16" s="48">
        <f t="shared" si="0"/>
        <v>95.8</v>
      </c>
      <c r="D16" s="48"/>
      <c r="E16" s="48">
        <v>25.2</v>
      </c>
      <c r="F16" s="48"/>
      <c r="G16" s="48">
        <v>121</v>
      </c>
      <c r="H16" s="48"/>
      <c r="I16" s="460">
        <v>112.29836912931113</v>
      </c>
      <c r="J16" s="460"/>
      <c r="K16" s="460">
        <v>108.70416790203319</v>
      </c>
    </row>
    <row r="17" spans="1:11" ht="18.95" customHeight="1">
      <c r="A17" s="50" t="s">
        <v>89</v>
      </c>
      <c r="B17" s="49" t="s">
        <v>60</v>
      </c>
      <c r="C17" s="48">
        <f t="shared" si="0"/>
        <v>7979.3</v>
      </c>
      <c r="D17" s="48"/>
      <c r="E17" s="48">
        <v>3928.2</v>
      </c>
      <c r="F17" s="48"/>
      <c r="G17" s="48">
        <v>11907.5</v>
      </c>
      <c r="H17" s="48"/>
      <c r="I17" s="460">
        <v>106.1</v>
      </c>
      <c r="J17" s="460"/>
      <c r="K17" s="460">
        <v>109.46152897893188</v>
      </c>
    </row>
    <row r="18" spans="1:11" ht="18.95" customHeight="1">
      <c r="A18" s="50" t="s">
        <v>88</v>
      </c>
      <c r="B18" s="49" t="s">
        <v>60</v>
      </c>
      <c r="C18" s="48">
        <f t="shared" si="0"/>
        <v>1029.3</v>
      </c>
      <c r="D18" s="48"/>
      <c r="E18" s="48">
        <v>283.2</v>
      </c>
      <c r="F18" s="48"/>
      <c r="G18" s="48">
        <v>1312.5</v>
      </c>
      <c r="H18" s="48"/>
      <c r="I18" s="460">
        <v>95.056535861173217</v>
      </c>
      <c r="J18" s="460"/>
      <c r="K18" s="460">
        <v>103.33938687487179</v>
      </c>
    </row>
    <row r="19" spans="1:11" ht="18.95" customHeight="1">
      <c r="A19" s="50" t="s">
        <v>87</v>
      </c>
      <c r="B19" s="49" t="s">
        <v>86</v>
      </c>
      <c r="C19" s="48">
        <f t="shared" si="0"/>
        <v>1115.3</v>
      </c>
      <c r="D19" s="48"/>
      <c r="E19" s="48">
        <v>355.7</v>
      </c>
      <c r="F19" s="48"/>
      <c r="G19" s="48">
        <v>1471</v>
      </c>
      <c r="H19" s="48"/>
      <c r="I19" s="460">
        <v>105.16195416982458</v>
      </c>
      <c r="J19" s="460"/>
      <c r="K19" s="460">
        <v>108.08954673628762</v>
      </c>
    </row>
    <row r="20" spans="1:11" ht="18.95" customHeight="1">
      <c r="A20" s="51" t="s">
        <v>85</v>
      </c>
      <c r="B20" s="49" t="s">
        <v>84</v>
      </c>
      <c r="C20" s="48">
        <f t="shared" si="0"/>
        <v>3307.0000000000005</v>
      </c>
      <c r="D20" s="48"/>
      <c r="E20" s="48">
        <v>1718.1</v>
      </c>
      <c r="F20" s="48"/>
      <c r="G20" s="48">
        <v>5025.1000000000004</v>
      </c>
      <c r="H20" s="48"/>
      <c r="I20" s="460">
        <v>99.6</v>
      </c>
      <c r="J20" s="460"/>
      <c r="K20" s="460">
        <v>100.9025523488297</v>
      </c>
    </row>
    <row r="21" spans="1:11" ht="18.95" customHeight="1">
      <c r="A21" s="51" t="s">
        <v>83</v>
      </c>
      <c r="B21" s="49" t="s">
        <v>82</v>
      </c>
      <c r="C21" s="48">
        <f t="shared" si="0"/>
        <v>121.29999999999998</v>
      </c>
      <c r="D21" s="48"/>
      <c r="E21" s="48">
        <v>30.4</v>
      </c>
      <c r="F21" s="48"/>
      <c r="G21" s="48">
        <v>151.69999999999999</v>
      </c>
      <c r="H21" s="48"/>
      <c r="I21" s="460">
        <v>145.17845357116391</v>
      </c>
      <c r="J21" s="460"/>
      <c r="K21" s="460">
        <v>115.34763567347322</v>
      </c>
    </row>
    <row r="22" spans="1:11" ht="18.95" customHeight="1">
      <c r="A22" s="50" t="s">
        <v>81</v>
      </c>
      <c r="B22" s="49" t="s">
        <v>60</v>
      </c>
      <c r="C22" s="48">
        <f t="shared" si="0"/>
        <v>474.1</v>
      </c>
      <c r="D22" s="48"/>
      <c r="E22" s="48">
        <v>270.60000000000002</v>
      </c>
      <c r="F22" s="48"/>
      <c r="G22" s="48">
        <v>744.7</v>
      </c>
      <c r="H22" s="48"/>
      <c r="I22" s="460">
        <v>108.2</v>
      </c>
      <c r="J22" s="460"/>
      <c r="K22" s="460">
        <v>103.85595932208453</v>
      </c>
    </row>
    <row r="23" spans="1:11" ht="18.95" customHeight="1">
      <c r="A23" s="50" t="s">
        <v>80</v>
      </c>
      <c r="B23" s="49" t="s">
        <v>66</v>
      </c>
      <c r="C23" s="48">
        <f t="shared" si="0"/>
        <v>1165.4000000000001</v>
      </c>
      <c r="D23" s="48"/>
      <c r="E23" s="48">
        <v>299.3</v>
      </c>
      <c r="F23" s="48"/>
      <c r="G23" s="48">
        <v>1464.7</v>
      </c>
      <c r="H23" s="48"/>
      <c r="I23" s="460">
        <v>110.73512543115417</v>
      </c>
      <c r="J23" s="460"/>
      <c r="K23" s="460">
        <v>109.11011629336649</v>
      </c>
    </row>
    <row r="24" spans="1:11" ht="18.95" customHeight="1">
      <c r="A24" s="52" t="s">
        <v>79</v>
      </c>
      <c r="B24" s="49" t="s">
        <v>78</v>
      </c>
      <c r="C24" s="48">
        <f t="shared" si="0"/>
        <v>125.19999999999999</v>
      </c>
      <c r="D24" s="48"/>
      <c r="E24" s="48">
        <v>66.400000000000006</v>
      </c>
      <c r="F24" s="48"/>
      <c r="G24" s="48">
        <v>191.6</v>
      </c>
      <c r="H24" s="48"/>
      <c r="I24" s="460">
        <v>101</v>
      </c>
      <c r="J24" s="460"/>
      <c r="K24" s="460">
        <v>98.127753052352702</v>
      </c>
    </row>
    <row r="25" spans="1:11" ht="18.95" customHeight="1">
      <c r="A25" s="50" t="s">
        <v>77</v>
      </c>
      <c r="B25" s="49" t="s">
        <v>70</v>
      </c>
      <c r="C25" s="48">
        <f t="shared" si="0"/>
        <v>830.7</v>
      </c>
      <c r="D25" s="48"/>
      <c r="E25" s="48">
        <v>179.3</v>
      </c>
      <c r="F25" s="48"/>
      <c r="G25" s="48">
        <v>1010</v>
      </c>
      <c r="H25" s="48"/>
      <c r="I25" s="460">
        <v>105.43671091577298</v>
      </c>
      <c r="J25" s="460"/>
      <c r="K25" s="460">
        <v>118.53222267105843</v>
      </c>
    </row>
    <row r="26" spans="1:11" ht="18.95" customHeight="1">
      <c r="A26" s="50" t="s">
        <v>76</v>
      </c>
      <c r="B26" s="49" t="s">
        <v>60</v>
      </c>
      <c r="C26" s="48">
        <f t="shared" si="0"/>
        <v>760.7</v>
      </c>
      <c r="D26" s="48"/>
      <c r="E26" s="48">
        <v>224.2</v>
      </c>
      <c r="F26" s="48"/>
      <c r="G26" s="48">
        <v>984.9</v>
      </c>
      <c r="H26" s="48"/>
      <c r="I26" s="460">
        <v>106.00827905248865</v>
      </c>
      <c r="J26" s="460"/>
      <c r="K26" s="460">
        <v>109.46360430855407</v>
      </c>
    </row>
    <row r="27" spans="1:11" ht="18.95" customHeight="1">
      <c r="A27" s="50" t="s">
        <v>75</v>
      </c>
      <c r="B27" s="49" t="s">
        <v>60</v>
      </c>
      <c r="C27" s="48">
        <f t="shared" si="0"/>
        <v>424.5</v>
      </c>
      <c r="D27" s="48"/>
      <c r="E27" s="48">
        <v>221.5</v>
      </c>
      <c r="F27" s="48"/>
      <c r="G27" s="48">
        <v>646</v>
      </c>
      <c r="H27" s="48"/>
      <c r="I27" s="460">
        <v>109.7</v>
      </c>
      <c r="J27" s="460"/>
      <c r="K27" s="460">
        <v>112.20551944329769</v>
      </c>
    </row>
    <row r="28" spans="1:11" ht="18.95" customHeight="1">
      <c r="A28" s="50" t="s">
        <v>74</v>
      </c>
      <c r="B28" s="49" t="s">
        <v>60</v>
      </c>
      <c r="C28" s="48">
        <f t="shared" si="0"/>
        <v>22.099999999999998</v>
      </c>
      <c r="D28" s="48"/>
      <c r="E28" s="48">
        <v>5.8</v>
      </c>
      <c r="F28" s="48"/>
      <c r="G28" s="48">
        <v>27.9</v>
      </c>
      <c r="H28" s="48"/>
      <c r="I28" s="460">
        <v>100.77934813472868</v>
      </c>
      <c r="J28" s="460"/>
      <c r="K28" s="460">
        <v>108.08914419121574</v>
      </c>
    </row>
    <row r="29" spans="1:11" ht="18.95" customHeight="1">
      <c r="A29" s="50" t="s">
        <v>73</v>
      </c>
      <c r="B29" s="49" t="s">
        <v>72</v>
      </c>
      <c r="C29" s="48">
        <f t="shared" si="0"/>
        <v>25.900000000000002</v>
      </c>
      <c r="D29" s="48"/>
      <c r="E29" s="48">
        <v>7.7</v>
      </c>
      <c r="F29" s="48"/>
      <c r="G29" s="48">
        <v>33.6</v>
      </c>
      <c r="H29" s="48"/>
      <c r="I29" s="460">
        <v>112.09956107241604</v>
      </c>
      <c r="J29" s="460"/>
      <c r="K29" s="460">
        <v>108.09404616027591</v>
      </c>
    </row>
    <row r="30" spans="1:11" ht="18.95" customHeight="1">
      <c r="A30" s="50" t="s">
        <v>71</v>
      </c>
      <c r="B30" s="49" t="s">
        <v>70</v>
      </c>
      <c r="C30" s="48">
        <f t="shared" si="0"/>
        <v>1953.3999999999999</v>
      </c>
      <c r="D30" s="48"/>
      <c r="E30" s="48">
        <v>570.20000000000005</v>
      </c>
      <c r="F30" s="48"/>
      <c r="G30" s="48">
        <v>2523.6</v>
      </c>
      <c r="H30" s="48"/>
      <c r="I30" s="460">
        <v>119.30941417666476</v>
      </c>
      <c r="J30" s="460"/>
      <c r="K30" s="460">
        <v>129.60055863985869</v>
      </c>
    </row>
    <row r="31" spans="1:11" ht="18.95" customHeight="1">
      <c r="A31" s="51" t="s">
        <v>69</v>
      </c>
      <c r="B31" s="49" t="s">
        <v>60</v>
      </c>
      <c r="C31" s="48">
        <f t="shared" si="0"/>
        <v>2014.5</v>
      </c>
      <c r="D31" s="48"/>
      <c r="E31" s="48">
        <v>536</v>
      </c>
      <c r="F31" s="48"/>
      <c r="G31" s="48">
        <v>2550.5</v>
      </c>
      <c r="H31" s="48"/>
      <c r="I31" s="460">
        <v>120.93104604259743</v>
      </c>
      <c r="J31" s="460"/>
      <c r="K31" s="460">
        <v>127.72330426130326</v>
      </c>
    </row>
    <row r="32" spans="1:11" ht="18.95" customHeight="1">
      <c r="A32" s="50" t="s">
        <v>68</v>
      </c>
      <c r="B32" s="49" t="s">
        <v>60</v>
      </c>
      <c r="C32" s="48">
        <f t="shared" si="0"/>
        <v>1623.4</v>
      </c>
      <c r="D32" s="48"/>
      <c r="E32" s="48">
        <v>434</v>
      </c>
      <c r="F32" s="48"/>
      <c r="G32" s="48">
        <v>2057.4</v>
      </c>
      <c r="H32" s="48"/>
      <c r="I32" s="460">
        <v>98.880125646834969</v>
      </c>
      <c r="J32" s="460"/>
      <c r="K32" s="460">
        <v>105.28557730022752</v>
      </c>
    </row>
    <row r="33" spans="1:11" ht="18.95" customHeight="1">
      <c r="A33" s="50" t="s">
        <v>67</v>
      </c>
      <c r="B33" s="49" t="s">
        <v>66</v>
      </c>
      <c r="C33" s="48">
        <f t="shared" si="0"/>
        <v>66</v>
      </c>
      <c r="D33" s="48"/>
      <c r="E33" s="48">
        <v>18.100000000000001</v>
      </c>
      <c r="F33" s="48"/>
      <c r="G33" s="48">
        <v>84.1</v>
      </c>
      <c r="H33" s="48"/>
      <c r="I33" s="460">
        <v>101.99323667607969</v>
      </c>
      <c r="J33" s="460"/>
      <c r="K33" s="460">
        <v>99.355532309272292</v>
      </c>
    </row>
    <row r="34" spans="1:11" ht="18.95" customHeight="1">
      <c r="A34" s="50" t="s">
        <v>65</v>
      </c>
      <c r="B34" s="49" t="s">
        <v>64</v>
      </c>
      <c r="C34" s="48">
        <f t="shared" si="0"/>
        <v>2933.8</v>
      </c>
      <c r="D34" s="48"/>
      <c r="E34" s="48">
        <v>943.3</v>
      </c>
      <c r="F34" s="48"/>
      <c r="G34" s="48">
        <v>3877.1</v>
      </c>
      <c r="H34" s="48"/>
      <c r="I34" s="460">
        <v>129.01645554997069</v>
      </c>
      <c r="J34" s="460"/>
      <c r="K34" s="460">
        <v>142.82184705395073</v>
      </c>
    </row>
    <row r="35" spans="1:11" ht="18.95" customHeight="1">
      <c r="A35" s="50" t="s">
        <v>63</v>
      </c>
      <c r="B35" s="49" t="s">
        <v>62</v>
      </c>
      <c r="C35" s="48">
        <f t="shared" si="0"/>
        <v>74</v>
      </c>
      <c r="D35" s="48"/>
      <c r="E35" s="48">
        <v>18.399999999999999</v>
      </c>
      <c r="F35" s="48"/>
      <c r="G35" s="48">
        <v>92.4</v>
      </c>
      <c r="H35" s="48"/>
      <c r="I35" s="460">
        <v>85.93299073865839</v>
      </c>
      <c r="J35" s="460"/>
      <c r="K35" s="460">
        <v>102.4004022284317</v>
      </c>
    </row>
    <row r="36" spans="1:11" ht="18.95" customHeight="1">
      <c r="A36" s="50" t="s">
        <v>61</v>
      </c>
      <c r="B36" s="49" t="s">
        <v>60</v>
      </c>
      <c r="C36" s="48">
        <f t="shared" si="0"/>
        <v>1193.3000000000002</v>
      </c>
      <c r="D36" s="48"/>
      <c r="E36" s="48">
        <v>310.60000000000002</v>
      </c>
      <c r="F36" s="48"/>
      <c r="G36" s="48">
        <v>1503.9</v>
      </c>
      <c r="H36" s="48"/>
      <c r="I36" s="460">
        <v>116.52148050514694</v>
      </c>
      <c r="J36" s="460"/>
      <c r="K36" s="460">
        <v>106.74222205618669</v>
      </c>
    </row>
    <row r="37" spans="1:11" ht="18.95" customHeight="1">
      <c r="A37" s="50" t="s">
        <v>59</v>
      </c>
      <c r="B37" s="49" t="s">
        <v>58</v>
      </c>
      <c r="C37" s="48">
        <f t="shared" si="0"/>
        <v>58</v>
      </c>
      <c r="D37" s="48"/>
      <c r="E37" s="48">
        <v>17.2</v>
      </c>
      <c r="F37" s="48"/>
      <c r="G37" s="48">
        <v>75.2</v>
      </c>
      <c r="H37" s="48"/>
      <c r="I37" s="460">
        <v>114.9</v>
      </c>
      <c r="J37" s="460"/>
      <c r="K37" s="460">
        <v>110.3</v>
      </c>
    </row>
    <row r="38" spans="1:11" ht="18.95" customHeight="1">
      <c r="A38" s="50" t="s">
        <v>57</v>
      </c>
      <c r="B38" s="49" t="s">
        <v>56</v>
      </c>
      <c r="C38" s="48">
        <f t="shared" si="0"/>
        <v>868.90000000000009</v>
      </c>
      <c r="D38" s="48"/>
      <c r="E38" s="48">
        <v>229</v>
      </c>
      <c r="F38" s="48"/>
      <c r="G38" s="48">
        <v>1097.9000000000001</v>
      </c>
      <c r="H38" s="48"/>
      <c r="I38" s="460">
        <v>106.08224010676075</v>
      </c>
      <c r="J38" s="460"/>
      <c r="K38" s="460">
        <v>107.1729332753262</v>
      </c>
    </row>
    <row r="39" spans="1:11">
      <c r="A39" s="47"/>
    </row>
    <row r="40" spans="1:11">
      <c r="A40" s="47"/>
    </row>
    <row r="41" spans="1:11">
      <c r="A41" s="47"/>
    </row>
  </sheetData>
  <mergeCells count="20">
    <mergeCell ref="C6:D6"/>
    <mergeCell ref="C5:D5"/>
    <mergeCell ref="C4:D4"/>
    <mergeCell ref="C3:D3"/>
    <mergeCell ref="E6:F6"/>
    <mergeCell ref="E5:F5"/>
    <mergeCell ref="E4:F4"/>
    <mergeCell ref="E3:F3"/>
    <mergeCell ref="K6:L6"/>
    <mergeCell ref="K5:L5"/>
    <mergeCell ref="K4:L4"/>
    <mergeCell ref="K3:L3"/>
    <mergeCell ref="G6:H6"/>
    <mergeCell ref="G5:H5"/>
    <mergeCell ref="G4:H4"/>
    <mergeCell ref="G3:H3"/>
    <mergeCell ref="I6:J6"/>
    <mergeCell ref="I5:J5"/>
    <mergeCell ref="I4:J4"/>
    <mergeCell ref="I3:J3"/>
  </mergeCells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I9" sqref="I9"/>
    </sheetView>
  </sheetViews>
  <sheetFormatPr defaultColWidth="12.77734375" defaultRowHeight="12"/>
  <cols>
    <col min="1" max="1" width="28.88671875" style="63" customWidth="1"/>
    <col min="2" max="2" width="5.109375" style="62" customWidth="1"/>
    <col min="3" max="3" width="1.44140625" style="62" customWidth="1"/>
    <col min="4" max="4" width="7.88671875" style="62" customWidth="1"/>
    <col min="5" max="5" width="0.77734375" style="62" customWidth="1"/>
    <col min="6" max="6" width="8.109375" style="62" customWidth="1"/>
    <col min="7" max="7" width="0.77734375" style="62" customWidth="1"/>
    <col min="8" max="8" width="7.6640625" style="62" customWidth="1"/>
    <col min="9" max="9" width="0.77734375" style="62" customWidth="1"/>
    <col min="10" max="10" width="7.44140625" style="62" customWidth="1"/>
    <col min="11" max="11" width="0.88671875" style="62" customWidth="1"/>
    <col min="12" max="16384" width="12.77734375" style="62"/>
  </cols>
  <sheetData>
    <row r="1" spans="1:11" ht="20.100000000000001" customHeight="1">
      <c r="A1" s="77" t="s">
        <v>130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ht="20.100000000000001" customHeight="1">
      <c r="A2" s="76"/>
      <c r="B2" s="76"/>
      <c r="C2" s="76"/>
      <c r="D2" s="76"/>
      <c r="E2" s="76"/>
      <c r="F2" s="76"/>
      <c r="G2" s="76"/>
      <c r="H2" s="76"/>
      <c r="I2" s="76"/>
      <c r="J2" s="75"/>
    </row>
    <row r="3" spans="1:11" s="66" customFormat="1" ht="20.100000000000001" customHeight="1">
      <c r="A3" s="74"/>
      <c r="B3" s="73"/>
      <c r="C3" s="73"/>
      <c r="D3" s="73"/>
      <c r="E3" s="73"/>
      <c r="F3" s="73"/>
      <c r="G3" s="73"/>
      <c r="H3" s="73"/>
      <c r="I3" s="387"/>
      <c r="J3" s="72"/>
      <c r="K3" s="388" t="s">
        <v>54</v>
      </c>
    </row>
    <row r="4" spans="1:11" ht="18" customHeight="1">
      <c r="A4" s="71"/>
      <c r="B4" s="491" t="s">
        <v>128</v>
      </c>
      <c r="C4" s="491"/>
      <c r="D4" s="491" t="s">
        <v>129</v>
      </c>
      <c r="E4" s="491"/>
      <c r="F4" s="491" t="s">
        <v>129</v>
      </c>
      <c r="G4" s="491"/>
      <c r="H4" s="491" t="s">
        <v>128</v>
      </c>
      <c r="I4" s="491"/>
      <c r="J4" s="491" t="s">
        <v>128</v>
      </c>
      <c r="K4" s="491"/>
    </row>
    <row r="5" spans="1:11" ht="18" customHeight="1">
      <c r="A5" s="70"/>
      <c r="B5" s="493" t="s">
        <v>127</v>
      </c>
      <c r="C5" s="493"/>
      <c r="D5" s="493" t="s">
        <v>127</v>
      </c>
      <c r="E5" s="493"/>
      <c r="F5" s="493" t="s">
        <v>127</v>
      </c>
      <c r="G5" s="493"/>
      <c r="H5" s="493" t="s">
        <v>126</v>
      </c>
      <c r="I5" s="493"/>
      <c r="J5" s="493" t="s">
        <v>126</v>
      </c>
      <c r="K5" s="493"/>
    </row>
    <row r="6" spans="1:11" ht="18" customHeight="1">
      <c r="A6" s="70"/>
      <c r="B6" s="493" t="s">
        <v>125</v>
      </c>
      <c r="C6" s="493"/>
      <c r="D6" s="493" t="s">
        <v>125</v>
      </c>
      <c r="E6" s="493"/>
      <c r="F6" s="493" t="s">
        <v>105</v>
      </c>
      <c r="G6" s="493"/>
      <c r="H6" s="493" t="s">
        <v>124</v>
      </c>
      <c r="I6" s="493"/>
      <c r="J6" s="493" t="s">
        <v>124</v>
      </c>
      <c r="K6" s="493"/>
    </row>
    <row r="7" spans="1:11" ht="18" customHeight="1">
      <c r="A7" s="70"/>
      <c r="B7" s="493" t="s">
        <v>46</v>
      </c>
      <c r="C7" s="493"/>
      <c r="D7" s="493" t="s">
        <v>46</v>
      </c>
      <c r="E7" s="493"/>
      <c r="F7" s="493" t="s">
        <v>46</v>
      </c>
      <c r="G7" s="493"/>
      <c r="H7" s="494" t="s">
        <v>123</v>
      </c>
      <c r="I7" s="494"/>
      <c r="J7" s="494" t="s">
        <v>123</v>
      </c>
      <c r="K7" s="494"/>
    </row>
    <row r="8" spans="1:11" ht="18" customHeight="1">
      <c r="A8" s="70"/>
      <c r="B8" s="493" t="s">
        <v>122</v>
      </c>
      <c r="C8" s="493"/>
      <c r="D8" s="493" t="s">
        <v>122</v>
      </c>
      <c r="E8" s="493"/>
      <c r="F8" s="493" t="s">
        <v>122</v>
      </c>
      <c r="G8" s="493"/>
      <c r="H8" s="493" t="s">
        <v>121</v>
      </c>
      <c r="I8" s="493"/>
      <c r="J8" s="493" t="s">
        <v>121</v>
      </c>
      <c r="K8" s="493"/>
    </row>
    <row r="9" spans="1:11" ht="18" customHeight="1">
      <c r="A9" s="70"/>
      <c r="B9" s="493" t="s">
        <v>120</v>
      </c>
      <c r="C9" s="493"/>
      <c r="D9" s="493" t="s">
        <v>119</v>
      </c>
      <c r="E9" s="493"/>
      <c r="F9" s="493" t="s">
        <v>119</v>
      </c>
      <c r="G9" s="493"/>
      <c r="H9" s="493" t="s">
        <v>118</v>
      </c>
      <c r="I9" s="493"/>
      <c r="J9" s="493" t="s">
        <v>118</v>
      </c>
      <c r="K9" s="493"/>
    </row>
    <row r="10" spans="1:11" ht="18" customHeight="1">
      <c r="A10" s="70"/>
      <c r="B10" s="492" t="s">
        <v>117</v>
      </c>
      <c r="C10" s="492"/>
      <c r="D10" s="492" t="s">
        <v>45</v>
      </c>
      <c r="E10" s="492"/>
      <c r="F10" s="492" t="s">
        <v>45</v>
      </c>
      <c r="G10" s="492"/>
      <c r="H10" s="492" t="s">
        <v>116</v>
      </c>
      <c r="I10" s="492"/>
      <c r="J10" s="492" t="s">
        <v>45</v>
      </c>
      <c r="K10" s="492"/>
    </row>
    <row r="11" spans="1:11" ht="16.5" customHeight="1">
      <c r="A11" s="70"/>
      <c r="B11" s="69"/>
      <c r="C11" s="69"/>
      <c r="D11" s="69"/>
      <c r="E11" s="69"/>
      <c r="F11" s="69"/>
      <c r="G11" s="69"/>
      <c r="H11" s="69"/>
      <c r="I11" s="69"/>
      <c r="J11" s="69"/>
    </row>
    <row r="12" spans="1:11" ht="20.100000000000001" customHeight="1">
      <c r="A12" s="68" t="s">
        <v>115</v>
      </c>
      <c r="B12" s="461">
        <v>99.073587512728949</v>
      </c>
      <c r="C12" s="67"/>
      <c r="D12" s="67">
        <v>108.945261515721</v>
      </c>
      <c r="E12" s="67"/>
      <c r="F12" s="67">
        <v>108.148662233</v>
      </c>
      <c r="G12" s="67"/>
      <c r="H12" s="67">
        <v>104.91253</v>
      </c>
      <c r="I12" s="67"/>
      <c r="J12" s="67">
        <v>111.0156356</v>
      </c>
    </row>
    <row r="13" spans="1:11" s="66" customFormat="1" ht="20.100000000000001" customHeight="1">
      <c r="A13" s="65" t="s">
        <v>38</v>
      </c>
      <c r="B13" s="462">
        <v>94.771907561829508</v>
      </c>
      <c r="C13" s="64"/>
      <c r="D13" s="64">
        <v>104.06097781141528</v>
      </c>
      <c r="E13" s="64"/>
      <c r="F13" s="64">
        <v>104.72108708302309</v>
      </c>
      <c r="G13" s="64"/>
      <c r="H13" s="64">
        <v>103.7457500636135</v>
      </c>
      <c r="I13" s="64"/>
      <c r="J13" s="64">
        <v>98.12762952354943</v>
      </c>
    </row>
    <row r="14" spans="1:11" s="66" customFormat="1" ht="20.100000000000001" customHeight="1">
      <c r="A14" s="65" t="s">
        <v>37</v>
      </c>
      <c r="B14" s="462">
        <v>120.690970182409</v>
      </c>
      <c r="C14" s="64"/>
      <c r="D14" s="64">
        <v>112.7264974387036</v>
      </c>
      <c r="E14" s="64"/>
      <c r="F14" s="64">
        <v>108.95091349143</v>
      </c>
      <c r="G14" s="64"/>
      <c r="H14" s="64">
        <v>74.711982548467176</v>
      </c>
      <c r="I14" s="64"/>
      <c r="J14" s="64">
        <v>140.6364549510333</v>
      </c>
    </row>
    <row r="15" spans="1:11" s="66" customFormat="1" ht="20.100000000000001" customHeight="1">
      <c r="A15" s="65" t="s">
        <v>36</v>
      </c>
      <c r="B15" s="462">
        <v>103.80710000000001</v>
      </c>
      <c r="C15" s="64"/>
      <c r="D15" s="64">
        <v>100.7509</v>
      </c>
      <c r="E15" s="64"/>
      <c r="F15" s="64">
        <v>100.5975</v>
      </c>
      <c r="G15" s="64"/>
      <c r="H15" s="64">
        <v>108.43040000000001</v>
      </c>
      <c r="I15" s="64"/>
      <c r="J15" s="64">
        <v>83.7059</v>
      </c>
    </row>
    <row r="16" spans="1:11" s="66" customFormat="1" ht="20.100000000000001" customHeight="1">
      <c r="A16" s="65" t="s">
        <v>35</v>
      </c>
      <c r="B16" s="462">
        <v>91.417701990125224</v>
      </c>
      <c r="C16" s="64"/>
      <c r="D16" s="64">
        <v>88.373981982546553</v>
      </c>
      <c r="E16" s="64"/>
      <c r="F16" s="64">
        <v>100.5866945958429</v>
      </c>
      <c r="G16" s="64"/>
      <c r="H16" s="64">
        <v>101.4396065812366</v>
      </c>
      <c r="I16" s="64"/>
      <c r="J16" s="64">
        <v>111.4982194893154</v>
      </c>
    </row>
    <row r="17" spans="1:10" s="66" customFormat="1" ht="20.100000000000001" customHeight="1">
      <c r="A17" s="65" t="s">
        <v>34</v>
      </c>
      <c r="B17" s="462">
        <v>99.195437941801956</v>
      </c>
      <c r="C17" s="64"/>
      <c r="D17" s="64">
        <v>105.50058376132711</v>
      </c>
      <c r="E17" s="64"/>
      <c r="F17" s="64">
        <v>107.93905004703321</v>
      </c>
      <c r="G17" s="64"/>
      <c r="H17" s="64">
        <v>103.02799454654834</v>
      </c>
      <c r="I17" s="64"/>
      <c r="J17" s="64">
        <v>99.667638887513718</v>
      </c>
    </row>
    <row r="18" spans="1:10" s="66" customFormat="1" ht="20.100000000000001" customHeight="1">
      <c r="A18" s="65" t="s">
        <v>33</v>
      </c>
      <c r="B18" s="462">
        <v>109.4919646743741</v>
      </c>
      <c r="C18" s="64"/>
      <c r="D18" s="64">
        <v>116.37215942770349</v>
      </c>
      <c r="E18" s="64"/>
      <c r="F18" s="64">
        <v>108.9460846321693</v>
      </c>
      <c r="G18" s="64"/>
      <c r="H18" s="64">
        <v>94.815728471654225</v>
      </c>
      <c r="I18" s="64"/>
      <c r="J18" s="64">
        <v>94.356681293918214</v>
      </c>
    </row>
    <row r="19" spans="1:10" s="66" customFormat="1" ht="20.100000000000001" customHeight="1">
      <c r="A19" s="65" t="s">
        <v>32</v>
      </c>
      <c r="B19" s="462">
        <v>106.74159049171379</v>
      </c>
      <c r="C19" s="64"/>
      <c r="D19" s="64">
        <v>110.9592907706966</v>
      </c>
      <c r="E19" s="64"/>
      <c r="F19" s="64">
        <v>108.66548645480761</v>
      </c>
      <c r="G19" s="64"/>
      <c r="H19" s="64">
        <v>94.621731738238239</v>
      </c>
      <c r="I19" s="64"/>
      <c r="J19" s="64">
        <v>101.4967674402421</v>
      </c>
    </row>
    <row r="20" spans="1:10" s="66" customFormat="1" ht="20.100000000000001" customHeight="1">
      <c r="A20" s="65" t="s">
        <v>114</v>
      </c>
      <c r="B20" s="462">
        <v>92.912211055248349</v>
      </c>
      <c r="C20" s="64"/>
      <c r="D20" s="64">
        <v>108.6931801359945</v>
      </c>
      <c r="E20" s="64"/>
      <c r="F20" s="64">
        <v>107.7997545302686</v>
      </c>
      <c r="G20" s="64"/>
      <c r="H20" s="64">
        <v>111.8774563660896</v>
      </c>
      <c r="I20" s="64"/>
      <c r="J20" s="64">
        <v>100.3385240622076</v>
      </c>
    </row>
    <row r="21" spans="1:10" s="66" customFormat="1" ht="20.100000000000001" customHeight="1">
      <c r="A21" s="65" t="s">
        <v>113</v>
      </c>
      <c r="B21" s="462">
        <v>96.903194080106786</v>
      </c>
      <c r="C21" s="64"/>
      <c r="D21" s="64">
        <v>107.4899571723368</v>
      </c>
      <c r="E21" s="64"/>
      <c r="F21" s="64">
        <v>103.23691986593791</v>
      </c>
      <c r="G21" s="64"/>
      <c r="H21" s="64">
        <v>104.173758993519</v>
      </c>
      <c r="I21" s="64"/>
      <c r="J21" s="64">
        <v>100.07737212785652</v>
      </c>
    </row>
    <row r="22" spans="1:10" s="66" customFormat="1" ht="20.100000000000001" customHeight="1">
      <c r="A22" s="65" t="s">
        <v>29</v>
      </c>
      <c r="B22" s="462">
        <v>96.900423778570243</v>
      </c>
      <c r="C22" s="64"/>
      <c r="D22" s="64">
        <v>110.2186056974012</v>
      </c>
      <c r="E22" s="64"/>
      <c r="F22" s="64">
        <v>108.60760813008881</v>
      </c>
      <c r="G22" s="64"/>
      <c r="H22" s="64">
        <v>101.09036725253449</v>
      </c>
      <c r="I22" s="64"/>
      <c r="J22" s="64">
        <v>115.7456003466895</v>
      </c>
    </row>
    <row r="23" spans="1:10" s="66" customFormat="1" ht="20.100000000000001" customHeight="1">
      <c r="A23" s="65" t="s">
        <v>112</v>
      </c>
      <c r="B23" s="462">
        <v>108.4397489630998</v>
      </c>
      <c r="C23" s="64"/>
      <c r="D23" s="64">
        <v>110.3146564766684</v>
      </c>
      <c r="E23" s="64"/>
      <c r="F23" s="64">
        <v>105.33894041598511</v>
      </c>
      <c r="G23" s="64"/>
      <c r="H23" s="64">
        <v>98.179791843671254</v>
      </c>
      <c r="I23" s="64"/>
      <c r="J23" s="64">
        <v>131.53053695952229</v>
      </c>
    </row>
    <row r="24" spans="1:10" s="66" customFormat="1" ht="20.100000000000001" customHeight="1">
      <c r="A24" s="65" t="s">
        <v>27</v>
      </c>
      <c r="B24" s="462">
        <v>98.226069913497511</v>
      </c>
      <c r="C24" s="64"/>
      <c r="D24" s="64">
        <v>114.8966915698998</v>
      </c>
      <c r="E24" s="64"/>
      <c r="F24" s="64">
        <v>112.1087873596298</v>
      </c>
      <c r="G24" s="64"/>
      <c r="H24" s="64">
        <v>104.67316295315641</v>
      </c>
      <c r="I24" s="64"/>
      <c r="J24" s="64">
        <v>182.3611477300276</v>
      </c>
    </row>
    <row r="25" spans="1:10" s="66" customFormat="1" ht="30" customHeight="1">
      <c r="A25" s="65" t="s">
        <v>26</v>
      </c>
      <c r="B25" s="462">
        <v>94.862226620324492</v>
      </c>
      <c r="C25" s="64"/>
      <c r="D25" s="64">
        <v>103.6543809297217</v>
      </c>
      <c r="E25" s="64"/>
      <c r="F25" s="64">
        <v>104.9875098386272</v>
      </c>
      <c r="G25" s="64"/>
      <c r="H25" s="64">
        <v>101.07738528768076</v>
      </c>
      <c r="I25" s="64"/>
      <c r="J25" s="64">
        <v>111.6196025111657</v>
      </c>
    </row>
    <row r="26" spans="1:10" ht="30" customHeight="1">
      <c r="A26" s="65" t="s">
        <v>25</v>
      </c>
      <c r="B26" s="462">
        <v>103.4621823667008</v>
      </c>
      <c r="C26" s="64"/>
      <c r="D26" s="64">
        <v>107.16580697486469</v>
      </c>
      <c r="E26" s="64"/>
      <c r="F26" s="64">
        <v>106.2971954968053</v>
      </c>
      <c r="G26" s="64"/>
      <c r="H26" s="64">
        <v>97.456072810059752</v>
      </c>
      <c r="I26" s="64"/>
      <c r="J26" s="64">
        <v>150.11995120343511</v>
      </c>
    </row>
    <row r="27" spans="1:10" ht="20.100000000000001" customHeight="1">
      <c r="A27" s="65" t="s">
        <v>24</v>
      </c>
      <c r="B27" s="462">
        <v>103.8867315224643</v>
      </c>
      <c r="C27" s="64"/>
      <c r="D27" s="64">
        <v>106.98550096121311</v>
      </c>
      <c r="E27" s="64"/>
      <c r="F27" s="64">
        <v>108.151027133314</v>
      </c>
      <c r="G27" s="64"/>
      <c r="H27" s="64">
        <v>107.9467277995923</v>
      </c>
      <c r="I27" s="64"/>
      <c r="J27" s="64">
        <v>126.16591774747209</v>
      </c>
    </row>
    <row r="28" spans="1:10" ht="20.100000000000001" customHeight="1">
      <c r="A28" s="65" t="s">
        <v>23</v>
      </c>
      <c r="B28" s="462">
        <v>91.356518209535707</v>
      </c>
      <c r="C28" s="64"/>
      <c r="D28" s="64">
        <v>128.86097265207309</v>
      </c>
      <c r="E28" s="64"/>
      <c r="F28" s="64">
        <v>113.2448197895459</v>
      </c>
      <c r="G28" s="64"/>
      <c r="H28" s="64">
        <v>101.9273279662618</v>
      </c>
      <c r="I28" s="64"/>
      <c r="J28" s="64">
        <v>169.7758762325972</v>
      </c>
    </row>
    <row r="29" spans="1:10" ht="20.100000000000001" customHeight="1">
      <c r="A29" s="65" t="s">
        <v>22</v>
      </c>
      <c r="B29" s="462">
        <v>99.663287668882901</v>
      </c>
      <c r="C29" s="64"/>
      <c r="D29" s="64">
        <v>119.476656334469</v>
      </c>
      <c r="E29" s="64"/>
      <c r="F29" s="64">
        <v>116.4182274528078</v>
      </c>
      <c r="G29" s="64"/>
      <c r="H29" s="64">
        <v>95.943521078832035</v>
      </c>
      <c r="I29" s="64"/>
      <c r="J29" s="64">
        <v>56.905005081679519</v>
      </c>
    </row>
    <row r="30" spans="1:10" ht="20.100000000000001" customHeight="1">
      <c r="A30" s="65" t="s">
        <v>21</v>
      </c>
      <c r="B30" s="462">
        <v>103.5781395582059</v>
      </c>
      <c r="C30" s="64"/>
      <c r="D30" s="64">
        <v>103.7439807362168</v>
      </c>
      <c r="E30" s="64"/>
      <c r="F30" s="64">
        <v>97.202540963191566</v>
      </c>
      <c r="G30" s="64"/>
      <c r="H30" s="64">
        <v>119.6718506680709</v>
      </c>
      <c r="I30" s="64"/>
      <c r="J30" s="64">
        <v>108.202397168592</v>
      </c>
    </row>
  </sheetData>
  <mergeCells count="35">
    <mergeCell ref="D4:E4"/>
    <mergeCell ref="F10:G10"/>
    <mergeCell ref="F9:G9"/>
    <mergeCell ref="F8:G8"/>
    <mergeCell ref="F7:G7"/>
    <mergeCell ref="F6:G6"/>
    <mergeCell ref="F5:G5"/>
    <mergeCell ref="F4:G4"/>
    <mergeCell ref="D10:E10"/>
    <mergeCell ref="D9:E9"/>
    <mergeCell ref="D8:E8"/>
    <mergeCell ref="D7:E7"/>
    <mergeCell ref="D6:E6"/>
    <mergeCell ref="D5:E5"/>
    <mergeCell ref="H4:I4"/>
    <mergeCell ref="J10:K10"/>
    <mergeCell ref="J9:K9"/>
    <mergeCell ref="J8:K8"/>
    <mergeCell ref="J7:K7"/>
    <mergeCell ref="J6:K6"/>
    <mergeCell ref="J5:K5"/>
    <mergeCell ref="J4:K4"/>
    <mergeCell ref="H10:I10"/>
    <mergeCell ref="H9:I9"/>
    <mergeCell ref="H8:I8"/>
    <mergeCell ref="H7:I7"/>
    <mergeCell ref="H6:I6"/>
    <mergeCell ref="H5:I5"/>
    <mergeCell ref="B4:C4"/>
    <mergeCell ref="B10:C10"/>
    <mergeCell ref="B9:C9"/>
    <mergeCell ref="B8:C8"/>
    <mergeCell ref="B7:C7"/>
    <mergeCell ref="B6:C6"/>
    <mergeCell ref="B5:C5"/>
  </mergeCells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U46"/>
  <sheetViews>
    <sheetView workbookViewId="0">
      <selection activeCell="I9" sqref="I9"/>
    </sheetView>
  </sheetViews>
  <sheetFormatPr defaultColWidth="7" defaultRowHeight="16.5" customHeight="1"/>
  <cols>
    <col min="1" max="1" width="36.44140625" style="78" customWidth="1"/>
    <col min="2" max="2" width="13.6640625" style="79" customWidth="1"/>
    <col min="3" max="3" width="16.5546875" style="79" customWidth="1"/>
    <col min="4" max="4" width="33.77734375" style="78" customWidth="1"/>
    <col min="5" max="16384" width="7" style="78"/>
  </cols>
  <sheetData>
    <row r="1" spans="1:125" ht="20.100000000000001" customHeight="1">
      <c r="A1" s="495" t="s">
        <v>135</v>
      </c>
      <c r="B1" s="495"/>
      <c r="C1" s="495"/>
      <c r="D1" s="99"/>
      <c r="E1" s="99"/>
    </row>
    <row r="2" spans="1:125" ht="17.25" customHeight="1">
      <c r="A2" s="101"/>
      <c r="B2" s="101"/>
      <c r="C2" s="100"/>
      <c r="D2" s="99"/>
      <c r="E2" s="99"/>
    </row>
    <row r="3" spans="1:125" ht="17.25" customHeight="1">
      <c r="A3" s="98"/>
      <c r="C3" s="97" t="s">
        <v>54</v>
      </c>
    </row>
    <row r="4" spans="1:125" s="94" customFormat="1" ht="17.25" customHeight="1">
      <c r="A4" s="71"/>
      <c r="B4" s="96" t="s">
        <v>134</v>
      </c>
      <c r="C4" s="96" t="s">
        <v>134</v>
      </c>
    </row>
    <row r="5" spans="1:125" s="94" customFormat="1" ht="17.25" customHeight="1">
      <c r="A5" s="70"/>
      <c r="B5" s="93" t="s">
        <v>133</v>
      </c>
      <c r="C5" s="93" t="s">
        <v>133</v>
      </c>
    </row>
    <row r="6" spans="1:125" s="94" customFormat="1" ht="17.25" customHeight="1">
      <c r="A6" s="70"/>
      <c r="B6" s="95" t="s">
        <v>132</v>
      </c>
      <c r="C6" s="95" t="s">
        <v>132</v>
      </c>
    </row>
    <row r="7" spans="1:125" ht="20.100000000000001" customHeight="1">
      <c r="A7" s="70"/>
      <c r="B7" s="93" t="s">
        <v>131</v>
      </c>
      <c r="C7" s="93" t="s">
        <v>131</v>
      </c>
    </row>
    <row r="8" spans="1:125" s="91" customFormat="1" ht="20.100000000000001" customHeight="1">
      <c r="A8" s="70"/>
      <c r="B8" s="92" t="s">
        <v>116</v>
      </c>
      <c r="C8" s="92" t="s">
        <v>45</v>
      </c>
    </row>
    <row r="9" spans="1:125" s="87" customFormat="1" ht="20.100000000000001" customHeight="1">
      <c r="A9" s="90"/>
      <c r="B9" s="89"/>
      <c r="C9" s="89"/>
      <c r="D9" s="80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</row>
    <row r="10" spans="1:125" s="79" customFormat="1" ht="18.95" customHeight="1">
      <c r="A10" s="86" t="s">
        <v>44</v>
      </c>
      <c r="B10" s="391">
        <v>101.06691557163499</v>
      </c>
      <c r="C10" s="389">
        <v>102.446098840826</v>
      </c>
      <c r="D10" s="80"/>
    </row>
    <row r="11" spans="1:125" s="79" customFormat="1" ht="18.95" customHeight="1">
      <c r="A11" s="37" t="s">
        <v>43</v>
      </c>
      <c r="B11" s="391">
        <v>100.097643177183</v>
      </c>
      <c r="C11" s="389">
        <v>97.967692710822007</v>
      </c>
      <c r="D11" s="80"/>
    </row>
    <row r="12" spans="1:125" s="79" customFormat="1" ht="18.95" customHeight="1">
      <c r="A12" s="29" t="s">
        <v>42</v>
      </c>
      <c r="B12" s="392">
        <v>99.995391864336497</v>
      </c>
      <c r="C12" s="390">
        <v>99.127485353402705</v>
      </c>
      <c r="D12" s="393"/>
    </row>
    <row r="13" spans="1:125" s="83" customFormat="1" ht="18.95" customHeight="1">
      <c r="A13" s="29" t="s">
        <v>41</v>
      </c>
      <c r="B13" s="392">
        <v>100.179254302103</v>
      </c>
      <c r="C13" s="390">
        <v>98.184586554228204</v>
      </c>
      <c r="D13" s="80"/>
    </row>
    <row r="14" spans="1:125" s="79" customFormat="1" ht="18.95" customHeight="1">
      <c r="A14" s="29" t="s">
        <v>40</v>
      </c>
      <c r="B14" s="392">
        <v>100.20174571805001</v>
      </c>
      <c r="C14" s="390">
        <v>96.682822183378406</v>
      </c>
      <c r="D14" s="80"/>
    </row>
    <row r="15" spans="1:125" s="79" customFormat="1" ht="18.95" customHeight="1">
      <c r="A15" s="85" t="s">
        <v>39</v>
      </c>
      <c r="B15" s="391">
        <v>101.16804048318301</v>
      </c>
      <c r="C15" s="389">
        <v>102.771919734151</v>
      </c>
      <c r="D15" s="80"/>
    </row>
    <row r="16" spans="1:125" s="79" customFormat="1" ht="18.95" customHeight="1">
      <c r="A16" s="29" t="s">
        <v>38</v>
      </c>
      <c r="B16" s="392">
        <v>101.034663215126</v>
      </c>
      <c r="C16" s="390">
        <v>97.571824834977406</v>
      </c>
      <c r="D16" s="80"/>
    </row>
    <row r="17" spans="1:125" s="79" customFormat="1" ht="18.95" customHeight="1">
      <c r="A17" s="29" t="s">
        <v>37</v>
      </c>
      <c r="B17" s="392">
        <v>100.174555219872</v>
      </c>
      <c r="C17" s="390">
        <v>98.300283286118997</v>
      </c>
      <c r="D17" s="80"/>
    </row>
    <row r="18" spans="1:125" s="79" customFormat="1" ht="18.95" customHeight="1">
      <c r="A18" s="29" t="s">
        <v>36</v>
      </c>
      <c r="B18" s="392">
        <v>99.934469200524205</v>
      </c>
      <c r="C18" s="390">
        <v>98.678129044185596</v>
      </c>
      <c r="D18" s="80"/>
    </row>
    <row r="19" spans="1:125" s="79" customFormat="1" ht="18.95" customHeight="1">
      <c r="A19" s="29" t="s">
        <v>35</v>
      </c>
      <c r="B19" s="392">
        <v>100.255591054313</v>
      </c>
      <c r="C19" s="390">
        <v>101.063819080305</v>
      </c>
      <c r="D19" s="80"/>
    </row>
    <row r="20" spans="1:125" s="79" customFormat="1" ht="18.95" customHeight="1">
      <c r="A20" s="29" t="s">
        <v>34</v>
      </c>
      <c r="B20" s="392">
        <v>100.458962159149</v>
      </c>
      <c r="C20" s="390">
        <v>102.277199628543</v>
      </c>
      <c r="D20" s="80"/>
    </row>
    <row r="21" spans="1:125" s="79" customFormat="1" ht="18.95" customHeight="1">
      <c r="A21" s="29" t="s">
        <v>33</v>
      </c>
      <c r="B21" s="392">
        <v>101.44510068041301</v>
      </c>
      <c r="C21" s="390">
        <v>99.671341189246107</v>
      </c>
      <c r="D21" s="80"/>
    </row>
    <row r="22" spans="1:125" s="79" customFormat="1" ht="18.95" customHeight="1">
      <c r="A22" s="29" t="s">
        <v>32</v>
      </c>
      <c r="B22" s="392">
        <v>100.457724913774</v>
      </c>
      <c r="C22" s="390">
        <v>101.135810481908</v>
      </c>
      <c r="D22" s="80"/>
    </row>
    <row r="23" spans="1:125" s="84" customFormat="1" ht="18.95" customHeight="1">
      <c r="A23" s="29" t="s">
        <v>31</v>
      </c>
      <c r="B23" s="392">
        <v>103.692851495279</v>
      </c>
      <c r="C23" s="390">
        <v>99.629100008937399</v>
      </c>
      <c r="D23" s="80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</row>
    <row r="24" spans="1:125" s="79" customFormat="1" ht="18.95" customHeight="1">
      <c r="A24" s="29" t="s">
        <v>30</v>
      </c>
      <c r="B24" s="392">
        <v>103.611111111111</v>
      </c>
      <c r="C24" s="390">
        <v>101.41118591403399</v>
      </c>
      <c r="D24" s="80"/>
    </row>
    <row r="25" spans="1:125" s="79" customFormat="1" ht="18.95" customHeight="1">
      <c r="A25" s="29" t="s">
        <v>29</v>
      </c>
      <c r="B25" s="392">
        <v>101.262572223411</v>
      </c>
      <c r="C25" s="390">
        <v>108.016565757579</v>
      </c>
      <c r="D25" s="80"/>
    </row>
    <row r="26" spans="1:125" s="79" customFormat="1" ht="18.95" customHeight="1">
      <c r="A26" s="29" t="s">
        <v>28</v>
      </c>
      <c r="B26" s="392">
        <v>100.501367025992</v>
      </c>
      <c r="C26" s="390">
        <v>97.961702961957101</v>
      </c>
      <c r="D26" s="80"/>
    </row>
    <row r="27" spans="1:125" s="79" customFormat="1" ht="18.95" customHeight="1">
      <c r="A27" s="29" t="s">
        <v>27</v>
      </c>
      <c r="B27" s="392">
        <v>100.38081211866201</v>
      </c>
      <c r="C27" s="390">
        <v>104.953914516377</v>
      </c>
      <c r="D27" s="80"/>
    </row>
    <row r="28" spans="1:125" s="79" customFormat="1" ht="27.95" customHeight="1">
      <c r="A28" s="29" t="s">
        <v>26</v>
      </c>
      <c r="B28" s="392">
        <v>100.679670406406</v>
      </c>
      <c r="C28" s="390">
        <v>99.819994461367997</v>
      </c>
      <c r="D28" s="80"/>
    </row>
    <row r="29" spans="1:125" s="79" customFormat="1" ht="27.95" customHeight="1">
      <c r="A29" s="29" t="s">
        <v>25</v>
      </c>
      <c r="B29" s="392">
        <v>102.532213562634</v>
      </c>
      <c r="C29" s="390">
        <v>116.813081231985</v>
      </c>
      <c r="D29" s="80"/>
    </row>
    <row r="30" spans="1:125" s="79" customFormat="1" ht="20.100000000000001" customHeight="1">
      <c r="A30" s="29" t="s">
        <v>24</v>
      </c>
      <c r="B30" s="392">
        <v>101.097162686262</v>
      </c>
      <c r="C30" s="390">
        <v>105.40008512449501</v>
      </c>
      <c r="D30" s="80"/>
    </row>
    <row r="31" spans="1:125" s="79" customFormat="1" ht="20.100000000000001" customHeight="1">
      <c r="A31" s="29" t="s">
        <v>23</v>
      </c>
      <c r="B31" s="392">
        <v>101.528697097338</v>
      </c>
      <c r="C31" s="390">
        <v>106.782291603882</v>
      </c>
      <c r="D31" s="80"/>
    </row>
    <row r="32" spans="1:125" s="83" customFormat="1" ht="20.100000000000001" customHeight="1">
      <c r="A32" s="29" t="s">
        <v>22</v>
      </c>
      <c r="B32" s="392">
        <v>100.188048474718</v>
      </c>
      <c r="C32" s="390">
        <v>101.726917854718</v>
      </c>
      <c r="D32" s="80"/>
    </row>
    <row r="33" spans="1:4" s="83" customFormat="1" ht="20.100000000000001" customHeight="1">
      <c r="A33" s="29" t="s">
        <v>21</v>
      </c>
      <c r="B33" s="392">
        <v>101.411533337563</v>
      </c>
      <c r="C33" s="390">
        <v>102.23032279725599</v>
      </c>
      <c r="D33" s="80"/>
    </row>
    <row r="34" spans="1:4" s="79" customFormat="1" ht="20.100000000000001" customHeight="1">
      <c r="A34" s="31" t="s">
        <v>20</v>
      </c>
      <c r="B34" s="391">
        <v>100.07430949332399</v>
      </c>
      <c r="C34" s="389">
        <v>100.08918464652</v>
      </c>
      <c r="D34" s="80"/>
    </row>
    <row r="35" spans="1:4" s="79" customFormat="1" ht="27.95" customHeight="1">
      <c r="A35" s="31" t="s">
        <v>19</v>
      </c>
      <c r="B35" s="391">
        <v>99.901143632486907</v>
      </c>
      <c r="C35" s="389">
        <v>101.086594096303</v>
      </c>
      <c r="D35" s="80"/>
    </row>
    <row r="36" spans="1:4" ht="20.100000000000001" customHeight="1">
      <c r="A36" s="29" t="s">
        <v>18</v>
      </c>
      <c r="B36" s="392">
        <v>100.09573449633</v>
      </c>
      <c r="C36" s="390">
        <v>100.735084213531</v>
      </c>
      <c r="D36" s="80"/>
    </row>
    <row r="37" spans="1:4" ht="27.95" customHeight="1">
      <c r="A37" s="29" t="s">
        <v>17</v>
      </c>
      <c r="B37" s="392">
        <v>99.478185244238304</v>
      </c>
      <c r="C37" s="390">
        <v>100.70432868672</v>
      </c>
      <c r="D37" s="80"/>
    </row>
    <row r="38" spans="1:4" ht="20.100000000000001" customHeight="1">
      <c r="A38" s="82"/>
      <c r="B38" s="81"/>
      <c r="C38" s="81"/>
      <c r="D38" s="80"/>
    </row>
    <row r="39" spans="1:4" ht="20.100000000000001" customHeight="1">
      <c r="D39" s="80"/>
    </row>
    <row r="40" spans="1:4" ht="20.100000000000001" customHeight="1"/>
    <row r="41" spans="1:4" ht="20.100000000000001" customHeight="1"/>
    <row r="42" spans="1:4" ht="20.100000000000001" customHeight="1"/>
    <row r="43" spans="1:4" ht="20.100000000000001" customHeight="1"/>
    <row r="44" spans="1:4" ht="20.100000000000001" customHeight="1"/>
    <row r="45" spans="1:4" ht="20.100000000000001" customHeight="1"/>
    <row r="46" spans="1:4" ht="20.100000000000001" customHeight="1"/>
  </sheetData>
  <mergeCells count="1">
    <mergeCell ref="A1:C1"/>
  </mergeCells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D60"/>
  <sheetViews>
    <sheetView workbookViewId="0">
      <selection activeCell="I9" sqref="I9"/>
    </sheetView>
  </sheetViews>
  <sheetFormatPr defaultColWidth="7.109375" defaultRowHeight="12.75"/>
  <cols>
    <col min="1" max="1" width="34.44140625" style="130" customWidth="1"/>
    <col min="2" max="3" width="10.21875" style="130" customWidth="1"/>
    <col min="4" max="4" width="13.5546875" style="130" customWidth="1"/>
    <col min="5" max="16384" width="7.109375" style="130"/>
  </cols>
  <sheetData>
    <row r="1" spans="1:4" s="145" customFormat="1" ht="19.5" customHeight="1">
      <c r="A1" s="147" t="s">
        <v>200</v>
      </c>
      <c r="B1" s="146"/>
      <c r="C1" s="146"/>
      <c r="D1" s="146"/>
    </row>
    <row r="2" spans="1:4" ht="18" customHeight="1">
      <c r="A2" s="144"/>
      <c r="B2" s="131"/>
      <c r="C2" s="131"/>
      <c r="D2" s="131"/>
    </row>
    <row r="3" spans="1:4" s="132" customFormat="1" ht="20.100000000000001" customHeight="1">
      <c r="A3" s="137"/>
      <c r="B3" s="137"/>
      <c r="C3" s="137"/>
      <c r="D3" s="143" t="s">
        <v>199</v>
      </c>
    </row>
    <row r="4" spans="1:4" s="132" customFormat="1" ht="20.100000000000001" customHeight="1">
      <c r="A4" s="142"/>
      <c r="B4" s="141" t="s">
        <v>103</v>
      </c>
      <c r="C4" s="141" t="s">
        <v>103</v>
      </c>
      <c r="D4" s="141" t="s">
        <v>198</v>
      </c>
    </row>
    <row r="5" spans="1:4" s="132" customFormat="1" ht="20.100000000000001" customHeight="1">
      <c r="A5" s="138"/>
      <c r="B5" s="140" t="s">
        <v>45</v>
      </c>
      <c r="C5" s="140" t="s">
        <v>46</v>
      </c>
      <c r="D5" s="140" t="s">
        <v>197</v>
      </c>
    </row>
    <row r="6" spans="1:4" s="132" customFormat="1" ht="20.100000000000001" customHeight="1">
      <c r="A6" s="138"/>
      <c r="B6" s="139"/>
      <c r="C6" s="139"/>
      <c r="D6" s="139" t="s">
        <v>99</v>
      </c>
    </row>
    <row r="7" spans="1:4" s="132" customFormat="1" ht="20.100000000000001" customHeight="1">
      <c r="A7" s="138"/>
      <c r="B7" s="137"/>
      <c r="C7" s="137"/>
      <c r="D7" s="136"/>
    </row>
    <row r="8" spans="1:4" s="134" customFormat="1" ht="20.100000000000001" customHeight="1">
      <c r="A8" s="135" t="s">
        <v>177</v>
      </c>
      <c r="B8" s="394">
        <f>SUM(B9:B25)</f>
        <v>12999</v>
      </c>
      <c r="C8" s="394">
        <f>SUM(C9:C25)</f>
        <v>13458</v>
      </c>
      <c r="D8" s="395">
        <f t="shared" ref="D8" si="0">+C8/B8*100</f>
        <v>103.53104084929609</v>
      </c>
    </row>
    <row r="9" spans="1:4" s="132" customFormat="1" ht="20.100000000000001" customHeight="1">
      <c r="A9" s="133" t="s">
        <v>196</v>
      </c>
      <c r="B9" s="396">
        <v>4865</v>
      </c>
      <c r="C9" s="397">
        <v>5096</v>
      </c>
      <c r="D9" s="398">
        <f t="shared" ref="D9:D25" si="1">+C9/B9*100</f>
        <v>104.74820143884894</v>
      </c>
    </row>
    <row r="10" spans="1:4" s="132" customFormat="1" ht="20.100000000000001" customHeight="1">
      <c r="A10" s="133" t="s">
        <v>183</v>
      </c>
      <c r="B10" s="396">
        <v>2121</v>
      </c>
      <c r="C10" s="397">
        <v>2118</v>
      </c>
      <c r="D10" s="398">
        <f t="shared" si="1"/>
        <v>99.858557284299849</v>
      </c>
    </row>
    <row r="11" spans="1:4" s="132" customFormat="1" ht="20.100000000000001" customHeight="1">
      <c r="A11" s="133" t="s">
        <v>39</v>
      </c>
      <c r="B11" s="396">
        <v>1690</v>
      </c>
      <c r="C11" s="397">
        <v>1764</v>
      </c>
      <c r="D11" s="398">
        <f t="shared" si="1"/>
        <v>104.37869822485206</v>
      </c>
    </row>
    <row r="12" spans="1:4" s="132" customFormat="1" ht="20.100000000000001" customHeight="1">
      <c r="A12" s="133" t="s">
        <v>184</v>
      </c>
      <c r="B12" s="396">
        <v>653</v>
      </c>
      <c r="C12" s="397">
        <v>708</v>
      </c>
      <c r="D12" s="398">
        <f t="shared" si="1"/>
        <v>108.42266462480859</v>
      </c>
    </row>
    <row r="13" spans="1:4" s="132" customFormat="1" ht="27" customHeight="1">
      <c r="A13" s="133" t="s">
        <v>379</v>
      </c>
      <c r="B13" s="396">
        <v>675</v>
      </c>
      <c r="C13" s="397">
        <v>687</v>
      </c>
      <c r="D13" s="398">
        <f t="shared" si="1"/>
        <v>101.77777777777777</v>
      </c>
    </row>
    <row r="14" spans="1:4" s="132" customFormat="1" ht="20.100000000000001" customHeight="1">
      <c r="A14" s="133" t="s">
        <v>195</v>
      </c>
      <c r="B14" s="396">
        <v>650</v>
      </c>
      <c r="C14" s="397">
        <v>686</v>
      </c>
      <c r="D14" s="398">
        <f t="shared" si="1"/>
        <v>105.53846153846153</v>
      </c>
    </row>
    <row r="15" spans="1:4" s="132" customFormat="1" ht="27" customHeight="1">
      <c r="A15" s="133" t="s">
        <v>194</v>
      </c>
      <c r="B15" s="396">
        <v>689</v>
      </c>
      <c r="C15" s="397">
        <v>654</v>
      </c>
      <c r="D15" s="398">
        <f t="shared" si="1"/>
        <v>94.920174165457183</v>
      </c>
    </row>
    <row r="16" spans="1:4" s="132" customFormat="1" ht="20.100000000000001" customHeight="1">
      <c r="A16" s="133" t="s">
        <v>189</v>
      </c>
      <c r="B16" s="396">
        <v>298</v>
      </c>
      <c r="C16" s="397">
        <v>306</v>
      </c>
      <c r="D16" s="398">
        <f t="shared" si="1"/>
        <v>102.68456375838926</v>
      </c>
    </row>
    <row r="17" spans="1:4" s="132" customFormat="1" ht="20.100000000000001" customHeight="1">
      <c r="A17" s="133" t="s">
        <v>185</v>
      </c>
      <c r="B17" s="396">
        <v>269</v>
      </c>
      <c r="C17" s="397">
        <v>274</v>
      </c>
      <c r="D17" s="398">
        <f t="shared" si="1"/>
        <v>101.85873605947955</v>
      </c>
    </row>
    <row r="18" spans="1:4" s="132" customFormat="1" ht="20.100000000000001" customHeight="1">
      <c r="A18" s="133" t="s">
        <v>191</v>
      </c>
      <c r="B18" s="396">
        <v>201</v>
      </c>
      <c r="C18" s="397">
        <v>230</v>
      </c>
      <c r="D18" s="398">
        <f t="shared" si="1"/>
        <v>114.4278606965174</v>
      </c>
    </row>
    <row r="19" spans="1:4" s="132" customFormat="1" ht="20.100000000000001" customHeight="1">
      <c r="A19" s="133" t="s">
        <v>193</v>
      </c>
      <c r="B19" s="396">
        <v>199</v>
      </c>
      <c r="C19" s="397">
        <v>222</v>
      </c>
      <c r="D19" s="398">
        <f t="shared" si="1"/>
        <v>111.55778894472361</v>
      </c>
    </row>
    <row r="20" spans="1:4" s="132" customFormat="1" ht="20.100000000000001" customHeight="1">
      <c r="A20" s="133" t="s">
        <v>192</v>
      </c>
      <c r="B20" s="396">
        <v>176</v>
      </c>
      <c r="C20" s="397">
        <v>222</v>
      </c>
      <c r="D20" s="398">
        <f t="shared" si="1"/>
        <v>126.13636363636364</v>
      </c>
    </row>
    <row r="21" spans="1:4" s="132" customFormat="1" ht="20.100000000000001" customHeight="1">
      <c r="A21" s="133" t="s">
        <v>43</v>
      </c>
      <c r="B21" s="396">
        <v>161</v>
      </c>
      <c r="C21" s="397">
        <v>153</v>
      </c>
      <c r="D21" s="398">
        <f t="shared" si="1"/>
        <v>95.031055900621126</v>
      </c>
    </row>
    <row r="22" spans="1:4" s="132" customFormat="1" ht="20.100000000000001" customHeight="1">
      <c r="A22" s="133" t="s">
        <v>188</v>
      </c>
      <c r="B22" s="396">
        <v>133</v>
      </c>
      <c r="C22" s="397">
        <v>119</v>
      </c>
      <c r="D22" s="398">
        <f t="shared" si="1"/>
        <v>89.473684210526315</v>
      </c>
    </row>
    <row r="23" spans="1:4" s="132" customFormat="1" ht="20.100000000000001" customHeight="1">
      <c r="A23" s="133" t="s">
        <v>186</v>
      </c>
      <c r="B23" s="396">
        <v>91</v>
      </c>
      <c r="C23" s="397">
        <v>109</v>
      </c>
      <c r="D23" s="398">
        <f t="shared" si="1"/>
        <v>119.78021978021978</v>
      </c>
    </row>
    <row r="24" spans="1:4" s="132" customFormat="1" ht="20.100000000000001" customHeight="1">
      <c r="A24" s="133" t="s">
        <v>187</v>
      </c>
      <c r="B24" s="396">
        <v>85</v>
      </c>
      <c r="C24" s="397">
        <v>79</v>
      </c>
      <c r="D24" s="398">
        <f t="shared" si="1"/>
        <v>92.941176470588232</v>
      </c>
    </row>
    <row r="25" spans="1:4" s="132" customFormat="1" ht="20.100000000000001" customHeight="1">
      <c r="A25" s="133" t="s">
        <v>182</v>
      </c>
      <c r="B25" s="396">
        <v>43</v>
      </c>
      <c r="C25" s="397">
        <v>31</v>
      </c>
      <c r="D25" s="398">
        <f t="shared" si="1"/>
        <v>72.093023255813947</v>
      </c>
    </row>
    <row r="26" spans="1:4" ht="20.100000000000001" customHeight="1">
      <c r="A26" s="131"/>
      <c r="B26" s="131"/>
      <c r="C26" s="131"/>
      <c r="D26" s="131"/>
    </row>
    <row r="27" spans="1:4" ht="20.100000000000001" customHeight="1">
      <c r="A27" s="131"/>
      <c r="B27" s="131"/>
      <c r="C27" s="131"/>
      <c r="D27" s="131"/>
    </row>
    <row r="28" spans="1:4" ht="20.100000000000001" customHeight="1">
      <c r="A28" s="131"/>
      <c r="B28" s="131"/>
      <c r="C28" s="131"/>
      <c r="D28" s="131"/>
    </row>
    <row r="29" spans="1:4" ht="20.100000000000001" customHeight="1">
      <c r="A29" s="131"/>
      <c r="B29" s="131"/>
      <c r="C29" s="131"/>
      <c r="D29" s="131"/>
    </row>
    <row r="30" spans="1:4" ht="20.100000000000001" customHeight="1">
      <c r="A30" s="131"/>
      <c r="B30" s="131"/>
      <c r="C30" s="131"/>
      <c r="D30" s="131"/>
    </row>
    <row r="31" spans="1:4" ht="20.100000000000001" customHeight="1">
      <c r="A31" s="131"/>
      <c r="B31" s="131"/>
      <c r="C31" s="131"/>
      <c r="D31" s="131"/>
    </row>
    <row r="32" spans="1:4" ht="20.100000000000001" customHeight="1">
      <c r="A32" s="131"/>
      <c r="B32" s="131"/>
      <c r="C32" s="131"/>
      <c r="D32" s="131"/>
    </row>
    <row r="33" spans="1:4" ht="20.100000000000001" customHeight="1">
      <c r="A33" s="131"/>
      <c r="B33" s="131"/>
      <c r="C33" s="131"/>
      <c r="D33" s="131"/>
    </row>
    <row r="34" spans="1:4" ht="20.100000000000001" customHeight="1">
      <c r="A34" s="131"/>
      <c r="B34" s="131"/>
      <c r="C34" s="131"/>
      <c r="D34" s="131"/>
    </row>
    <row r="35" spans="1:4" ht="20.100000000000001" customHeight="1">
      <c r="A35" s="131"/>
      <c r="B35" s="131"/>
      <c r="C35" s="131"/>
      <c r="D35" s="131"/>
    </row>
    <row r="36" spans="1:4" ht="20.100000000000001" customHeight="1">
      <c r="A36" s="131"/>
      <c r="B36" s="131"/>
      <c r="C36" s="131"/>
      <c r="D36" s="131"/>
    </row>
    <row r="37" spans="1:4" ht="20.100000000000001" customHeight="1">
      <c r="A37" s="131"/>
      <c r="B37" s="131"/>
      <c r="C37" s="131"/>
      <c r="D37" s="131"/>
    </row>
    <row r="38" spans="1:4" ht="20.100000000000001" customHeight="1">
      <c r="A38" s="131"/>
      <c r="B38" s="131"/>
      <c r="C38" s="131"/>
      <c r="D38" s="131"/>
    </row>
    <row r="39" spans="1:4" ht="20.100000000000001" customHeight="1">
      <c r="A39" s="131"/>
      <c r="B39" s="131"/>
      <c r="C39" s="131"/>
      <c r="D39" s="131"/>
    </row>
    <row r="40" spans="1:4" ht="20.100000000000001" customHeight="1">
      <c r="A40" s="131"/>
      <c r="B40" s="131"/>
      <c r="C40" s="131"/>
      <c r="D40" s="131"/>
    </row>
    <row r="41" spans="1:4" ht="20.100000000000001" customHeight="1">
      <c r="A41" s="131"/>
      <c r="B41" s="131"/>
      <c r="C41" s="131"/>
      <c r="D41" s="131"/>
    </row>
    <row r="42" spans="1:4" ht="20.100000000000001" customHeight="1">
      <c r="A42" s="131"/>
      <c r="B42" s="131"/>
      <c r="C42" s="131"/>
      <c r="D42" s="131"/>
    </row>
    <row r="43" spans="1:4" ht="20.100000000000001" customHeight="1">
      <c r="A43" s="131"/>
      <c r="B43" s="131"/>
      <c r="C43" s="131"/>
      <c r="D43" s="131"/>
    </row>
    <row r="44" spans="1:4" ht="20.100000000000001" customHeight="1">
      <c r="A44" s="131"/>
      <c r="B44" s="131"/>
      <c r="C44" s="131"/>
      <c r="D44" s="131"/>
    </row>
    <row r="45" spans="1:4" ht="20.100000000000001" customHeight="1">
      <c r="A45" s="131"/>
      <c r="B45" s="131"/>
      <c r="C45" s="131"/>
      <c r="D45" s="131"/>
    </row>
    <row r="46" spans="1:4" ht="20.100000000000001" customHeight="1">
      <c r="A46" s="131"/>
      <c r="B46" s="131"/>
      <c r="C46" s="131"/>
      <c r="D46" s="131"/>
    </row>
    <row r="47" spans="1:4" ht="20.100000000000001" customHeight="1">
      <c r="A47" s="131"/>
      <c r="B47" s="131"/>
      <c r="C47" s="131"/>
      <c r="D47" s="131"/>
    </row>
    <row r="48" spans="1:4" ht="20.100000000000001" customHeight="1">
      <c r="A48" s="131"/>
      <c r="B48" s="131"/>
      <c r="C48" s="131"/>
      <c r="D48" s="131"/>
    </row>
    <row r="49" spans="1:4" ht="20.100000000000001" customHeight="1">
      <c r="A49" s="131"/>
      <c r="B49" s="131"/>
      <c r="C49" s="131"/>
      <c r="D49" s="131"/>
    </row>
    <row r="50" spans="1:4" ht="20.100000000000001" customHeight="1">
      <c r="A50" s="131"/>
      <c r="B50" s="131"/>
      <c r="C50" s="131"/>
      <c r="D50" s="131"/>
    </row>
    <row r="51" spans="1:4">
      <c r="A51" s="131"/>
      <c r="B51" s="131"/>
      <c r="C51" s="131"/>
      <c r="D51" s="131"/>
    </row>
    <row r="52" spans="1:4">
      <c r="A52" s="131"/>
      <c r="B52" s="131"/>
      <c r="C52" s="131"/>
      <c r="D52" s="131"/>
    </row>
    <row r="53" spans="1:4">
      <c r="A53" s="131"/>
      <c r="B53" s="131"/>
      <c r="C53" s="131"/>
      <c r="D53" s="131"/>
    </row>
    <row r="54" spans="1:4">
      <c r="A54" s="131"/>
      <c r="B54" s="131"/>
      <c r="C54" s="131"/>
      <c r="D54" s="131"/>
    </row>
    <row r="55" spans="1:4">
      <c r="A55" s="131"/>
      <c r="B55" s="131"/>
      <c r="C55" s="131"/>
      <c r="D55" s="131"/>
    </row>
    <row r="56" spans="1:4">
      <c r="A56" s="131"/>
      <c r="B56" s="131"/>
      <c r="C56" s="131"/>
      <c r="D56" s="131"/>
    </row>
    <row r="57" spans="1:4">
      <c r="A57" s="131"/>
      <c r="B57" s="131"/>
      <c r="C57" s="131"/>
      <c r="D57" s="131"/>
    </row>
    <row r="58" spans="1:4">
      <c r="A58" s="131"/>
      <c r="B58" s="131"/>
      <c r="C58" s="131"/>
      <c r="D58" s="131"/>
    </row>
    <row r="59" spans="1:4">
      <c r="A59" s="131"/>
      <c r="B59" s="131"/>
      <c r="C59" s="131"/>
      <c r="D59" s="131"/>
    </row>
    <row r="60" spans="1:4">
      <c r="A60" s="131"/>
      <c r="B60" s="131"/>
      <c r="C60" s="131"/>
      <c r="D60" s="131"/>
    </row>
  </sheetData>
  <sortState ref="A9:D25">
    <sortCondition descending="1" ref="C9:C25"/>
  </sortState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O40"/>
  <sheetViews>
    <sheetView workbookViewId="0">
      <selection activeCell="I9" sqref="I9:J9"/>
    </sheetView>
  </sheetViews>
  <sheetFormatPr defaultColWidth="5.21875" defaultRowHeight="12.75"/>
  <cols>
    <col min="1" max="1" width="30.33203125" style="137" customWidth="1"/>
    <col min="2" max="2" width="4.88671875" style="137" customWidth="1"/>
    <col min="3" max="3" width="1.109375" style="137" customWidth="1"/>
    <col min="4" max="4" width="5.44140625" style="137" customWidth="1"/>
    <col min="5" max="5" width="1.109375" style="137" customWidth="1"/>
    <col min="6" max="6" width="0.77734375" style="137" customWidth="1"/>
    <col min="7" max="7" width="4.6640625" style="137" customWidth="1"/>
    <col min="8" max="8" width="1.109375" style="137" customWidth="1"/>
    <col min="9" max="9" width="5.109375" style="137" customWidth="1"/>
    <col min="10" max="10" width="1.77734375" style="137" customWidth="1"/>
    <col min="11" max="11" width="0.77734375" style="137" customWidth="1"/>
    <col min="12" max="12" width="4.33203125" style="137" customWidth="1"/>
    <col min="13" max="13" width="0.44140625" style="137" customWidth="1"/>
    <col min="14" max="14" width="5.33203125" style="137" customWidth="1"/>
    <col min="15" max="15" width="1.21875" style="131" customWidth="1"/>
    <col min="16" max="256" width="7.109375" style="131" customWidth="1"/>
    <col min="257" max="257" width="29.6640625" style="131" customWidth="1"/>
    <col min="258" max="16384" width="5.21875" style="131"/>
  </cols>
  <sheetData>
    <row r="1" spans="1:15" s="146" customFormat="1" ht="19.5" customHeight="1">
      <c r="A1" s="147" t="s">
        <v>216</v>
      </c>
    </row>
    <row r="2" spans="1:15" ht="18" customHeight="1">
      <c r="A2" s="151"/>
    </row>
    <row r="3" spans="1:15" ht="21.75" customHeight="1">
      <c r="L3" s="143"/>
      <c r="M3" s="143"/>
      <c r="N3" s="143"/>
      <c r="O3" s="399" t="s">
        <v>199</v>
      </c>
    </row>
    <row r="4" spans="1:15" ht="15" customHeight="1">
      <c r="A4" s="142"/>
      <c r="B4" s="498" t="s">
        <v>103</v>
      </c>
      <c r="C4" s="498"/>
      <c r="D4" s="498"/>
      <c r="E4" s="498"/>
      <c r="F4" s="141"/>
      <c r="G4" s="498" t="s">
        <v>103</v>
      </c>
      <c r="H4" s="498"/>
      <c r="I4" s="498"/>
      <c r="J4" s="498"/>
      <c r="K4" s="141"/>
      <c r="L4" s="498" t="s">
        <v>198</v>
      </c>
      <c r="M4" s="498"/>
      <c r="N4" s="498"/>
      <c r="O4" s="498"/>
    </row>
    <row r="5" spans="1:15" ht="15" customHeight="1">
      <c r="A5" s="154"/>
      <c r="B5" s="497" t="s">
        <v>215</v>
      </c>
      <c r="C5" s="497"/>
      <c r="D5" s="497"/>
      <c r="E5" s="497"/>
      <c r="F5" s="140"/>
      <c r="G5" s="497" t="s">
        <v>46</v>
      </c>
      <c r="H5" s="497"/>
      <c r="I5" s="497"/>
      <c r="J5" s="497"/>
      <c r="K5" s="140"/>
      <c r="L5" s="497" t="s">
        <v>214</v>
      </c>
      <c r="M5" s="497"/>
      <c r="N5" s="497"/>
      <c r="O5" s="497"/>
    </row>
    <row r="6" spans="1:15" ht="15" customHeight="1">
      <c r="A6" s="154"/>
      <c r="B6" s="496"/>
      <c r="C6" s="496"/>
      <c r="D6" s="496"/>
      <c r="E6" s="496"/>
      <c r="F6" s="386"/>
      <c r="G6" s="496"/>
      <c r="H6" s="496"/>
      <c r="I6" s="496"/>
      <c r="J6" s="496"/>
      <c r="K6" s="386"/>
      <c r="L6" s="496" t="s">
        <v>99</v>
      </c>
      <c r="M6" s="496"/>
      <c r="N6" s="496"/>
      <c r="O6" s="496"/>
    </row>
    <row r="7" spans="1:15" ht="15" customHeight="1">
      <c r="A7" s="138"/>
      <c r="B7" s="498" t="s">
        <v>213</v>
      </c>
      <c r="C7" s="498"/>
      <c r="D7" s="498" t="s">
        <v>212</v>
      </c>
      <c r="E7" s="498"/>
      <c r="F7" s="140"/>
      <c r="G7" s="498" t="s">
        <v>213</v>
      </c>
      <c r="H7" s="498"/>
      <c r="I7" s="498" t="s">
        <v>212</v>
      </c>
      <c r="J7" s="498"/>
      <c r="K7" s="140"/>
      <c r="L7" s="498" t="s">
        <v>213</v>
      </c>
      <c r="M7" s="498"/>
      <c r="N7" s="498" t="s">
        <v>212</v>
      </c>
      <c r="O7" s="498"/>
    </row>
    <row r="8" spans="1:15" ht="15" customHeight="1">
      <c r="A8" s="138"/>
      <c r="B8" s="497" t="s">
        <v>211</v>
      </c>
      <c r="C8" s="497"/>
      <c r="D8" s="497" t="s">
        <v>211</v>
      </c>
      <c r="E8" s="497"/>
      <c r="F8" s="140"/>
      <c r="G8" s="497" t="s">
        <v>211</v>
      </c>
      <c r="H8" s="497"/>
      <c r="I8" s="497" t="s">
        <v>211</v>
      </c>
      <c r="J8" s="497"/>
      <c r="K8" s="140"/>
      <c r="L8" s="497" t="s">
        <v>211</v>
      </c>
      <c r="M8" s="497"/>
      <c r="N8" s="497" t="s">
        <v>211</v>
      </c>
      <c r="O8" s="497"/>
    </row>
    <row r="9" spans="1:15" ht="15" customHeight="1">
      <c r="A9" s="138"/>
      <c r="B9" s="497" t="s">
        <v>210</v>
      </c>
      <c r="C9" s="497"/>
      <c r="D9" s="497" t="s">
        <v>209</v>
      </c>
      <c r="E9" s="497"/>
      <c r="F9" s="140"/>
      <c r="G9" s="497" t="s">
        <v>210</v>
      </c>
      <c r="H9" s="497"/>
      <c r="I9" s="497" t="s">
        <v>209</v>
      </c>
      <c r="J9" s="497"/>
      <c r="K9" s="140"/>
      <c r="L9" s="497" t="s">
        <v>210</v>
      </c>
      <c r="M9" s="497"/>
      <c r="N9" s="497" t="s">
        <v>209</v>
      </c>
      <c r="O9" s="497"/>
    </row>
    <row r="10" spans="1:15" ht="15" customHeight="1">
      <c r="A10" s="138"/>
      <c r="B10" s="497" t="s">
        <v>208</v>
      </c>
      <c r="C10" s="497"/>
      <c r="D10" s="497" t="s">
        <v>207</v>
      </c>
      <c r="E10" s="497"/>
      <c r="F10" s="140"/>
      <c r="G10" s="497" t="s">
        <v>208</v>
      </c>
      <c r="H10" s="497"/>
      <c r="I10" s="497" t="s">
        <v>207</v>
      </c>
      <c r="J10" s="497"/>
      <c r="K10" s="140"/>
      <c r="L10" s="497" t="s">
        <v>208</v>
      </c>
      <c r="M10" s="497"/>
      <c r="N10" s="497" t="s">
        <v>207</v>
      </c>
      <c r="O10" s="497"/>
    </row>
    <row r="11" spans="1:15" ht="15" customHeight="1">
      <c r="A11" s="138"/>
      <c r="B11" s="497" t="s">
        <v>206</v>
      </c>
      <c r="C11" s="497"/>
      <c r="D11" s="497" t="s">
        <v>205</v>
      </c>
      <c r="E11" s="497"/>
      <c r="F11" s="140"/>
      <c r="G11" s="497" t="s">
        <v>206</v>
      </c>
      <c r="H11" s="497"/>
      <c r="I11" s="497" t="s">
        <v>205</v>
      </c>
      <c r="J11" s="497"/>
      <c r="K11" s="140"/>
      <c r="L11" s="497" t="s">
        <v>206</v>
      </c>
      <c r="M11" s="497"/>
      <c r="N11" s="497" t="s">
        <v>205</v>
      </c>
      <c r="O11" s="497"/>
    </row>
    <row r="12" spans="1:15" ht="15" customHeight="1">
      <c r="A12" s="138"/>
      <c r="B12" s="497" t="s">
        <v>204</v>
      </c>
      <c r="C12" s="497"/>
      <c r="D12" s="497" t="s">
        <v>203</v>
      </c>
      <c r="E12" s="497"/>
      <c r="F12" s="140"/>
      <c r="G12" s="497" t="s">
        <v>204</v>
      </c>
      <c r="H12" s="497"/>
      <c r="I12" s="497" t="s">
        <v>203</v>
      </c>
      <c r="J12" s="497"/>
      <c r="K12" s="140"/>
      <c r="L12" s="497" t="s">
        <v>204</v>
      </c>
      <c r="M12" s="497"/>
      <c r="N12" s="497" t="s">
        <v>203</v>
      </c>
      <c r="O12" s="497"/>
    </row>
    <row r="13" spans="1:15" ht="15" customHeight="1">
      <c r="A13" s="138"/>
      <c r="B13" s="496" t="s">
        <v>202</v>
      </c>
      <c r="C13" s="496"/>
      <c r="D13" s="496" t="s">
        <v>201</v>
      </c>
      <c r="E13" s="496"/>
      <c r="F13" s="139"/>
      <c r="G13" s="496" t="s">
        <v>202</v>
      </c>
      <c r="H13" s="496"/>
      <c r="I13" s="496" t="s">
        <v>201</v>
      </c>
      <c r="J13" s="496"/>
      <c r="K13" s="139"/>
      <c r="L13" s="496" t="s">
        <v>202</v>
      </c>
      <c r="M13" s="496"/>
      <c r="N13" s="496" t="s">
        <v>201</v>
      </c>
      <c r="O13" s="496"/>
    </row>
    <row r="14" spans="1:15" ht="20.100000000000001" customHeight="1">
      <c r="A14" s="138"/>
      <c r="L14" s="136"/>
      <c r="M14" s="136"/>
    </row>
    <row r="15" spans="1:15" s="151" customFormat="1" ht="20.100000000000001" customHeight="1">
      <c r="A15" s="135" t="s">
        <v>177</v>
      </c>
      <c r="B15" s="153">
        <f>SUM(B16:B32)</f>
        <v>10794</v>
      </c>
      <c r="C15" s="153"/>
      <c r="D15" s="153">
        <f>SUM(D16:D32)</f>
        <v>17788</v>
      </c>
      <c r="E15" s="153"/>
      <c r="F15" s="153"/>
      <c r="G15" s="153">
        <f>SUM(G16:G32)</f>
        <v>12884</v>
      </c>
      <c r="H15" s="153"/>
      <c r="I15" s="153">
        <f>SUM(I16:I32)</f>
        <v>19264</v>
      </c>
      <c r="J15" s="153"/>
      <c r="K15" s="153"/>
      <c r="L15" s="152">
        <f t="shared" ref="L15:L32" si="0">+G15/B15*100</f>
        <v>119.36260885677228</v>
      </c>
      <c r="M15" s="152"/>
      <c r="N15" s="400">
        <f t="shared" ref="N15" si="1">+I15/D15*100</f>
        <v>108.29772880593657</v>
      </c>
    </row>
    <row r="16" spans="1:15" s="137" customFormat="1" ht="20.100000000000001" customHeight="1">
      <c r="A16" s="133" t="s">
        <v>196</v>
      </c>
      <c r="B16" s="143">
        <v>4322</v>
      </c>
      <c r="C16" s="143"/>
      <c r="D16" s="143">
        <v>6382</v>
      </c>
      <c r="E16" s="143"/>
      <c r="F16" s="143"/>
      <c r="G16" s="143">
        <v>5064</v>
      </c>
      <c r="H16" s="143"/>
      <c r="I16" s="148">
        <v>8278</v>
      </c>
      <c r="J16" s="148"/>
      <c r="K16" s="148"/>
      <c r="L16" s="149">
        <f t="shared" si="0"/>
        <v>117.16797778806108</v>
      </c>
      <c r="M16" s="149"/>
      <c r="N16" s="401">
        <f t="shared" ref="N16:N32" si="2">+I16/D16*100</f>
        <v>129.70855531181448</v>
      </c>
    </row>
    <row r="17" spans="1:14" s="137" customFormat="1" ht="20.100000000000001" customHeight="1">
      <c r="A17" s="133" t="s">
        <v>183</v>
      </c>
      <c r="B17" s="143">
        <v>1607</v>
      </c>
      <c r="C17" s="143"/>
      <c r="D17" s="143">
        <v>2484</v>
      </c>
      <c r="E17" s="143"/>
      <c r="F17" s="143"/>
      <c r="G17" s="148">
        <v>1979</v>
      </c>
      <c r="H17" s="148"/>
      <c r="I17" s="148">
        <v>2543</v>
      </c>
      <c r="J17" s="148"/>
      <c r="K17" s="148"/>
      <c r="L17" s="149">
        <f t="shared" si="0"/>
        <v>123.14872433105164</v>
      </c>
      <c r="M17" s="149"/>
      <c r="N17" s="401">
        <f t="shared" si="2"/>
        <v>102.37520128824478</v>
      </c>
    </row>
    <row r="18" spans="1:14" s="137" customFormat="1" ht="20.100000000000001" customHeight="1">
      <c r="A18" s="133" t="s">
        <v>39</v>
      </c>
      <c r="B18" s="143">
        <v>1412</v>
      </c>
      <c r="C18" s="143"/>
      <c r="D18" s="143">
        <v>2337</v>
      </c>
      <c r="E18" s="143"/>
      <c r="F18" s="143"/>
      <c r="G18" s="148">
        <v>1687</v>
      </c>
      <c r="H18" s="148"/>
      <c r="I18" s="148">
        <v>2167</v>
      </c>
      <c r="J18" s="148"/>
      <c r="K18" s="148"/>
      <c r="L18" s="149">
        <f t="shared" si="0"/>
        <v>119.47592067988668</v>
      </c>
      <c r="M18" s="149"/>
      <c r="N18" s="401">
        <f t="shared" si="2"/>
        <v>92.725716730851516</v>
      </c>
    </row>
    <row r="19" spans="1:14" s="137" customFormat="1" ht="20.100000000000001" customHeight="1">
      <c r="A19" s="133" t="s">
        <v>184</v>
      </c>
      <c r="B19" s="143">
        <v>588</v>
      </c>
      <c r="C19" s="143"/>
      <c r="D19" s="143">
        <v>870</v>
      </c>
      <c r="E19" s="143"/>
      <c r="F19" s="143"/>
      <c r="G19" s="148">
        <v>708</v>
      </c>
      <c r="H19" s="148"/>
      <c r="I19" s="148">
        <v>790</v>
      </c>
      <c r="J19" s="148"/>
      <c r="K19" s="148"/>
      <c r="L19" s="149">
        <f t="shared" si="0"/>
        <v>120.40816326530613</v>
      </c>
      <c r="M19" s="149"/>
      <c r="N19" s="401">
        <f t="shared" si="2"/>
        <v>90.804597701149419</v>
      </c>
    </row>
    <row r="20" spans="1:14" s="137" customFormat="1" ht="27" customHeight="1">
      <c r="A20" s="133" t="s">
        <v>190</v>
      </c>
      <c r="B20" s="143">
        <v>529</v>
      </c>
      <c r="C20" s="143"/>
      <c r="D20" s="143">
        <v>918</v>
      </c>
      <c r="E20" s="143"/>
      <c r="F20" s="143"/>
      <c r="G20" s="148">
        <v>668</v>
      </c>
      <c r="H20" s="148"/>
      <c r="I20" s="148">
        <v>1015</v>
      </c>
      <c r="J20" s="148"/>
      <c r="K20" s="148"/>
      <c r="L20" s="149">
        <f t="shared" si="0"/>
        <v>126.27599243856334</v>
      </c>
      <c r="M20" s="149"/>
      <c r="N20" s="401">
        <f t="shared" si="2"/>
        <v>110.56644880174291</v>
      </c>
    </row>
    <row r="21" spans="1:14" s="137" customFormat="1" ht="27" customHeight="1">
      <c r="A21" s="133" t="s">
        <v>380</v>
      </c>
      <c r="B21" s="143">
        <v>556</v>
      </c>
      <c r="C21" s="143"/>
      <c r="D21" s="143">
        <v>945</v>
      </c>
      <c r="E21" s="143"/>
      <c r="F21" s="143"/>
      <c r="G21" s="148">
        <v>645</v>
      </c>
      <c r="H21" s="148"/>
      <c r="I21" s="148">
        <v>941</v>
      </c>
      <c r="J21" s="148"/>
      <c r="K21" s="148"/>
      <c r="L21" s="149">
        <f t="shared" si="0"/>
        <v>116.00719424460431</v>
      </c>
      <c r="M21" s="149"/>
      <c r="N21" s="401">
        <f t="shared" si="2"/>
        <v>99.576719576719569</v>
      </c>
    </row>
    <row r="22" spans="1:14" s="137" customFormat="1" ht="20.100000000000001" customHeight="1">
      <c r="A22" s="133" t="s">
        <v>195</v>
      </c>
      <c r="B22" s="143">
        <v>539</v>
      </c>
      <c r="C22" s="143"/>
      <c r="D22" s="143">
        <v>1017</v>
      </c>
      <c r="E22" s="143"/>
      <c r="F22" s="143"/>
      <c r="G22" s="148">
        <v>629</v>
      </c>
      <c r="H22" s="148"/>
      <c r="I22" s="148">
        <v>886</v>
      </c>
      <c r="J22" s="148"/>
      <c r="K22" s="148"/>
      <c r="L22" s="149">
        <f t="shared" si="0"/>
        <v>116.69758812615956</v>
      </c>
      <c r="M22" s="149"/>
      <c r="N22" s="401">
        <f t="shared" si="2"/>
        <v>87.118977384464117</v>
      </c>
    </row>
    <row r="23" spans="1:14" s="137" customFormat="1" ht="20.100000000000001" customHeight="1">
      <c r="A23" s="133" t="s">
        <v>189</v>
      </c>
      <c r="B23" s="143">
        <v>198</v>
      </c>
      <c r="C23" s="143"/>
      <c r="D23" s="143">
        <v>442</v>
      </c>
      <c r="E23" s="143"/>
      <c r="F23" s="143"/>
      <c r="G23" s="148">
        <v>271</v>
      </c>
      <c r="H23" s="148"/>
      <c r="I23" s="148">
        <v>327</v>
      </c>
      <c r="J23" s="148"/>
      <c r="K23" s="148"/>
      <c r="L23" s="149">
        <f t="shared" si="0"/>
        <v>136.86868686868686</v>
      </c>
      <c r="M23" s="149"/>
      <c r="N23" s="401">
        <f t="shared" si="2"/>
        <v>73.981900452488688</v>
      </c>
    </row>
    <row r="24" spans="1:14" s="137" customFormat="1" ht="20.100000000000001" customHeight="1">
      <c r="A24" s="133" t="s">
        <v>185</v>
      </c>
      <c r="B24" s="143">
        <v>237</v>
      </c>
      <c r="C24" s="143"/>
      <c r="D24" s="143">
        <v>553</v>
      </c>
      <c r="E24" s="143"/>
      <c r="F24" s="143"/>
      <c r="G24" s="148">
        <v>266</v>
      </c>
      <c r="H24" s="148"/>
      <c r="I24" s="148">
        <v>537</v>
      </c>
      <c r="J24" s="148"/>
      <c r="K24" s="148"/>
      <c r="L24" s="149">
        <f t="shared" si="0"/>
        <v>112.23628691983123</v>
      </c>
      <c r="M24" s="149"/>
      <c r="N24" s="401">
        <f t="shared" si="2"/>
        <v>97.106690777576858</v>
      </c>
    </row>
    <row r="25" spans="1:14" s="137" customFormat="1" ht="20.100000000000001" customHeight="1">
      <c r="A25" s="133" t="s">
        <v>193</v>
      </c>
      <c r="B25" s="143">
        <v>156</v>
      </c>
      <c r="C25" s="143"/>
      <c r="D25" s="143">
        <v>303</v>
      </c>
      <c r="E25" s="143"/>
      <c r="F25" s="143"/>
      <c r="G25" s="148">
        <v>224</v>
      </c>
      <c r="H25" s="148"/>
      <c r="I25" s="148">
        <v>372</v>
      </c>
      <c r="J25" s="148"/>
      <c r="K25" s="148"/>
      <c r="L25" s="149">
        <f t="shared" si="0"/>
        <v>143.58974358974359</v>
      </c>
      <c r="M25" s="149"/>
      <c r="N25" s="401">
        <f t="shared" si="2"/>
        <v>122.77227722772277</v>
      </c>
    </row>
    <row r="26" spans="1:14" s="137" customFormat="1" ht="20.100000000000001" customHeight="1">
      <c r="A26" s="133" t="s">
        <v>192</v>
      </c>
      <c r="B26" s="143">
        <v>185</v>
      </c>
      <c r="C26" s="143"/>
      <c r="D26" s="143">
        <v>329</v>
      </c>
      <c r="E26" s="143"/>
      <c r="F26" s="143"/>
      <c r="G26" s="148">
        <v>196</v>
      </c>
      <c r="H26" s="148"/>
      <c r="I26" s="148">
        <v>313</v>
      </c>
      <c r="J26" s="148"/>
      <c r="K26" s="148"/>
      <c r="L26" s="149">
        <f t="shared" si="0"/>
        <v>105.94594594594595</v>
      </c>
      <c r="M26" s="149"/>
      <c r="N26" s="401">
        <f t="shared" si="2"/>
        <v>95.136778115501514</v>
      </c>
    </row>
    <row r="27" spans="1:14" s="137" customFormat="1" ht="20.100000000000001" customHeight="1">
      <c r="A27" s="133" t="s">
        <v>191</v>
      </c>
      <c r="B27" s="143">
        <v>136</v>
      </c>
      <c r="C27" s="143"/>
      <c r="D27" s="143">
        <v>244</v>
      </c>
      <c r="E27" s="143"/>
      <c r="F27" s="143"/>
      <c r="G27" s="148">
        <v>159</v>
      </c>
      <c r="H27" s="148"/>
      <c r="I27" s="148">
        <v>281</v>
      </c>
      <c r="J27" s="148"/>
      <c r="K27" s="148"/>
      <c r="L27" s="149">
        <f t="shared" si="0"/>
        <v>116.91176470588236</v>
      </c>
      <c r="M27" s="149"/>
      <c r="N27" s="401">
        <f t="shared" si="2"/>
        <v>115.1639344262295</v>
      </c>
    </row>
    <row r="28" spans="1:14" s="137" customFormat="1" ht="20.100000000000001" customHeight="1">
      <c r="A28" s="133" t="s">
        <v>43</v>
      </c>
      <c r="B28" s="143">
        <v>123</v>
      </c>
      <c r="C28" s="143"/>
      <c r="D28" s="143">
        <v>167</v>
      </c>
      <c r="E28" s="143"/>
      <c r="F28" s="143"/>
      <c r="G28" s="148">
        <v>117</v>
      </c>
      <c r="H28" s="148"/>
      <c r="I28" s="148">
        <v>153</v>
      </c>
      <c r="J28" s="148"/>
      <c r="K28" s="148"/>
      <c r="L28" s="149">
        <f t="shared" si="0"/>
        <v>95.121951219512198</v>
      </c>
      <c r="M28" s="149"/>
      <c r="N28" s="401">
        <f t="shared" si="2"/>
        <v>91.616766467065872</v>
      </c>
    </row>
    <row r="29" spans="1:14" s="137" customFormat="1" ht="20.100000000000001" customHeight="1">
      <c r="A29" s="133" t="s">
        <v>188</v>
      </c>
      <c r="B29" s="150">
        <v>82</v>
      </c>
      <c r="C29" s="150"/>
      <c r="D29" s="143">
        <v>452</v>
      </c>
      <c r="E29" s="143"/>
      <c r="F29" s="143"/>
      <c r="G29" s="148">
        <v>90</v>
      </c>
      <c r="H29" s="148"/>
      <c r="I29" s="148">
        <v>311</v>
      </c>
      <c r="J29" s="148"/>
      <c r="K29" s="148"/>
      <c r="L29" s="149">
        <f t="shared" si="0"/>
        <v>109.75609756097562</v>
      </c>
      <c r="M29" s="149"/>
      <c r="N29" s="401">
        <f t="shared" si="2"/>
        <v>68.805309734513273</v>
      </c>
    </row>
    <row r="30" spans="1:14" s="137" customFormat="1" ht="20.100000000000001" customHeight="1">
      <c r="A30" s="133" t="s">
        <v>186</v>
      </c>
      <c r="B30" s="143">
        <v>52</v>
      </c>
      <c r="C30" s="143"/>
      <c r="D30" s="143">
        <v>179</v>
      </c>
      <c r="E30" s="143"/>
      <c r="F30" s="143"/>
      <c r="G30" s="148">
        <v>90</v>
      </c>
      <c r="H30" s="148"/>
      <c r="I30" s="148">
        <v>190</v>
      </c>
      <c r="J30" s="148"/>
      <c r="K30" s="148"/>
      <c r="L30" s="149">
        <f t="shared" si="0"/>
        <v>173.07692307692309</v>
      </c>
      <c r="M30" s="149"/>
      <c r="N30" s="401">
        <f t="shared" si="2"/>
        <v>106.14525139664805</v>
      </c>
    </row>
    <row r="31" spans="1:14" s="137" customFormat="1" ht="20.100000000000001" customHeight="1">
      <c r="A31" s="133" t="s">
        <v>187</v>
      </c>
      <c r="B31" s="143">
        <v>49</v>
      </c>
      <c r="C31" s="143"/>
      <c r="D31" s="143">
        <v>103</v>
      </c>
      <c r="E31" s="143"/>
      <c r="F31" s="143"/>
      <c r="G31" s="148">
        <v>57</v>
      </c>
      <c r="H31" s="148"/>
      <c r="I31" s="148">
        <v>101</v>
      </c>
      <c r="J31" s="148"/>
      <c r="K31" s="148"/>
      <c r="L31" s="149">
        <f t="shared" si="0"/>
        <v>116.32653061224489</v>
      </c>
      <c r="M31" s="149"/>
      <c r="N31" s="401">
        <f t="shared" si="2"/>
        <v>98.05825242718447</v>
      </c>
    </row>
    <row r="32" spans="1:14" s="137" customFormat="1" ht="20.100000000000001" customHeight="1">
      <c r="A32" s="133" t="s">
        <v>182</v>
      </c>
      <c r="B32" s="143">
        <v>23</v>
      </c>
      <c r="C32" s="143"/>
      <c r="D32" s="143">
        <v>63</v>
      </c>
      <c r="E32" s="143"/>
      <c r="F32" s="143"/>
      <c r="G32" s="148">
        <v>34</v>
      </c>
      <c r="H32" s="148"/>
      <c r="I32" s="148">
        <v>59</v>
      </c>
      <c r="J32" s="148"/>
      <c r="K32" s="148"/>
      <c r="L32" s="149">
        <f t="shared" si="0"/>
        <v>147.82608695652172</v>
      </c>
      <c r="M32" s="149"/>
      <c r="N32" s="401">
        <f t="shared" si="2"/>
        <v>93.650793650793645</v>
      </c>
    </row>
    <row r="33" spans="7:8" s="131" customFormat="1" ht="20.100000000000001" customHeight="1">
      <c r="G33" s="148"/>
      <c r="H33" s="148"/>
    </row>
    <row r="34" spans="7:8" s="131" customFormat="1" ht="20.100000000000001" customHeight="1">
      <c r="G34" s="137"/>
      <c r="H34" s="137"/>
    </row>
    <row r="35" spans="7:8" s="131" customFormat="1" ht="20.100000000000001" customHeight="1">
      <c r="G35" s="137"/>
      <c r="H35" s="137"/>
    </row>
    <row r="36" spans="7:8" s="131" customFormat="1" ht="20.100000000000001" customHeight="1">
      <c r="G36" s="137"/>
      <c r="H36" s="137"/>
    </row>
    <row r="37" spans="7:8" s="131" customFormat="1" ht="20.100000000000001" customHeight="1">
      <c r="G37" s="137"/>
      <c r="H37" s="137"/>
    </row>
    <row r="38" spans="7:8" s="131" customFormat="1" ht="20.100000000000001" customHeight="1">
      <c r="G38" s="137"/>
      <c r="H38" s="137"/>
    </row>
    <row r="39" spans="7:8" s="131" customFormat="1" ht="20.100000000000001" customHeight="1">
      <c r="G39" s="137"/>
      <c r="H39" s="137"/>
    </row>
    <row r="40" spans="7:8" s="131" customFormat="1" ht="20.100000000000001" customHeight="1">
      <c r="G40" s="137"/>
      <c r="H40" s="137"/>
    </row>
  </sheetData>
  <sortState ref="A16:K32">
    <sortCondition descending="1" ref="G16:G32"/>
  </sortState>
  <mergeCells count="51">
    <mergeCell ref="B5:E5"/>
    <mergeCell ref="B4:E4"/>
    <mergeCell ref="G6:J6"/>
    <mergeCell ref="G5:J5"/>
    <mergeCell ref="G4:J4"/>
    <mergeCell ref="L6:O6"/>
    <mergeCell ref="L5:O5"/>
    <mergeCell ref="L4:O4"/>
    <mergeCell ref="B8:C8"/>
    <mergeCell ref="B7:C7"/>
    <mergeCell ref="D8:E8"/>
    <mergeCell ref="D7:E7"/>
    <mergeCell ref="G8:H8"/>
    <mergeCell ref="G7:H7"/>
    <mergeCell ref="I8:J8"/>
    <mergeCell ref="I7:J7"/>
    <mergeCell ref="L8:M8"/>
    <mergeCell ref="L7:M7"/>
    <mergeCell ref="N8:O8"/>
    <mergeCell ref="N7:O7"/>
    <mergeCell ref="B6:E6"/>
    <mergeCell ref="D13:E13"/>
    <mergeCell ref="D12:E12"/>
    <mergeCell ref="D11:E11"/>
    <mergeCell ref="D10:E10"/>
    <mergeCell ref="D9:E9"/>
    <mergeCell ref="B13:C13"/>
    <mergeCell ref="B12:C12"/>
    <mergeCell ref="B11:C11"/>
    <mergeCell ref="B10:C10"/>
    <mergeCell ref="B9:C9"/>
    <mergeCell ref="I13:J13"/>
    <mergeCell ref="I12:J12"/>
    <mergeCell ref="I11:J11"/>
    <mergeCell ref="I10:J10"/>
    <mergeCell ref="I9:J9"/>
    <mergeCell ref="G13:H13"/>
    <mergeCell ref="G12:H12"/>
    <mergeCell ref="G11:H11"/>
    <mergeCell ref="G10:H10"/>
    <mergeCell ref="G9:H9"/>
    <mergeCell ref="N13:O13"/>
    <mergeCell ref="N12:O12"/>
    <mergeCell ref="N11:O11"/>
    <mergeCell ref="N10:O10"/>
    <mergeCell ref="N9:O9"/>
    <mergeCell ref="L13:M13"/>
    <mergeCell ref="L12:M12"/>
    <mergeCell ref="L11:M11"/>
    <mergeCell ref="L10:M10"/>
    <mergeCell ref="L9:M9"/>
  </mergeCells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64"/>
  <sheetViews>
    <sheetView workbookViewId="0">
      <selection activeCell="I16" sqref="I16"/>
    </sheetView>
  </sheetViews>
  <sheetFormatPr defaultColWidth="9.77734375" defaultRowHeight="15"/>
  <cols>
    <col min="1" max="1" width="1.109375" style="155" customWidth="1"/>
    <col min="2" max="2" width="25" style="155" customWidth="1"/>
    <col min="3" max="3" width="8" style="155" customWidth="1"/>
    <col min="4" max="4" width="7.88671875" style="155" customWidth="1"/>
    <col min="5" max="5" width="7.33203125" style="156" customWidth="1"/>
    <col min="6" max="6" width="9.6640625" style="155" customWidth="1"/>
    <col min="7" max="7" width="9.88671875" style="155" customWidth="1"/>
    <col min="8" max="16384" width="9.77734375" style="155"/>
  </cols>
  <sheetData>
    <row r="1" spans="1:13" ht="20.100000000000001" customHeight="1">
      <c r="A1" s="185" t="s">
        <v>412</v>
      </c>
    </row>
    <row r="2" spans="1:13" ht="20.100000000000001" customHeight="1">
      <c r="A2" s="185"/>
      <c r="B2" s="532" t="s">
        <v>421</v>
      </c>
    </row>
    <row r="3" spans="1:13" ht="20.100000000000001" customHeight="1">
      <c r="A3" s="184"/>
      <c r="B3" s="184"/>
      <c r="C3" s="184"/>
      <c r="D3" s="184"/>
      <c r="E3" s="183"/>
      <c r="G3" s="182" t="s">
        <v>246</v>
      </c>
    </row>
    <row r="4" spans="1:13" ht="15" customHeight="1">
      <c r="A4" s="181"/>
      <c r="B4" s="181"/>
      <c r="C4" s="179" t="s">
        <v>109</v>
      </c>
      <c r="D4" s="179" t="s">
        <v>245</v>
      </c>
      <c r="E4" s="180" t="s">
        <v>107</v>
      </c>
      <c r="F4" s="179" t="s">
        <v>103</v>
      </c>
      <c r="G4" s="179" t="s">
        <v>103</v>
      </c>
    </row>
    <row r="5" spans="1:13" ht="15" customHeight="1">
      <c r="A5" s="174"/>
      <c r="B5" s="174"/>
      <c r="C5" s="172" t="s">
        <v>48</v>
      </c>
      <c r="D5" s="172" t="s">
        <v>104</v>
      </c>
      <c r="E5" s="173" t="s">
        <v>103</v>
      </c>
      <c r="F5" s="172" t="s">
        <v>244</v>
      </c>
      <c r="G5" s="172" t="s">
        <v>244</v>
      </c>
    </row>
    <row r="6" spans="1:13" ht="15" customHeight="1">
      <c r="A6" s="174"/>
      <c r="B6" s="174"/>
      <c r="C6" s="178" t="s">
        <v>46</v>
      </c>
      <c r="D6" s="172" t="s">
        <v>46</v>
      </c>
      <c r="E6" s="173" t="s">
        <v>46</v>
      </c>
      <c r="F6" s="172" t="s">
        <v>243</v>
      </c>
      <c r="G6" s="172" t="s">
        <v>100</v>
      </c>
    </row>
    <row r="7" spans="1:13" ht="15" customHeight="1">
      <c r="A7" s="174"/>
      <c r="B7" s="174"/>
      <c r="C7" s="177"/>
      <c r="D7" s="175"/>
      <c r="E7" s="176"/>
      <c r="F7" s="175" t="s">
        <v>242</v>
      </c>
      <c r="G7" s="175" t="s">
        <v>99</v>
      </c>
    </row>
    <row r="8" spans="1:13" ht="12" customHeight="1">
      <c r="A8" s="174"/>
      <c r="B8" s="174"/>
      <c r="E8" s="173"/>
      <c r="F8" s="172"/>
      <c r="G8" s="172"/>
    </row>
    <row r="9" spans="1:13" ht="18" customHeight="1">
      <c r="A9" s="167" t="s">
        <v>177</v>
      </c>
      <c r="B9" s="163"/>
      <c r="C9" s="402">
        <v>20760</v>
      </c>
      <c r="D9" s="402">
        <v>23050</v>
      </c>
      <c r="E9" s="403">
        <v>88765</v>
      </c>
      <c r="F9" s="404">
        <v>30.59326354800465</v>
      </c>
      <c r="G9" s="404">
        <v>106.04453329543864</v>
      </c>
      <c r="H9" s="158"/>
      <c r="I9" s="158"/>
      <c r="J9" s="158"/>
      <c r="K9" s="171"/>
      <c r="L9" s="171"/>
      <c r="M9" s="171"/>
    </row>
    <row r="10" spans="1:13" s="162" customFormat="1" ht="15.75" customHeight="1">
      <c r="A10" s="165"/>
      <c r="B10" s="167" t="s">
        <v>241</v>
      </c>
      <c r="C10" s="402">
        <v>4560</v>
      </c>
      <c r="D10" s="405">
        <v>5145</v>
      </c>
      <c r="E10" s="406">
        <v>19470</v>
      </c>
      <c r="F10" s="407">
        <v>28.950811871765897</v>
      </c>
      <c r="G10" s="407">
        <v>105.930359085963</v>
      </c>
      <c r="H10" s="158"/>
      <c r="I10" s="158"/>
      <c r="J10" s="158"/>
      <c r="K10" s="170"/>
      <c r="L10" s="170"/>
      <c r="M10" s="170"/>
    </row>
    <row r="11" spans="1:13" ht="15.6" customHeight="1">
      <c r="A11" s="165"/>
      <c r="B11" s="169" t="s">
        <v>240</v>
      </c>
      <c r="C11" s="408"/>
      <c r="D11" s="409"/>
      <c r="E11" s="410"/>
      <c r="F11" s="411"/>
      <c r="G11" s="411"/>
      <c r="H11" s="158"/>
      <c r="I11" s="158"/>
      <c r="J11" s="158"/>
    </row>
    <row r="12" spans="1:13" ht="15.6" customHeight="1">
      <c r="A12" s="165"/>
      <c r="B12" s="168" t="s">
        <v>239</v>
      </c>
      <c r="C12" s="412">
        <v>2905</v>
      </c>
      <c r="D12" s="413">
        <v>3225</v>
      </c>
      <c r="E12" s="414">
        <v>11355</v>
      </c>
      <c r="F12" s="415">
        <v>36.30254357584051</v>
      </c>
      <c r="G12" s="415">
        <v>155.36703837996853</v>
      </c>
      <c r="H12" s="158"/>
      <c r="I12" s="158"/>
      <c r="J12" s="158"/>
    </row>
    <row r="13" spans="1:13" ht="15.6" customHeight="1">
      <c r="A13" s="165"/>
      <c r="B13" s="168" t="s">
        <v>238</v>
      </c>
      <c r="C13" s="412">
        <v>290</v>
      </c>
      <c r="D13" s="413">
        <v>361</v>
      </c>
      <c r="E13" s="414">
        <v>1280</v>
      </c>
      <c r="F13" s="415">
        <v>24.912596684717272</v>
      </c>
      <c r="G13" s="415">
        <v>123.43297974927677</v>
      </c>
      <c r="H13" s="158"/>
      <c r="I13" s="158"/>
      <c r="J13" s="158"/>
    </row>
    <row r="14" spans="1:13" ht="15.6" customHeight="1">
      <c r="A14" s="165"/>
      <c r="B14" s="168" t="s">
        <v>237</v>
      </c>
      <c r="C14" s="412">
        <v>225</v>
      </c>
      <c r="D14" s="413">
        <v>281</v>
      </c>
      <c r="E14" s="414">
        <v>1094</v>
      </c>
      <c r="F14" s="415">
        <v>28.612142446268891</v>
      </c>
      <c r="G14" s="415">
        <v>65.644871025794799</v>
      </c>
      <c r="H14" s="158"/>
      <c r="I14" s="158"/>
      <c r="J14" s="158"/>
    </row>
    <row r="15" spans="1:13" ht="15.6" customHeight="1">
      <c r="A15" s="165"/>
      <c r="B15" s="168" t="s">
        <v>236</v>
      </c>
      <c r="C15" s="412">
        <v>48</v>
      </c>
      <c r="D15" s="413">
        <v>55</v>
      </c>
      <c r="E15" s="414">
        <v>187</v>
      </c>
      <c r="F15" s="416">
        <v>38.580885395117917</v>
      </c>
      <c r="G15" s="415">
        <v>62.689075630252098</v>
      </c>
      <c r="H15" s="158"/>
      <c r="I15" s="158"/>
      <c r="J15" s="158"/>
    </row>
    <row r="16" spans="1:13" ht="15.6" customHeight="1">
      <c r="A16" s="165"/>
      <c r="B16" s="168" t="s">
        <v>235</v>
      </c>
      <c r="C16" s="412">
        <v>36</v>
      </c>
      <c r="D16" s="413">
        <v>43</v>
      </c>
      <c r="E16" s="414">
        <v>164</v>
      </c>
      <c r="F16" s="415">
        <v>29.405444126074499</v>
      </c>
      <c r="G16" s="415">
        <v>30.605778191985088</v>
      </c>
      <c r="H16" s="158"/>
      <c r="I16" s="158"/>
      <c r="J16" s="158"/>
    </row>
    <row r="17" spans="1:13" ht="15.6" customHeight="1">
      <c r="A17" s="165"/>
      <c r="B17" s="168" t="s">
        <v>234</v>
      </c>
      <c r="C17" s="412">
        <v>34</v>
      </c>
      <c r="D17" s="412">
        <v>37</v>
      </c>
      <c r="E17" s="417">
        <v>146</v>
      </c>
      <c r="F17" s="416">
        <v>25.107851596203624</v>
      </c>
      <c r="G17" s="416">
        <v>82.203389830508485</v>
      </c>
      <c r="H17" s="158"/>
      <c r="I17" s="158"/>
      <c r="J17" s="158"/>
    </row>
    <row r="18" spans="1:13" ht="15.6" customHeight="1">
      <c r="A18" s="165"/>
      <c r="B18" s="168" t="s">
        <v>233</v>
      </c>
      <c r="C18" s="412">
        <v>28</v>
      </c>
      <c r="D18" s="413">
        <v>31</v>
      </c>
      <c r="E18" s="414">
        <v>115</v>
      </c>
      <c r="F18" s="415">
        <v>26.278538812785385</v>
      </c>
      <c r="G18" s="415">
        <v>49.826839826839823</v>
      </c>
      <c r="H18" s="158"/>
      <c r="I18" s="158"/>
      <c r="J18" s="158"/>
    </row>
    <row r="19" spans="1:13" ht="15.6" customHeight="1">
      <c r="A19" s="165"/>
      <c r="B19" s="168" t="s">
        <v>232</v>
      </c>
      <c r="C19" s="412">
        <v>17</v>
      </c>
      <c r="D19" s="412">
        <v>20</v>
      </c>
      <c r="E19" s="417">
        <v>74</v>
      </c>
      <c r="F19" s="416">
        <v>30.303030303030305</v>
      </c>
      <c r="G19" s="416">
        <v>55.849056603773583</v>
      </c>
      <c r="H19" s="158"/>
      <c r="I19" s="158"/>
      <c r="J19" s="158"/>
    </row>
    <row r="20" spans="1:13" ht="15.6" customHeight="1">
      <c r="A20" s="165"/>
      <c r="B20" s="168" t="s">
        <v>231</v>
      </c>
      <c r="C20" s="413">
        <v>6</v>
      </c>
      <c r="D20" s="413">
        <v>6</v>
      </c>
      <c r="E20" s="414">
        <v>25</v>
      </c>
      <c r="F20" s="415">
        <v>27.401746724890831</v>
      </c>
      <c r="G20" s="415">
        <v>36.115107913669057</v>
      </c>
      <c r="H20" s="158"/>
      <c r="I20" s="158"/>
      <c r="J20" s="158"/>
    </row>
    <row r="21" spans="1:13" ht="15.6" customHeight="1">
      <c r="A21" s="165"/>
      <c r="B21" s="168" t="s">
        <v>230</v>
      </c>
      <c r="C21" s="418">
        <v>5</v>
      </c>
      <c r="D21" s="418">
        <v>6</v>
      </c>
      <c r="E21" s="418">
        <v>23</v>
      </c>
      <c r="F21" s="419">
        <v>25.55066079295154</v>
      </c>
      <c r="G21" s="419">
        <v>58.585858585858588</v>
      </c>
      <c r="H21" s="158"/>
      <c r="I21" s="158"/>
      <c r="J21" s="158"/>
    </row>
    <row r="22" spans="1:13" s="162" customFormat="1" ht="18" customHeight="1">
      <c r="A22" s="165"/>
      <c r="B22" s="167" t="s">
        <v>229</v>
      </c>
      <c r="C22" s="402">
        <v>16200</v>
      </c>
      <c r="D22" s="405">
        <v>17905</v>
      </c>
      <c r="E22" s="406">
        <v>69295</v>
      </c>
      <c r="F22" s="407">
        <v>31.088825925786146</v>
      </c>
      <c r="G22" s="407">
        <v>106.07665729031388</v>
      </c>
      <c r="H22" s="158"/>
      <c r="I22" s="158"/>
      <c r="J22" s="158"/>
      <c r="K22" s="166"/>
      <c r="L22" s="166"/>
      <c r="M22" s="166"/>
    </row>
    <row r="23" spans="1:13" ht="15.6" customHeight="1">
      <c r="A23" s="165"/>
      <c r="B23" s="164" t="s">
        <v>228</v>
      </c>
      <c r="C23" s="412">
        <v>11402</v>
      </c>
      <c r="D23" s="413">
        <v>12788</v>
      </c>
      <c r="E23" s="414">
        <v>48515</v>
      </c>
      <c r="F23" s="415">
        <v>29.524694411065433</v>
      </c>
      <c r="G23" s="415">
        <v>103.95383945050108</v>
      </c>
      <c r="H23" s="158"/>
      <c r="I23" s="158"/>
      <c r="J23" s="158"/>
      <c r="K23" s="158"/>
      <c r="L23" s="158"/>
      <c r="M23" s="158"/>
    </row>
    <row r="24" spans="1:13" ht="15.6" customHeight="1">
      <c r="A24" s="165"/>
      <c r="B24" s="164" t="s">
        <v>227</v>
      </c>
      <c r="C24" s="412">
        <v>4027</v>
      </c>
      <c r="D24" s="413">
        <v>4260</v>
      </c>
      <c r="E24" s="414">
        <v>17248</v>
      </c>
      <c r="F24" s="415">
        <v>34.394166854712047</v>
      </c>
      <c r="G24" s="415">
        <v>112.08345747959424</v>
      </c>
      <c r="H24" s="158"/>
      <c r="I24" s="158"/>
      <c r="J24" s="158"/>
    </row>
    <row r="25" spans="1:13" ht="15.6" customHeight="1">
      <c r="A25" s="165"/>
      <c r="B25" s="164" t="s">
        <v>226</v>
      </c>
      <c r="C25" s="412">
        <v>771</v>
      </c>
      <c r="D25" s="413">
        <v>857</v>
      </c>
      <c r="E25" s="414">
        <v>3532</v>
      </c>
      <c r="F25" s="415">
        <v>41.921024595370561</v>
      </c>
      <c r="G25" s="415">
        <v>108.10812051685059</v>
      </c>
      <c r="H25" s="158"/>
      <c r="I25" s="158"/>
      <c r="J25" s="158"/>
    </row>
    <row r="26" spans="1:13" s="162" customFormat="1" ht="19.5" customHeight="1">
      <c r="B26" s="163" t="s">
        <v>225</v>
      </c>
      <c r="C26" s="420"/>
      <c r="D26" s="420"/>
      <c r="E26" s="420"/>
      <c r="F26" s="419"/>
      <c r="G26" s="419"/>
      <c r="H26" s="158"/>
      <c r="I26" s="158"/>
      <c r="J26" s="158"/>
    </row>
    <row r="27" spans="1:13" ht="15.6" customHeight="1">
      <c r="A27" s="161"/>
      <c r="B27" s="157" t="s">
        <v>166</v>
      </c>
      <c r="C27" s="421">
        <v>2619.029</v>
      </c>
      <c r="D27" s="421">
        <v>2843.3809999999999</v>
      </c>
      <c r="E27" s="418">
        <v>10885.875</v>
      </c>
      <c r="F27" s="419">
        <v>33.599728803925125</v>
      </c>
      <c r="G27" s="419">
        <v>100.48513294956052</v>
      </c>
      <c r="H27" s="158"/>
      <c r="I27" s="158"/>
      <c r="J27" s="158"/>
    </row>
    <row r="28" spans="1:13" ht="15.6" customHeight="1">
      <c r="A28" s="161"/>
      <c r="B28" s="157" t="s">
        <v>173</v>
      </c>
      <c r="C28" s="418">
        <v>1541.2439999999999</v>
      </c>
      <c r="D28" s="418">
        <v>2055.1610000000001</v>
      </c>
      <c r="E28" s="418">
        <v>5965.3149999999996</v>
      </c>
      <c r="F28" s="419">
        <v>17.511811849290005</v>
      </c>
      <c r="G28" s="419">
        <v>102.48784041260987</v>
      </c>
      <c r="H28" s="158"/>
      <c r="I28" s="158"/>
      <c r="J28" s="158"/>
    </row>
    <row r="29" spans="1:13" ht="15.6" customHeight="1">
      <c r="A29" s="161"/>
      <c r="B29" s="157" t="s">
        <v>165</v>
      </c>
      <c r="C29" s="418">
        <v>502.43200000000002</v>
      </c>
      <c r="D29" s="418">
        <v>507.7</v>
      </c>
      <c r="E29" s="418">
        <v>2392.4540000000002</v>
      </c>
      <c r="F29" s="419">
        <v>37.030959251076439</v>
      </c>
      <c r="G29" s="419">
        <v>113.22272865160379</v>
      </c>
      <c r="H29" s="158"/>
      <c r="I29" s="158"/>
      <c r="J29" s="158"/>
    </row>
    <row r="30" spans="1:13" ht="15.6" customHeight="1">
      <c r="A30" s="161"/>
      <c r="B30" s="157" t="s">
        <v>224</v>
      </c>
      <c r="C30" s="418">
        <v>422.697</v>
      </c>
      <c r="D30" s="418">
        <v>450.76299999999998</v>
      </c>
      <c r="E30" s="418">
        <v>2100.8110000000001</v>
      </c>
      <c r="F30" s="419">
        <v>35.030430526205734</v>
      </c>
      <c r="G30" s="419">
        <v>130.06949840416806</v>
      </c>
      <c r="I30" s="158"/>
      <c r="J30" s="158"/>
    </row>
    <row r="31" spans="1:13" ht="15.6" customHeight="1">
      <c r="A31" s="161"/>
      <c r="B31" s="157" t="s">
        <v>174</v>
      </c>
      <c r="C31" s="418">
        <v>497.70299999999997</v>
      </c>
      <c r="D31" s="418">
        <v>537.05600000000004</v>
      </c>
      <c r="E31" s="418">
        <v>1832.106</v>
      </c>
      <c r="F31" s="419">
        <v>25.600923144941749</v>
      </c>
      <c r="G31" s="419">
        <v>110.06263956030355</v>
      </c>
      <c r="I31" s="158"/>
      <c r="J31" s="158"/>
    </row>
    <row r="32" spans="1:13" ht="15.6" customHeight="1">
      <c r="A32" s="161"/>
      <c r="B32" s="157" t="s">
        <v>169</v>
      </c>
      <c r="C32" s="418">
        <v>380.00099999999998</v>
      </c>
      <c r="D32" s="418">
        <v>391.79700000000003</v>
      </c>
      <c r="E32" s="418">
        <v>1771.212</v>
      </c>
      <c r="F32" s="419">
        <v>37.046429034565556</v>
      </c>
      <c r="G32" s="419">
        <v>105.4066985645933</v>
      </c>
      <c r="I32" s="158"/>
      <c r="J32" s="158"/>
    </row>
    <row r="33" spans="1:10" ht="15.6" customHeight="1">
      <c r="A33" s="161"/>
      <c r="B33" s="157" t="s">
        <v>164</v>
      </c>
      <c r="C33" s="418">
        <v>315.60300000000001</v>
      </c>
      <c r="D33" s="418">
        <v>346.54199999999997</v>
      </c>
      <c r="E33" s="418">
        <v>1702.434</v>
      </c>
      <c r="F33" s="419">
        <v>32.31429427210962</v>
      </c>
      <c r="G33" s="419">
        <v>90.094797690308496</v>
      </c>
      <c r="I33" s="158"/>
      <c r="J33" s="158"/>
    </row>
    <row r="34" spans="1:10" ht="15.6" customHeight="1">
      <c r="A34" s="161"/>
      <c r="B34" s="157" t="s">
        <v>223</v>
      </c>
      <c r="C34" s="418">
        <v>503.48700000000002</v>
      </c>
      <c r="D34" s="418">
        <v>583.923</v>
      </c>
      <c r="E34" s="418">
        <v>1652.4839999999999</v>
      </c>
      <c r="F34" s="419">
        <v>22.58176660134631</v>
      </c>
      <c r="G34" s="419">
        <v>104.71431250982202</v>
      </c>
      <c r="I34" s="158"/>
      <c r="J34" s="158"/>
    </row>
    <row r="35" spans="1:10" ht="15.6" customHeight="1">
      <c r="A35" s="161"/>
      <c r="B35" s="157" t="s">
        <v>175</v>
      </c>
      <c r="C35" s="418">
        <v>272.35399999999998</v>
      </c>
      <c r="D35" s="418">
        <v>278.5</v>
      </c>
      <c r="E35" s="418">
        <v>1432.069</v>
      </c>
      <c r="F35" s="419">
        <v>37.077227989369291</v>
      </c>
      <c r="G35" s="419">
        <v>90.910585621329943</v>
      </c>
      <c r="I35" s="158"/>
      <c r="J35" s="158"/>
    </row>
    <row r="36" spans="1:10" ht="15.6" customHeight="1">
      <c r="A36" s="161"/>
      <c r="B36" s="157" t="s">
        <v>159</v>
      </c>
      <c r="C36" s="418">
        <v>338.35599999999999</v>
      </c>
      <c r="D36" s="418">
        <v>340.97800000000001</v>
      </c>
      <c r="E36" s="418">
        <v>1415.99</v>
      </c>
      <c r="F36" s="419">
        <v>32.660482658914205</v>
      </c>
      <c r="G36" s="419">
        <v>121.1745456350327</v>
      </c>
      <c r="I36" s="158"/>
      <c r="J36" s="158"/>
    </row>
    <row r="37" spans="1:10" ht="15.6" customHeight="1">
      <c r="A37" s="161"/>
      <c r="B37" s="157" t="s">
        <v>160</v>
      </c>
      <c r="C37" s="418">
        <v>284.76299999999998</v>
      </c>
      <c r="D37" s="418">
        <v>289.779</v>
      </c>
      <c r="E37" s="418">
        <v>1365.883</v>
      </c>
      <c r="F37" s="419">
        <v>32.346085397664773</v>
      </c>
      <c r="G37" s="419">
        <v>117.26552184193039</v>
      </c>
      <c r="I37" s="158"/>
      <c r="J37" s="158"/>
    </row>
    <row r="38" spans="1:10" ht="15.6" customHeight="1">
      <c r="A38" s="161"/>
      <c r="B38" s="157" t="s">
        <v>222</v>
      </c>
      <c r="C38" s="418">
        <v>298.47199999999998</v>
      </c>
      <c r="D38" s="418">
        <v>379.82299999999998</v>
      </c>
      <c r="E38" s="418">
        <v>1364.6559999999999</v>
      </c>
      <c r="F38" s="419">
        <v>43.206892555839595</v>
      </c>
      <c r="G38" s="419">
        <v>106.56146827962532</v>
      </c>
      <c r="I38" s="158"/>
      <c r="J38" s="158"/>
    </row>
    <row r="39" spans="1:10" ht="15.6" customHeight="1">
      <c r="A39" s="161"/>
      <c r="B39" s="157" t="s">
        <v>167</v>
      </c>
      <c r="C39" s="418">
        <v>315.56299999999999</v>
      </c>
      <c r="D39" s="418">
        <v>339.06099999999998</v>
      </c>
      <c r="E39" s="418">
        <v>1312.992</v>
      </c>
      <c r="F39" s="419">
        <v>25.593138735929049</v>
      </c>
      <c r="G39" s="419">
        <v>107.1331706879248</v>
      </c>
      <c r="I39" s="158"/>
      <c r="J39" s="158"/>
    </row>
    <row r="40" spans="1:10" ht="15.6" customHeight="1">
      <c r="A40" s="161"/>
      <c r="B40" s="157" t="s">
        <v>221</v>
      </c>
      <c r="C40" s="418">
        <v>303.96600000000001</v>
      </c>
      <c r="D40" s="418">
        <v>470.97800000000001</v>
      </c>
      <c r="E40" s="418">
        <v>1310.229</v>
      </c>
      <c r="F40" s="419">
        <v>28.40795188230496</v>
      </c>
      <c r="G40" s="419">
        <v>107.1290507735655</v>
      </c>
      <c r="I40" s="158"/>
      <c r="J40" s="158"/>
    </row>
    <row r="41" spans="1:10" ht="15.6" customHeight="1">
      <c r="A41" s="161"/>
      <c r="B41" s="157" t="s">
        <v>162</v>
      </c>
      <c r="C41" s="418">
        <v>255.126</v>
      </c>
      <c r="D41" s="418">
        <v>270.55799999999999</v>
      </c>
      <c r="E41" s="418">
        <v>1179.348</v>
      </c>
      <c r="F41" s="419">
        <v>37.313180669692599</v>
      </c>
      <c r="G41" s="419">
        <v>131.12535509586894</v>
      </c>
      <c r="I41" s="158"/>
      <c r="J41" s="158"/>
    </row>
    <row r="42" spans="1:10" ht="15.6" customHeight="1">
      <c r="A42" s="161"/>
      <c r="B42" s="157" t="s">
        <v>220</v>
      </c>
      <c r="C42" s="418">
        <v>238.499</v>
      </c>
      <c r="D42" s="418">
        <v>246.54</v>
      </c>
      <c r="E42" s="418">
        <v>1138.5129999999999</v>
      </c>
      <c r="F42" s="419">
        <v>41.20325149113534</v>
      </c>
      <c r="G42" s="419">
        <v>111.83766287984834</v>
      </c>
      <c r="I42" s="158"/>
      <c r="J42" s="158"/>
    </row>
    <row r="43" spans="1:10" ht="15.6" customHeight="1">
      <c r="A43" s="161"/>
      <c r="B43" s="157" t="s">
        <v>219</v>
      </c>
      <c r="C43" s="418">
        <v>246.95599999999999</v>
      </c>
      <c r="D43" s="418">
        <v>262.61900000000003</v>
      </c>
      <c r="E43" s="418">
        <v>1118.6210000000001</v>
      </c>
      <c r="F43" s="419">
        <v>49.069641964152552</v>
      </c>
      <c r="G43" s="419">
        <v>114.86938037830402</v>
      </c>
      <c r="I43" s="158"/>
      <c r="J43" s="158"/>
    </row>
    <row r="44" spans="1:10" ht="15.6" customHeight="1">
      <c r="A44" s="161"/>
      <c r="B44" s="157" t="s">
        <v>218</v>
      </c>
      <c r="C44" s="418">
        <v>238.11199999999999</v>
      </c>
      <c r="D44" s="418">
        <v>262.423</v>
      </c>
      <c r="E44" s="418">
        <v>1073.518</v>
      </c>
      <c r="F44" s="419">
        <v>48.760743876166593</v>
      </c>
      <c r="G44" s="419">
        <v>102.59586603412222</v>
      </c>
      <c r="I44" s="158"/>
      <c r="J44" s="158"/>
    </row>
    <row r="45" spans="1:10" ht="15.6" customHeight="1">
      <c r="A45" s="161"/>
      <c r="B45" s="157" t="s">
        <v>168</v>
      </c>
      <c r="C45" s="418">
        <v>222.38800000000001</v>
      </c>
      <c r="D45" s="418">
        <v>235.429</v>
      </c>
      <c r="E45" s="418">
        <v>1065.5899999999999</v>
      </c>
      <c r="F45" s="419">
        <v>34.88491242842322</v>
      </c>
      <c r="G45" s="419">
        <v>106.31203713772905</v>
      </c>
      <c r="I45" s="158"/>
      <c r="J45" s="158"/>
    </row>
    <row r="46" spans="1:10" ht="15.6" customHeight="1">
      <c r="A46" s="161"/>
      <c r="B46" s="157" t="s">
        <v>217</v>
      </c>
      <c r="C46" s="418">
        <v>372.56700000000001</v>
      </c>
      <c r="D46" s="418">
        <v>251.35300000000001</v>
      </c>
      <c r="E46" s="418">
        <v>966.88199999999995</v>
      </c>
      <c r="F46" s="419">
        <v>47.494448071229733</v>
      </c>
      <c r="G46" s="419">
        <v>138.87991956334383</v>
      </c>
      <c r="H46" s="157"/>
      <c r="I46" s="158"/>
      <c r="J46" s="158"/>
    </row>
    <row r="47" spans="1:10" ht="15.6" customHeight="1">
      <c r="A47" s="161"/>
      <c r="C47" s="160"/>
      <c r="D47" s="160"/>
      <c r="E47" s="160"/>
      <c r="F47" s="159"/>
      <c r="G47" s="159"/>
      <c r="I47" s="158"/>
      <c r="J47" s="158"/>
    </row>
    <row r="48" spans="1:10" ht="15.6" customHeight="1">
      <c r="A48" s="161"/>
      <c r="B48" s="157"/>
      <c r="C48" s="160"/>
      <c r="D48" s="160"/>
      <c r="E48" s="160"/>
      <c r="F48" s="159"/>
      <c r="G48" s="159"/>
      <c r="H48" s="158"/>
      <c r="I48" s="158"/>
      <c r="J48" s="158"/>
    </row>
    <row r="62" spans="2:5">
      <c r="B62" s="157"/>
    </row>
    <row r="63" spans="2:5">
      <c r="B63" s="157"/>
    </row>
    <row r="64" spans="2:5">
      <c r="B64" s="157"/>
      <c r="E64" s="155"/>
    </row>
  </sheetData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F102"/>
  <sheetViews>
    <sheetView workbookViewId="0">
      <selection activeCell="I9" sqref="I9"/>
    </sheetView>
  </sheetViews>
  <sheetFormatPr defaultColWidth="8.88671875" defaultRowHeight="15"/>
  <cols>
    <col min="1" max="1" width="3.33203125" style="102" customWidth="1"/>
    <col min="2" max="2" width="32.77734375" style="102" customWidth="1"/>
    <col min="3" max="3" width="6.77734375" style="102" customWidth="1"/>
    <col min="4" max="4" width="3.77734375" style="102" customWidth="1"/>
    <col min="5" max="5" width="11.5546875" style="102" customWidth="1"/>
    <col min="6" max="6" width="6.33203125" style="102" customWidth="1"/>
    <col min="7" max="16384" width="8.88671875" style="102"/>
  </cols>
  <sheetData>
    <row r="1" spans="1:6" ht="21" customHeight="1">
      <c r="A1" s="129" t="s">
        <v>413</v>
      </c>
      <c r="B1" s="128"/>
      <c r="C1" s="127"/>
      <c r="D1" s="127"/>
      <c r="E1" s="127"/>
    </row>
    <row r="2" spans="1:6" ht="21" customHeight="1">
      <c r="A2" s="123"/>
      <c r="B2" s="123"/>
      <c r="C2" s="122"/>
      <c r="D2" s="122"/>
      <c r="E2" s="122"/>
      <c r="F2" s="430"/>
    </row>
    <row r="3" spans="1:6" ht="21" customHeight="1">
      <c r="A3" s="126"/>
      <c r="B3" s="125"/>
      <c r="C3" s="500" t="s">
        <v>181</v>
      </c>
      <c r="D3" s="500"/>
      <c r="E3" s="500" t="s">
        <v>180</v>
      </c>
      <c r="F3" s="500"/>
    </row>
    <row r="4" spans="1:6" ht="21" customHeight="1">
      <c r="A4" s="119"/>
      <c r="B4" s="124"/>
      <c r="C4" s="499" t="s">
        <v>179</v>
      </c>
      <c r="D4" s="499"/>
      <c r="E4" s="499" t="s">
        <v>178</v>
      </c>
      <c r="F4" s="499"/>
    </row>
    <row r="5" spans="1:6" ht="15.95" customHeight="1">
      <c r="A5" s="123"/>
      <c r="B5" s="123"/>
      <c r="C5" s="122"/>
      <c r="D5" s="122"/>
      <c r="E5" s="122"/>
    </row>
    <row r="6" spans="1:6" ht="15.95" customHeight="1">
      <c r="A6" s="121" t="s">
        <v>177</v>
      </c>
      <c r="B6" s="120"/>
      <c r="C6" s="422">
        <v>939</v>
      </c>
      <c r="D6" s="422"/>
      <c r="E6" s="423">
        <v>5595.4</v>
      </c>
    </row>
    <row r="7" spans="1:6" ht="15" customHeight="1">
      <c r="A7" s="118" t="s">
        <v>176</v>
      </c>
      <c r="B7" s="119"/>
      <c r="C7" s="424"/>
      <c r="D7" s="424"/>
      <c r="E7" s="425"/>
    </row>
    <row r="8" spans="1:6" ht="15" customHeight="1">
      <c r="A8" s="118"/>
      <c r="B8" s="108" t="s">
        <v>175</v>
      </c>
      <c r="C8" s="424">
        <v>4</v>
      </c>
      <c r="D8" s="424"/>
      <c r="E8" s="426">
        <v>1304.708934</v>
      </c>
    </row>
    <row r="9" spans="1:6" ht="15" customHeight="1">
      <c r="A9" s="118"/>
      <c r="B9" s="108" t="s">
        <v>174</v>
      </c>
      <c r="C9" s="424">
        <v>74</v>
      </c>
      <c r="D9" s="424"/>
      <c r="E9" s="426">
        <v>919.22230500000001</v>
      </c>
    </row>
    <row r="10" spans="1:6" ht="15" customHeight="1">
      <c r="A10" s="118"/>
      <c r="B10" s="108" t="s">
        <v>173</v>
      </c>
      <c r="C10" s="424">
        <v>283</v>
      </c>
      <c r="D10" s="424"/>
      <c r="E10" s="426">
        <v>341.65863200000001</v>
      </c>
    </row>
    <row r="11" spans="1:6" ht="15" customHeight="1">
      <c r="A11" s="118"/>
      <c r="B11" s="108" t="s">
        <v>172</v>
      </c>
      <c r="C11" s="424">
        <v>10</v>
      </c>
      <c r="D11" s="424"/>
      <c r="E11" s="426">
        <v>331</v>
      </c>
    </row>
    <row r="12" spans="1:6" ht="15" customHeight="1">
      <c r="A12" s="118"/>
      <c r="B12" s="108" t="s">
        <v>171</v>
      </c>
      <c r="C12" s="424">
        <v>24</v>
      </c>
      <c r="D12" s="424"/>
      <c r="E12" s="426">
        <v>305.72958299999999</v>
      </c>
    </row>
    <row r="13" spans="1:6" ht="15" customHeight="1">
      <c r="A13" s="118"/>
      <c r="B13" s="108" t="s">
        <v>170</v>
      </c>
      <c r="C13" s="424">
        <v>8</v>
      </c>
      <c r="D13" s="424"/>
      <c r="E13" s="426">
        <v>282.86927200000002</v>
      </c>
    </row>
    <row r="14" spans="1:6" ht="15" customHeight="1">
      <c r="A14" s="118"/>
      <c r="B14" s="108" t="s">
        <v>169</v>
      </c>
      <c r="C14" s="424">
        <v>6</v>
      </c>
      <c r="D14" s="424"/>
      <c r="E14" s="426">
        <v>248.30490399999999</v>
      </c>
    </row>
    <row r="15" spans="1:6" ht="15" customHeight="1">
      <c r="A15" s="118"/>
      <c r="B15" s="108" t="s">
        <v>168</v>
      </c>
      <c r="C15" s="424">
        <v>60</v>
      </c>
      <c r="D15" s="424"/>
      <c r="E15" s="426">
        <v>168.385007</v>
      </c>
    </row>
    <row r="16" spans="1:6" ht="15" customHeight="1">
      <c r="A16" s="118"/>
      <c r="B16" s="108" t="s">
        <v>167</v>
      </c>
      <c r="C16" s="424">
        <v>28</v>
      </c>
      <c r="D16" s="424"/>
      <c r="E16" s="426">
        <v>159.861637</v>
      </c>
    </row>
    <row r="17" spans="1:5" ht="15" customHeight="1">
      <c r="A17" s="118"/>
      <c r="B17" s="108" t="s">
        <v>166</v>
      </c>
      <c r="C17" s="427">
        <v>202</v>
      </c>
      <c r="D17" s="427"/>
      <c r="E17" s="426">
        <v>139.02070800000001</v>
      </c>
    </row>
    <row r="18" spans="1:5" ht="15" customHeight="1">
      <c r="A18" s="118"/>
      <c r="B18" s="108" t="s">
        <v>165</v>
      </c>
      <c r="C18" s="424">
        <v>3</v>
      </c>
      <c r="D18" s="424"/>
      <c r="E18" s="426">
        <v>122.723812</v>
      </c>
    </row>
    <row r="19" spans="1:5" ht="15" customHeight="1">
      <c r="A19" s="118"/>
      <c r="B19" s="108" t="s">
        <v>164</v>
      </c>
      <c r="C19" s="424">
        <v>6</v>
      </c>
      <c r="D19" s="424"/>
      <c r="E19" s="426">
        <v>117.18025900000001</v>
      </c>
    </row>
    <row r="20" spans="1:5" ht="15" customHeight="1">
      <c r="A20" s="118"/>
      <c r="B20" s="108" t="s">
        <v>163</v>
      </c>
      <c r="C20" s="427">
        <v>17</v>
      </c>
      <c r="D20" s="427"/>
      <c r="E20" s="426">
        <v>102.895</v>
      </c>
    </row>
    <row r="21" spans="1:5" ht="15" customHeight="1">
      <c r="A21" s="118"/>
      <c r="B21" s="108" t="s">
        <v>162</v>
      </c>
      <c r="C21" s="424">
        <v>2</v>
      </c>
      <c r="D21" s="424"/>
      <c r="E21" s="426">
        <v>100</v>
      </c>
    </row>
    <row r="22" spans="1:5" ht="15" customHeight="1">
      <c r="A22" s="118"/>
      <c r="B22" s="108" t="s">
        <v>161</v>
      </c>
      <c r="C22" s="427">
        <v>18</v>
      </c>
      <c r="D22" s="427"/>
      <c r="E22" s="426">
        <v>84.934477000000001</v>
      </c>
    </row>
    <row r="23" spans="1:5" ht="15" customHeight="1">
      <c r="A23" s="118"/>
      <c r="B23" s="108" t="s">
        <v>160</v>
      </c>
      <c r="C23" s="427">
        <v>10</v>
      </c>
      <c r="D23" s="427"/>
      <c r="E23" s="426">
        <v>76.586454000000003</v>
      </c>
    </row>
    <row r="24" spans="1:5" ht="15" customHeight="1">
      <c r="A24" s="118"/>
      <c r="B24" s="108" t="s">
        <v>159</v>
      </c>
      <c r="C24" s="427">
        <v>15</v>
      </c>
      <c r="D24" s="427"/>
      <c r="E24" s="426">
        <v>63.32</v>
      </c>
    </row>
    <row r="25" spans="1:5" ht="15" customHeight="1">
      <c r="A25" s="118"/>
      <c r="B25" s="108" t="s">
        <v>158</v>
      </c>
      <c r="C25" s="427">
        <v>34</v>
      </c>
      <c r="D25" s="427"/>
      <c r="E25" s="426">
        <v>62.001759</v>
      </c>
    </row>
    <row r="26" spans="1:5" ht="15" customHeight="1">
      <c r="A26" s="118"/>
      <c r="B26" s="110"/>
      <c r="C26" s="427"/>
      <c r="D26" s="427"/>
      <c r="E26" s="426"/>
    </row>
    <row r="27" spans="1:5" ht="15" customHeight="1">
      <c r="A27" s="111" t="s">
        <v>157</v>
      </c>
      <c r="B27" s="117"/>
      <c r="C27" s="428"/>
      <c r="D27" s="428"/>
      <c r="E27" s="429"/>
    </row>
    <row r="28" spans="1:5" ht="15" customHeight="1">
      <c r="A28" s="111"/>
      <c r="B28" s="105" t="s">
        <v>156</v>
      </c>
      <c r="C28" s="427">
        <v>137</v>
      </c>
      <c r="D28" s="427"/>
      <c r="E28" s="426">
        <v>1538.5862689999999</v>
      </c>
    </row>
    <row r="29" spans="1:5" ht="15" customHeight="1">
      <c r="A29" s="111"/>
      <c r="B29" s="105" t="s">
        <v>155</v>
      </c>
      <c r="C29" s="427">
        <v>309</v>
      </c>
      <c r="D29" s="427"/>
      <c r="E29" s="426">
        <v>1258.966316</v>
      </c>
    </row>
    <row r="30" spans="1:5" ht="15" customHeight="1">
      <c r="A30" s="111"/>
      <c r="B30" s="105" t="s">
        <v>154</v>
      </c>
      <c r="C30" s="427">
        <v>90</v>
      </c>
      <c r="D30" s="427"/>
      <c r="E30" s="426">
        <v>756.57858199999998</v>
      </c>
    </row>
    <row r="31" spans="1:5" ht="15" customHeight="1">
      <c r="A31" s="111"/>
      <c r="B31" s="106" t="s">
        <v>153</v>
      </c>
      <c r="C31" s="427">
        <v>67</v>
      </c>
      <c r="D31" s="427"/>
      <c r="E31" s="426">
        <v>597.76780799999995</v>
      </c>
    </row>
    <row r="32" spans="1:5" ht="15" customHeight="1">
      <c r="A32" s="111"/>
      <c r="B32" s="105" t="s">
        <v>152</v>
      </c>
      <c r="C32" s="427">
        <v>51</v>
      </c>
      <c r="D32" s="427"/>
      <c r="E32" s="426">
        <v>322.43624199999999</v>
      </c>
    </row>
    <row r="33" spans="1:5" ht="15" customHeight="1">
      <c r="A33" s="111"/>
      <c r="B33" s="107" t="s">
        <v>151</v>
      </c>
      <c r="C33" s="427">
        <v>19</v>
      </c>
      <c r="D33" s="427"/>
      <c r="E33" s="426">
        <v>321.749461</v>
      </c>
    </row>
    <row r="34" spans="1:5" ht="15" customHeight="1">
      <c r="A34" s="111"/>
      <c r="B34" s="105" t="s">
        <v>150</v>
      </c>
      <c r="C34" s="427">
        <v>12</v>
      </c>
      <c r="D34" s="427"/>
      <c r="E34" s="426">
        <v>148.38581600000001</v>
      </c>
    </row>
    <row r="35" spans="1:5" ht="15" customHeight="1">
      <c r="A35" s="111"/>
      <c r="B35" s="107" t="s">
        <v>149</v>
      </c>
      <c r="C35" s="427">
        <v>18</v>
      </c>
      <c r="D35" s="427"/>
      <c r="E35" s="426">
        <v>146.283244</v>
      </c>
    </row>
    <row r="36" spans="1:5" ht="15" customHeight="1">
      <c r="A36" s="111"/>
      <c r="B36" s="116" t="s">
        <v>148</v>
      </c>
      <c r="C36" s="427">
        <v>34</v>
      </c>
      <c r="D36" s="427"/>
      <c r="E36" s="426">
        <v>82.275352999999996</v>
      </c>
    </row>
    <row r="37" spans="1:5" ht="15" customHeight="1">
      <c r="A37" s="111"/>
      <c r="B37" s="105" t="s">
        <v>147</v>
      </c>
      <c r="C37" s="427">
        <v>14</v>
      </c>
      <c r="D37" s="427"/>
      <c r="E37" s="426">
        <v>75.578249999999997</v>
      </c>
    </row>
    <row r="38" spans="1:5" ht="15" customHeight="1">
      <c r="A38" s="111"/>
      <c r="B38" s="116" t="s">
        <v>146</v>
      </c>
      <c r="C38" s="427">
        <v>13</v>
      </c>
      <c r="D38" s="427"/>
      <c r="E38" s="426">
        <v>59.104691000000003</v>
      </c>
    </row>
    <row r="39" spans="1:5" ht="15" customHeight="1">
      <c r="A39" s="111"/>
      <c r="B39" s="105" t="s">
        <v>145</v>
      </c>
      <c r="C39" s="427">
        <v>15</v>
      </c>
      <c r="D39" s="427"/>
      <c r="E39" s="426">
        <v>46.774999999999999</v>
      </c>
    </row>
    <row r="40" spans="1:5" ht="15" customHeight="1">
      <c r="A40" s="111"/>
      <c r="B40" s="105" t="s">
        <v>144</v>
      </c>
      <c r="C40" s="427">
        <v>8</v>
      </c>
      <c r="D40" s="427"/>
      <c r="E40" s="426">
        <v>44.6</v>
      </c>
    </row>
    <row r="41" spans="1:5" ht="15" customHeight="1">
      <c r="A41" s="111"/>
      <c r="B41" s="105" t="s">
        <v>143</v>
      </c>
      <c r="C41" s="427">
        <v>13</v>
      </c>
      <c r="D41" s="427"/>
      <c r="E41" s="426">
        <v>44.15</v>
      </c>
    </row>
    <row r="42" spans="1:5" ht="15" customHeight="1">
      <c r="A42" s="111"/>
      <c r="B42" s="107" t="s">
        <v>142</v>
      </c>
      <c r="C42" s="427">
        <v>2</v>
      </c>
      <c r="D42" s="427"/>
      <c r="E42" s="426">
        <v>30.07</v>
      </c>
    </row>
    <row r="43" spans="1:5" ht="15" customHeight="1">
      <c r="A43" s="111"/>
      <c r="B43" s="105" t="s">
        <v>141</v>
      </c>
      <c r="C43" s="427">
        <v>9</v>
      </c>
      <c r="D43" s="427"/>
      <c r="E43" s="426">
        <v>20.75</v>
      </c>
    </row>
    <row r="44" spans="1:5" ht="15" customHeight="1">
      <c r="A44" s="111"/>
      <c r="B44" s="105" t="s">
        <v>140</v>
      </c>
      <c r="C44" s="427">
        <v>1</v>
      </c>
      <c r="D44" s="427"/>
      <c r="E44" s="426">
        <v>20</v>
      </c>
    </row>
    <row r="45" spans="1:5" ht="15" customHeight="1">
      <c r="A45" s="111"/>
      <c r="B45" s="105" t="s">
        <v>139</v>
      </c>
      <c r="C45" s="427">
        <v>4</v>
      </c>
      <c r="D45" s="427"/>
      <c r="E45" s="426">
        <v>15.727370000000001</v>
      </c>
    </row>
    <row r="46" spans="1:5" ht="15" customHeight="1">
      <c r="A46" s="111"/>
      <c r="B46" s="105" t="s">
        <v>138</v>
      </c>
      <c r="C46" s="427">
        <v>12</v>
      </c>
      <c r="D46" s="427"/>
      <c r="E46" s="426">
        <v>13.433634</v>
      </c>
    </row>
    <row r="47" spans="1:5" ht="15" customHeight="1">
      <c r="A47" s="111"/>
      <c r="B47" s="105" t="s">
        <v>137</v>
      </c>
      <c r="C47" s="427">
        <v>1</v>
      </c>
      <c r="D47" s="427"/>
      <c r="E47" s="426">
        <v>11</v>
      </c>
    </row>
    <row r="48" spans="1:5" ht="15" customHeight="1">
      <c r="A48" s="111"/>
      <c r="B48" s="105" t="s">
        <v>136</v>
      </c>
      <c r="C48" s="427">
        <v>26</v>
      </c>
      <c r="D48" s="427"/>
      <c r="E48" s="426">
        <v>8.0028849999999991</v>
      </c>
    </row>
    <row r="49" spans="1:5" ht="15" customHeight="1">
      <c r="A49" s="111"/>
      <c r="B49" s="110"/>
      <c r="C49" s="110"/>
      <c r="D49" s="110"/>
      <c r="E49" s="110"/>
    </row>
    <row r="50" spans="1:5" ht="15" customHeight="1">
      <c r="A50" s="111"/>
      <c r="B50" s="110"/>
      <c r="C50" s="113"/>
      <c r="D50" s="113"/>
      <c r="E50" s="112"/>
    </row>
    <row r="51" spans="1:5" ht="15" customHeight="1">
      <c r="A51" s="111"/>
      <c r="B51" s="110"/>
      <c r="C51" s="115"/>
      <c r="D51" s="115"/>
      <c r="E51" s="115"/>
    </row>
    <row r="52" spans="1:5" ht="15" customHeight="1">
      <c r="A52" s="111"/>
      <c r="B52" s="110"/>
      <c r="C52" s="115"/>
      <c r="D52" s="115"/>
      <c r="E52" s="115"/>
    </row>
    <row r="53" spans="1:5" ht="15" customHeight="1">
      <c r="A53" s="111"/>
      <c r="B53" s="110"/>
      <c r="C53" s="115"/>
      <c r="D53" s="115"/>
      <c r="E53" s="115"/>
    </row>
    <row r="54" spans="1:5" ht="15" customHeight="1">
      <c r="A54" s="111"/>
      <c r="B54" s="107"/>
      <c r="C54" s="115"/>
      <c r="D54" s="115"/>
      <c r="E54" s="115"/>
    </row>
    <row r="55" spans="1:5" ht="15" customHeight="1">
      <c r="A55" s="111"/>
      <c r="B55" s="110"/>
      <c r="C55" s="115"/>
      <c r="D55" s="115"/>
      <c r="E55" s="115"/>
    </row>
    <row r="56" spans="1:5" ht="15" customHeight="1">
      <c r="A56" s="111"/>
      <c r="B56" s="108"/>
      <c r="C56" s="113"/>
      <c r="D56" s="113"/>
      <c r="E56" s="112"/>
    </row>
    <row r="57" spans="1:5" ht="15" customHeight="1">
      <c r="A57" s="111"/>
      <c r="B57" s="110"/>
      <c r="C57" s="113"/>
      <c r="D57" s="113"/>
      <c r="E57" s="112"/>
    </row>
    <row r="58" spans="1:5" ht="15.95" customHeight="1">
      <c r="A58" s="111"/>
      <c r="B58" s="110"/>
      <c r="C58" s="113"/>
      <c r="D58" s="113"/>
      <c r="E58" s="112"/>
    </row>
    <row r="59" spans="1:5" ht="15.95" customHeight="1">
      <c r="A59" s="111"/>
      <c r="B59" s="108"/>
      <c r="C59" s="114"/>
      <c r="D59" s="114"/>
      <c r="E59" s="114"/>
    </row>
    <row r="60" spans="1:5" ht="15.95" customHeight="1">
      <c r="A60" s="111"/>
      <c r="B60" s="110"/>
      <c r="C60" s="114"/>
      <c r="D60" s="114"/>
      <c r="E60" s="114"/>
    </row>
    <row r="61" spans="1:5" ht="15.95" customHeight="1">
      <c r="A61" s="111"/>
      <c r="B61" s="110"/>
      <c r="C61" s="113"/>
      <c r="D61" s="113"/>
      <c r="E61" s="112"/>
    </row>
    <row r="62" spans="1:5" ht="15.95" customHeight="1">
      <c r="A62" s="111"/>
      <c r="B62" s="110"/>
      <c r="C62" s="109"/>
      <c r="D62" s="109"/>
      <c r="E62" s="109"/>
    </row>
    <row r="63" spans="1:5" ht="18.75">
      <c r="A63"/>
      <c r="B63" s="107"/>
      <c r="C63" s="103"/>
      <c r="D63" s="103"/>
      <c r="E63" s="103"/>
    </row>
    <row r="64" spans="1:5" ht="18.75">
      <c r="A64"/>
      <c r="B64" s="107"/>
      <c r="C64" s="103"/>
      <c r="D64" s="103"/>
      <c r="E64" s="103"/>
    </row>
    <row r="65" spans="1:5" ht="18.75">
      <c r="A65"/>
      <c r="B65"/>
      <c r="C65" s="103"/>
      <c r="D65" s="103"/>
      <c r="E65" s="103"/>
    </row>
    <row r="66" spans="1:5" ht="18.75">
      <c r="A66"/>
      <c r="B66" s="108"/>
      <c r="C66" s="103"/>
      <c r="D66" s="103"/>
      <c r="E66" s="103"/>
    </row>
    <row r="67" spans="1:5" ht="18.75">
      <c r="A67"/>
      <c r="B67"/>
      <c r="C67" s="103"/>
      <c r="D67" s="103"/>
      <c r="E67" s="103"/>
    </row>
    <row r="68" spans="1:5" ht="18.75">
      <c r="A68"/>
      <c r="B68"/>
      <c r="C68" s="103"/>
      <c r="D68" s="103"/>
      <c r="E68" s="103"/>
    </row>
    <row r="69" spans="1:5" ht="18.75">
      <c r="A69"/>
      <c r="B69" s="108"/>
      <c r="C69" s="103"/>
      <c r="D69" s="103"/>
      <c r="E69" s="103"/>
    </row>
    <row r="70" spans="1:5" ht="18.75">
      <c r="A70"/>
      <c r="B70" s="108"/>
      <c r="C70" s="103"/>
      <c r="D70" s="103"/>
      <c r="E70" s="103"/>
    </row>
    <row r="71" spans="1:5" ht="18.75">
      <c r="A71"/>
      <c r="B71" s="108"/>
      <c r="C71" s="103"/>
      <c r="D71" s="103"/>
      <c r="E71" s="103"/>
    </row>
    <row r="72" spans="1:5" ht="18.75">
      <c r="A72"/>
      <c r="B72"/>
      <c r="C72" s="103"/>
      <c r="D72" s="103"/>
      <c r="E72" s="103"/>
    </row>
    <row r="73" spans="1:5" ht="18.75">
      <c r="A73"/>
      <c r="B73" s="107"/>
      <c r="C73" s="103"/>
      <c r="D73" s="103"/>
      <c r="E73" s="103"/>
    </row>
    <row r="74" spans="1:5" ht="18.75">
      <c r="A74"/>
      <c r="B74"/>
      <c r="C74" s="103"/>
      <c r="D74" s="103"/>
      <c r="E74" s="103"/>
    </row>
    <row r="75" spans="1:5" ht="18.75">
      <c r="A75"/>
      <c r="B75"/>
      <c r="C75" s="103"/>
      <c r="D75" s="103"/>
      <c r="E75" s="103"/>
    </row>
    <row r="76" spans="1:5" ht="18.75">
      <c r="A76"/>
      <c r="B76"/>
      <c r="C76" s="103"/>
      <c r="D76" s="103"/>
      <c r="E76" s="103"/>
    </row>
    <row r="77" spans="1:5" ht="18.75">
      <c r="A77"/>
      <c r="B77"/>
      <c r="C77" s="103"/>
      <c r="D77" s="103"/>
      <c r="E77" s="103"/>
    </row>
    <row r="78" spans="1:5" ht="18.75">
      <c r="A78"/>
      <c r="B78"/>
      <c r="C78" s="103"/>
      <c r="D78" s="103"/>
      <c r="E78" s="103"/>
    </row>
    <row r="79" spans="1:5" ht="18.75">
      <c r="A79"/>
      <c r="B79"/>
      <c r="C79" s="103"/>
      <c r="D79" s="103"/>
      <c r="E79" s="103"/>
    </row>
    <row r="80" spans="1:5" ht="18.75">
      <c r="A80"/>
      <c r="B80"/>
      <c r="C80" s="103"/>
      <c r="D80" s="103"/>
      <c r="E80" s="103"/>
    </row>
    <row r="81" spans="1:5" ht="18.75">
      <c r="A81"/>
      <c r="B81"/>
      <c r="C81" s="103"/>
      <c r="D81" s="103"/>
      <c r="E81" s="103"/>
    </row>
    <row r="82" spans="1:5" ht="18.75">
      <c r="A82"/>
      <c r="B82"/>
      <c r="C82" s="103"/>
      <c r="D82" s="103"/>
      <c r="E82" s="103"/>
    </row>
    <row r="83" spans="1:5" ht="18.75">
      <c r="A83"/>
      <c r="B83"/>
      <c r="C83" s="103"/>
      <c r="D83" s="103"/>
      <c r="E83" s="103"/>
    </row>
    <row r="84" spans="1:5" ht="18.75">
      <c r="A84"/>
      <c r="B84"/>
      <c r="C84" s="103"/>
      <c r="D84" s="103"/>
      <c r="E84" s="103"/>
    </row>
    <row r="85" spans="1:5" ht="18.75">
      <c r="A85"/>
      <c r="B85" s="106"/>
      <c r="C85" s="103"/>
      <c r="D85" s="103"/>
      <c r="E85" s="103"/>
    </row>
    <row r="86" spans="1:5" ht="18.75">
      <c r="A86"/>
      <c r="B86" s="105"/>
      <c r="C86" s="103"/>
      <c r="D86" s="103"/>
      <c r="E86" s="103"/>
    </row>
    <row r="87" spans="1:5" ht="18.75">
      <c r="A87"/>
      <c r="B87" s="104"/>
      <c r="C87" s="103"/>
      <c r="D87" s="103"/>
      <c r="E87" s="103"/>
    </row>
    <row r="88" spans="1:5" ht="18.75">
      <c r="A88"/>
      <c r="B88"/>
      <c r="C88" s="103"/>
      <c r="D88" s="103"/>
      <c r="E88" s="103"/>
    </row>
    <row r="89" spans="1:5" ht="18.75">
      <c r="A89"/>
      <c r="B89"/>
      <c r="C89" s="103"/>
      <c r="D89" s="103"/>
      <c r="E89" s="103"/>
    </row>
    <row r="90" spans="1:5" ht="18.75">
      <c r="A90"/>
      <c r="B90"/>
      <c r="C90" s="103"/>
      <c r="D90" s="103"/>
      <c r="E90" s="103"/>
    </row>
    <row r="91" spans="1:5" ht="18.75">
      <c r="A91"/>
      <c r="B91"/>
      <c r="C91" s="103"/>
      <c r="D91" s="103"/>
      <c r="E91" s="103"/>
    </row>
    <row r="92" spans="1:5" ht="18.75">
      <c r="A92"/>
      <c r="B92"/>
      <c r="C92" s="103"/>
      <c r="D92" s="103"/>
      <c r="E92" s="103"/>
    </row>
    <row r="93" spans="1:5" ht="18.75">
      <c r="A93"/>
      <c r="B93"/>
      <c r="C93" s="103"/>
      <c r="D93" s="103"/>
      <c r="E93" s="103"/>
    </row>
    <row r="94" spans="1:5" ht="18.75">
      <c r="A94"/>
      <c r="B94"/>
      <c r="C94" s="103"/>
      <c r="D94" s="103"/>
      <c r="E94" s="103"/>
    </row>
    <row r="95" spans="1:5" ht="18.75">
      <c r="A95"/>
      <c r="B95"/>
      <c r="C95" s="103"/>
      <c r="D95" s="103"/>
      <c r="E95" s="103"/>
    </row>
    <row r="96" spans="1:5" ht="18.75">
      <c r="A96"/>
      <c r="B96"/>
      <c r="C96" s="103"/>
      <c r="D96" s="103"/>
      <c r="E96" s="103"/>
    </row>
    <row r="97" spans="1:5" ht="18.75">
      <c r="A97"/>
      <c r="B97"/>
      <c r="C97" s="103"/>
      <c r="D97" s="103"/>
      <c r="E97" s="103"/>
    </row>
    <row r="98" spans="1:5" ht="18.75">
      <c r="A98"/>
      <c r="B98"/>
      <c r="C98" s="103"/>
      <c r="D98" s="103"/>
      <c r="E98" s="103"/>
    </row>
    <row r="99" spans="1:5" ht="18.75">
      <c r="A99"/>
      <c r="B99"/>
      <c r="C99" s="103"/>
      <c r="D99" s="103"/>
      <c r="E99" s="103"/>
    </row>
    <row r="100" spans="1:5" ht="18.75">
      <c r="A100"/>
      <c r="B100"/>
      <c r="C100" s="103"/>
      <c r="D100" s="103"/>
      <c r="E100" s="103"/>
    </row>
    <row r="101" spans="1:5" ht="18.75">
      <c r="A101"/>
      <c r="B101"/>
      <c r="C101" s="103"/>
      <c r="D101" s="103"/>
      <c r="E101" s="103"/>
    </row>
    <row r="102" spans="1:5" ht="18.75">
      <c r="A102"/>
      <c r="B102"/>
      <c r="C102" s="103"/>
      <c r="D102" s="103"/>
      <c r="E102" s="103"/>
    </row>
  </sheetData>
  <mergeCells count="4">
    <mergeCell ref="E4:F4"/>
    <mergeCell ref="E3:F3"/>
    <mergeCell ref="C4:D4"/>
    <mergeCell ref="C3:D3"/>
  </mergeCells>
  <pageMargins left="0.86614173228346503" right="0.47244094488188998" top="0.74803149606299202" bottom="0.511811023622047" header="0.43307086614173201" footer="0.31496062992126"/>
  <pageSetup paperSize="9" firstPageNumber="1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01NN (2)</vt:lpstr>
      <vt:lpstr>IIP</vt:lpstr>
      <vt:lpstr>SP</vt:lpstr>
      <vt:lpstr>CS TT TK</vt:lpstr>
      <vt:lpstr>LAO DONG</vt:lpstr>
      <vt:lpstr>DN1</vt:lpstr>
      <vt:lpstr>DN2</vt:lpstr>
      <vt:lpstr>VonDT</vt:lpstr>
      <vt:lpstr>05DTNN</vt:lpstr>
      <vt:lpstr>tongmuc-OK</vt:lpstr>
      <vt:lpstr>XK</vt:lpstr>
      <vt:lpstr>NK</vt:lpstr>
      <vt:lpstr>CPI</vt:lpstr>
      <vt:lpstr>VT-Ok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ttthu</dc:creator>
  <cp:lastModifiedBy>btvan</cp:lastModifiedBy>
  <cp:lastPrinted>2017-05-26T03:37:24Z</cp:lastPrinted>
  <dcterms:created xsi:type="dcterms:W3CDTF">2017-05-22T01:45:33Z</dcterms:created>
  <dcterms:modified xsi:type="dcterms:W3CDTF">2017-07-04T06:19:36Z</dcterms:modified>
</cp:coreProperties>
</file>