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19875" windowHeight="7710" firstSheet="8" activeTab="15"/>
  </bookViews>
  <sheets>
    <sheet name="01NN" sheetId="20" r:id="rId1"/>
    <sheet name="IIP" sheetId="21" r:id="rId2"/>
    <sheet name="SP" sheetId="22" r:id="rId3"/>
    <sheet name="LAO DONG" sheetId="23" r:id="rId4"/>
    <sheet name="DN1" sheetId="17" r:id="rId5"/>
    <sheet name="DN1 2" sheetId="18" r:id="rId6"/>
    <sheet name="DN2 3" sheetId="19" r:id="rId7"/>
    <sheet name="VonDT" sheetId="29" r:id="rId8"/>
    <sheet name="05DTNN" sheetId="31" r:id="rId9"/>
    <sheet name="tongmuc-OK" sheetId="27" r:id="rId10"/>
    <sheet name="18XK" sheetId="24" r:id="rId11"/>
    <sheet name="19NK" sheetId="25" r:id="rId12"/>
    <sheet name="CPI" sheetId="30" r:id="rId13"/>
    <sheet name="VT-Ok" sheetId="28" r:id="rId14"/>
    <sheet name="Du lich" sheetId="26" r:id="rId15"/>
    <sheet name="Sheet1" sheetId="32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\0" localSheetId="4">'[1]PNT-QUOT-#3'!#REF!</definedName>
    <definedName name="\0" localSheetId="3">'[1]PNT-QUOT-#3'!#REF!</definedName>
    <definedName name="\0" localSheetId="7">'[2]PNT-QUOT-#3'!#REF!</definedName>
    <definedName name="\0">'[2]PNT-QUOT-#3'!#REF!</definedName>
    <definedName name="\z" localSheetId="4">'[1]COAT&amp;WRAP-QIOT-#3'!#REF!</definedName>
    <definedName name="\z" localSheetId="3">'[1]COAT&amp;WRAP-QIOT-#3'!#REF!</definedName>
    <definedName name="\z" localSheetId="7">'[2]COAT&amp;WRAP-QIOT-#3'!#REF!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8" hidden="1">{"'TDTGT (theo Dphuong)'!$A$4:$F$75"}</definedName>
    <definedName name="_________h1" localSheetId="12" hidden="1">{"'TDTGT (theo Dphuong)'!$A$4:$F$75"}</definedName>
    <definedName name="_________h1" localSheetId="4" hidden="1">{"'TDTGT (theo Dphuong)'!$A$4:$F$75"}</definedName>
    <definedName name="_________h1" localSheetId="3" hidden="1">{"'TDTGT (theo Dphuong)'!$A$4:$F$75"}</definedName>
    <definedName name="_________h1" localSheetId="9" hidden="1">{"'TDTGT (theo Dphuong)'!$A$4:$F$75"}</definedName>
    <definedName name="_________h1" localSheetId="7" hidden="1">{"'TDTGT (theo Dphuong)'!$A$4:$F$75"}</definedName>
    <definedName name="_________h1" localSheetId="13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8" hidden="1">{"'TDTGT (theo Dphuong)'!$A$4:$F$75"}</definedName>
    <definedName name="________h1" localSheetId="12" hidden="1">{"'TDTGT (theo Dphuong)'!$A$4:$F$75"}</definedName>
    <definedName name="________h1" localSheetId="4" hidden="1">{"'TDTGT (theo Dphuong)'!$A$4:$F$75"}</definedName>
    <definedName name="________h1" localSheetId="3" hidden="1">{"'TDTGT (theo Dphuong)'!$A$4:$F$75"}</definedName>
    <definedName name="________h1" localSheetId="9" hidden="1">{"'TDTGT (theo Dphuong)'!$A$4:$F$75"}</definedName>
    <definedName name="________h1" localSheetId="7" hidden="1">{"'TDTGT (theo Dphuong)'!$A$4:$F$75"}</definedName>
    <definedName name="________h1" localSheetId="13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8" hidden="1">{"'TDTGT (theo Dphuong)'!$A$4:$F$75"}</definedName>
    <definedName name="_______h1" localSheetId="12" hidden="1">{"'TDTGT (theo Dphuong)'!$A$4:$F$75"}</definedName>
    <definedName name="_______h1" localSheetId="4" hidden="1">{"'TDTGT (theo Dphuong)'!$A$4:$F$75"}</definedName>
    <definedName name="_______h1" localSheetId="3" hidden="1">{"'TDTGT (theo Dphuong)'!$A$4:$F$75"}</definedName>
    <definedName name="_______h1" localSheetId="9" hidden="1">{"'TDTGT (theo Dphuong)'!$A$4:$F$75"}</definedName>
    <definedName name="_______h1" localSheetId="7" hidden="1">{"'TDTGT (theo Dphuong)'!$A$4:$F$75"}</definedName>
    <definedName name="_______h1" localSheetId="13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8" hidden="1">{#N/A,#N/A,FALSE,"Chung"}</definedName>
    <definedName name="______B5" localSheetId="12" hidden="1">{#N/A,#N/A,FALSE,"Chung"}</definedName>
    <definedName name="______B5" localSheetId="4" hidden="1">{#N/A,#N/A,FALSE,"Chung"}</definedName>
    <definedName name="______B5" localSheetId="3" hidden="1">{#N/A,#N/A,FALSE,"Chung"}</definedName>
    <definedName name="______B5" localSheetId="9" hidden="1">{#N/A,#N/A,FALSE,"Chung"}</definedName>
    <definedName name="______B5" localSheetId="7" hidden="1">{#N/A,#N/A,FALSE,"Chung"}</definedName>
    <definedName name="______B5" localSheetId="13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8" hidden="1">{"'TDTGT (theo Dphuong)'!$A$4:$F$75"}</definedName>
    <definedName name="______h1" localSheetId="12" hidden="1">{"'TDTGT (theo Dphuong)'!$A$4:$F$75"}</definedName>
    <definedName name="______h1" localSheetId="4" hidden="1">{"'TDTGT (theo Dphuong)'!$A$4:$F$75"}</definedName>
    <definedName name="______h1" localSheetId="3" hidden="1">{"'TDTGT (theo Dphuong)'!$A$4:$F$75"}</definedName>
    <definedName name="______h1" localSheetId="9" hidden="1">{"'TDTGT (theo Dphuong)'!$A$4:$F$75"}</definedName>
    <definedName name="______h1" localSheetId="7" hidden="1">{"'TDTGT (theo Dphuong)'!$A$4:$F$75"}</definedName>
    <definedName name="______h1" localSheetId="13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8" hidden="1">{"'TDTGT (theo Dphuong)'!$A$4:$F$75"}</definedName>
    <definedName name="______h2" localSheetId="12" hidden="1">{"'TDTGT (theo Dphuong)'!$A$4:$F$75"}</definedName>
    <definedName name="______h2" localSheetId="4" hidden="1">{"'TDTGT (theo Dphuong)'!$A$4:$F$75"}</definedName>
    <definedName name="______h2" localSheetId="3" hidden="1">{"'TDTGT (theo Dphuong)'!$A$4:$F$75"}</definedName>
    <definedName name="______h2" localSheetId="9" hidden="1">{"'TDTGT (theo Dphuong)'!$A$4:$F$75"}</definedName>
    <definedName name="______h2" localSheetId="7" hidden="1">{"'TDTGT (theo Dphuong)'!$A$4:$F$75"}</definedName>
    <definedName name="______h2" localSheetId="13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8" hidden="1">{#N/A,#N/A,FALSE,"Chung"}</definedName>
    <definedName name="_____B5" localSheetId="12" hidden="1">{#N/A,#N/A,FALSE,"Chung"}</definedName>
    <definedName name="_____B5" localSheetId="4" hidden="1">{#N/A,#N/A,FALSE,"Chung"}</definedName>
    <definedName name="_____B5" localSheetId="3" hidden="1">{#N/A,#N/A,FALSE,"Chung"}</definedName>
    <definedName name="_____B5" localSheetId="9" hidden="1">{#N/A,#N/A,FALSE,"Chung"}</definedName>
    <definedName name="_____B5" localSheetId="7" hidden="1">{#N/A,#N/A,FALSE,"Chung"}</definedName>
    <definedName name="_____B5" localSheetId="13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8" hidden="1">{"'TDTGT (theo Dphuong)'!$A$4:$F$75"}</definedName>
    <definedName name="_____h1" localSheetId="12" hidden="1">{"'TDTGT (theo Dphuong)'!$A$4:$F$75"}</definedName>
    <definedName name="_____h1" localSheetId="4" hidden="1">{"'TDTGT (theo Dphuong)'!$A$4:$F$75"}</definedName>
    <definedName name="_____h1" localSheetId="3" hidden="1">{"'TDTGT (theo Dphuong)'!$A$4:$F$75"}</definedName>
    <definedName name="_____h1" localSheetId="9" hidden="1">{"'TDTGT (theo Dphuong)'!$A$4:$F$75"}</definedName>
    <definedName name="_____h1" localSheetId="7" hidden="1">{"'TDTGT (theo Dphuong)'!$A$4:$F$75"}</definedName>
    <definedName name="_____h1" localSheetId="13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8" hidden="1">{"'TDTGT (theo Dphuong)'!$A$4:$F$75"}</definedName>
    <definedName name="_____h2" localSheetId="12" hidden="1">{"'TDTGT (theo Dphuong)'!$A$4:$F$75"}</definedName>
    <definedName name="_____h2" localSheetId="4" hidden="1">{"'TDTGT (theo Dphuong)'!$A$4:$F$75"}</definedName>
    <definedName name="_____h2" localSheetId="3" hidden="1">{"'TDTGT (theo Dphuong)'!$A$4:$F$75"}</definedName>
    <definedName name="_____h2" localSheetId="9" hidden="1">{"'TDTGT (theo Dphuong)'!$A$4:$F$75"}</definedName>
    <definedName name="_____h2" localSheetId="7" hidden="1">{"'TDTGT (theo Dphuong)'!$A$4:$F$75"}</definedName>
    <definedName name="_____h2" localSheetId="13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8" hidden="1">{#N/A,#N/A,FALSE,"Chung"}</definedName>
    <definedName name="____B5" localSheetId="12" hidden="1">{#N/A,#N/A,FALSE,"Chung"}</definedName>
    <definedName name="____B5" localSheetId="4" hidden="1">{#N/A,#N/A,FALSE,"Chung"}</definedName>
    <definedName name="____B5" localSheetId="3" hidden="1">{#N/A,#N/A,FALSE,"Chung"}</definedName>
    <definedName name="____B5" localSheetId="9" hidden="1">{#N/A,#N/A,FALSE,"Chung"}</definedName>
    <definedName name="____B5" localSheetId="7" hidden="1">{#N/A,#N/A,FALSE,"Chung"}</definedName>
    <definedName name="____B5" localSheetId="13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8" hidden="1">{"'TDTGT (theo Dphuong)'!$A$4:$F$75"}</definedName>
    <definedName name="____h1" localSheetId="12" hidden="1">{"'TDTGT (theo Dphuong)'!$A$4:$F$75"}</definedName>
    <definedName name="____h1" localSheetId="4" hidden="1">{"'TDTGT (theo Dphuong)'!$A$4:$F$75"}</definedName>
    <definedName name="____h1" localSheetId="3" hidden="1">{"'TDTGT (theo Dphuong)'!$A$4:$F$75"}</definedName>
    <definedName name="____h1" localSheetId="9" hidden="1">{"'TDTGT (theo Dphuong)'!$A$4:$F$75"}</definedName>
    <definedName name="____h1" localSheetId="7" hidden="1">{"'TDTGT (theo Dphuong)'!$A$4:$F$75"}</definedName>
    <definedName name="____h1" localSheetId="13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8" hidden="1">{"'TDTGT (theo Dphuong)'!$A$4:$F$75"}</definedName>
    <definedName name="____h2" localSheetId="12" hidden="1">{"'TDTGT (theo Dphuong)'!$A$4:$F$75"}</definedName>
    <definedName name="____h2" localSheetId="4" hidden="1">{"'TDTGT (theo Dphuong)'!$A$4:$F$75"}</definedName>
    <definedName name="____h2" localSheetId="3" hidden="1">{"'TDTGT (theo Dphuong)'!$A$4:$F$75"}</definedName>
    <definedName name="____h2" localSheetId="9" hidden="1">{"'TDTGT (theo Dphuong)'!$A$4:$F$75"}</definedName>
    <definedName name="____h2" localSheetId="7" hidden="1">{"'TDTGT (theo Dphuong)'!$A$4:$F$75"}</definedName>
    <definedName name="____h2" localSheetId="13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8" hidden="1">{#N/A,#N/A,FALSE,"Chung"}</definedName>
    <definedName name="___B5" localSheetId="12" hidden="1">{#N/A,#N/A,FALSE,"Chung"}</definedName>
    <definedName name="___B5" localSheetId="4" hidden="1">{#N/A,#N/A,FALSE,"Chung"}</definedName>
    <definedName name="___B5" localSheetId="3" hidden="1">{#N/A,#N/A,FALSE,"Chung"}</definedName>
    <definedName name="___B5" localSheetId="9" hidden="1">{#N/A,#N/A,FALSE,"Chung"}</definedName>
    <definedName name="___B5" localSheetId="7" hidden="1">{#N/A,#N/A,FALSE,"Chung"}</definedName>
    <definedName name="___B5" localSheetId="13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8" hidden="1">{"'TDTGT (theo Dphuong)'!$A$4:$F$75"}</definedName>
    <definedName name="___h1" localSheetId="12" hidden="1">{"'TDTGT (theo Dphuong)'!$A$4:$F$75"}</definedName>
    <definedName name="___h1" localSheetId="4" hidden="1">{"'TDTGT (theo Dphuong)'!$A$4:$F$75"}</definedName>
    <definedName name="___h1" localSheetId="3" hidden="1">{"'TDTGT (theo Dphuong)'!$A$4:$F$75"}</definedName>
    <definedName name="___h1" localSheetId="9" hidden="1">{"'TDTGT (theo Dphuong)'!$A$4:$F$75"}</definedName>
    <definedName name="___h1" localSheetId="7" hidden="1">{"'TDTGT (theo Dphuong)'!$A$4:$F$75"}</definedName>
    <definedName name="___h1" localSheetId="13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8" hidden="1">{"'TDTGT (theo Dphuong)'!$A$4:$F$75"}</definedName>
    <definedName name="___h2" localSheetId="12" hidden="1">{"'TDTGT (theo Dphuong)'!$A$4:$F$75"}</definedName>
    <definedName name="___h2" localSheetId="4" hidden="1">{"'TDTGT (theo Dphuong)'!$A$4:$F$75"}</definedName>
    <definedName name="___h2" localSheetId="3" hidden="1">{"'TDTGT (theo Dphuong)'!$A$4:$F$75"}</definedName>
    <definedName name="___h2" localSheetId="9" hidden="1">{"'TDTGT (theo Dphuong)'!$A$4:$F$75"}</definedName>
    <definedName name="___h2" localSheetId="7" hidden="1">{"'TDTGT (theo Dphuong)'!$A$4:$F$75"}</definedName>
    <definedName name="___h2" localSheetId="13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8" hidden="1">{#N/A,#N/A,FALSE,"Chung"}</definedName>
    <definedName name="__B5" localSheetId="12" hidden="1">{#N/A,#N/A,FALSE,"Chung"}</definedName>
    <definedName name="__B5" localSheetId="4" hidden="1">{#N/A,#N/A,FALSE,"Chung"}</definedName>
    <definedName name="__B5" localSheetId="3" hidden="1">{#N/A,#N/A,FALSE,"Chung"}</definedName>
    <definedName name="__B5" localSheetId="9" hidden="1">{#N/A,#N/A,FALSE,"Chung"}</definedName>
    <definedName name="__B5" localSheetId="7" hidden="1">{#N/A,#N/A,FALSE,"Chung"}</definedName>
    <definedName name="__B5" localSheetId="13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8" hidden="1">{"'TDTGT (theo Dphuong)'!$A$4:$F$75"}</definedName>
    <definedName name="__h1" localSheetId="12" hidden="1">{"'TDTGT (theo Dphuong)'!$A$4:$F$75"}</definedName>
    <definedName name="__h1" localSheetId="4" hidden="1">{"'TDTGT (theo Dphuong)'!$A$4:$F$75"}</definedName>
    <definedName name="__h1" localSheetId="3" hidden="1">{"'TDTGT (theo Dphuong)'!$A$4:$F$75"}</definedName>
    <definedName name="__h1" localSheetId="9" hidden="1">{"'TDTGT (theo Dphuong)'!$A$4:$F$75"}</definedName>
    <definedName name="__h1" localSheetId="7" hidden="1">{"'TDTGT (theo Dphuong)'!$A$4:$F$75"}</definedName>
    <definedName name="__h1" localSheetId="13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8" hidden="1">{"'TDTGT (theo Dphuong)'!$A$4:$F$75"}</definedName>
    <definedName name="__h2" localSheetId="12" hidden="1">{"'TDTGT (theo Dphuong)'!$A$4:$F$75"}</definedName>
    <definedName name="__h2" localSheetId="4" hidden="1">{"'TDTGT (theo Dphuong)'!$A$4:$F$75"}</definedName>
    <definedName name="__h2" localSheetId="3" hidden="1">{"'TDTGT (theo Dphuong)'!$A$4:$F$75"}</definedName>
    <definedName name="__h2" localSheetId="9" hidden="1">{"'TDTGT (theo Dphuong)'!$A$4:$F$75"}</definedName>
    <definedName name="__h2" localSheetId="7" hidden="1">{"'TDTGT (theo Dphuong)'!$A$4:$F$75"}</definedName>
    <definedName name="__h2" localSheetId="13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8" hidden="1">{#N/A,#N/A,FALSE,"Chung"}</definedName>
    <definedName name="_B5" localSheetId="12" hidden="1">{#N/A,#N/A,FALSE,"Chung"}</definedName>
    <definedName name="_B5" localSheetId="4" hidden="1">{#N/A,#N/A,FALSE,"Chung"}</definedName>
    <definedName name="_B5" localSheetId="3" hidden="1">{#N/A,#N/A,FALSE,"Chung"}</definedName>
    <definedName name="_B5" localSheetId="9" hidden="1">{#N/A,#N/A,FALSE,"Chung"}</definedName>
    <definedName name="_B5" localSheetId="7" hidden="1">{#N/A,#N/A,FALSE,"Chung"}</definedName>
    <definedName name="_B5" localSheetId="13" hidden="1">{#N/A,#N/A,FALSE,"Chung"}</definedName>
    <definedName name="_B5" hidden="1">{#N/A,#N/A,FALSE,"Chung"}</definedName>
    <definedName name="_Fill" localSheetId="0" hidden="1">#REF!</definedName>
    <definedName name="_Fill" localSheetId="8" hidden="1">#REF!</definedName>
    <definedName name="_Fill" localSheetId="12" hidden="1">#REF!</definedName>
    <definedName name="_Fill" localSheetId="4" hidden="1">#REF!</definedName>
    <definedName name="_Fill" localSheetId="6" hidden="1">#REF!</definedName>
    <definedName name="_Fill" localSheetId="3" hidden="1">#REF!</definedName>
    <definedName name="_Fill" localSheetId="9" hidden="1">#REF!</definedName>
    <definedName name="_Fill" localSheetId="7" hidden="1">#REF!</definedName>
    <definedName name="_Fill" localSheetId="13" hidden="1">#REF!</definedName>
    <definedName name="_Fill" hidden="1">#REF!</definedName>
    <definedName name="_xlnm._FilterDatabase" localSheetId="4" hidden="1">'DN1'!$A$8:$D$8</definedName>
    <definedName name="_xlnm._FilterDatabase" localSheetId="5" hidden="1">'DN1 2'!$A$8:$D$8</definedName>
    <definedName name="_xlnm._FilterDatabase" localSheetId="6" hidden="1">'DN2 3'!$A$15:$I$15</definedName>
    <definedName name="_h1" localSheetId="0" hidden="1">{"'TDTGT (theo Dphuong)'!$A$4:$F$75"}</definedName>
    <definedName name="_h1" localSheetId="8" hidden="1">{"'TDTGT (theo Dphuong)'!$A$4:$F$75"}</definedName>
    <definedName name="_h1" localSheetId="12" hidden="1">{"'TDTGT (theo Dphuong)'!$A$4:$F$75"}</definedName>
    <definedName name="_h1" localSheetId="4" hidden="1">{"'TDTGT (theo Dphuong)'!$A$4:$F$75"}</definedName>
    <definedName name="_h1" localSheetId="3" hidden="1">{"'TDTGT (theo Dphuong)'!$A$4:$F$75"}</definedName>
    <definedName name="_h1" localSheetId="9" hidden="1">{"'TDTGT (theo Dphuong)'!$A$4:$F$75"}</definedName>
    <definedName name="_h1" localSheetId="7" hidden="1">{"'TDTGT (theo Dphuong)'!$A$4:$F$75"}</definedName>
    <definedName name="_h1" localSheetId="13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8" hidden="1">{"'TDTGT (theo Dphuong)'!$A$4:$F$75"}</definedName>
    <definedName name="_h2" localSheetId="12" hidden="1">{"'TDTGT (theo Dphuong)'!$A$4:$F$75"}</definedName>
    <definedName name="_h2" localSheetId="4" hidden="1">{"'TDTGT (theo Dphuong)'!$A$4:$F$75"}</definedName>
    <definedName name="_h2" localSheetId="3" hidden="1">{"'TDTGT (theo Dphuong)'!$A$4:$F$75"}</definedName>
    <definedName name="_h2" localSheetId="9" hidden="1">{"'TDTGT (theo Dphuong)'!$A$4:$F$75"}</definedName>
    <definedName name="_h2" localSheetId="7" hidden="1">{"'TDTGT (theo Dphuong)'!$A$4:$F$75"}</definedName>
    <definedName name="_h2" localSheetId="13" hidden="1">{"'TDTGT (theo Dphuong)'!$A$4:$F$75"}</definedName>
    <definedName name="_h2" hidden="1">{"'TDTGT (theo Dphuong)'!$A$4:$F$75"}</definedName>
    <definedName name="A" localSheetId="4">'[1]PNT-QUOT-#3'!#REF!</definedName>
    <definedName name="A" localSheetId="3">'[1]PNT-QUOT-#3'!#REF!</definedName>
    <definedName name="A" localSheetId="7">'[2]PNT-QUOT-#3'!#REF!</definedName>
    <definedName name="A">'[2]PNT-QUOT-#3'!#REF!</definedName>
    <definedName name="AAA" localSheetId="4">'[3]MTL$-INTER'!#REF!</definedName>
    <definedName name="AAA" localSheetId="3">'[3]MTL$-INTER'!#REF!</definedName>
    <definedName name="AAA" localSheetId="7">'[3]MTL$-INTER'!#REF!</definedName>
    <definedName name="AAA">'[4]MTL$-INTER'!#REF!</definedName>
    <definedName name="abc" localSheetId="0" hidden="1">{"'TDTGT (theo Dphuong)'!$A$4:$F$75"}</definedName>
    <definedName name="abc" localSheetId="8" hidden="1">{"'TDTGT (theo Dphuong)'!$A$4:$F$75"}</definedName>
    <definedName name="abc" localSheetId="12" hidden="1">{"'TDTGT (theo Dphuong)'!$A$4:$F$75"}</definedName>
    <definedName name="abc" localSheetId="4" hidden="1">{"'TDTGT (theo Dphuong)'!$A$4:$F$75"}</definedName>
    <definedName name="abc" localSheetId="3" hidden="1">{"'TDTGT (theo Dphuong)'!$A$4:$F$75"}</definedName>
    <definedName name="abc" localSheetId="9" hidden="1">{"'TDTGT (theo Dphuong)'!$A$4:$F$75"}</definedName>
    <definedName name="abc" localSheetId="7" hidden="1">{"'TDTGT (theo Dphuong)'!$A$4:$F$75"}</definedName>
    <definedName name="abc" localSheetId="13" hidden="1">{"'TDTGT (theo Dphuong)'!$A$4:$F$75"}</definedName>
    <definedName name="abc" hidden="1">{"'TDTGT (theo Dphuong)'!$A$4:$F$75"}</definedName>
    <definedName name="adsf" localSheetId="0">#REF!</definedName>
    <definedName name="adsf" localSheetId="8">#REF!</definedName>
    <definedName name="adsf" localSheetId="12">#REF!</definedName>
    <definedName name="adsf" localSheetId="4">#REF!</definedName>
    <definedName name="adsf" localSheetId="6">#REF!</definedName>
    <definedName name="adsf" localSheetId="3">#REF!</definedName>
    <definedName name="adsf" localSheetId="9">#REF!</definedName>
    <definedName name="adsf" localSheetId="7">#REF!</definedName>
    <definedName name="adsf" localSheetId="13">#REF!</definedName>
    <definedName name="adsf">#REF!</definedName>
    <definedName name="anpha" localSheetId="0">#REF!</definedName>
    <definedName name="anpha" localSheetId="8">#REF!</definedName>
    <definedName name="anpha" localSheetId="12">#REF!</definedName>
    <definedName name="anpha" localSheetId="4">#REF!</definedName>
    <definedName name="anpha" localSheetId="6">#REF!</definedName>
    <definedName name="anpha" localSheetId="3">#REF!</definedName>
    <definedName name="anpha" localSheetId="9">#REF!</definedName>
    <definedName name="anpha" localSheetId="7">#REF!</definedName>
    <definedName name="anpha" localSheetId="13">#REF!</definedName>
    <definedName name="anpha">#REF!</definedName>
    <definedName name="B" localSheetId="4">'[1]PNT-QUOT-#3'!#REF!</definedName>
    <definedName name="B" localSheetId="3">'[1]PNT-QUOT-#3'!#REF!</definedName>
    <definedName name="B" localSheetId="7">'[2]PNT-QUOT-#3'!#REF!</definedName>
    <definedName name="B">'[2]PNT-QUOT-#3'!#REF!</definedName>
    <definedName name="B5new" localSheetId="0" hidden="1">{"'TDTGT (theo Dphuong)'!$A$4:$F$75"}</definedName>
    <definedName name="B5new" localSheetId="8" hidden="1">{"'TDTGT (theo Dphuong)'!$A$4:$F$75"}</definedName>
    <definedName name="B5new" localSheetId="12" hidden="1">{"'TDTGT (theo Dphuong)'!$A$4:$F$75"}</definedName>
    <definedName name="B5new" localSheetId="4" hidden="1">{"'TDTGT (theo Dphuong)'!$A$4:$F$75"}</definedName>
    <definedName name="B5new" localSheetId="3" hidden="1">{"'TDTGT (theo Dphuong)'!$A$4:$F$75"}</definedName>
    <definedName name="B5new" localSheetId="9" hidden="1">{"'TDTGT (theo Dphuong)'!$A$4:$F$75"}</definedName>
    <definedName name="B5new" localSheetId="7" hidden="1">{"'TDTGT (theo Dphuong)'!$A$4:$F$75"}</definedName>
    <definedName name="B5new" localSheetId="13" hidden="1">{"'TDTGT (theo Dphuong)'!$A$4:$F$75"}</definedName>
    <definedName name="B5new" hidden="1">{"'TDTGT (theo Dphuong)'!$A$4:$F$75"}</definedName>
    <definedName name="beta" localSheetId="0">#REF!</definedName>
    <definedName name="beta" localSheetId="8">#REF!</definedName>
    <definedName name="beta" localSheetId="12">#REF!</definedName>
    <definedName name="beta" localSheetId="4">#REF!</definedName>
    <definedName name="beta" localSheetId="6">#REF!</definedName>
    <definedName name="beta" localSheetId="3">#REF!</definedName>
    <definedName name="beta" localSheetId="9">#REF!</definedName>
    <definedName name="beta" localSheetId="7">#REF!</definedName>
    <definedName name="beta" localSheetId="13">#REF!</definedName>
    <definedName name="beta">#REF!</definedName>
    <definedName name="BT" localSheetId="0">#REF!</definedName>
    <definedName name="BT" localSheetId="8">#REF!</definedName>
    <definedName name="BT" localSheetId="12">#REF!</definedName>
    <definedName name="BT" localSheetId="4">#REF!</definedName>
    <definedName name="BT" localSheetId="6">#REF!</definedName>
    <definedName name="BT" localSheetId="3">#REF!</definedName>
    <definedName name="BT" localSheetId="9">#REF!</definedName>
    <definedName name="BT" localSheetId="7">#REF!</definedName>
    <definedName name="BT" localSheetId="13">#REF!</definedName>
    <definedName name="BT">#REF!</definedName>
    <definedName name="bv" localSheetId="0">#REF!</definedName>
    <definedName name="bv" localSheetId="8">#REF!</definedName>
    <definedName name="bv" localSheetId="12">#REF!</definedName>
    <definedName name="bv" localSheetId="4">#REF!</definedName>
    <definedName name="bv" localSheetId="6">#REF!</definedName>
    <definedName name="bv" localSheetId="3">#REF!</definedName>
    <definedName name="bv" localSheetId="9">#REF!</definedName>
    <definedName name="bv" localSheetId="13">#REF!</definedName>
    <definedName name="bv">#REF!</definedName>
    <definedName name="COAT" localSheetId="4">'[1]PNT-QUOT-#3'!#REF!</definedName>
    <definedName name="COAT" localSheetId="3">'[1]PNT-QUOT-#3'!#REF!</definedName>
    <definedName name="COAT" localSheetId="7">'[2]PNT-QUOT-#3'!#REF!</definedName>
    <definedName name="COAT">'[2]PNT-QUOT-#3'!#REF!</definedName>
    <definedName name="CS_10" localSheetId="0">#REF!</definedName>
    <definedName name="CS_10" localSheetId="8">#REF!</definedName>
    <definedName name="CS_10" localSheetId="12">#REF!</definedName>
    <definedName name="CS_10" localSheetId="4">#REF!</definedName>
    <definedName name="CS_10" localSheetId="6">#REF!</definedName>
    <definedName name="CS_10" localSheetId="3">#REF!</definedName>
    <definedName name="CS_10" localSheetId="9">#REF!</definedName>
    <definedName name="CS_10" localSheetId="7">#REF!</definedName>
    <definedName name="CS_10" localSheetId="13">#REF!</definedName>
    <definedName name="CS_10">#REF!</definedName>
    <definedName name="CS_100" localSheetId="0">#REF!</definedName>
    <definedName name="CS_100" localSheetId="8">#REF!</definedName>
    <definedName name="CS_100" localSheetId="12">#REF!</definedName>
    <definedName name="CS_100" localSheetId="4">#REF!</definedName>
    <definedName name="CS_100" localSheetId="6">#REF!</definedName>
    <definedName name="CS_100" localSheetId="3">#REF!</definedName>
    <definedName name="CS_100" localSheetId="9">#REF!</definedName>
    <definedName name="CS_100" localSheetId="7">#REF!</definedName>
    <definedName name="CS_100" localSheetId="13">#REF!</definedName>
    <definedName name="CS_100">#REF!</definedName>
    <definedName name="CS_10S" localSheetId="0">#REF!</definedName>
    <definedName name="CS_10S" localSheetId="8">#REF!</definedName>
    <definedName name="CS_10S" localSheetId="12">#REF!</definedName>
    <definedName name="CS_10S" localSheetId="4">#REF!</definedName>
    <definedName name="CS_10S" localSheetId="6">#REF!</definedName>
    <definedName name="CS_10S" localSheetId="3">#REF!</definedName>
    <definedName name="CS_10S" localSheetId="9">#REF!</definedName>
    <definedName name="CS_10S" localSheetId="7">#REF!</definedName>
    <definedName name="CS_10S" localSheetId="13">#REF!</definedName>
    <definedName name="CS_10S">#REF!</definedName>
    <definedName name="CS_120" localSheetId="0">#REF!</definedName>
    <definedName name="CS_120" localSheetId="8">#REF!</definedName>
    <definedName name="CS_120" localSheetId="12">#REF!</definedName>
    <definedName name="CS_120" localSheetId="4">#REF!</definedName>
    <definedName name="CS_120" localSheetId="6">#REF!</definedName>
    <definedName name="CS_120" localSheetId="3">#REF!</definedName>
    <definedName name="CS_120" localSheetId="9">#REF!</definedName>
    <definedName name="CS_120" localSheetId="7">#REF!</definedName>
    <definedName name="CS_120" localSheetId="13">#REF!</definedName>
    <definedName name="CS_120">#REF!</definedName>
    <definedName name="CS_140" localSheetId="0">#REF!</definedName>
    <definedName name="CS_140" localSheetId="8">#REF!</definedName>
    <definedName name="CS_140" localSheetId="12">#REF!</definedName>
    <definedName name="CS_140" localSheetId="4">#REF!</definedName>
    <definedName name="CS_140" localSheetId="6">#REF!</definedName>
    <definedName name="CS_140" localSheetId="3">#REF!</definedName>
    <definedName name="CS_140" localSheetId="9">#REF!</definedName>
    <definedName name="CS_140" localSheetId="7">#REF!</definedName>
    <definedName name="CS_140" localSheetId="13">#REF!</definedName>
    <definedName name="CS_140">#REF!</definedName>
    <definedName name="CS_160" localSheetId="0">#REF!</definedName>
    <definedName name="CS_160" localSheetId="8">#REF!</definedName>
    <definedName name="CS_160" localSheetId="12">#REF!</definedName>
    <definedName name="CS_160" localSheetId="4">#REF!</definedName>
    <definedName name="CS_160" localSheetId="6">#REF!</definedName>
    <definedName name="CS_160" localSheetId="3">#REF!</definedName>
    <definedName name="CS_160" localSheetId="9">#REF!</definedName>
    <definedName name="CS_160" localSheetId="7">#REF!</definedName>
    <definedName name="CS_160" localSheetId="13">#REF!</definedName>
    <definedName name="CS_160">#REF!</definedName>
    <definedName name="CS_20" localSheetId="0">#REF!</definedName>
    <definedName name="CS_20" localSheetId="8">#REF!</definedName>
    <definedName name="CS_20" localSheetId="12">#REF!</definedName>
    <definedName name="CS_20" localSheetId="4">#REF!</definedName>
    <definedName name="CS_20" localSheetId="6">#REF!</definedName>
    <definedName name="CS_20" localSheetId="3">#REF!</definedName>
    <definedName name="CS_20" localSheetId="9">#REF!</definedName>
    <definedName name="CS_20" localSheetId="7">#REF!</definedName>
    <definedName name="CS_20" localSheetId="13">#REF!</definedName>
    <definedName name="CS_20">#REF!</definedName>
    <definedName name="CS_30" localSheetId="0">#REF!</definedName>
    <definedName name="CS_30" localSheetId="8">#REF!</definedName>
    <definedName name="CS_30" localSheetId="12">#REF!</definedName>
    <definedName name="CS_30" localSheetId="4">#REF!</definedName>
    <definedName name="CS_30" localSheetId="6">#REF!</definedName>
    <definedName name="CS_30" localSheetId="3">#REF!</definedName>
    <definedName name="CS_30" localSheetId="9">#REF!</definedName>
    <definedName name="CS_30" localSheetId="7">#REF!</definedName>
    <definedName name="CS_30" localSheetId="13">#REF!</definedName>
    <definedName name="CS_30">#REF!</definedName>
    <definedName name="CS_40" localSheetId="0">#REF!</definedName>
    <definedName name="CS_40" localSheetId="8">#REF!</definedName>
    <definedName name="CS_40" localSheetId="12">#REF!</definedName>
    <definedName name="CS_40" localSheetId="4">#REF!</definedName>
    <definedName name="CS_40" localSheetId="6">#REF!</definedName>
    <definedName name="CS_40" localSheetId="3">#REF!</definedName>
    <definedName name="CS_40" localSheetId="9">#REF!</definedName>
    <definedName name="CS_40" localSheetId="7">#REF!</definedName>
    <definedName name="CS_40" localSheetId="13">#REF!</definedName>
    <definedName name="CS_40">#REF!</definedName>
    <definedName name="CS_40S" localSheetId="0">#REF!</definedName>
    <definedName name="CS_40S" localSheetId="8">#REF!</definedName>
    <definedName name="CS_40S" localSheetId="12">#REF!</definedName>
    <definedName name="CS_40S" localSheetId="4">#REF!</definedName>
    <definedName name="CS_40S" localSheetId="6">#REF!</definedName>
    <definedName name="CS_40S" localSheetId="3">#REF!</definedName>
    <definedName name="CS_40S" localSheetId="9">#REF!</definedName>
    <definedName name="CS_40S" localSheetId="7">#REF!</definedName>
    <definedName name="CS_40S" localSheetId="13">#REF!</definedName>
    <definedName name="CS_40S">#REF!</definedName>
    <definedName name="CS_5S" localSheetId="0">#REF!</definedName>
    <definedName name="CS_5S" localSheetId="8">#REF!</definedName>
    <definedName name="CS_5S" localSheetId="12">#REF!</definedName>
    <definedName name="CS_5S" localSheetId="4">#REF!</definedName>
    <definedName name="CS_5S" localSheetId="6">#REF!</definedName>
    <definedName name="CS_5S" localSheetId="3">#REF!</definedName>
    <definedName name="CS_5S" localSheetId="9">#REF!</definedName>
    <definedName name="CS_5S" localSheetId="7">#REF!</definedName>
    <definedName name="CS_5S" localSheetId="13">#REF!</definedName>
    <definedName name="CS_5S">#REF!</definedName>
    <definedName name="CS_60" localSheetId="0">#REF!</definedName>
    <definedName name="CS_60" localSheetId="8">#REF!</definedName>
    <definedName name="CS_60" localSheetId="12">#REF!</definedName>
    <definedName name="CS_60" localSheetId="4">#REF!</definedName>
    <definedName name="CS_60" localSheetId="6">#REF!</definedName>
    <definedName name="CS_60" localSheetId="3">#REF!</definedName>
    <definedName name="CS_60" localSheetId="9">#REF!</definedName>
    <definedName name="CS_60" localSheetId="7">#REF!</definedName>
    <definedName name="CS_60" localSheetId="13">#REF!</definedName>
    <definedName name="CS_60">#REF!</definedName>
    <definedName name="CS_80" localSheetId="0">#REF!</definedName>
    <definedName name="CS_80" localSheetId="8">#REF!</definedName>
    <definedName name="CS_80" localSheetId="12">#REF!</definedName>
    <definedName name="CS_80" localSheetId="4">#REF!</definedName>
    <definedName name="CS_80" localSheetId="6">#REF!</definedName>
    <definedName name="CS_80" localSheetId="3">#REF!</definedName>
    <definedName name="CS_80" localSheetId="9">#REF!</definedName>
    <definedName name="CS_80" localSheetId="7">#REF!</definedName>
    <definedName name="CS_80" localSheetId="13">#REF!</definedName>
    <definedName name="CS_80">#REF!</definedName>
    <definedName name="CS_80S" localSheetId="0">#REF!</definedName>
    <definedName name="CS_80S" localSheetId="8">#REF!</definedName>
    <definedName name="CS_80S" localSheetId="12">#REF!</definedName>
    <definedName name="CS_80S" localSheetId="4">#REF!</definedName>
    <definedName name="CS_80S" localSheetId="6">#REF!</definedName>
    <definedName name="CS_80S" localSheetId="3">#REF!</definedName>
    <definedName name="CS_80S" localSheetId="9">#REF!</definedName>
    <definedName name="CS_80S" localSheetId="7">#REF!</definedName>
    <definedName name="CS_80S" localSheetId="13">#REF!</definedName>
    <definedName name="CS_80S">#REF!</definedName>
    <definedName name="CS_STD" localSheetId="0">#REF!</definedName>
    <definedName name="CS_STD" localSheetId="8">#REF!</definedName>
    <definedName name="CS_STD" localSheetId="12">#REF!</definedName>
    <definedName name="CS_STD" localSheetId="4">#REF!</definedName>
    <definedName name="CS_STD" localSheetId="6">#REF!</definedName>
    <definedName name="CS_STD" localSheetId="3">#REF!</definedName>
    <definedName name="CS_STD" localSheetId="9">#REF!</definedName>
    <definedName name="CS_STD" localSheetId="7">#REF!</definedName>
    <definedName name="CS_STD" localSheetId="13">#REF!</definedName>
    <definedName name="CS_STD">#REF!</definedName>
    <definedName name="CS_XS" localSheetId="0">#REF!</definedName>
    <definedName name="CS_XS" localSheetId="8">#REF!</definedName>
    <definedName name="CS_XS" localSheetId="12">#REF!</definedName>
    <definedName name="CS_XS" localSheetId="4">#REF!</definedName>
    <definedName name="CS_XS" localSheetId="6">#REF!</definedName>
    <definedName name="CS_XS" localSheetId="3">#REF!</definedName>
    <definedName name="CS_XS" localSheetId="9">#REF!</definedName>
    <definedName name="CS_XS" localSheetId="7">#REF!</definedName>
    <definedName name="CS_XS" localSheetId="13">#REF!</definedName>
    <definedName name="CS_XS">#REF!</definedName>
    <definedName name="CS_XXS" localSheetId="0">#REF!</definedName>
    <definedName name="CS_XXS" localSheetId="8">#REF!</definedName>
    <definedName name="CS_XXS" localSheetId="12">#REF!</definedName>
    <definedName name="CS_XXS" localSheetId="4">#REF!</definedName>
    <definedName name="CS_XXS" localSheetId="6">#REF!</definedName>
    <definedName name="CS_XXS" localSheetId="3">#REF!</definedName>
    <definedName name="CS_XXS" localSheetId="9">#REF!</definedName>
    <definedName name="CS_XXS" localSheetId="7">#REF!</definedName>
    <definedName name="CS_XXS" localSheetId="13">#REF!</definedName>
    <definedName name="CS_XXS">#REF!</definedName>
    <definedName name="cv" localSheetId="0" hidden="1">{"'TDTGT (theo Dphuong)'!$A$4:$F$75"}</definedName>
    <definedName name="cv" localSheetId="8" hidden="1">{"'TDTGT (theo Dphuong)'!$A$4:$F$75"}</definedName>
    <definedName name="cv" localSheetId="12" hidden="1">{"'TDTGT (theo Dphuong)'!$A$4:$F$75"}</definedName>
    <definedName name="cv" localSheetId="4" hidden="1">{"'TDTGT (theo Dphuong)'!$A$4:$F$75"}</definedName>
    <definedName name="cv" localSheetId="3" hidden="1">{"'TDTGT (theo Dphuong)'!$A$4:$F$75"}</definedName>
    <definedName name="cv" localSheetId="9" hidden="1">{"'TDTGT (theo Dphuong)'!$A$4:$F$75"}</definedName>
    <definedName name="cv" localSheetId="7" hidden="1">{"'TDTGT (theo Dphuong)'!$A$4:$F$75"}</definedName>
    <definedName name="cv" localSheetId="13" hidden="1">{"'TDTGT (theo Dphuong)'!$A$4:$F$75"}</definedName>
    <definedName name="cv" hidden="1">{"'TDTGT (theo Dphuong)'!$A$4:$F$75"}</definedName>
    <definedName name="cx" localSheetId="0">#REF!</definedName>
    <definedName name="cx" localSheetId="8">#REF!</definedName>
    <definedName name="cx" localSheetId="12">#REF!</definedName>
    <definedName name="cx" localSheetId="4">#REF!</definedName>
    <definedName name="cx" localSheetId="6">#REF!</definedName>
    <definedName name="cx" localSheetId="3">#REF!</definedName>
    <definedName name="cx" localSheetId="9">#REF!</definedName>
    <definedName name="cx" localSheetId="7">#REF!</definedName>
    <definedName name="cx" localSheetId="13">#REF!</definedName>
    <definedName name="cx">#REF!</definedName>
    <definedName name="d" localSheetId="0" hidden="1">#REF!</definedName>
    <definedName name="d" localSheetId="8" hidden="1">#REF!</definedName>
    <definedName name="d" localSheetId="12" hidden="1">#REF!</definedName>
    <definedName name="d" localSheetId="4" hidden="1">#REF!</definedName>
    <definedName name="d" localSheetId="6" hidden="1">#REF!</definedName>
    <definedName name="d" localSheetId="3" hidden="1">#REF!</definedName>
    <definedName name="d" localSheetId="9" hidden="1">#REF!</definedName>
    <definedName name="d" localSheetId="7" hidden="1">#REF!</definedName>
    <definedName name="d" localSheetId="13" hidden="1">#REF!</definedName>
    <definedName name="d" hidden="1">#REF!</definedName>
    <definedName name="dd" localSheetId="0">#REF!</definedName>
    <definedName name="dd" localSheetId="8">#REF!</definedName>
    <definedName name="dd" localSheetId="12">#REF!</definedName>
    <definedName name="dd" localSheetId="4">#REF!</definedName>
    <definedName name="dd" localSheetId="6">#REF!</definedName>
    <definedName name="dd" localSheetId="3">#REF!</definedName>
    <definedName name="dd" localSheetId="9">#REF!</definedName>
    <definedName name="dd" localSheetId="13">#REF!</definedName>
    <definedName name="dd">#REF!</definedName>
    <definedName name="df" localSheetId="0" hidden="1">#REF!</definedName>
    <definedName name="df" localSheetId="8" hidden="1">#REF!</definedName>
    <definedName name="df" localSheetId="12" hidden="1">#REF!</definedName>
    <definedName name="df" localSheetId="4" hidden="1">#REF!</definedName>
    <definedName name="df" localSheetId="6" hidden="1">#REF!</definedName>
    <definedName name="df" localSheetId="3" hidden="1">#REF!</definedName>
    <definedName name="df" localSheetId="9" hidden="1">#REF!</definedName>
    <definedName name="df" localSheetId="7" hidden="1">#REF!</definedName>
    <definedName name="df" localSheetId="13" hidden="1">#REF!</definedName>
    <definedName name="df" hidden="1">#REF!</definedName>
    <definedName name="dg" localSheetId="0">#REF!</definedName>
    <definedName name="dg" localSheetId="8">#REF!</definedName>
    <definedName name="dg" localSheetId="12">#REF!</definedName>
    <definedName name="dg" localSheetId="4">#REF!</definedName>
    <definedName name="dg" localSheetId="6">#REF!</definedName>
    <definedName name="dg" localSheetId="3">#REF!</definedName>
    <definedName name="dg" localSheetId="9">#REF!</definedName>
    <definedName name="dg" localSheetId="13">#REF!</definedName>
    <definedName name="dg">#REF!</definedName>
    <definedName name="dien" localSheetId="0">#REF!</definedName>
    <definedName name="dien" localSheetId="8">#REF!</definedName>
    <definedName name="dien" localSheetId="12">#REF!</definedName>
    <definedName name="dien" localSheetId="4">#REF!</definedName>
    <definedName name="dien" localSheetId="6">#REF!</definedName>
    <definedName name="dien" localSheetId="3">#REF!</definedName>
    <definedName name="dien" localSheetId="9">#REF!</definedName>
    <definedName name="dien" localSheetId="13">#REF!</definedName>
    <definedName name="dien">#REF!</definedName>
    <definedName name="dn" localSheetId="0" hidden="1">{"'TDTGT (theo Dphuong)'!$A$4:$F$75"}</definedName>
    <definedName name="dn" localSheetId="8" hidden="1">{"'TDTGT (theo Dphuong)'!$A$4:$F$75"}</definedName>
    <definedName name="dn" localSheetId="12" hidden="1">{"'TDTGT (theo Dphuong)'!$A$4:$F$75"}</definedName>
    <definedName name="dn" localSheetId="4" hidden="1">{"'TDTGT (theo Dphuong)'!$A$4:$F$75"}</definedName>
    <definedName name="dn" localSheetId="3" hidden="1">{"'TDTGT (theo Dphuong)'!$A$4:$F$75"}</definedName>
    <definedName name="dn" localSheetId="9" hidden="1">{"'TDTGT (theo Dphuong)'!$A$4:$F$75"}</definedName>
    <definedName name="dn" localSheetId="7" hidden="1">{"'TDTGT (theo Dphuong)'!$A$4:$F$75"}</definedName>
    <definedName name="dn" localSheetId="13" hidden="1">{"'TDTGT (theo Dphuong)'!$A$4:$F$75"}</definedName>
    <definedName name="dn" hidden="1">{"'TDTGT (theo Dphuong)'!$A$4:$F$75"}</definedName>
    <definedName name="ffddg" localSheetId="0">#REF!</definedName>
    <definedName name="ffddg" localSheetId="8">#REF!</definedName>
    <definedName name="ffddg" localSheetId="12">#REF!</definedName>
    <definedName name="ffddg" localSheetId="4">#REF!</definedName>
    <definedName name="ffddg" localSheetId="6">#REF!</definedName>
    <definedName name="ffddg" localSheetId="3">#REF!</definedName>
    <definedName name="ffddg" localSheetId="9">#REF!</definedName>
    <definedName name="ffddg" localSheetId="7">#REF!</definedName>
    <definedName name="ffddg" localSheetId="13">#REF!</definedName>
    <definedName name="ffddg">#REF!</definedName>
    <definedName name="FP" localSheetId="4">'[1]COAT&amp;WRAP-QIOT-#3'!#REF!</definedName>
    <definedName name="FP" localSheetId="3">'[1]COAT&amp;WRAP-QIOT-#3'!#REF!</definedName>
    <definedName name="FP" localSheetId="7">'[2]COAT&amp;WRAP-QIOT-#3'!#REF!</definedName>
    <definedName name="FP">'[2]COAT&amp;WRAP-QIOT-#3'!#REF!</definedName>
    <definedName name="h" localSheetId="0" hidden="1">{"'TDTGT (theo Dphuong)'!$A$4:$F$75"}</definedName>
    <definedName name="h" localSheetId="8" hidden="1">{"'TDTGT (theo Dphuong)'!$A$4:$F$75"}</definedName>
    <definedName name="h" localSheetId="12" hidden="1">{"'TDTGT (theo Dphuong)'!$A$4:$F$75"}</definedName>
    <definedName name="h" localSheetId="4" hidden="1">{"'TDTGT (theo Dphuong)'!$A$4:$F$75"}</definedName>
    <definedName name="h" localSheetId="3" hidden="1">{"'TDTGT (theo Dphuong)'!$A$4:$F$75"}</definedName>
    <definedName name="h" localSheetId="9" hidden="1">{"'TDTGT (theo Dphuong)'!$A$4:$F$75"}</definedName>
    <definedName name="h" localSheetId="7" hidden="1">{"'TDTGT (theo Dphuong)'!$A$4:$F$75"}</definedName>
    <definedName name="h" localSheetId="13" hidden="1">{"'TDTGT (theo Dphuong)'!$A$4:$F$75"}</definedName>
    <definedName name="h" hidden="1">{"'TDTGT (theo Dphuong)'!$A$4:$F$75"}</definedName>
    <definedName name="hab" localSheetId="0">#REF!</definedName>
    <definedName name="hab" localSheetId="8">#REF!</definedName>
    <definedName name="hab" localSheetId="12">#REF!</definedName>
    <definedName name="hab" localSheetId="4">#REF!</definedName>
    <definedName name="hab" localSheetId="6">#REF!</definedName>
    <definedName name="hab" localSheetId="3">#REF!</definedName>
    <definedName name="hab" localSheetId="9">#REF!</definedName>
    <definedName name="hab" localSheetId="7">#REF!</definedName>
    <definedName name="hab" localSheetId="13">#REF!</definedName>
    <definedName name="hab">#REF!</definedName>
    <definedName name="habac" localSheetId="0">#REF!</definedName>
    <definedName name="habac" localSheetId="8">#REF!</definedName>
    <definedName name="habac" localSheetId="12">#REF!</definedName>
    <definedName name="habac" localSheetId="4">#REF!</definedName>
    <definedName name="habac" localSheetId="6">#REF!</definedName>
    <definedName name="habac" localSheetId="3">#REF!</definedName>
    <definedName name="habac" localSheetId="9">#REF!</definedName>
    <definedName name="habac" localSheetId="7">#REF!</definedName>
    <definedName name="habac" localSheetId="13">#REF!</definedName>
    <definedName name="habac">#REF!</definedName>
    <definedName name="Habac1">'[5]7 THAI NGUYEN'!$A$11</definedName>
    <definedName name="hhg" localSheetId="0">#REF!</definedName>
    <definedName name="hhg" localSheetId="8">#REF!</definedName>
    <definedName name="hhg" localSheetId="12">#REF!</definedName>
    <definedName name="hhg" localSheetId="4">#REF!</definedName>
    <definedName name="hhg" localSheetId="6">#REF!</definedName>
    <definedName name="hhg" localSheetId="3">#REF!</definedName>
    <definedName name="hhg" localSheetId="9">#REF!</definedName>
    <definedName name="hhg" localSheetId="7">#REF!</definedName>
    <definedName name="hhg" localSheetId="13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8" hidden="1">{"'TDTGT (theo Dphuong)'!$A$4:$F$75"}</definedName>
    <definedName name="HTML_Control" localSheetId="11" hidden="1">{"'TDTGT (theo Dphuong)'!$A$4:$F$75"}</definedName>
    <definedName name="HTML_Control" localSheetId="12" hidden="1">{"'TDTGT (theo Dphuong)'!$A$4:$F$75"}</definedName>
    <definedName name="HTML_Control" localSheetId="4" hidden="1">{"'TDTGT (theo Dphuong)'!$A$4:$F$75"}</definedName>
    <definedName name="HTML_Control" localSheetId="3" hidden="1">{"'TDTGT (theo Dphuong)'!$A$4:$F$75"}</definedName>
    <definedName name="HTML_Control" localSheetId="9" hidden="1">{"'TDTGT (theo Dphuong)'!$A$4:$F$75"}</definedName>
    <definedName name="HTML_Control" localSheetId="7" hidden="1">{"'TDTGT (theo Dphuong)'!$A$4:$F$75"}</definedName>
    <definedName name="HTML_Control" localSheetId="13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8" hidden="1">{#N/A,#N/A,FALSE,"Chung"}</definedName>
    <definedName name="i" localSheetId="12" hidden="1">{#N/A,#N/A,FALSE,"Chung"}</definedName>
    <definedName name="i" localSheetId="4" hidden="1">{#N/A,#N/A,FALSE,"Chung"}</definedName>
    <definedName name="i" localSheetId="3" hidden="1">{#N/A,#N/A,FALSE,"Chung"}</definedName>
    <definedName name="i" localSheetId="9" hidden="1">{#N/A,#N/A,FALSE,"Chung"}</definedName>
    <definedName name="i" localSheetId="7" hidden="1">{#N/A,#N/A,FALSE,"Chung"}</definedName>
    <definedName name="i" localSheetId="13" hidden="1">{#N/A,#N/A,FALSE,"Chung"}</definedName>
    <definedName name="i" hidden="1">{#N/A,#N/A,FALSE,"Chung"}</definedName>
    <definedName name="IO" localSheetId="4">'[1]COAT&amp;WRAP-QIOT-#3'!#REF!</definedName>
    <definedName name="IO" localSheetId="3">'[1]COAT&amp;WRAP-QIOT-#3'!#REF!</definedName>
    <definedName name="IO" localSheetId="7">'[2]COAT&amp;WRAP-QIOT-#3'!#REF!</definedName>
    <definedName name="IO">'[2]COAT&amp;WRAP-QIOT-#3'!#REF!</definedName>
    <definedName name="kjh" localSheetId="0" hidden="1">{#N/A,#N/A,FALSE,"Chung"}</definedName>
    <definedName name="kjh" localSheetId="8" hidden="1">{#N/A,#N/A,FALSE,"Chung"}</definedName>
    <definedName name="kjh" localSheetId="12" hidden="1">{#N/A,#N/A,FALSE,"Chung"}</definedName>
    <definedName name="kjh" localSheetId="4" hidden="1">{#N/A,#N/A,FALSE,"Chung"}</definedName>
    <definedName name="kjh" localSheetId="3" hidden="1">{#N/A,#N/A,FALSE,"Chung"}</definedName>
    <definedName name="kjh" localSheetId="9" hidden="1">{#N/A,#N/A,FALSE,"Chung"}</definedName>
    <definedName name="kjh" localSheetId="7" hidden="1">{#N/A,#N/A,FALSE,"Chung"}</definedName>
    <definedName name="kjh" localSheetId="13" hidden="1">{#N/A,#N/A,FALSE,"Chung"}</definedName>
    <definedName name="kjh" hidden="1">{#N/A,#N/A,FALSE,"Chung"}</definedName>
    <definedName name="kjhjfhdjkfndfndf" localSheetId="0">#REF!</definedName>
    <definedName name="kjhjfhdjkfndfndf" localSheetId="8">#REF!</definedName>
    <definedName name="kjhjfhdjkfndfndf" localSheetId="12">#REF!</definedName>
    <definedName name="kjhjfhdjkfndfndf" localSheetId="4">#REF!</definedName>
    <definedName name="kjhjfhdjkfndfndf" localSheetId="6">#REF!</definedName>
    <definedName name="kjhjfhdjkfndfndf" localSheetId="3">#REF!</definedName>
    <definedName name="kjhjfhdjkfndfndf" localSheetId="9">#REF!</definedName>
    <definedName name="kjhjfhdjkfndfndf" localSheetId="7">#REF!</definedName>
    <definedName name="kjhjfhdjkfndfndf" localSheetId="13">#REF!</definedName>
    <definedName name="kjhjfhdjkfndfndf">#REF!</definedName>
    <definedName name="m" localSheetId="0" hidden="1">{"'TDTGT (theo Dphuong)'!$A$4:$F$75"}</definedName>
    <definedName name="m" localSheetId="8" hidden="1">{"'TDTGT (theo Dphuong)'!$A$4:$F$75"}</definedName>
    <definedName name="m" localSheetId="12" hidden="1">{"'TDTGT (theo Dphuong)'!$A$4:$F$75"}</definedName>
    <definedName name="m" localSheetId="4" hidden="1">{"'TDTGT (theo Dphuong)'!$A$4:$F$75"}</definedName>
    <definedName name="m" localSheetId="3" hidden="1">{"'TDTGT (theo Dphuong)'!$A$4:$F$75"}</definedName>
    <definedName name="m" localSheetId="9" hidden="1">{"'TDTGT (theo Dphuong)'!$A$4:$F$75"}</definedName>
    <definedName name="m" localSheetId="7" hidden="1">{"'TDTGT (theo Dphuong)'!$A$4:$F$75"}</definedName>
    <definedName name="m" localSheetId="13" hidden="1">{"'TDTGT (theo Dphuong)'!$A$4:$F$75"}</definedName>
    <definedName name="m" hidden="1">{"'TDTGT (theo Dphuong)'!$A$4:$F$75"}</definedName>
    <definedName name="MAT" localSheetId="4">'[1]COAT&amp;WRAP-QIOT-#3'!#REF!</definedName>
    <definedName name="MAT" localSheetId="3">'[1]COAT&amp;WRAP-QIOT-#3'!#REF!</definedName>
    <definedName name="MAT" localSheetId="7">'[2]COAT&amp;WRAP-QIOT-#3'!#REF!</definedName>
    <definedName name="MAT">'[2]COAT&amp;WRAP-QIOT-#3'!#REF!</definedName>
    <definedName name="mc" localSheetId="0">#REF!</definedName>
    <definedName name="mc" localSheetId="8">#REF!</definedName>
    <definedName name="mc" localSheetId="12">#REF!</definedName>
    <definedName name="mc" localSheetId="4">#REF!</definedName>
    <definedName name="mc" localSheetId="6">#REF!</definedName>
    <definedName name="mc" localSheetId="3">#REF!</definedName>
    <definedName name="mc" localSheetId="9">#REF!</definedName>
    <definedName name="mc" localSheetId="7">#REF!</definedName>
    <definedName name="mc" localSheetId="13">#REF!</definedName>
    <definedName name="mc">#REF!</definedName>
    <definedName name="MF" localSheetId="4">'[1]COAT&amp;WRAP-QIOT-#3'!#REF!</definedName>
    <definedName name="MF" localSheetId="3">'[1]COAT&amp;WRAP-QIOT-#3'!#REF!</definedName>
    <definedName name="MF" localSheetId="7">'[2]COAT&amp;WRAP-QIOT-#3'!#REF!</definedName>
    <definedName name="MF">'[2]COAT&amp;WRAP-QIOT-#3'!#REF!</definedName>
    <definedName name="mnh" localSheetId="4">'[6]2.74'!#REF!</definedName>
    <definedName name="mnh" localSheetId="3">'[6]2.74'!#REF!</definedName>
    <definedName name="mnh" localSheetId="7">'[6]2.74'!#REF!</definedName>
    <definedName name="mnh">'[6]2.74'!#REF!</definedName>
    <definedName name="n" localSheetId="3">'[6]2.74'!#REF!</definedName>
    <definedName name="n" localSheetId="7">'[6]2.74'!#REF!</definedName>
    <definedName name="n">'[6]2.74'!#REF!</definedName>
    <definedName name="nhan" localSheetId="0">#REF!</definedName>
    <definedName name="nhan" localSheetId="8">#REF!</definedName>
    <definedName name="nhan" localSheetId="12">#REF!</definedName>
    <definedName name="nhan" localSheetId="4">#REF!</definedName>
    <definedName name="nhan" localSheetId="6">#REF!</definedName>
    <definedName name="nhan" localSheetId="3">#REF!</definedName>
    <definedName name="nhan" localSheetId="9">#REF!</definedName>
    <definedName name="nhan" localSheetId="7">#REF!</definedName>
    <definedName name="nhan" localSheetId="13">#REF!</definedName>
    <definedName name="nhan">#REF!</definedName>
    <definedName name="Nhan_xet_cua_dai">"Picture 1"</definedName>
    <definedName name="nuoc" localSheetId="0">#REF!</definedName>
    <definedName name="nuoc" localSheetId="8">#REF!</definedName>
    <definedName name="nuoc" localSheetId="12">#REF!</definedName>
    <definedName name="nuoc" localSheetId="4">#REF!</definedName>
    <definedName name="nuoc" localSheetId="6">#REF!</definedName>
    <definedName name="nuoc" localSheetId="3">#REF!</definedName>
    <definedName name="nuoc" localSheetId="9">#REF!</definedName>
    <definedName name="nuoc" localSheetId="7">#REF!</definedName>
    <definedName name="nuoc" localSheetId="13">#REF!</definedName>
    <definedName name="nuoc">#REF!</definedName>
    <definedName name="oanh" localSheetId="0" hidden="1">{#N/A,#N/A,FALSE,"Chung"}</definedName>
    <definedName name="oanh" localSheetId="8" hidden="1">{#N/A,#N/A,FALSE,"Chung"}</definedName>
    <definedName name="oanh" localSheetId="12" hidden="1">{#N/A,#N/A,FALSE,"Chung"}</definedName>
    <definedName name="oanh" localSheetId="4" hidden="1">{#N/A,#N/A,FALSE,"Chung"}</definedName>
    <definedName name="oanh" localSheetId="3" hidden="1">{#N/A,#N/A,FALSE,"Chung"}</definedName>
    <definedName name="oanh" localSheetId="9" hidden="1">{#N/A,#N/A,FALSE,"Chung"}</definedName>
    <definedName name="oanh" localSheetId="7" hidden="1">{#N/A,#N/A,FALSE,"Chung"}</definedName>
    <definedName name="oanh" localSheetId="13" hidden="1">{#N/A,#N/A,FALSE,"Chung"}</definedName>
    <definedName name="oanh" hidden="1">{#N/A,#N/A,FALSE,"Chung"}</definedName>
    <definedName name="P" localSheetId="4">'[1]PNT-QUOT-#3'!#REF!</definedName>
    <definedName name="P" localSheetId="3">'[1]PNT-QUOT-#3'!#REF!</definedName>
    <definedName name="P" localSheetId="7">'[2]PNT-QUOT-#3'!#REF!</definedName>
    <definedName name="P">'[2]PNT-QUOT-#3'!#REF!</definedName>
    <definedName name="PEJM" localSheetId="4">'[1]COAT&amp;WRAP-QIOT-#3'!#REF!</definedName>
    <definedName name="PEJM" localSheetId="3">'[1]COAT&amp;WRAP-QIOT-#3'!#REF!</definedName>
    <definedName name="PEJM" localSheetId="7">'[2]COAT&amp;WRAP-QIOT-#3'!#REF!</definedName>
    <definedName name="PEJM">'[2]COAT&amp;WRAP-QIOT-#3'!#REF!</definedName>
    <definedName name="PF" localSheetId="4">'[1]PNT-QUOT-#3'!#REF!</definedName>
    <definedName name="PF" localSheetId="3">'[1]PNT-QUOT-#3'!#REF!</definedName>
    <definedName name="PF" localSheetId="7">'[2]PNT-QUOT-#3'!#REF!</definedName>
    <definedName name="PF">'[2]PNT-QUOT-#3'!#REF!</definedName>
    <definedName name="PM" localSheetId="4">[7]IBASE!$AH$16:$AV$110</definedName>
    <definedName name="PM" localSheetId="7">[8]IBASE!$AH$16:$AV$110</definedName>
    <definedName name="PM">[8]IBASE!$AH$16:$AV$110</definedName>
    <definedName name="Print_Area_MI" localSheetId="4">[9]ESTI.!$A$1:$U$52</definedName>
    <definedName name="Print_Area_MI" localSheetId="7">[9]ESTI.!$A$1:$U$52</definedName>
    <definedName name="Print_Area_MI">[10]ESTI.!$A$1:$U$52</definedName>
    <definedName name="_xlnm.Print_Titles">'[11]TiÕn ®é thùc hiÖn KC'!#REF!</definedName>
    <definedName name="pt" localSheetId="0">#REF!</definedName>
    <definedName name="pt" localSheetId="8">#REF!</definedName>
    <definedName name="pt" localSheetId="12">#REF!</definedName>
    <definedName name="pt" localSheetId="4">#REF!</definedName>
    <definedName name="pt" localSheetId="6">#REF!</definedName>
    <definedName name="pt" localSheetId="3">#REF!</definedName>
    <definedName name="pt" localSheetId="9">#REF!</definedName>
    <definedName name="pt" localSheetId="7">#REF!</definedName>
    <definedName name="pt" localSheetId="13">#REF!</definedName>
    <definedName name="pt">#REF!</definedName>
    <definedName name="ptr" localSheetId="0">#REF!</definedName>
    <definedName name="ptr" localSheetId="8">#REF!</definedName>
    <definedName name="ptr" localSheetId="12">#REF!</definedName>
    <definedName name="ptr" localSheetId="4">#REF!</definedName>
    <definedName name="ptr" localSheetId="6">#REF!</definedName>
    <definedName name="ptr" localSheetId="3">#REF!</definedName>
    <definedName name="ptr" localSheetId="9">#REF!</definedName>
    <definedName name="ptr" localSheetId="7">#REF!</definedName>
    <definedName name="ptr" localSheetId="13">#REF!</definedName>
    <definedName name="ptr">#REF!</definedName>
    <definedName name="ptvt">'[12]ma-pt'!$A$6:$IV$228</definedName>
    <definedName name="qưeqwrqw" localSheetId="0" hidden="1">{#N/A,#N/A,FALSE,"Chung"}</definedName>
    <definedName name="qưeqwrqw" localSheetId="8" hidden="1">{#N/A,#N/A,FALSE,"Chung"}</definedName>
    <definedName name="qưeqwrqw" localSheetId="12" hidden="1">{#N/A,#N/A,FALSE,"Chung"}</definedName>
    <definedName name="qưeqwrqw" localSheetId="4" hidden="1">{#N/A,#N/A,FALSE,"Chung"}</definedName>
    <definedName name="qưeqwrqw" localSheetId="3" hidden="1">{#N/A,#N/A,FALSE,"Chung"}</definedName>
    <definedName name="qưeqwrqw" localSheetId="9" hidden="1">{#N/A,#N/A,FALSE,"Chung"}</definedName>
    <definedName name="qưeqwrqw" localSheetId="7" hidden="1">{#N/A,#N/A,FALSE,"Chung"}</definedName>
    <definedName name="qưeqwrqw" localSheetId="13" hidden="1">{#N/A,#N/A,FALSE,"Chung"}</definedName>
    <definedName name="qưeqwrqw" hidden="1">{#N/A,#N/A,FALSE,"Chung"}</definedName>
    <definedName name="RT" localSheetId="4">'[1]COAT&amp;WRAP-QIOT-#3'!#REF!</definedName>
    <definedName name="RT" localSheetId="3">'[1]COAT&amp;WRAP-QIOT-#3'!#REF!</definedName>
    <definedName name="RT" localSheetId="7">'[2]COAT&amp;WRAP-QIOT-#3'!#REF!</definedName>
    <definedName name="RT">'[2]COAT&amp;WRAP-QIOT-#3'!#REF!</definedName>
    <definedName name="SB" localSheetId="4">[7]IBASE!$AH$7:$AL$14</definedName>
    <definedName name="SB" localSheetId="7">[8]IBASE!$AH$7:$AL$14</definedName>
    <definedName name="SB">[8]IBASE!$AH$7:$AL$14</definedName>
    <definedName name="SORT" localSheetId="0">#REF!</definedName>
    <definedName name="SORT" localSheetId="8">#REF!</definedName>
    <definedName name="SORT" localSheetId="12">#REF!</definedName>
    <definedName name="SORT" localSheetId="4">#REF!</definedName>
    <definedName name="SORT" localSheetId="6">#REF!</definedName>
    <definedName name="SORT" localSheetId="3">#REF!</definedName>
    <definedName name="SORT" localSheetId="9">#REF!</definedName>
    <definedName name="SORT" localSheetId="7">#REF!</definedName>
    <definedName name="SORT" localSheetId="13">#REF!</definedName>
    <definedName name="SORT">#REF!</definedName>
    <definedName name="SORT_AREA" localSheetId="4">'[9]DI-ESTI'!$A$8:$R$489</definedName>
    <definedName name="SORT_AREA" localSheetId="7">'[9]DI-ESTI'!$A$8:$R$489</definedName>
    <definedName name="SORT_AREA">'[10]DI-ESTI'!$A$8:$R$489</definedName>
    <definedName name="SP" localSheetId="4">'[1]PNT-QUOT-#3'!#REF!</definedName>
    <definedName name="SP" localSheetId="3">'[1]PNT-QUOT-#3'!#REF!</definedName>
    <definedName name="SP" localSheetId="7">'[2]PNT-QUOT-#3'!#REF!</definedName>
    <definedName name="SP">'[2]PNT-QUOT-#3'!#REF!</definedName>
    <definedName name="sss" localSheetId="0">#REF!</definedName>
    <definedName name="sss" localSheetId="8">#REF!</definedName>
    <definedName name="sss" localSheetId="12">#REF!</definedName>
    <definedName name="sss" localSheetId="4">#REF!</definedName>
    <definedName name="sss" localSheetId="6">#REF!</definedName>
    <definedName name="sss" localSheetId="3">#REF!</definedName>
    <definedName name="sss" localSheetId="9">#REF!</definedName>
    <definedName name="sss" localSheetId="7">#REF!</definedName>
    <definedName name="sss" localSheetId="13">#REF!</definedName>
    <definedName name="sss">#REF!</definedName>
    <definedName name="TBA" localSheetId="0">#REF!</definedName>
    <definedName name="TBA" localSheetId="8">#REF!</definedName>
    <definedName name="TBA" localSheetId="12">#REF!</definedName>
    <definedName name="TBA" localSheetId="4">#REF!</definedName>
    <definedName name="TBA" localSheetId="6">#REF!</definedName>
    <definedName name="TBA" localSheetId="3">#REF!</definedName>
    <definedName name="TBA" localSheetId="9">#REF!</definedName>
    <definedName name="TBA" localSheetId="7">#REF!</definedName>
    <definedName name="TBA" localSheetId="13">#REF!</definedName>
    <definedName name="TBA">#REF!</definedName>
    <definedName name="td" localSheetId="0">#REF!</definedName>
    <definedName name="td" localSheetId="8">#REF!</definedName>
    <definedName name="td" localSheetId="12">#REF!</definedName>
    <definedName name="td" localSheetId="4">#REF!</definedName>
    <definedName name="td" localSheetId="6">#REF!</definedName>
    <definedName name="td" localSheetId="3">#REF!</definedName>
    <definedName name="td" localSheetId="9">#REF!</definedName>
    <definedName name="td" localSheetId="13">#REF!</definedName>
    <definedName name="td">#REF!</definedName>
    <definedName name="th_bl" localSheetId="0">#REF!</definedName>
    <definedName name="th_bl" localSheetId="8">#REF!</definedName>
    <definedName name="th_bl" localSheetId="12">#REF!</definedName>
    <definedName name="th_bl" localSheetId="4">#REF!</definedName>
    <definedName name="th_bl" localSheetId="6">#REF!</definedName>
    <definedName name="th_bl" localSheetId="3">#REF!</definedName>
    <definedName name="th_bl" localSheetId="9">#REF!</definedName>
    <definedName name="th_bl" localSheetId="7">#REF!</definedName>
    <definedName name="th_bl" localSheetId="13">#REF!</definedName>
    <definedName name="th_bl">#REF!</definedName>
    <definedName name="thanh" localSheetId="0" hidden="1">{"'TDTGT (theo Dphuong)'!$A$4:$F$75"}</definedName>
    <definedName name="thanh" localSheetId="8" hidden="1">{"'TDTGT (theo Dphuong)'!$A$4:$F$75"}</definedName>
    <definedName name="thanh" localSheetId="12" hidden="1">{"'TDTGT (theo Dphuong)'!$A$4:$F$75"}</definedName>
    <definedName name="thanh" localSheetId="4" hidden="1">{"'TDTGT (theo Dphuong)'!$A$4:$F$75"}</definedName>
    <definedName name="thanh" localSheetId="3" hidden="1">{"'TDTGT (theo Dphuong)'!$A$4:$F$75"}</definedName>
    <definedName name="thanh" localSheetId="9" hidden="1">{"'TDTGT (theo Dphuong)'!$A$4:$F$75"}</definedName>
    <definedName name="thanh" localSheetId="7" hidden="1">{"'TDTGT (theo Dphuong)'!$A$4:$F$75"}</definedName>
    <definedName name="thanh" localSheetId="13" hidden="1">{"'TDTGT (theo Dphuong)'!$A$4:$F$75"}</definedName>
    <definedName name="thanh" hidden="1">{"'TDTGT (theo Dphuong)'!$A$4:$F$75"}</definedName>
    <definedName name="THK" localSheetId="4">'[1]COAT&amp;WRAP-QIOT-#3'!#REF!</definedName>
    <definedName name="THK" localSheetId="3">'[1]COAT&amp;WRAP-QIOT-#3'!#REF!</definedName>
    <definedName name="THK" localSheetId="7">'[2]COAT&amp;WRAP-QIOT-#3'!#REF!</definedName>
    <definedName name="THK">'[2]COAT&amp;WRAP-QIOT-#3'!#REF!</definedName>
    <definedName name="Tnghiep" localSheetId="0" hidden="1">{"'TDTGT (theo Dphuong)'!$A$4:$F$75"}</definedName>
    <definedName name="Tnghiep" localSheetId="8" hidden="1">{"'TDTGT (theo Dphuong)'!$A$4:$F$75"}</definedName>
    <definedName name="Tnghiep" localSheetId="12" hidden="1">{"'TDTGT (theo Dphuong)'!$A$4:$F$75"}</definedName>
    <definedName name="Tnghiep" localSheetId="4" hidden="1">{"'TDTGT (theo Dphuong)'!$A$4:$F$75"}</definedName>
    <definedName name="Tnghiep" localSheetId="3" hidden="1">{"'TDTGT (theo Dphuong)'!$A$4:$F$75"}</definedName>
    <definedName name="Tnghiep" localSheetId="9" hidden="1">{"'TDTGT (theo Dphuong)'!$A$4:$F$75"}</definedName>
    <definedName name="Tnghiep" localSheetId="7" hidden="1">{"'TDTGT (theo Dphuong)'!$A$4:$F$75"}</definedName>
    <definedName name="Tnghiep" localSheetId="13" hidden="1">{"'TDTGT (theo Dphuong)'!$A$4:$F$75"}</definedName>
    <definedName name="Tnghiep" hidden="1">{"'TDTGT (theo Dphuong)'!$A$4:$F$75"}</definedName>
    <definedName name="ttt" localSheetId="0">#REF!</definedName>
    <definedName name="ttt" localSheetId="8">#REF!</definedName>
    <definedName name="ttt" localSheetId="12">#REF!</definedName>
    <definedName name="ttt" localSheetId="4">#REF!</definedName>
    <definedName name="ttt" localSheetId="6">#REF!</definedName>
    <definedName name="ttt" localSheetId="3">#REF!</definedName>
    <definedName name="ttt" localSheetId="9">#REF!</definedName>
    <definedName name="ttt" localSheetId="7">#REF!</definedName>
    <definedName name="ttt" localSheetId="13">#REF!</definedName>
    <definedName name="ttt">#REF!</definedName>
    <definedName name="vfff" localSheetId="0">#REF!</definedName>
    <definedName name="vfff" localSheetId="8">#REF!</definedName>
    <definedName name="vfff" localSheetId="12">#REF!</definedName>
    <definedName name="vfff" localSheetId="4">#REF!</definedName>
    <definedName name="vfff" localSheetId="6">#REF!</definedName>
    <definedName name="vfff" localSheetId="3">#REF!</definedName>
    <definedName name="vfff" localSheetId="9">#REF!</definedName>
    <definedName name="vfff" localSheetId="7">#REF!</definedName>
    <definedName name="vfff" localSheetId="13">#REF!</definedName>
    <definedName name="vfff">#REF!</definedName>
    <definedName name="vv" localSheetId="0" hidden="1">{"'TDTGT (theo Dphuong)'!$A$4:$F$75"}</definedName>
    <definedName name="vv" localSheetId="8" hidden="1">{"'TDTGT (theo Dphuong)'!$A$4:$F$75"}</definedName>
    <definedName name="vv" localSheetId="12" hidden="1">{"'TDTGT (theo Dphuong)'!$A$4:$F$75"}</definedName>
    <definedName name="vv" localSheetId="4" hidden="1">{"'TDTGT (theo Dphuong)'!$A$4:$F$75"}</definedName>
    <definedName name="vv" localSheetId="3" hidden="1">{"'TDTGT (theo Dphuong)'!$A$4:$F$75"}</definedName>
    <definedName name="vv" localSheetId="9" hidden="1">{"'TDTGT (theo Dphuong)'!$A$4:$F$75"}</definedName>
    <definedName name="vv" localSheetId="7" hidden="1">{"'TDTGT (theo Dphuong)'!$A$4:$F$75"}</definedName>
    <definedName name="vv" localSheetId="13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8" hidden="1">{#N/A,#N/A,FALSE,"Chung"}</definedName>
    <definedName name="wrn.thu." localSheetId="11" hidden="1">{#N/A,#N/A,FALSE,"Chung"}</definedName>
    <definedName name="wrn.thu." localSheetId="12" hidden="1">{#N/A,#N/A,FALSE,"Chung"}</definedName>
    <definedName name="wrn.thu." localSheetId="4" hidden="1">{#N/A,#N/A,FALSE,"Chung"}</definedName>
    <definedName name="wrn.thu." localSheetId="3" hidden="1">{#N/A,#N/A,FALSE,"Chung"}</definedName>
    <definedName name="wrn.thu." localSheetId="9" hidden="1">{#N/A,#N/A,FALSE,"Chung"}</definedName>
    <definedName name="wrn.thu." localSheetId="7" hidden="1">{#N/A,#N/A,FALSE,"Chung"}</definedName>
    <definedName name="wrn.thu." localSheetId="13" hidden="1">{#N/A,#N/A,FALSE,"Chung"}</definedName>
    <definedName name="wrn.thu." hidden="1">{#N/A,#N/A,FALSE,"Chung"}</definedName>
    <definedName name="xd">'[13]7 THAI NGUYEN'!$A$11</definedName>
    <definedName name="ZYX" localSheetId="0">#REF!</definedName>
    <definedName name="ZYX" localSheetId="8">#REF!</definedName>
    <definedName name="ZYX" localSheetId="12">#REF!</definedName>
    <definedName name="ZYX" localSheetId="4">#REF!</definedName>
    <definedName name="ZYX" localSheetId="6">#REF!</definedName>
    <definedName name="ZYX" localSheetId="3">#REF!</definedName>
    <definedName name="ZYX" localSheetId="9">#REF!</definedName>
    <definedName name="ZYX" localSheetId="7">#REF!</definedName>
    <definedName name="ZYX" localSheetId="13">#REF!</definedName>
    <definedName name="ZYX">#REF!</definedName>
    <definedName name="ZZZ" localSheetId="0">#REF!</definedName>
    <definedName name="ZZZ" localSheetId="8">#REF!</definedName>
    <definedName name="ZZZ" localSheetId="12">#REF!</definedName>
    <definedName name="ZZZ" localSheetId="4">#REF!</definedName>
    <definedName name="ZZZ" localSheetId="6">#REF!</definedName>
    <definedName name="ZZZ" localSheetId="3">#REF!</definedName>
    <definedName name="ZZZ" localSheetId="9">#REF!</definedName>
    <definedName name="ZZZ" localSheetId="7">#REF!</definedName>
    <definedName name="ZZZ" localSheetId="13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I9" i="32"/>
  <c r="E9" i="22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8"/>
  <c r="H16" i="19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D9" i="18"/>
  <c r="D10"/>
  <c r="D11"/>
  <c r="D12"/>
  <c r="D13"/>
  <c r="D14"/>
  <c r="D15"/>
  <c r="D16"/>
  <c r="D17"/>
  <c r="D18"/>
  <c r="D19"/>
  <c r="D20"/>
  <c r="D21"/>
  <c r="D22"/>
  <c r="D23"/>
  <c r="D24"/>
  <c r="D25"/>
  <c r="D9" i="17"/>
  <c r="D10"/>
  <c r="D11"/>
  <c r="D12"/>
  <c r="D13"/>
  <c r="D14"/>
  <c r="D15"/>
  <c r="D16"/>
  <c r="D17"/>
  <c r="D18"/>
  <c r="D19"/>
  <c r="D20"/>
  <c r="D21"/>
  <c r="D22"/>
  <c r="D23"/>
  <c r="D24"/>
  <c r="D25"/>
  <c r="P8" i="25"/>
  <c r="Q8"/>
  <c r="P9"/>
  <c r="Q9"/>
  <c r="O10"/>
  <c r="P10" s="1"/>
  <c r="Q10"/>
  <c r="P11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P8" i="24"/>
  <c r="Q8"/>
  <c r="S8"/>
  <c r="T8"/>
  <c r="U8"/>
  <c r="V8"/>
  <c r="P9"/>
  <c r="Q9"/>
  <c r="U9"/>
  <c r="V9"/>
  <c r="P10"/>
  <c r="Q10"/>
  <c r="U10"/>
  <c r="V10"/>
  <c r="P11"/>
  <c r="Q11"/>
  <c r="U11"/>
  <c r="P12"/>
  <c r="Q12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R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C15" i="19" l="1"/>
  <c r="D15"/>
  <c r="E15"/>
  <c r="H15" s="1"/>
  <c r="F15"/>
  <c r="I15" s="1"/>
  <c r="B15"/>
  <c r="C8" i="18" l="1"/>
  <c r="D8" s="1"/>
  <c r="B8"/>
  <c r="C8" i="17" l="1"/>
  <c r="D8" s="1"/>
  <c r="B8"/>
</calcChain>
</file>

<file path=xl/sharedStrings.xml><?xml version="1.0" encoding="utf-8"?>
<sst xmlns="http://schemas.openxmlformats.org/spreadsheetml/2006/main" count="653" uniqueCount="411">
  <si>
    <t>Công nghiệp chế biến, chế tạo</t>
  </si>
  <si>
    <t>Khai khoáng</t>
  </si>
  <si>
    <t>năm 2018</t>
  </si>
  <si>
    <t>năm 2017</t>
  </si>
  <si>
    <t>TỔNG SỐ</t>
  </si>
  <si>
    <t>năm 2017 (%)</t>
  </si>
  <si>
    <t>Hoạt động dịch vụ khác</t>
  </si>
  <si>
    <t>Nghệ thuật, vui chơi và giải trí</t>
  </si>
  <si>
    <t>Y tế và hoạt động trợ giúp xã hội</t>
  </si>
  <si>
    <t>Giáo dục và đào tạo</t>
  </si>
  <si>
    <t>Thông tin và truyền thông</t>
  </si>
  <si>
    <t>Dịch vụ lưu trú và ăn uống</t>
  </si>
  <si>
    <t>Xây dựng</t>
  </si>
  <si>
    <t>Sản xuất phân phối, điện, nước, gas</t>
  </si>
  <si>
    <t>Tài chính, ngân hàng và bảo hiểm</t>
  </si>
  <si>
    <t>Nông nghiệp, lâm nghiệp và thuỷ sản</t>
  </si>
  <si>
    <t>Kinh doanh bất động sản</t>
  </si>
  <si>
    <t>Vận tải kho bãi</t>
  </si>
  <si>
    <t>Bán buôn; bán lẻ; sửa chữa ô tô, xe máy</t>
  </si>
  <si>
    <t xml:space="preserve"> so với cùng kỳ</t>
  </si>
  <si>
    <r>
      <t xml:space="preserve">Đơn vị tính: </t>
    </r>
    <r>
      <rPr>
        <i/>
        <sz val="10"/>
        <color indexed="8"/>
        <rFont val="Arial"/>
        <family val="2"/>
      </rPr>
      <t>Doanh nghiệp</t>
    </r>
  </si>
  <si>
    <t>Dịch vụ việc làm; du lịch; cho thuê máy móc thiết bị, đồ dùng và các dịch vụ hỗ trợ khác</t>
  </si>
  <si>
    <t>Khoa học, công nghệ; dịch vụ tư vấn, thiết kế; quảng cáo và chuyên môn khác</t>
  </si>
  <si>
    <t>giải thể</t>
  </si>
  <si>
    <t>hạn</t>
  </si>
  <si>
    <t>hoặc chờ</t>
  </si>
  <si>
    <t xml:space="preserve">thời </t>
  </si>
  <si>
    <t>đăng ký</t>
  </si>
  <si>
    <t>có</t>
  </si>
  <si>
    <t>không</t>
  </si>
  <si>
    <t xml:space="preserve">doanh </t>
  </si>
  <si>
    <t>hoạt động</t>
  </si>
  <si>
    <t xml:space="preserve">kinh </t>
  </si>
  <si>
    <t>ngừng</t>
  </si>
  <si>
    <t xml:space="preserve">Tạm </t>
  </si>
  <si>
    <t>Tạm</t>
  </si>
  <si>
    <t>so với cùng kỳ</t>
  </si>
  <si>
    <r>
      <t xml:space="preserve">Đơn vị tính: </t>
    </r>
    <r>
      <rPr>
        <i/>
        <sz val="9"/>
        <color indexed="8"/>
        <rFont val="Arial"/>
        <family val="2"/>
      </rPr>
      <t>Doanh nghiệp</t>
    </r>
  </si>
  <si>
    <t>5. Số doanh nghiệp đăng ký thành lập mới theo lĩnh vực hoạt động</t>
  </si>
  <si>
    <t>6. Số doanh nghiệp quay trở lại hoạt động theo lĩnh vực hoạt động</t>
  </si>
  <si>
    <t>7. Số doanh nghiệp tạm ngừng hoạt động theo lĩnh vực hoạt động</t>
  </si>
  <si>
    <t xml:space="preserve"> năm 2017</t>
  </si>
  <si>
    <t>2 tháng năm 2018</t>
  </si>
  <si>
    <t>2 tháng</t>
  </si>
  <si>
    <t xml:space="preserve">2 tháng </t>
  </si>
  <si>
    <t>Rau, đậu</t>
  </si>
  <si>
    <t>Lạc</t>
  </si>
  <si>
    <t>Đậu tương</t>
  </si>
  <si>
    <t>Khoai lang</t>
  </si>
  <si>
    <t>Ngô</t>
  </si>
  <si>
    <t xml:space="preserve">Gieo trồng một số cây khác </t>
  </si>
  <si>
    <t>Miền Nam</t>
  </si>
  <si>
    <t>Miền Bắc</t>
  </si>
  <si>
    <t>Gieo cấy lúa đông xuân</t>
  </si>
  <si>
    <t>Thu hoạch lúa đông xuân
ở Đồng bằng sông Cửu Long</t>
  </si>
  <si>
    <t>Thực hiện kỳ này
so với cùng kỳ
năm trước (%)</t>
  </si>
  <si>
    <t>Thực hiện 
kỳ này</t>
  </si>
  <si>
    <t>Thực hiện cùng
kỳ năm trước</t>
  </si>
  <si>
    <r>
      <t>Đơn vị tính:</t>
    </r>
    <r>
      <rPr>
        <i/>
        <sz val="10"/>
        <rFont val="Arial"/>
        <family val="2"/>
      </rPr>
      <t xml:space="preserve"> Nghìn ha</t>
    </r>
  </si>
  <si>
    <t>1. Sản xuất nông nghiệp đến ngày 15 tháng 2 năm 2018</t>
  </si>
  <si>
    <t>Hoạt động thu gom, xử lý và tiêu huỷ rác thải;
tái chế phế liệu</t>
  </si>
  <si>
    <t>Thoát nước và xử lý nước thải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</si>
  <si>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</si>
  <si>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</si>
  <si>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</si>
  <si>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</si>
  <si>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</si>
  <si>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</si>
  <si>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</si>
  <si>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</si>
  <si>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</si>
  <si>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</si>
  <si>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</si>
  <si>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</si>
  <si>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</si>
  <si>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</si>
  <si>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</si>
  <si>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</si>
  <si>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</si>
  <si>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</si>
  <si>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</si>
  <si>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</si>
  <si>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</si>
  <si>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Khai khoáng khác</t>
  </si>
  <si>
    <t>Khai thác quặng kim loại</t>
  </si>
  <si>
    <t>Khai thác dầu thô và khí đốt tự nhiên</t>
  </si>
  <si>
    <t>Khai thác than cứng và than non</t>
  </si>
  <si>
    <t>Toàn ngành công nghiệp</t>
  </si>
  <si>
    <t>cùng kỳ năm 2017</t>
  </si>
  <si>
    <t>tháng 2/2017</t>
  </si>
  <si>
    <t>tháng 1/2018</t>
  </si>
  <si>
    <t>tháng 1/2017</t>
  </si>
  <si>
    <t xml:space="preserve"> so với</t>
  </si>
  <si>
    <t>so với</t>
  </si>
  <si>
    <t>Tháng 2/2018</t>
  </si>
  <si>
    <t>Tháng 1/2018</t>
  </si>
  <si>
    <t>Đơn vị tính: %</t>
  </si>
  <si>
    <t xml:space="preserve">2. Chỉ số sản xuất công nghiệp </t>
  </si>
  <si>
    <r>
      <t>Triệu m</t>
    </r>
    <r>
      <rPr>
        <vertAlign val="superscript"/>
        <sz val="9"/>
        <rFont val="Arial"/>
        <family val="2"/>
      </rPr>
      <t>3</t>
    </r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</si>
  <si>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</si>
  <si>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</si>
  <si>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</si>
  <si>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</si>
  <si>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</si>
  <si>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</si>
  <si>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</si>
  <si>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</si>
  <si>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</si>
  <si>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</si>
  <si>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</si>
  <si>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</si>
  <si>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</si>
  <si>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</si>
  <si>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</si>
  <si>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</si>
  <si>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</si>
  <si>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Sữa tắm, sữa rửa mặt</t>
  </si>
  <si>
    <t>Dầu gội đầu, dầu xả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</si>
  <si>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</si>
  <si>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</si>
  <si>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</si>
  <si>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</si>
  <si>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</si>
  <si>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</si>
  <si>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</si>
  <si>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</si>
  <si>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</si>
  <si>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</si>
  <si>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</si>
  <si>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</si>
  <si>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</si>
  <si>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</si>
  <si>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</si>
  <si>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</si>
  <si>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</si>
  <si>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</si>
  <si>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</si>
  <si>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</si>
  <si>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</si>
  <si>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</si>
  <si>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</si>
  <si>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</si>
  <si>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2/2017 (%)</t>
  </si>
  <si>
    <t xml:space="preserve">so với tháng </t>
  </si>
  <si>
    <t>tháng 2</t>
  </si>
  <si>
    <t>tháng 1</t>
  </si>
  <si>
    <t>tính</t>
  </si>
  <si>
    <t>Cộng dồn</t>
  </si>
  <si>
    <t>Ước tính</t>
  </si>
  <si>
    <t>Thực hiện</t>
  </si>
  <si>
    <t>Đơn vị</t>
  </si>
  <si>
    <t>3. Một số sản phẩm chủ yếu của ngành công nghiệp</t>
  </si>
  <si>
    <t>cùng thời điểm năm 2017</t>
  </si>
  <si>
    <t>cùng thời điểm tháng trước</t>
  </si>
  <si>
    <t>thời điểm 1/2/2018 so với</t>
  </si>
  <si>
    <t>Chỉ số sử dụng lao động</t>
  </si>
  <si>
    <t>Đơn vị tính:%</t>
  </si>
  <si>
    <t>Phương tiện vận tải và phụ tùng</t>
  </si>
  <si>
    <t>Dây điện và cáp điện</t>
  </si>
  <si>
    <t>Máy móc, thiết bị, DC, PT khác</t>
  </si>
  <si>
    <t>Điện thoại các loại và linh kiện</t>
  </si>
  <si>
    <t>Điện tử, máy tính và LK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</si>
  <si>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</si>
  <si>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</si>
  <si>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</si>
  <si>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</si>
  <si>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</si>
  <si>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</si>
  <si>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</si>
  <si>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</si>
  <si>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</si>
  <si>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</si>
  <si>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</si>
  <si>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</si>
  <si>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</si>
  <si>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</si>
  <si>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</si>
  <si>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</si>
  <si>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</si>
  <si>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</si>
  <si>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</si>
  <si>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</si>
  <si>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</si>
  <si>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</si>
  <si>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</si>
  <si>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</si>
  <si>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</si>
  <si>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</si>
  <si>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</si>
  <si>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</si>
  <si>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</si>
  <si>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tht1-utth1</t>
  </si>
  <si>
    <t>utt1</t>
  </si>
  <si>
    <t>Trị giá</t>
  </si>
  <si>
    <t>Lượng</t>
  </si>
  <si>
    <t xml:space="preserve"> </t>
  </si>
  <si>
    <t>2 tháng năm
2018 so với cùng
kỳ năm 2017 (%)</t>
  </si>
  <si>
    <t>Cộng dồn
2 tháng
năm 2018</t>
  </si>
  <si>
    <t>Ước tính
tháng 2
năm 2018</t>
  </si>
  <si>
    <t>Thực hiện
tháng 1
năm 2018</t>
  </si>
  <si>
    <r>
      <t xml:space="preserve">Đơn vị tính: </t>
    </r>
    <r>
      <rPr>
        <i/>
        <sz val="9"/>
        <rFont val="Arial"/>
        <family val="2"/>
      </rPr>
      <t>Nghìn tấn, triệu USD</t>
    </r>
  </si>
  <si>
    <t>11. Hàng hóa xuất khẩu</t>
  </si>
  <si>
    <r>
      <t>(*)</t>
    </r>
    <r>
      <rPr>
        <i/>
        <sz val="9.5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</si>
  <si>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</si>
  <si>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</si>
  <si>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</si>
  <si>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10"/>
        <rFont val="Arial"/>
        <family val="2"/>
      </rPr>
      <t>(*)</t>
    </r>
  </si>
  <si>
    <t>Máy móc thiết bị, DC, PT khác</t>
  </si>
  <si>
    <t>Điện thoại các loại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</si>
  <si>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</si>
  <si>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</si>
  <si>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</si>
  <si>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</si>
  <si>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</si>
  <si>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</si>
  <si>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</si>
  <si>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</si>
  <si>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</si>
  <si>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</si>
  <si>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</si>
  <si>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</si>
  <si>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</si>
  <si>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</si>
  <si>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</si>
  <si>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>Thức ăn gia súc và NPL</t>
  </si>
  <si>
    <t>Dầu mỡ động thực vật</t>
  </si>
  <si>
    <t>Lúa mỳ</t>
  </si>
  <si>
    <t>Sữa và sản phẩm sữa</t>
  </si>
  <si>
    <t>Thủy sản</t>
  </si>
  <si>
    <t>tht1-utt1</t>
  </si>
  <si>
    <t>12. Hàng hóa nhập khẩu</t>
  </si>
  <si>
    <t>Châu Phi</t>
  </si>
  <si>
    <t>Nước, vùng lãnh thổ khác thuộc châu Úc</t>
  </si>
  <si>
    <t>Niu-di-lân</t>
  </si>
  <si>
    <t>Ôx-trây-li-a</t>
  </si>
  <si>
    <t>Châu Úc</t>
  </si>
  <si>
    <t>Một số nước khác thuộc châu Âu</t>
  </si>
  <si>
    <t>Bỉ</t>
  </si>
  <si>
    <t>Na Uy</t>
  </si>
  <si>
    <t>Thụy Sỹ</t>
  </si>
  <si>
    <t>Tây Ban Nha</t>
  </si>
  <si>
    <t>Phần Lan</t>
  </si>
  <si>
    <t>Đan Mạch</t>
  </si>
  <si>
    <t>Hà Lan</t>
  </si>
  <si>
    <t>I-ta-li-a</t>
  </si>
  <si>
    <t>Thụy Điển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</si>
  <si>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</si>
  <si>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</si>
  <si>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</si>
  <si>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</si>
  <si>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</si>
  <si>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</si>
  <si>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</si>
  <si>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</si>
  <si>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</si>
  <si>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>Một số nước khác thuộc châu Á</t>
  </si>
  <si>
    <t>Đặc khu Hành chính Hồng Công (TQ)</t>
  </si>
  <si>
    <t>In-đô-nê-xi-a</t>
  </si>
  <si>
    <t>Lào</t>
  </si>
  <si>
    <t>Phi-li-pin</t>
  </si>
  <si>
    <t>Xin-ga-po</t>
  </si>
  <si>
    <t>Cam-pu-chia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</si>
  <si>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</si>
  <si>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</si>
  <si>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</si>
  <si>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</si>
  <si>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</si>
  <si>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</si>
  <si>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</si>
  <si>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</si>
  <si>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bộ</t>
  </si>
  <si>
    <t>Đường biển</t>
  </si>
  <si>
    <t>Đường không</t>
  </si>
  <si>
    <t>Phân theo phương tiện đến</t>
  </si>
  <si>
    <t>2 tháng năm 
2018 so với 
cùng kỳ năm 
2017 (%)</t>
  </si>
  <si>
    <t>Tháng 2 năm 2018 so với
cùng kỳ năm 2017 (%)</t>
  </si>
  <si>
    <t>Thực hiện
2 tháng
năm 2018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</si>
  <si>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</si>
  <si>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</si>
  <si>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</si>
  <si>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</si>
  <si>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</si>
  <si>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</si>
  <si>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</si>
  <si>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</si>
  <si>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Ước tính
tháng 2
năm 2018
(Tỷ đồng)</t>
  </si>
  <si>
    <t>10. Tổng mức hàng hóa bán lẻ và doanh thu dịch vụ tiêu dùng</t>
  </si>
  <si>
    <t>Hàng không</t>
  </si>
  <si>
    <t>Đường thủy nội địa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</si>
  <si>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</si>
  <si>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</si>
  <si>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</si>
  <si>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</si>
  <si>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</si>
  <si>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</si>
  <si>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Triệu tấn.km</t>
  </si>
  <si>
    <t xml:space="preserve">   Nghìn tấn</t>
  </si>
  <si>
    <t>HÀNG HÓA</t>
  </si>
  <si>
    <t>Triệu HK.km</t>
  </si>
  <si>
    <t xml:space="preserve">      Nghìn HK</t>
  </si>
  <si>
    <t>HÀNH KHÁCH</t>
  </si>
  <si>
    <t>Luân chuyển</t>
  </si>
  <si>
    <t>Vận chuyển</t>
  </si>
  <si>
    <t>2 tháng năm 2018 so với
cùng kỳ năm 2017 (%)</t>
  </si>
  <si>
    <t>Thực hiện 2 tháng
năm 2018</t>
  </si>
  <si>
    <t>14. Vận tải hành khách và hàng hoá</t>
  </si>
  <si>
    <t>An Giang</t>
  </si>
  <si>
    <t>Phú Thọ</t>
  </si>
  <si>
    <t>Đà Nẵng</t>
  </si>
  <si>
    <t>Hà Tĩnh</t>
  </si>
  <si>
    <t>Thái Bình</t>
  </si>
  <si>
    <t>Cà Mau</t>
  </si>
  <si>
    <t>Quảng Ninh</t>
  </si>
  <si>
    <t>Quảng Ngãi</t>
  </si>
  <si>
    <t>Bình Dương</t>
  </si>
  <si>
    <t>Bắc Ninh</t>
  </si>
  <si>
    <t>Đồng Nai</t>
  </si>
  <si>
    <t>Cần Thơ</t>
  </si>
  <si>
    <t>Kiên Giang</t>
  </si>
  <si>
    <t>Quảng Nam</t>
  </si>
  <si>
    <t>Hải Phòng</t>
  </si>
  <si>
    <t>Thanh Hóa</t>
  </si>
  <si>
    <t>Bà Rịa - Vũng Tàu</t>
  </si>
  <si>
    <t>Vĩnh Phúc</t>
  </si>
  <si>
    <t>Nghệ An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</si>
  <si>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</si>
  <si>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</si>
  <si>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</si>
  <si>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</si>
  <si>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</si>
  <si>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</si>
  <si>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</si>
  <si>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</si>
  <si>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</si>
  <si>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</si>
  <si>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Xây dựng</t>
  </si>
  <si>
    <t>Bộ Văn hoá, Thể thao và Du lịch</t>
  </si>
  <si>
    <t>Bộ Giáo dục và Đào tạo</t>
  </si>
  <si>
    <t>Bộ Tài nguyên và Môi trường</t>
  </si>
  <si>
    <t>Bộ Y tế</t>
  </si>
  <si>
    <t>Bộ NN và PTNT</t>
  </si>
  <si>
    <t>Bộ Giao thông Vận tải</t>
  </si>
  <si>
    <t>Trong đó:</t>
  </si>
  <si>
    <t>Trung ương</t>
  </si>
  <si>
    <t>năm 2018 (%)</t>
  </si>
  <si>
    <t>với cùng kỳ</t>
  </si>
  <si>
    <t>với kế hoạch</t>
  </si>
  <si>
    <t>năm 2018 so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</si>
  <si>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</si>
  <si>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</si>
  <si>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LẠM PHÁT CƠ BẢN</t>
  </si>
  <si>
    <t>CHỈ SỐ GIÁ ĐÔ LA MỸ</t>
  </si>
  <si>
    <t>CHỈ SỐ GIÁ VÀNG</t>
  </si>
  <si>
    <t>Đồ dùng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</si>
  <si>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</si>
  <si>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</si>
  <si>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</si>
  <si>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</si>
  <si>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</si>
  <si>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</si>
  <si>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</si>
  <si>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</si>
  <si>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</si>
  <si>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</si>
  <si>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 xml:space="preserve">May mặc, mũ nón và giày dép 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</si>
  <si>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</si>
  <si>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</si>
  <si>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</si>
  <si>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</si>
  <si>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</si>
  <si>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</si>
  <si>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(2014)</t>
  </si>
  <si>
    <t>năm 2018 so với</t>
  </si>
  <si>
    <t>Tháng 1</t>
  </si>
  <si>
    <t>Tháng 12</t>
  </si>
  <si>
    <t>Tháng 2</t>
  </si>
  <si>
    <t>Kỳ gốc</t>
  </si>
  <si>
    <t>Tháng 2 năm 2018 so với:</t>
  </si>
  <si>
    <r>
      <t>Đơn vị tính:</t>
    </r>
    <r>
      <rPr>
        <b/>
        <i/>
        <sz val="10"/>
        <rFont val="Arial"/>
        <family val="2"/>
      </rPr>
      <t xml:space="preserve"> %</t>
    </r>
  </si>
  <si>
    <t xml:space="preserve">13. Chỉ số giá tiêu dùng, chỉ số giá vàng, chỉ số giá đô la Mỹ </t>
  </si>
  <si>
    <t>Tháng 2
năm 2018
so với tháng 1
năm 2018 (%)</t>
  </si>
  <si>
    <t xml:space="preserve">4. Chỉ số sử dụng lao động của doanh nghiệp công nghiệp </t>
  </si>
  <si>
    <t>Xây-sen</t>
  </si>
  <si>
    <t>Ấn Độ</t>
  </si>
  <si>
    <t>CHLB Đức</t>
  </si>
  <si>
    <t>Xa-moa</t>
  </si>
  <si>
    <t>Quần đảo Vigin thuộc Anh</t>
  </si>
  <si>
    <t>Long An</t>
  </si>
  <si>
    <t>Hà Nam</t>
  </si>
  <si>
    <t>Nam Định</t>
  </si>
  <si>
    <t>Hưng Yên</t>
  </si>
  <si>
    <t>Hải Dương</t>
  </si>
  <si>
    <t>Bắc Giang</t>
  </si>
  <si>
    <t>Tây Ninh</t>
  </si>
  <si>
    <t>Phân theo một số địa phương</t>
  </si>
  <si>
    <t>(Triệu USD)</t>
  </si>
  <si>
    <t>(Dự án)</t>
  </si>
  <si>
    <t>Số vốn đăng ký</t>
  </si>
  <si>
    <t xml:space="preserve">Số dự án </t>
  </si>
  <si>
    <t>8. Vốn đầu tư thực hiện từ nguồn ngân sách Nhà nước</t>
  </si>
  <si>
    <t xml:space="preserve">      và lạm phát cơ bản tháng 2 năm 2018</t>
  </si>
  <si>
    <t>Dịch vụ việc làm; du lịch; cho thuê máy móc thiết bị,
đồ dùng và các dịch vụ hỗ trợ khác</t>
  </si>
  <si>
    <t>Khoa học, công nghệ; dịch vụ tư vấn, thiết kế;
quảng cáo và chuyên môn khác</t>
  </si>
  <si>
    <t>Ước tính 2 tháng
năm 2018</t>
  </si>
  <si>
    <t>2 tháng năm
2018 so với
cùng kỳ
năm 2017 (%)</t>
  </si>
  <si>
    <t>15. Khách quốc tế đến Việt Nam</t>
  </si>
  <si>
    <t>Ninh Thuận</t>
  </si>
  <si>
    <t>Bơ-mu-đa</t>
  </si>
  <si>
    <t>Các Tiểu vương quốc A-rập Thống nhất</t>
  </si>
  <si>
    <t>Thụy Sĩ</t>
  </si>
  <si>
    <t>9. Đầu tư trực tiếp của nước ngoài được cấp phép từ 1/1- 20/2/2018</t>
  </si>
</sst>
</file>

<file path=xl/styles.xml><?xml version="1.0" encoding="utf-8"?>
<styleSheet xmlns="http://schemas.openxmlformats.org/spreadsheetml/2006/main">
  <numFmts count="4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 \ ########"/>
    <numFmt numFmtId="165" formatCode="0.0"/>
    <numFmt numFmtId="166" formatCode="_-&quot;$&quot;* #,##0_-;\-&quot;$&quot;* #,##0_-;_-&quot;$&quot;* &quot;-&quot;_-;_-@_-"/>
    <numFmt numFmtId="167" formatCode="#,##0.0;[Red]\-#,##0.0"/>
    <numFmt numFmtId="168" formatCode="#.##"/>
    <numFmt numFmtId="169" formatCode="_-* #,##0_-;\-* #,##0_-;_-* &quot;-&quot;_-;_-@_-"/>
    <numFmt numFmtId="170" formatCode="_-* #,##0.00_-;\-* #,##0.00_-;_-* &quot;-&quot;??_-;_-@_-"/>
    <numFmt numFmtId="171" formatCode="_-* #,##0.00\ _V_N_D_-;\-* #,##0.00\ _V_N_D_-;_-* &quot;-&quot;??\ _V_N_D_-;_-@_-"/>
    <numFmt numFmtId="172" formatCode="_-* #,##0\ _V_N_D_-;\-* #,##0\ _V_N_D_-;_-* &quot;-&quot;\ _V_N_D_-;_-@_-"/>
    <numFmt numFmtId="173" formatCode="&quot;SFr.&quot;\ #,##0.00;[Red]&quot;SFr.&quot;\ \-#,##0.00"/>
    <numFmt numFmtId="174" formatCode="0E+00;\趰"/>
    <numFmt numFmtId="175" formatCode="_ &quot;SFr.&quot;\ * #,##0_ ;_ &quot;SFr.&quot;\ * \-#,##0_ ;_ &quot;SFr.&quot;\ * &quot;-&quot;_ ;_ @_ "/>
    <numFmt numFmtId="176" formatCode="_ * #,##0_ ;_ * \-#,##0_ ;_ * &quot;-&quot;_ ;_ @_ "/>
    <numFmt numFmtId="177" formatCode="_ * #,##0.00_ ;_ * \-#,##0.00_ ;_ * &quot;-&quot;??_ ;_ @_ "/>
    <numFmt numFmtId="178" formatCode="0.000"/>
    <numFmt numFmtId="179" formatCode="_-* #,##0.00\ &quot;F&quot;_-;\-* #,##0.00\ &quot;F&quot;_-;_-* &quot;-&quot;??\ &quot;F&quot;_-;_-@_-"/>
    <numFmt numFmtId="180" formatCode="_-* #,##0\ _P_t_s_-;\-* #,##0\ _P_t_s_-;_-* &quot;-&quot;\ _P_t_s_-;_-@_-"/>
    <numFmt numFmtId="181" formatCode="_-* #,##0.00\ _₫_-;\-* #,##0.00\ _₫_-;_-* &quot;-&quot;??\ _₫_-;_-@_-"/>
    <numFmt numFmtId="182" formatCode="&quot;\&quot;#,##0;[Red]&quot;\&quot;\-#,##0"/>
    <numFmt numFmtId="183" formatCode="_-&quot;$&quot;* #,##0.00_-;\-&quot;$&quot;* #,##0.00_-;_-&quot;$&quot;* &quot;-&quot;??_-;_-@_-"/>
    <numFmt numFmtId="184" formatCode="&quot;\&quot;#,##0.00;[Red]&quot;\&quot;&quot;\&quot;&quot;\&quot;&quot;\&quot;&quot;\&quot;&quot;\&quot;\-#,##0.00"/>
    <numFmt numFmtId="185" formatCode="#,##0;\(#,##0\)"/>
    <numFmt numFmtId="186" formatCode="\$#,##0\ ;\(\$#,##0\)"/>
    <numFmt numFmtId="187" formatCode="\t0.00%"/>
    <numFmt numFmtId="188" formatCode="\t#\ ??/??"/>
    <numFmt numFmtId="189" formatCode="_([$€-2]* #,##0.00_);_([$€-2]* \(#,##0.00\);_([$€-2]* &quot;-&quot;??_)"/>
    <numFmt numFmtId="190" formatCode="_-&quot;£&quot;* #,##0_-;\-&quot;£&quot;* #,##0_-;_-&quot;£&quot;* &quot;-&quot;_-;_-@_-"/>
    <numFmt numFmtId="191" formatCode="m/d"/>
    <numFmt numFmtId="192" formatCode="&quot;ß&quot;#,##0;\-&quot;&quot;\ß&quot;&quot;#,##0"/>
    <numFmt numFmtId="193" formatCode="0.00_)"/>
    <numFmt numFmtId="194" formatCode="_###,###,###"/>
    <numFmt numFmtId="195" formatCode="&quot;\&quot;#,##0;[Red]&quot;\&quot;&quot;\&quot;\-#,##0"/>
    <numFmt numFmtId="196" formatCode="&quot;\&quot;#,##0.00;[Red]&quot;\&quot;\-#,##0.00"/>
    <numFmt numFmtId="197" formatCode="#,##0\ &quot;F&quot;;[Red]\-#,##0\ &quot;F&quot;"/>
    <numFmt numFmtId="198" formatCode="_(* #,##0.0_);_(* \(#,##0.0\);_(* &quot;-&quot;??_);_(@_)"/>
    <numFmt numFmtId="199" formatCode="#,##0.0;\-#,##0.0"/>
    <numFmt numFmtId="200" formatCode="0.00000"/>
    <numFmt numFmtId="201" formatCode="0.0%"/>
    <numFmt numFmtId="202" formatCode="_(* #,##0_);_(* \(#,##0\);_(* &quot;-&quot;??_);_(@_)"/>
  </numFmts>
  <fonts count="143">
    <font>
      <sz val="10"/>
      <name val="Arial"/>
    </font>
    <font>
      <sz val="11"/>
      <color theme="1"/>
      <name val="Calibri"/>
      <family val="2"/>
      <scheme val="minor"/>
    </font>
    <font>
      <sz val="12"/>
      <name val=".VnTime"/>
      <family val="2"/>
    </font>
    <font>
      <sz val="10"/>
      <name val="Arial"/>
      <family val="2"/>
    </font>
    <font>
      <sz val="12"/>
      <name val=".VnTime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2"/>
      <name val="Times New Roman"/>
      <family val="1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0"/>
      <name val=".VnArial"/>
      <family val="2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0"/>
      <color indexed="8"/>
      <name val="MS Sans Serif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b/>
      <sz val="12"/>
      <color theme="1"/>
      <name val="Arial"/>
      <family val="2"/>
    </font>
    <font>
      <sz val="10"/>
      <color indexed="8"/>
      <name val="Arial"/>
      <family val="2"/>
      <charset val="163"/>
    </font>
    <font>
      <sz val="13"/>
      <name val=".VnTime"/>
      <family val="2"/>
    </font>
    <font>
      <sz val="10"/>
      <name val="MS Sans Serif"/>
      <family val="2"/>
    </font>
    <font>
      <sz val="14"/>
      <color indexed="8"/>
      <name val="Times New Roman"/>
      <family val="2"/>
    </font>
    <font>
      <sz val="12"/>
      <name val="VNTime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i/>
      <sz val="10"/>
      <color indexed="8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sz val="9"/>
      <color rgb="FF000000"/>
      <name val="Arial"/>
      <family val="2"/>
    </font>
    <font>
      <i/>
      <sz val="9"/>
      <color indexed="8"/>
      <name val="Arial"/>
      <family val="2"/>
    </font>
    <font>
      <sz val="10"/>
      <name val="Arial"/>
    </font>
    <font>
      <i/>
      <sz val="10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vertAlign val="superscript"/>
      <sz val="9"/>
      <name val="Arial"/>
      <family val="2"/>
    </font>
    <font>
      <sz val="12"/>
      <name val=".VnTime"/>
    </font>
    <font>
      <sz val="11.5"/>
      <name val=".VnTime"/>
      <family val="2"/>
    </font>
    <font>
      <sz val="11.5"/>
      <name val=".VnTimeH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b/>
      <sz val="13"/>
      <name val=".Vn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i/>
      <vertAlign val="superscript"/>
      <sz val="9.5"/>
      <name val="Arial"/>
      <family val="2"/>
    </font>
    <font>
      <i/>
      <sz val="9.5"/>
      <name val="Arial"/>
      <family val="2"/>
    </font>
    <font>
      <sz val="11.5"/>
      <name val=".VnArialH"/>
      <family val="2"/>
    </font>
    <font>
      <vertAlign val="superscript"/>
      <sz val="10"/>
      <name val="Arial"/>
      <family val="2"/>
    </font>
    <font>
      <b/>
      <sz val="9"/>
      <color indexed="10"/>
      <name val="Arial"/>
      <family val="2"/>
    </font>
    <font>
      <sz val="11.5"/>
      <name val="Times New Roman"/>
      <family val="1"/>
    </font>
    <font>
      <sz val="11"/>
      <name val="Times New Roman"/>
      <family val="1"/>
    </font>
    <font>
      <sz val="9"/>
      <color theme="1"/>
      <name val="Calibri"/>
      <family val="2"/>
      <scheme val="minor"/>
    </font>
    <font>
      <sz val="9"/>
      <name val="Times New Roman"/>
      <family val="1"/>
    </font>
    <font>
      <sz val="9"/>
      <name val="Arial "/>
    </font>
    <font>
      <b/>
      <sz val="9"/>
      <name val="Arial "/>
    </font>
    <font>
      <b/>
      <sz val="9"/>
      <name val=".VnTime"/>
      <family val="2"/>
    </font>
    <font>
      <sz val="13"/>
      <name val=".VnArial"/>
      <family val="2"/>
    </font>
    <font>
      <b/>
      <i/>
      <sz val="10"/>
      <name val="Arial"/>
      <family val="2"/>
    </font>
    <font>
      <sz val="9.5"/>
      <name val="Arial"/>
      <family val="2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9.5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677">
    <xf numFmtId="0" fontId="0" fillId="0" borderId="0"/>
    <xf numFmtId="166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6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14" fillId="0" borderId="0" applyFont="0" applyFill="0" applyBorder="0" applyAlignment="0" applyProtection="0"/>
    <xf numFmtId="169" fontId="8" fillId="0" borderId="0" applyFont="0" applyFill="0" applyBorder="0" applyAlignment="0" applyProtection="0"/>
    <xf numFmtId="42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0" fontId="8" fillId="0" borderId="0" applyFont="0" applyFill="0" applyBorder="0" applyAlignment="0" applyProtection="0"/>
    <xf numFmtId="172" fontId="14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2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169" fontId="8" fillId="0" borderId="0" applyFont="0" applyFill="0" applyBorder="0" applyAlignment="0" applyProtection="0"/>
    <xf numFmtId="172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7" fillId="3" borderId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8" fillId="0" borderId="0"/>
    <xf numFmtId="0" fontId="18" fillId="2" borderId="0" applyNumberFormat="0"/>
    <xf numFmtId="0" fontId="18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8" fillId="0" borderId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8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9" fontId="20" fillId="0" borderId="0" applyBorder="0" applyAlignment="0" applyProtection="0"/>
    <xf numFmtId="0" fontId="21" fillId="3" borderId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3" borderId="0"/>
    <xf numFmtId="0" fontId="24" fillId="0" borderId="0">
      <alignment wrapText="1"/>
    </xf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7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173" fontId="6" fillId="0" borderId="0" applyFont="0" applyFill="0" applyBorder="0" applyAlignment="0" applyProtection="0"/>
    <xf numFmtId="0" fontId="26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177" fontId="27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28" fillId="5" borderId="0" applyNumberFormat="0" applyBorder="0" applyAlignment="0" applyProtection="0"/>
    <xf numFmtId="0" fontId="26" fillId="0" borderId="0"/>
    <xf numFmtId="0" fontId="29" fillId="0" borderId="0"/>
    <xf numFmtId="0" fontId="26" fillId="0" borderId="0"/>
    <xf numFmtId="37" fontId="30" fillId="0" borderId="0"/>
    <xf numFmtId="0" fontId="31" fillId="0" borderId="0"/>
    <xf numFmtId="178" fontId="6" fillId="0" borderId="0" applyFill="0" applyBorder="0" applyAlignment="0"/>
    <xf numFmtId="178" fontId="15" fillId="0" borderId="0" applyFill="0" applyBorder="0" applyAlignment="0"/>
    <xf numFmtId="178" fontId="15" fillId="0" borderId="0" applyFill="0" applyBorder="0" applyAlignment="0"/>
    <xf numFmtId="0" fontId="32" fillId="22" borderId="4" applyNumberFormat="0" applyAlignment="0" applyProtection="0"/>
    <xf numFmtId="0" fontId="33" fillId="0" borderId="0"/>
    <xf numFmtId="179" fontId="14" fillId="0" borderId="0" applyFont="0" applyFill="0" applyBorder="0" applyAlignment="0" applyProtection="0"/>
    <xf numFmtId="0" fontId="34" fillId="23" borderId="5" applyNumberFormat="0" applyAlignment="0" applyProtection="0"/>
    <xf numFmtId="41" fontId="35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2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8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1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5" fillId="0" borderId="0" applyFont="0" applyFill="0" applyBorder="0" applyAlignment="0" applyProtection="0"/>
    <xf numFmtId="181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4" fillId="0" borderId="0" applyFont="0" applyFill="0" applyBorder="0" applyAlignment="0" applyProtection="0"/>
    <xf numFmtId="181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2" fillId="0" borderId="0" applyFont="0" applyFill="0" applyBorder="0" applyAlignment="0" applyProtection="0"/>
    <xf numFmtId="181" fontId="6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18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84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185" fontId="29" fillId="0" borderId="0"/>
    <xf numFmtId="3" fontId="6" fillId="0" borderId="0" applyFont="0" applyFill="0" applyBorder="0" applyAlignment="0" applyProtection="0"/>
    <xf numFmtId="0" fontId="40" fillId="0" borderId="0">
      <alignment horizontal="center"/>
    </xf>
    <xf numFmtId="44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7" fontId="6" fillId="0" borderId="0"/>
    <xf numFmtId="0" fontId="6" fillId="0" borderId="0" applyFont="0" applyFill="0" applyBorder="0" applyAlignment="0" applyProtection="0"/>
    <xf numFmtId="3" fontId="41" fillId="0" borderId="6">
      <alignment horizontal="left" vertical="top" wrapText="1"/>
    </xf>
    <xf numFmtId="188" fontId="6" fillId="0" borderId="0"/>
    <xf numFmtId="189" fontId="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43" fillId="0" borderId="0">
      <alignment vertical="top" wrapText="1"/>
    </xf>
    <xf numFmtId="0" fontId="44" fillId="6" borderId="0" applyNumberFormat="0" applyBorder="0" applyAlignment="0" applyProtection="0"/>
    <xf numFmtId="38" fontId="45" fillId="24" borderId="0" applyNumberFormat="0" applyBorder="0" applyAlignment="0" applyProtection="0"/>
    <xf numFmtId="0" fontId="46" fillId="0" borderId="0">
      <alignment horizontal="left"/>
    </xf>
    <xf numFmtId="0" fontId="47" fillId="0" borderId="7" applyNumberFormat="0" applyAlignment="0" applyProtection="0">
      <alignment horizontal="left" vertical="center"/>
    </xf>
    <xf numFmtId="0" fontId="47" fillId="0" borderId="3">
      <alignment horizontal="left" vertical="center"/>
    </xf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0" fontId="48" fillId="0" borderId="0" applyProtection="0"/>
    <xf numFmtId="0" fontId="47" fillId="0" borderId="0" applyProtection="0"/>
    <xf numFmtId="0" fontId="50" fillId="0" borderId="0" applyNumberFormat="0" applyFill="0" applyBorder="0" applyAlignment="0" applyProtection="0">
      <alignment vertical="top"/>
      <protection locked="0"/>
    </xf>
    <xf numFmtId="10" fontId="45" fillId="24" borderId="9" applyNumberFormat="0" applyBorder="0" applyAlignment="0" applyProtection="0"/>
    <xf numFmtId="0" fontId="51" fillId="9" borderId="4" applyNumberFormat="0" applyAlignment="0" applyProtection="0"/>
    <xf numFmtId="0" fontId="52" fillId="0" borderId="0"/>
    <xf numFmtId="0" fontId="53" fillId="0" borderId="10" applyNumberFormat="0" applyFill="0" applyAlignment="0" applyProtection="0"/>
    <xf numFmtId="0" fontId="54" fillId="0" borderId="11"/>
    <xf numFmtId="190" fontId="6" fillId="0" borderId="12"/>
    <xf numFmtId="190" fontId="15" fillId="0" borderId="12"/>
    <xf numFmtId="190" fontId="15" fillId="0" borderId="12"/>
    <xf numFmtId="19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55" fillId="0" borderId="0" applyNumberFormat="0" applyFont="0" applyFill="0" applyAlignment="0"/>
    <xf numFmtId="0" fontId="56" fillId="25" borderId="0" applyNumberFormat="0" applyBorder="0" applyAlignment="0" applyProtection="0"/>
    <xf numFmtId="0" fontId="29" fillId="0" borderId="0"/>
    <xf numFmtId="0" fontId="4" fillId="0" borderId="0">
      <alignment horizontal="left"/>
    </xf>
    <xf numFmtId="37" fontId="57" fillId="0" borderId="0"/>
    <xf numFmtId="0" fontId="4" fillId="0" borderId="0">
      <alignment horizontal="left"/>
    </xf>
    <xf numFmtId="193" fontId="58" fillId="0" borderId="0"/>
    <xf numFmtId="193" fontId="58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3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" fillId="0" borderId="0"/>
    <xf numFmtId="0" fontId="22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" fillId="0" borderId="0"/>
    <xf numFmtId="0" fontId="3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0" fontId="22" fillId="0" borderId="0"/>
    <xf numFmtId="0" fontId="59" fillId="0" borderId="0"/>
    <xf numFmtId="0" fontId="1" fillId="0" borderId="0"/>
    <xf numFmtId="0" fontId="3" fillId="0" borderId="0"/>
    <xf numFmtId="0" fontId="60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59" fillId="0" borderId="0"/>
    <xf numFmtId="0" fontId="6" fillId="0" borderId="0"/>
    <xf numFmtId="0" fontId="15" fillId="0" borderId="0"/>
    <xf numFmtId="0" fontId="3" fillId="0" borderId="0"/>
    <xf numFmtId="0" fontId="6" fillId="0" borderId="0"/>
    <xf numFmtId="0" fontId="4" fillId="0" borderId="0"/>
    <xf numFmtId="0" fontId="61" fillId="0" borderId="0" applyAlignment="0">
      <alignment vertical="top" wrapText="1"/>
      <protection locked="0"/>
    </xf>
    <xf numFmtId="0" fontId="22" fillId="0" borderId="0"/>
    <xf numFmtId="0" fontId="22" fillId="0" borderId="0"/>
    <xf numFmtId="0" fontId="61" fillId="0" borderId="0" applyAlignment="0">
      <alignment vertical="top" wrapText="1"/>
      <protection locked="0"/>
    </xf>
    <xf numFmtId="0" fontId="15" fillId="0" borderId="0"/>
    <xf numFmtId="0" fontId="15" fillId="0" borderId="0"/>
    <xf numFmtId="0" fontId="61" fillId="0" borderId="0" applyAlignment="0">
      <alignment vertical="top" wrapText="1"/>
      <protection locked="0"/>
    </xf>
    <xf numFmtId="0" fontId="22" fillId="0" borderId="0"/>
    <xf numFmtId="0" fontId="61" fillId="0" borderId="0" applyAlignment="0">
      <alignment vertical="top" wrapText="1"/>
      <protection locked="0"/>
    </xf>
    <xf numFmtId="0" fontId="2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59" fillId="0" borderId="0"/>
    <xf numFmtId="0" fontId="59" fillId="0" borderId="0"/>
    <xf numFmtId="0" fontId="6" fillId="0" borderId="0"/>
    <xf numFmtId="0" fontId="6" fillId="0" borderId="0"/>
    <xf numFmtId="0" fontId="22" fillId="0" borderId="0"/>
    <xf numFmtId="0" fontId="15" fillId="0" borderId="0"/>
    <xf numFmtId="0" fontId="15" fillId="0" borderId="0"/>
    <xf numFmtId="0" fontId="15" fillId="0" borderId="0"/>
    <xf numFmtId="0" fontId="6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22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" borderId="0" applyNumberFormat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1" fillId="0" borderId="0" applyAlignment="0">
      <alignment vertical="top" wrapText="1"/>
      <protection locked="0"/>
    </xf>
    <xf numFmtId="0" fontId="62" fillId="0" borderId="0"/>
    <xf numFmtId="0" fontId="61" fillId="0" borderId="0" applyAlignment="0">
      <alignment vertical="top" wrapText="1"/>
      <protection locked="0"/>
    </xf>
    <xf numFmtId="0" fontId="61" fillId="0" borderId="0" applyAlignment="0">
      <alignment vertical="top" wrapText="1"/>
      <protection locked="0"/>
    </xf>
    <xf numFmtId="0" fontId="60" fillId="0" borderId="0"/>
    <xf numFmtId="0" fontId="6" fillId="0" borderId="0"/>
    <xf numFmtId="0" fontId="6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4" fillId="0" borderId="0"/>
    <xf numFmtId="0" fontId="61" fillId="0" borderId="0" applyAlignment="0">
      <alignment vertical="top" wrapText="1"/>
      <protection locked="0"/>
    </xf>
    <xf numFmtId="0" fontId="61" fillId="0" borderId="0" applyAlignment="0">
      <alignment vertical="top" wrapText="1"/>
      <protection locked="0"/>
    </xf>
    <xf numFmtId="0" fontId="61" fillId="0" borderId="0" applyAlignment="0">
      <alignment vertical="top" wrapText="1"/>
      <protection locked="0"/>
    </xf>
    <xf numFmtId="0" fontId="64" fillId="0" borderId="0"/>
    <xf numFmtId="0" fontId="64" fillId="0" borderId="0"/>
    <xf numFmtId="0" fontId="64" fillId="0" borderId="0"/>
    <xf numFmtId="0" fontId="6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6" fillId="26" borderId="13" applyNumberFormat="0" applyFont="0" applyAlignment="0" applyProtection="0"/>
    <xf numFmtId="0" fontId="65" fillId="22" borderId="14" applyNumberFormat="0" applyAlignment="0" applyProtection="0"/>
    <xf numFmtId="10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67" fillId="0" borderId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94" fontId="6" fillId="0" borderId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68" fillId="0" borderId="0"/>
    <xf numFmtId="0" fontId="69" fillId="0" borderId="0">
      <alignment horizontal="center"/>
    </xf>
    <xf numFmtId="0" fontId="70" fillId="0" borderId="1">
      <alignment horizontal="center" vertical="center"/>
    </xf>
    <xf numFmtId="0" fontId="71" fillId="0" borderId="9" applyAlignment="0">
      <alignment horizontal="center" vertical="center" wrapText="1"/>
    </xf>
    <xf numFmtId="0" fontId="72" fillId="0" borderId="9">
      <alignment horizontal="center" vertical="center" wrapText="1"/>
    </xf>
    <xf numFmtId="3" fontId="61" fillId="0" borderId="0"/>
    <xf numFmtId="0" fontId="73" fillId="0" borderId="15"/>
    <xf numFmtId="0" fontId="54" fillId="0" borderId="0"/>
    <xf numFmtId="0" fontId="74" fillId="0" borderId="0" applyFont="0">
      <alignment horizontal="centerContinuous"/>
    </xf>
    <xf numFmtId="0" fontId="6" fillId="0" borderId="16" applyNumberFormat="0" applyFont="0" applyFill="0" applyAlignment="0" applyProtection="0"/>
    <xf numFmtId="0" fontId="6" fillId="0" borderId="16" applyNumberFormat="0" applyFont="0" applyFill="0" applyAlignment="0" applyProtection="0"/>
    <xf numFmtId="0" fontId="6" fillId="0" borderId="16" applyNumberFormat="0" applyFont="0" applyFill="0" applyAlignment="0" applyProtection="0"/>
    <xf numFmtId="0" fontId="6" fillId="0" borderId="16" applyNumberFormat="0" applyFont="0" applyFill="0" applyAlignment="0" applyProtection="0"/>
    <xf numFmtId="0" fontId="6" fillId="0" borderId="16" applyNumberFormat="0" applyFont="0" applyFill="0" applyAlignment="0" applyProtection="0"/>
    <xf numFmtId="0" fontId="6" fillId="0" borderId="16" applyNumberFormat="0" applyFont="0" applyFill="0" applyAlignment="0" applyProtection="0"/>
    <xf numFmtId="0" fontId="6" fillId="0" borderId="16" applyNumberFormat="0" applyFont="0" applyFill="0" applyAlignment="0" applyProtection="0"/>
    <xf numFmtId="0" fontId="6" fillId="0" borderId="16" applyNumberFormat="0" applyFont="0" applyFill="0" applyAlignment="0" applyProtection="0"/>
    <xf numFmtId="0" fontId="75" fillId="0" borderId="0" applyNumberFormat="0" applyFill="0" applyBorder="0" applyAlignment="0" applyProtection="0"/>
    <xf numFmtId="0" fontId="64" fillId="0" borderId="6">
      <alignment horizontal="right"/>
    </xf>
    <xf numFmtId="0" fontId="76" fillId="0" borderId="0" applyNumberFormat="0" applyFill="0" applyBorder="0" applyAlignment="0" applyProtection="0"/>
    <xf numFmtId="0" fontId="77" fillId="0" borderId="0"/>
    <xf numFmtId="0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52" fillId="0" borderId="0">
      <alignment vertical="center"/>
    </xf>
    <xf numFmtId="40" fontId="79" fillId="0" borderId="0" applyFont="0" applyFill="0" applyBorder="0" applyAlignment="0" applyProtection="0"/>
    <xf numFmtId="38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9" fontId="80" fillId="0" borderId="0" applyFont="0" applyFill="0" applyBorder="0" applyAlignment="0" applyProtection="0"/>
    <xf numFmtId="0" fontId="81" fillId="0" borderId="0"/>
    <xf numFmtId="195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96" fontId="82" fillId="0" borderId="0" applyFont="0" applyFill="0" applyBorder="0" applyAlignment="0" applyProtection="0"/>
    <xf numFmtId="182" fontId="82" fillId="0" borderId="0" applyFont="0" applyFill="0" applyBorder="0" applyAlignment="0" applyProtection="0"/>
    <xf numFmtId="0" fontId="83" fillId="0" borderId="0"/>
    <xf numFmtId="0" fontId="55" fillId="0" borderId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4" fillId="0" borderId="0"/>
    <xf numFmtId="166" fontId="5" fillId="0" borderId="0" applyFont="0" applyFill="0" applyBorder="0" applyAlignment="0" applyProtection="0"/>
    <xf numFmtId="197" fontId="84" fillId="0" borderId="0" applyFont="0" applyFill="0" applyBorder="0" applyAlignment="0" applyProtection="0"/>
    <xf numFmtId="183" fontId="5" fillId="0" borderId="0" applyFont="0" applyFill="0" applyBorder="0" applyAlignment="0" applyProtection="0"/>
    <xf numFmtId="0" fontId="88" fillId="0" borderId="0"/>
    <xf numFmtId="176" fontId="4" fillId="0" borderId="0" applyFont="0" applyFill="0" applyBorder="0" applyAlignment="0" applyProtection="0"/>
    <xf numFmtId="0" fontId="1" fillId="0" borderId="0"/>
    <xf numFmtId="0" fontId="22" fillId="0" borderId="0"/>
    <xf numFmtId="0" fontId="15" fillId="0" borderId="0"/>
    <xf numFmtId="0" fontId="6" fillId="0" borderId="0"/>
    <xf numFmtId="0" fontId="2" fillId="0" borderId="0"/>
    <xf numFmtId="0" fontId="3" fillId="0" borderId="0"/>
    <xf numFmtId="0" fontId="22" fillId="0" borderId="0"/>
    <xf numFmtId="0" fontId="86" fillId="0" borderId="0"/>
    <xf numFmtId="0" fontId="87" fillId="0" borderId="0"/>
    <xf numFmtId="0" fontId="2" fillId="0" borderId="0"/>
    <xf numFmtId="0" fontId="61" fillId="0" borderId="0" applyAlignment="0">
      <alignment vertical="top" wrapText="1"/>
      <protection locked="0"/>
    </xf>
    <xf numFmtId="0" fontId="22" fillId="0" borderId="0"/>
    <xf numFmtId="43" fontId="1" fillId="0" borderId="0" applyFont="0" applyFill="0" applyBorder="0" applyAlignment="0" applyProtection="0"/>
    <xf numFmtId="180" fontId="2" fillId="0" borderId="0" applyFont="0" applyFill="0" applyBorder="0" applyAlignment="0" applyProtection="0"/>
    <xf numFmtId="0" fontId="113" fillId="0" borderId="0"/>
    <xf numFmtId="0" fontId="3" fillId="0" borderId="0"/>
    <xf numFmtId="0" fontId="3" fillId="0" borderId="0"/>
    <xf numFmtId="165" fontId="113" fillId="0" borderId="0" applyFont="0" applyFill="0" applyBorder="0" applyAlignment="0" applyProtection="0"/>
    <xf numFmtId="0" fontId="2" fillId="0" borderId="0"/>
    <xf numFmtId="184" fontId="113" fillId="0" borderId="0" applyFont="0" applyFill="0" applyBorder="0" applyAlignment="0" applyProtection="0"/>
    <xf numFmtId="0" fontId="22" fillId="0" borderId="0"/>
    <xf numFmtId="0" fontId="3" fillId="0" borderId="0"/>
    <xf numFmtId="0" fontId="22" fillId="0" borderId="0"/>
    <xf numFmtId="0" fontId="113" fillId="0" borderId="0"/>
    <xf numFmtId="0" fontId="113" fillId="0" borderId="0"/>
    <xf numFmtId="0" fontId="113" fillId="0" borderId="0"/>
    <xf numFmtId="0" fontId="102" fillId="0" borderId="0"/>
    <xf numFmtId="0" fontId="136" fillId="0" borderId="0"/>
    <xf numFmtId="0" fontId="55" fillId="0" borderId="0"/>
    <xf numFmtId="0" fontId="2" fillId="0" borderId="0"/>
    <xf numFmtId="0" fontId="90" fillId="0" borderId="0"/>
    <xf numFmtId="0" fontId="3" fillId="0" borderId="0"/>
    <xf numFmtId="0" fontId="89" fillId="0" borderId="0"/>
    <xf numFmtId="0" fontId="88" fillId="0" borderId="0"/>
    <xf numFmtId="0" fontId="88" fillId="0" borderId="0"/>
    <xf numFmtId="0" fontId="102" fillId="0" borderId="0"/>
    <xf numFmtId="0" fontId="16" fillId="0" borderId="0"/>
    <xf numFmtId="0" fontId="2" fillId="0" borderId="0"/>
    <xf numFmtId="0" fontId="2" fillId="0" borderId="0"/>
    <xf numFmtId="0" fontId="59" fillId="0" borderId="0"/>
    <xf numFmtId="9" fontId="3" fillId="0" borderId="0" applyFont="0" applyFill="0" applyBorder="0" applyAlignment="0" applyProtection="0"/>
    <xf numFmtId="0" fontId="3" fillId="0" borderId="0"/>
    <xf numFmtId="167" fontId="2" fillId="0" borderId="0" applyFont="0" applyFill="0" applyBorder="0" applyAlignment="0" applyProtection="0"/>
  </cellStyleXfs>
  <cellXfs count="505">
    <xf numFmtId="0" fontId="0" fillId="0" borderId="0" xfId="0"/>
    <xf numFmtId="0" fontId="92" fillId="0" borderId="0" xfId="2634" applyFont="1"/>
    <xf numFmtId="0" fontId="92" fillId="0" borderId="0" xfId="2312" applyFont="1"/>
    <xf numFmtId="0" fontId="92" fillId="0" borderId="0" xfId="2312" applyFont="1" applyAlignment="1">
      <alignment horizontal="left" indent="4"/>
    </xf>
    <xf numFmtId="0" fontId="93" fillId="0" borderId="0" xfId="2634" applyFont="1"/>
    <xf numFmtId="165" fontId="92" fillId="0" borderId="0" xfId="2312" applyNumberFormat="1" applyFont="1" applyAlignment="1">
      <alignment horizontal="right" indent="3"/>
    </xf>
    <xf numFmtId="0" fontId="92" fillId="0" borderId="0" xfId="2312" applyFont="1" applyFill="1" applyBorder="1" applyAlignment="1">
      <alignment horizontal="right" wrapText="1" indent="2"/>
    </xf>
    <xf numFmtId="0" fontId="92" fillId="0" borderId="0" xfId="2312" applyFont="1" applyAlignment="1">
      <alignment horizontal="right" indent="2"/>
    </xf>
    <xf numFmtId="0" fontId="94" fillId="0" borderId="0" xfId="2312" applyFont="1" applyBorder="1" applyAlignment="1">
      <alignment horizontal="left" wrapText="1" indent="1"/>
    </xf>
    <xf numFmtId="0" fontId="95" fillId="0" borderId="0" xfId="2634" applyFont="1"/>
    <xf numFmtId="165" fontId="91" fillId="0" borderId="0" xfId="2312" applyNumberFormat="1" applyFont="1" applyAlignment="1">
      <alignment horizontal="right" indent="3"/>
    </xf>
    <xf numFmtId="0" fontId="91" fillId="0" borderId="0" xfId="2312" applyFont="1" applyAlignment="1">
      <alignment horizontal="right" indent="2"/>
    </xf>
    <xf numFmtId="0" fontId="93" fillId="0" borderId="0" xfId="2312" applyFont="1" applyBorder="1" applyAlignment="1">
      <alignment horizontal="center" wrapText="1"/>
    </xf>
    <xf numFmtId="0" fontId="93" fillId="0" borderId="0" xfId="2312" applyFont="1"/>
    <xf numFmtId="0" fontId="93" fillId="0" borderId="0" xfId="2312" applyFont="1" applyBorder="1"/>
    <xf numFmtId="0" fontId="96" fillId="0" borderId="2" xfId="2312" applyFont="1" applyBorder="1" applyAlignment="1">
      <alignment horizontal="center" wrapText="1"/>
    </xf>
    <xf numFmtId="0" fontId="92" fillId="0" borderId="0" xfId="2312" applyFont="1" applyAlignment="1">
      <alignment horizontal="right"/>
    </xf>
    <xf numFmtId="0" fontId="98" fillId="0" borderId="0" xfId="2312" applyFont="1"/>
    <xf numFmtId="0" fontId="99" fillId="0" borderId="0" xfId="2634" applyFont="1"/>
    <xf numFmtId="0" fontId="99" fillId="0" borderId="0" xfId="2312" applyFont="1"/>
    <xf numFmtId="0" fontId="85" fillId="0" borderId="0" xfId="2312" applyFont="1"/>
    <xf numFmtId="165" fontId="92" fillId="0" borderId="0" xfId="2312" applyNumberFormat="1" applyFont="1" applyAlignment="1">
      <alignment horizontal="right" indent="4"/>
    </xf>
    <xf numFmtId="165" fontId="91" fillId="0" borderId="0" xfId="2312" applyNumberFormat="1" applyFont="1" applyAlignment="1">
      <alignment horizontal="right" indent="4"/>
    </xf>
    <xf numFmtId="0" fontId="93" fillId="0" borderId="0" xfId="2312" applyFont="1" applyFill="1" applyBorder="1" applyAlignment="1">
      <alignment horizontal="right" wrapText="1"/>
    </xf>
    <xf numFmtId="165" fontId="93" fillId="0" borderId="0" xfId="2312" applyNumberFormat="1" applyFont="1" applyBorder="1" applyAlignment="1">
      <alignment wrapText="1"/>
    </xf>
    <xf numFmtId="0" fontId="93" fillId="0" borderId="0" xfId="2312" applyFont="1" applyFill="1" applyBorder="1" applyAlignment="1">
      <alignment wrapText="1"/>
    </xf>
    <xf numFmtId="0" fontId="93" fillId="0" borderId="0" xfId="2312" applyFont="1" applyFill="1" applyBorder="1" applyAlignment="1">
      <alignment horizontal="right" wrapText="1" indent="1"/>
    </xf>
    <xf numFmtId="0" fontId="93" fillId="0" borderId="0" xfId="2312" applyFont="1" applyAlignment="1"/>
    <xf numFmtId="0" fontId="93" fillId="0" borderId="0" xfId="2312" applyFont="1" applyAlignment="1">
      <alignment horizontal="right" wrapText="1" indent="1"/>
    </xf>
    <xf numFmtId="0" fontId="100" fillId="0" borderId="0" xfId="2312" applyFont="1" applyBorder="1" applyAlignment="1">
      <alignment horizontal="left" wrapText="1" indent="1"/>
    </xf>
    <xf numFmtId="0" fontId="95" fillId="0" borderId="0" xfId="2312" applyFont="1"/>
    <xf numFmtId="165" fontId="95" fillId="0" borderId="0" xfId="2312" applyNumberFormat="1" applyFont="1" applyBorder="1" applyAlignment="1">
      <alignment wrapText="1"/>
    </xf>
    <xf numFmtId="0" fontId="95" fillId="0" borderId="0" xfId="2312" applyFont="1" applyAlignment="1"/>
    <xf numFmtId="0" fontId="96" fillId="0" borderId="0" xfId="2312" applyFont="1" applyBorder="1" applyAlignment="1">
      <alignment horizontal="center" wrapText="1"/>
    </xf>
    <xf numFmtId="0" fontId="93" fillId="0" borderId="0" xfId="2312" applyFont="1" applyAlignment="1">
      <alignment horizontal="right"/>
    </xf>
    <xf numFmtId="0" fontId="5" fillId="0" borderId="1" xfId="2632" applyFont="1" applyBorder="1" applyAlignment="1">
      <alignment horizontal="center" vertical="center"/>
    </xf>
    <xf numFmtId="0" fontId="5" fillId="0" borderId="2" xfId="2632" applyFont="1" applyBorder="1" applyAlignment="1">
      <alignment horizontal="center" vertical="center"/>
    </xf>
    <xf numFmtId="0" fontId="5" fillId="0" borderId="0" xfId="2632" applyFont="1" applyBorder="1" applyAlignment="1">
      <alignment horizontal="center" vertical="center"/>
    </xf>
    <xf numFmtId="0" fontId="7" fillId="0" borderId="0" xfId="2638" applyFont="1" applyBorder="1" applyAlignment="1"/>
    <xf numFmtId="0" fontId="5" fillId="0" borderId="2" xfId="2632" applyFont="1" applyBorder="1" applyAlignment="1">
      <alignment horizontal="center" vertical="center"/>
    </xf>
    <xf numFmtId="0" fontId="5" fillId="0" borderId="0" xfId="2632" applyFont="1" applyBorder="1" applyAlignment="1">
      <alignment horizontal="center" vertical="center"/>
    </xf>
    <xf numFmtId="0" fontId="5" fillId="0" borderId="1" xfId="2632" applyFont="1" applyBorder="1" applyAlignment="1">
      <alignment horizontal="center" vertical="center"/>
    </xf>
    <xf numFmtId="0" fontId="5" fillId="0" borderId="2" xfId="2632" applyFont="1" applyBorder="1" applyAlignment="1">
      <alignment horizontal="center" vertical="center"/>
    </xf>
    <xf numFmtId="0" fontId="5" fillId="0" borderId="0" xfId="2632" applyFont="1" applyBorder="1" applyAlignment="1">
      <alignment horizontal="center" vertical="center"/>
    </xf>
    <xf numFmtId="0" fontId="3" fillId="0" borderId="0" xfId="2388"/>
    <xf numFmtId="165" fontId="3" fillId="0" borderId="0" xfId="2388" applyNumberFormat="1"/>
    <xf numFmtId="165" fontId="3" fillId="0" borderId="0" xfId="2388" applyNumberFormat="1" applyFont="1" applyAlignment="1">
      <alignment horizontal="right" indent="4"/>
    </xf>
    <xf numFmtId="165" fontId="3" fillId="0" borderId="0" xfId="2388" applyNumberFormat="1" applyAlignment="1">
      <alignment horizontal="right" indent="3"/>
    </xf>
    <xf numFmtId="0" fontId="7" fillId="0" borderId="0" xfId="2388" applyFont="1"/>
    <xf numFmtId="0" fontId="3" fillId="0" borderId="0" xfId="2388" applyAlignment="1">
      <alignment horizontal="right" indent="3"/>
    </xf>
    <xf numFmtId="165" fontId="3" fillId="0" borderId="0" xfId="2388" applyNumberFormat="1" applyFont="1" applyAlignment="1">
      <alignment horizontal="right" indent="3"/>
    </xf>
    <xf numFmtId="165" fontId="7" fillId="0" borderId="0" xfId="2388" applyNumberFormat="1" applyFont="1" applyAlignment="1">
      <alignment horizontal="right" indent="4"/>
    </xf>
    <xf numFmtId="165" fontId="7" fillId="0" borderId="0" xfId="2388" applyNumberFormat="1" applyFont="1" applyAlignment="1">
      <alignment horizontal="right" indent="3"/>
    </xf>
    <xf numFmtId="0" fontId="3" fillId="0" borderId="3" xfId="2388" applyBorder="1" applyAlignment="1">
      <alignment horizontal="center" vertical="center" wrapText="1"/>
    </xf>
    <xf numFmtId="0" fontId="3" fillId="0" borderId="2" xfId="2388" applyBorder="1"/>
    <xf numFmtId="0" fontId="3" fillId="0" borderId="0" xfId="2388" applyFont="1" applyAlignment="1">
      <alignment horizontal="right"/>
    </xf>
    <xf numFmtId="0" fontId="104" fillId="0" borderId="0" xfId="2388" applyFont="1"/>
    <xf numFmtId="0" fontId="105" fillId="0" borderId="0" xfId="2388" applyFont="1"/>
    <xf numFmtId="0" fontId="5" fillId="0" borderId="0" xfId="2640" applyFont="1"/>
    <xf numFmtId="0" fontId="5" fillId="0" borderId="0" xfId="2640" applyFont="1" applyFill="1"/>
    <xf numFmtId="0" fontId="5" fillId="0" borderId="0" xfId="2640" applyFont="1" applyBorder="1"/>
    <xf numFmtId="165" fontId="5" fillId="0" borderId="0" xfId="2640" applyNumberFormat="1" applyFont="1" applyAlignment="1">
      <alignment horizontal="right" indent="3"/>
    </xf>
    <xf numFmtId="165" fontId="5" fillId="0" borderId="0" xfId="2640" applyNumberFormat="1" applyFont="1" applyAlignment="1">
      <alignment horizontal="right" indent="2"/>
    </xf>
    <xf numFmtId="0" fontId="106" fillId="0" borderId="0" xfId="2641" applyNumberFormat="1" applyFont="1" applyFill="1" applyBorder="1" applyAlignment="1">
      <alignment horizontal="left" wrapText="1" indent="1"/>
    </xf>
    <xf numFmtId="0" fontId="107" fillId="0" borderId="0" xfId="2640" applyFont="1" applyFill="1"/>
    <xf numFmtId="165" fontId="107" fillId="0" borderId="0" xfId="2640" applyNumberFormat="1" applyFont="1" applyAlignment="1">
      <alignment horizontal="right" indent="3"/>
    </xf>
    <xf numFmtId="165" fontId="107" fillId="0" borderId="0" xfId="2640" applyNumberFormat="1" applyFont="1" applyAlignment="1">
      <alignment horizontal="right" indent="2"/>
    </xf>
    <xf numFmtId="0" fontId="108" fillId="0" borderId="0" xfId="2641" applyNumberFormat="1" applyFont="1" applyFill="1" applyBorder="1" applyAlignment="1">
      <alignment horizontal="left" wrapText="1"/>
    </xf>
    <xf numFmtId="165" fontId="5" fillId="0" borderId="0" xfId="2640" applyNumberFormat="1" applyFont="1" applyFill="1" applyAlignment="1">
      <alignment horizontal="right" indent="2"/>
    </xf>
    <xf numFmtId="0" fontId="109" fillId="0" borderId="0" xfId="2640" applyFont="1" applyFill="1"/>
    <xf numFmtId="165" fontId="107" fillId="0" borderId="0" xfId="2640" applyNumberFormat="1" applyFont="1" applyFill="1" applyAlignment="1">
      <alignment horizontal="right" indent="2"/>
    </xf>
    <xf numFmtId="0" fontId="7" fillId="0" borderId="0" xfId="2640" applyNumberFormat="1" applyFont="1" applyBorder="1" applyAlignment="1">
      <alignment horizontal="left" wrapText="1"/>
    </xf>
    <xf numFmtId="0" fontId="110" fillId="0" borderId="0" xfId="2640" applyFont="1" applyFill="1" applyAlignment="1">
      <alignment horizontal="center" vertical="center" wrapText="1"/>
    </xf>
    <xf numFmtId="0" fontId="107" fillId="0" borderId="0" xfId="2640" applyFont="1" applyFill="1" applyAlignment="1">
      <alignment horizontal="center" vertical="center" wrapText="1"/>
    </xf>
    <xf numFmtId="165" fontId="5" fillId="0" borderId="0" xfId="2640" applyNumberFormat="1" applyFont="1" applyFill="1" applyAlignment="1">
      <alignment horizontal="right" wrapText="1" indent="2"/>
    </xf>
    <xf numFmtId="0" fontId="5" fillId="0" borderId="0" xfId="2640" applyFont="1" applyFill="1" applyAlignment="1">
      <alignment horizontal="center" vertical="center" wrapText="1"/>
    </xf>
    <xf numFmtId="165" fontId="107" fillId="0" borderId="0" xfId="2640" applyNumberFormat="1" applyFont="1" applyFill="1" applyAlignment="1">
      <alignment horizontal="right" wrapText="1" indent="2"/>
    </xf>
    <xf numFmtId="0" fontId="7" fillId="0" borderId="0" xfId="2642" applyFont="1" applyBorder="1" applyAlignment="1">
      <alignment horizontal="left"/>
    </xf>
    <xf numFmtId="165" fontId="7" fillId="0" borderId="0" xfId="2640" applyNumberFormat="1" applyFont="1" applyAlignment="1">
      <alignment horizontal="right" indent="3"/>
    </xf>
    <xf numFmtId="165" fontId="7" fillId="0" borderId="0" xfId="2640" applyNumberFormat="1" applyFont="1" applyAlignment="1">
      <alignment horizontal="right" indent="2"/>
    </xf>
    <xf numFmtId="0" fontId="111" fillId="0" borderId="0" xfId="2640" applyFont="1" applyFill="1" applyBorder="1" applyAlignment="1" applyProtection="1">
      <alignment wrapText="1"/>
    </xf>
    <xf numFmtId="0" fontId="107" fillId="0" borderId="0" xfId="2640" applyNumberFormat="1" applyFont="1" applyBorder="1" applyAlignment="1">
      <alignment horizontal="center" vertical="center" wrapText="1"/>
    </xf>
    <xf numFmtId="0" fontId="5" fillId="0" borderId="0" xfId="2640" applyFont="1" applyFill="1" applyAlignment="1">
      <alignment horizontal="right"/>
    </xf>
    <xf numFmtId="0" fontId="107" fillId="0" borderId="0" xfId="2640" applyNumberFormat="1" applyFont="1" applyFill="1" applyAlignment="1">
      <alignment horizontal="left"/>
    </xf>
    <xf numFmtId="0" fontId="107" fillId="0" borderId="0" xfId="2640" applyNumberFormat="1" applyFont="1" applyAlignment="1">
      <alignment wrapText="1"/>
    </xf>
    <xf numFmtId="0" fontId="47" fillId="0" borderId="0" xfId="2640" applyNumberFormat="1" applyFont="1" applyAlignment="1">
      <alignment wrapText="1"/>
    </xf>
    <xf numFmtId="0" fontId="55" fillId="0" borderId="0" xfId="2642" applyFont="1" applyBorder="1"/>
    <xf numFmtId="0" fontId="3" fillId="0" borderId="0" xfId="2642" applyFont="1" applyBorder="1"/>
    <xf numFmtId="165" fontId="5" fillId="0" borderId="0" xfId="2373" applyNumberFormat="1" applyFont="1" applyFill="1" applyBorder="1" applyAlignment="1">
      <alignment horizontal="right" wrapText="1" indent="3"/>
    </xf>
    <xf numFmtId="165" fontId="5" fillId="0" borderId="0" xfId="2373" applyNumberFormat="1" applyFont="1" applyFill="1" applyBorder="1" applyAlignment="1">
      <alignment horizontal="right" wrapText="1" indent="2"/>
    </xf>
    <xf numFmtId="165" fontId="5" fillId="0" borderId="0" xfId="2310" applyNumberFormat="1" applyFont="1" applyFill="1" applyBorder="1" applyAlignment="1" applyProtection="1">
      <alignment horizontal="right" wrapText="1" indent="1"/>
    </xf>
    <xf numFmtId="165" fontId="5" fillId="0" borderId="0" xfId="2310" applyNumberFormat="1" applyFont="1" applyFill="1" applyBorder="1" applyAlignment="1">
      <alignment horizontal="right" wrapText="1" indent="1"/>
    </xf>
    <xf numFmtId="0" fontId="5" fillId="0" borderId="0" xfId="2642" applyNumberFormat="1" applyFont="1" applyBorder="1" applyAlignment="1">
      <alignment horizontal="center"/>
    </xf>
    <xf numFmtId="0" fontId="5" fillId="0" borderId="0" xfId="2640" applyNumberFormat="1" applyFont="1" applyBorder="1" applyAlignment="1">
      <alignment horizontal="left"/>
    </xf>
    <xf numFmtId="198" fontId="5" fillId="0" borderId="0" xfId="2646" applyNumberFormat="1" applyFont="1" applyFill="1" applyBorder="1" applyAlignment="1" applyProtection="1">
      <alignment horizontal="right" wrapText="1" indent="1"/>
    </xf>
    <xf numFmtId="198" fontId="5" fillId="0" borderId="0" xfId="2646" applyNumberFormat="1" applyFont="1" applyFill="1" applyBorder="1" applyAlignment="1">
      <alignment horizontal="right" wrapText="1" indent="1"/>
    </xf>
    <xf numFmtId="0" fontId="5" fillId="0" borderId="0" xfId="2640" applyNumberFormat="1" applyFont="1" applyBorder="1" applyAlignment="1"/>
    <xf numFmtId="0" fontId="106" fillId="0" borderId="0" xfId="2640" applyNumberFormat="1" applyFont="1" applyBorder="1" applyAlignment="1">
      <alignment horizontal="left" wrapText="1"/>
    </xf>
    <xf numFmtId="0" fontId="5" fillId="0" borderId="0" xfId="2640" applyNumberFormat="1" applyFont="1" applyBorder="1" applyAlignment="1">
      <alignment horizontal="left" wrapText="1"/>
    </xf>
    <xf numFmtId="165" fontId="5" fillId="0" borderId="0" xfId="2647" applyNumberFormat="1" applyFont="1" applyFill="1" applyBorder="1" applyAlignment="1">
      <alignment horizontal="right" wrapText="1" indent="3"/>
    </xf>
    <xf numFmtId="0" fontId="45" fillId="0" borderId="0" xfId="2632" applyFont="1" applyBorder="1" applyAlignment="1">
      <alignment horizontal="centerContinuous"/>
    </xf>
    <xf numFmtId="0" fontId="5" fillId="0" borderId="0" xfId="2632" applyFont="1" applyBorder="1" applyAlignment="1">
      <alignment horizontal="centerContinuous"/>
    </xf>
    <xf numFmtId="0" fontId="5" fillId="0" borderId="2" xfId="2632" applyFont="1" applyBorder="1" applyAlignment="1">
      <alignment horizontal="centerContinuous"/>
    </xf>
    <xf numFmtId="0" fontId="55" fillId="0" borderId="0" xfId="2632" applyFont="1" applyBorder="1" applyAlignment="1">
      <alignment horizontal="center"/>
    </xf>
    <xf numFmtId="0" fontId="47" fillId="0" borderId="0" xfId="2643" applyFont="1" applyBorder="1" applyAlignment="1">
      <alignment horizontal="left"/>
    </xf>
    <xf numFmtId="0" fontId="55" fillId="0" borderId="0" xfId="2632" applyFont="1" applyBorder="1" applyAlignment="1"/>
    <xf numFmtId="0" fontId="47" fillId="0" borderId="0" xfId="2632" applyNumberFormat="1" applyFont="1" applyBorder="1" applyAlignment="1">
      <alignment horizontal="left"/>
    </xf>
    <xf numFmtId="0" fontId="5" fillId="0" borderId="0" xfId="2645" applyFont="1"/>
    <xf numFmtId="0" fontId="5" fillId="0" borderId="0" xfId="2645" applyFont="1" applyFill="1"/>
    <xf numFmtId="0" fontId="107" fillId="0" borderId="0" xfId="2645" applyFont="1" applyFill="1"/>
    <xf numFmtId="0" fontId="109" fillId="0" borderId="0" xfId="2645" applyFont="1" applyFill="1"/>
    <xf numFmtId="0" fontId="110" fillId="0" borderId="0" xfId="2645" applyFont="1" applyFill="1" applyAlignment="1">
      <alignment horizontal="center" vertical="center" wrapText="1"/>
    </xf>
    <xf numFmtId="0" fontId="107" fillId="0" borderId="0" xfId="2645" applyFont="1" applyFill="1" applyAlignment="1">
      <alignment horizontal="center" vertical="center" wrapText="1"/>
    </xf>
    <xf numFmtId="0" fontId="5" fillId="0" borderId="0" xfId="2645" applyNumberFormat="1" applyFont="1" applyFill="1" applyBorder="1" applyAlignment="1">
      <alignment horizontal="center" vertical="center" wrapText="1"/>
    </xf>
    <xf numFmtId="0" fontId="107" fillId="0" borderId="0" xfId="2645" applyNumberFormat="1" applyFont="1" applyBorder="1" applyAlignment="1">
      <alignment horizontal="center" vertical="center" wrapText="1"/>
    </xf>
    <xf numFmtId="0" fontId="5" fillId="0" borderId="1" xfId="2644" applyFont="1" applyFill="1" applyBorder="1" applyAlignment="1">
      <alignment horizontal="center" vertical="center" wrapText="1"/>
      <protection locked="0"/>
    </xf>
    <xf numFmtId="0" fontId="107" fillId="0" borderId="0" xfId="2644" applyFont="1" applyFill="1" applyBorder="1" applyAlignment="1">
      <alignment horizontal="center" vertical="center" wrapText="1"/>
      <protection locked="0"/>
    </xf>
    <xf numFmtId="0" fontId="59" fillId="0" borderId="0" xfId="2376"/>
    <xf numFmtId="0" fontId="5" fillId="0" borderId="0" xfId="2644" applyFont="1" applyFill="1" applyBorder="1" applyAlignment="1">
      <alignment horizontal="center" vertical="center" wrapText="1"/>
      <protection locked="0"/>
    </xf>
    <xf numFmtId="0" fontId="5" fillId="0" borderId="2" xfId="2644" applyFont="1" applyFill="1" applyBorder="1" applyAlignment="1">
      <alignment horizontal="center" vertical="center" wrapText="1"/>
      <protection locked="0"/>
    </xf>
    <xf numFmtId="0" fontId="107" fillId="0" borderId="2" xfId="2644" applyFont="1" applyFill="1" applyBorder="1" applyAlignment="1">
      <alignment horizontal="center" vertical="center" wrapText="1"/>
      <protection locked="0"/>
    </xf>
    <xf numFmtId="0" fontId="5" fillId="0" borderId="0" xfId="2645" applyFont="1" applyFill="1" applyAlignment="1">
      <alignment horizontal="right"/>
    </xf>
    <xf numFmtId="0" fontId="107" fillId="0" borderId="0" xfId="2645" applyNumberFormat="1" applyFont="1" applyFill="1" applyAlignment="1">
      <alignment horizontal="left"/>
    </xf>
    <xf numFmtId="0" fontId="55" fillId="0" borderId="0" xfId="2645" applyFont="1" applyFill="1"/>
    <xf numFmtId="0" fontId="47" fillId="0" borderId="0" xfId="2645" applyNumberFormat="1" applyFont="1" applyAlignment="1">
      <alignment wrapText="1"/>
    </xf>
    <xf numFmtId="0" fontId="114" fillId="0" borderId="0" xfId="2648" applyFont="1" applyFill="1" applyBorder="1"/>
    <xf numFmtId="0" fontId="114" fillId="0" borderId="0" xfId="2649" applyFont="1" applyFill="1" applyBorder="1"/>
    <xf numFmtId="0" fontId="3" fillId="0" borderId="0" xfId="2650"/>
    <xf numFmtId="165" fontId="115" fillId="27" borderId="0" xfId="2648" applyNumberFormat="1" applyFont="1" applyFill="1" applyBorder="1"/>
    <xf numFmtId="1" fontId="116" fillId="0" borderId="0" xfId="2648" applyNumberFormat="1" applyFont="1" applyFill="1" applyBorder="1"/>
    <xf numFmtId="1" fontId="114" fillId="0" borderId="0" xfId="2648" applyNumberFormat="1" applyFont="1" applyFill="1" applyBorder="1"/>
    <xf numFmtId="165" fontId="5" fillId="0" borderId="0" xfId="2648" applyNumberFormat="1" applyFont="1" applyFill="1" applyBorder="1"/>
    <xf numFmtId="1" fontId="5" fillId="0" borderId="0" xfId="2648" applyNumberFormat="1" applyFont="1" applyFill="1" applyBorder="1"/>
    <xf numFmtId="0" fontId="3" fillId="0" borderId="0" xfId="2649" applyFont="1" applyFill="1" applyBorder="1" applyAlignment="1">
      <alignment horizontal="left"/>
    </xf>
    <xf numFmtId="0" fontId="5" fillId="0" borderId="0" xfId="2650" applyFont="1"/>
    <xf numFmtId="165" fontId="116" fillId="0" borderId="0" xfId="2648" applyNumberFormat="1" applyFont="1" applyFill="1" applyBorder="1"/>
    <xf numFmtId="0" fontId="3" fillId="0" borderId="0" xfId="2649" applyNumberFormat="1" applyFont="1" applyFill="1" applyBorder="1" applyAlignment="1">
      <alignment horizontal="left"/>
    </xf>
    <xf numFmtId="165" fontId="115" fillId="0" borderId="0" xfId="2648" applyNumberFormat="1" applyFont="1" applyFill="1" applyBorder="1"/>
    <xf numFmtId="0" fontId="3" fillId="0" borderId="0" xfId="2649" applyFont="1" applyFill="1" applyBorder="1"/>
    <xf numFmtId="0" fontId="5" fillId="0" borderId="0" xfId="2648" applyFont="1" applyFill="1" applyBorder="1"/>
    <xf numFmtId="165" fontId="116" fillId="27" borderId="0" xfId="2648" applyNumberFormat="1" applyFont="1" applyFill="1" applyBorder="1"/>
    <xf numFmtId="0" fontId="3" fillId="0" borderId="0" xfId="2649" applyFont="1" applyFill="1" applyBorder="1" applyAlignment="1">
      <alignment wrapText="1"/>
    </xf>
    <xf numFmtId="165" fontId="107" fillId="0" borderId="0" xfId="2648" applyNumberFormat="1" applyFont="1" applyFill="1" applyBorder="1"/>
    <xf numFmtId="0" fontId="5" fillId="0" borderId="0" xfId="2649" applyNumberFormat="1" applyFont="1" applyFill="1" applyBorder="1"/>
    <xf numFmtId="49" fontId="5" fillId="0" borderId="0" xfId="2649" applyNumberFormat="1" applyFont="1" applyFill="1" applyBorder="1" applyAlignment="1">
      <alignment horizontal="left"/>
    </xf>
    <xf numFmtId="1" fontId="107" fillId="0" borderId="0" xfId="2648" applyNumberFormat="1" applyFont="1" applyFill="1" applyBorder="1"/>
    <xf numFmtId="49" fontId="107" fillId="0" borderId="0" xfId="2649" applyNumberFormat="1" applyFont="1" applyFill="1" applyBorder="1" applyAlignment="1">
      <alignment horizontal="left"/>
    </xf>
    <xf numFmtId="0" fontId="107" fillId="0" borderId="0" xfId="2648" applyFont="1" applyFill="1" applyBorder="1"/>
    <xf numFmtId="0" fontId="116" fillId="0" borderId="0" xfId="2648" applyFont="1" applyFill="1" applyBorder="1"/>
    <xf numFmtId="0" fontId="117" fillId="0" borderId="0" xfId="2649" applyFont="1" applyFill="1" applyBorder="1" applyAlignment="1">
      <alignment horizontal="center" wrapText="1"/>
    </xf>
    <xf numFmtId="0" fontId="114" fillId="0" borderId="0" xfId="2648" applyFont="1" applyFill="1" applyBorder="1" applyAlignment="1">
      <alignment horizontal="center" vertical="center"/>
    </xf>
    <xf numFmtId="1" fontId="5" fillId="0" borderId="1" xfId="2648" applyNumberFormat="1" applyFont="1" applyFill="1" applyBorder="1" applyAlignment="1">
      <alignment horizontal="right" vertical="center"/>
    </xf>
    <xf numFmtId="1" fontId="5" fillId="0" borderId="1" xfId="2649" applyNumberFormat="1" applyFont="1" applyFill="1" applyBorder="1" applyAlignment="1">
      <alignment horizontal="right" vertical="center"/>
    </xf>
    <xf numFmtId="165" fontId="5" fillId="0" borderId="1" xfId="2649" applyNumberFormat="1" applyFont="1" applyFill="1" applyBorder="1" applyAlignment="1">
      <alignment horizontal="right" vertical="center"/>
    </xf>
    <xf numFmtId="0" fontId="5" fillId="0" borderId="0" xfId="2649" applyFont="1" applyFill="1" applyBorder="1" applyAlignment="1">
      <alignment horizontal="center" vertical="center" wrapText="1"/>
    </xf>
    <xf numFmtId="0" fontId="5" fillId="0" borderId="0" xfId="2648" applyFont="1" applyFill="1" applyBorder="1" applyAlignment="1">
      <alignment horizontal="center" vertical="center"/>
    </xf>
    <xf numFmtId="0" fontId="114" fillId="0" borderId="0" xfId="2648" applyFont="1" applyFill="1" applyBorder="1" applyAlignment="1">
      <alignment vertical="center"/>
    </xf>
    <xf numFmtId="1" fontId="5" fillId="0" borderId="0" xfId="2649" applyNumberFormat="1" applyFont="1" applyFill="1" applyBorder="1" applyAlignment="1">
      <alignment horizontal="center" vertical="center" wrapText="1"/>
    </xf>
    <xf numFmtId="1" fontId="5" fillId="0" borderId="2" xfId="2649" applyNumberFormat="1" applyFont="1" applyFill="1" applyBorder="1" applyAlignment="1">
      <alignment horizontal="center" vertical="center" wrapText="1"/>
    </xf>
    <xf numFmtId="0" fontId="5" fillId="0" borderId="2" xfId="2649" applyFont="1" applyFill="1" applyBorder="1" applyAlignment="1">
      <alignment vertical="center"/>
    </xf>
    <xf numFmtId="0" fontId="5" fillId="0" borderId="2" xfId="2648" applyFont="1" applyFill="1" applyBorder="1" applyAlignment="1">
      <alignment vertical="center"/>
    </xf>
    <xf numFmtId="0" fontId="5" fillId="0" borderId="1" xfId="2648" applyNumberFormat="1" applyFont="1" applyFill="1" applyBorder="1" applyAlignment="1">
      <alignment horizontal="right"/>
    </xf>
    <xf numFmtId="0" fontId="5" fillId="0" borderId="1" xfId="2648" applyNumberFormat="1" applyFont="1" applyFill="1" applyBorder="1" applyAlignment="1"/>
    <xf numFmtId="0" fontId="110" fillId="0" borderId="1" xfId="2648" applyFont="1" applyFill="1" applyBorder="1" applyAlignment="1"/>
    <xf numFmtId="0" fontId="5" fillId="0" borderId="0" xfId="2648" applyFont="1" applyFill="1" applyBorder="1" applyAlignment="1">
      <alignment vertical="center"/>
    </xf>
    <xf numFmtId="0" fontId="5" fillId="0" borderId="0" xfId="2649" applyFont="1" applyFill="1" applyBorder="1" applyAlignment="1">
      <alignment vertical="center"/>
    </xf>
    <xf numFmtId="1" fontId="116" fillId="0" borderId="0" xfId="2648" applyNumberFormat="1" applyFont="1" applyFill="1" applyBorder="1" applyAlignment="1">
      <alignment horizontal="center"/>
    </xf>
    <xf numFmtId="1" fontId="118" fillId="0" borderId="0" xfId="2648" applyNumberFormat="1" applyFont="1" applyFill="1" applyBorder="1" applyAlignment="1"/>
    <xf numFmtId="1" fontId="105" fillId="0" borderId="0" xfId="2648" applyNumberFormat="1" applyFont="1" applyFill="1" applyBorder="1" applyAlignment="1"/>
    <xf numFmtId="0" fontId="2" fillId="0" borderId="0" xfId="2648" applyFont="1" applyFill="1" applyBorder="1"/>
    <xf numFmtId="0" fontId="2" fillId="0" borderId="0" xfId="2649" applyFont="1" applyFill="1" applyBorder="1"/>
    <xf numFmtId="0" fontId="119" fillId="0" borderId="0" xfId="2648" applyFont="1" applyFill="1" applyBorder="1"/>
    <xf numFmtId="0" fontId="119" fillId="0" borderId="0" xfId="2649" applyFont="1" applyFill="1" applyBorder="1"/>
    <xf numFmtId="0" fontId="120" fillId="0" borderId="0" xfId="2649" applyNumberFormat="1" applyFont="1" applyFill="1" applyBorder="1"/>
    <xf numFmtId="0" fontId="5" fillId="0" borderId="0" xfId="2649" applyNumberFormat="1" applyFont="1" applyFill="1" applyBorder="1" applyAlignment="1">
      <alignment vertical="center"/>
    </xf>
    <xf numFmtId="165" fontId="5" fillId="0" borderId="0" xfId="2649" applyNumberFormat="1" applyFont="1" applyFill="1" applyBorder="1" applyAlignment="1">
      <alignment vertical="center"/>
    </xf>
    <xf numFmtId="165" fontId="5" fillId="0" borderId="0" xfId="2650" applyNumberFormat="1" applyFont="1" applyFill="1" applyAlignment="1">
      <alignment vertical="center"/>
    </xf>
    <xf numFmtId="1" fontId="5" fillId="0" borderId="0" xfId="2650" applyNumberFormat="1" applyFont="1" applyFill="1" applyAlignment="1">
      <alignment vertical="center"/>
    </xf>
    <xf numFmtId="1" fontId="5" fillId="0" borderId="0" xfId="2649" applyNumberFormat="1" applyFont="1" applyFill="1" applyBorder="1" applyAlignment="1">
      <alignment vertical="center"/>
    </xf>
    <xf numFmtId="165" fontId="5" fillId="0" borderId="0" xfId="2649" applyNumberFormat="1" applyFont="1" applyFill="1" applyBorder="1"/>
    <xf numFmtId="165" fontId="5" fillId="0" borderId="0" xfId="2650" applyNumberFormat="1" applyFont="1" applyFill="1"/>
    <xf numFmtId="1" fontId="5" fillId="0" borderId="0" xfId="2650" applyNumberFormat="1" applyFont="1" applyFill="1"/>
    <xf numFmtId="1" fontId="5" fillId="0" borderId="0" xfId="2649" applyNumberFormat="1" applyFont="1" applyFill="1" applyBorder="1"/>
    <xf numFmtId="1" fontId="5" fillId="0" borderId="0" xfId="2650" applyNumberFormat="1" applyFont="1" applyFill="1" applyBorder="1" applyAlignment="1"/>
    <xf numFmtId="1" fontId="5" fillId="0" borderId="0" xfId="2648" applyNumberFormat="1" applyFont="1" applyFill="1" applyBorder="1" applyAlignment="1">
      <alignment vertical="center"/>
    </xf>
    <xf numFmtId="0" fontId="121" fillId="0" borderId="0" xfId="2649" applyNumberFormat="1" applyFont="1" applyFill="1" applyBorder="1"/>
    <xf numFmtId="0" fontId="2" fillId="0" borderId="0" xfId="2648" applyFont="1" applyFill="1" applyBorder="1" applyAlignment="1">
      <alignment vertical="center"/>
    </xf>
    <xf numFmtId="165" fontId="123" fillId="0" borderId="0" xfId="2648" applyNumberFormat="1" applyFont="1" applyFill="1" applyBorder="1"/>
    <xf numFmtId="1" fontId="123" fillId="0" borderId="0" xfId="2648" applyNumberFormat="1" applyFont="1" applyFill="1" applyBorder="1"/>
    <xf numFmtId="1" fontId="3" fillId="0" borderId="0" xfId="2648" applyNumberFormat="1" applyFont="1" applyFill="1" applyBorder="1" applyAlignment="1">
      <alignment horizontal="right" indent="1"/>
    </xf>
    <xf numFmtId="0" fontId="3" fillId="0" borderId="0" xfId="2648" applyFont="1" applyFill="1" applyBorder="1" applyAlignment="1">
      <alignment horizontal="right" indent="1"/>
    </xf>
    <xf numFmtId="165" fontId="5" fillId="0" borderId="0" xfId="2649" applyNumberFormat="1" applyFont="1" applyFill="1" applyBorder="1" applyAlignment="1">
      <alignment horizontal="right"/>
    </xf>
    <xf numFmtId="0" fontId="3" fillId="0" borderId="1" xfId="2649" applyNumberFormat="1" applyFont="1" applyFill="1" applyBorder="1" applyAlignment="1">
      <alignment horizontal="left" vertical="center"/>
    </xf>
    <xf numFmtId="0" fontId="5" fillId="0" borderId="1" xfId="2648" applyFont="1" applyFill="1" applyBorder="1" applyAlignment="1">
      <alignment vertical="center"/>
    </xf>
    <xf numFmtId="1" fontId="5" fillId="0" borderId="0" xfId="2649" applyNumberFormat="1" applyFont="1" applyFill="1" applyBorder="1" applyAlignment="1"/>
    <xf numFmtId="0" fontId="5" fillId="0" borderId="0" xfId="2648" applyFont="1" applyFill="1" applyBorder="1" applyAlignment="1"/>
    <xf numFmtId="0" fontId="103" fillId="0" borderId="0" xfId="2649" applyNumberFormat="1" applyFont="1" applyFill="1" applyBorder="1" applyAlignment="1">
      <alignment horizontal="left"/>
    </xf>
    <xf numFmtId="1" fontId="5" fillId="0" borderId="0" xfId="2650" applyNumberFormat="1" applyFont="1" applyFill="1" applyAlignment="1"/>
    <xf numFmtId="0" fontId="3" fillId="0" borderId="0" xfId="2649" applyNumberFormat="1" applyFont="1" applyFill="1" applyBorder="1"/>
    <xf numFmtId="165" fontId="123" fillId="27" borderId="0" xfId="2648" applyNumberFormat="1" applyFont="1" applyFill="1" applyBorder="1"/>
    <xf numFmtId="1" fontId="3" fillId="0" borderId="0" xfId="2649" applyNumberFormat="1" applyFont="1" applyFill="1" applyBorder="1" applyAlignment="1">
      <alignment horizontal="right" indent="1"/>
    </xf>
    <xf numFmtId="1" fontId="125" fillId="0" borderId="0" xfId="2650" applyNumberFormat="1" applyFont="1" applyFill="1" applyAlignment="1"/>
    <xf numFmtId="0" fontId="19" fillId="0" borderId="0" xfId="2648" applyFont="1" applyFill="1" applyBorder="1" applyAlignment="1">
      <alignment horizontal="right" indent="1"/>
    </xf>
    <xf numFmtId="165" fontId="5" fillId="0" borderId="0" xfId="2650" applyNumberFormat="1" applyFont="1" applyFill="1" applyAlignment="1">
      <alignment horizontal="right"/>
    </xf>
    <xf numFmtId="1" fontId="107" fillId="0" borderId="0" xfId="2649" applyNumberFormat="1" applyFont="1" applyFill="1" applyBorder="1"/>
    <xf numFmtId="1" fontId="107" fillId="0" borderId="0" xfId="2650" applyNumberFormat="1" applyFont="1" applyFill="1" applyAlignment="1"/>
    <xf numFmtId="0" fontId="19" fillId="0" borderId="0" xfId="2648" applyFont="1" applyFill="1" applyBorder="1"/>
    <xf numFmtId="1" fontId="7" fillId="0" borderId="0" xfId="2649" applyNumberFormat="1" applyFont="1" applyFill="1" applyBorder="1" applyAlignment="1">
      <alignment horizontal="right" indent="1"/>
    </xf>
    <xf numFmtId="165" fontId="107" fillId="0" borderId="0" xfId="2650" applyNumberFormat="1" applyFont="1" applyFill="1" applyAlignment="1">
      <alignment horizontal="right"/>
    </xf>
    <xf numFmtId="1" fontId="107" fillId="0" borderId="0" xfId="2650" applyNumberFormat="1" applyFont="1" applyFill="1"/>
    <xf numFmtId="165" fontId="107" fillId="0" borderId="0" xfId="2650" applyNumberFormat="1" applyFont="1" applyFill="1"/>
    <xf numFmtId="1" fontId="7" fillId="0" borderId="0" xfId="2310" applyNumberFormat="1" applyFont="1" applyFill="1" applyAlignment="1">
      <alignment horizontal="right" indent="1"/>
    </xf>
    <xf numFmtId="0" fontId="123" fillId="0" borderId="0" xfId="2648" applyFont="1" applyFill="1" applyBorder="1"/>
    <xf numFmtId="0" fontId="5" fillId="0" borderId="0" xfId="2649" applyFont="1" applyFill="1" applyBorder="1" applyAlignment="1">
      <alignment horizontal="center"/>
    </xf>
    <xf numFmtId="0" fontId="5" fillId="0" borderId="1" xfId="2648" applyFont="1" applyFill="1" applyBorder="1" applyAlignment="1">
      <alignment horizontal="right"/>
    </xf>
    <xf numFmtId="0" fontId="109" fillId="0" borderId="1" xfId="2648" applyFont="1" applyFill="1" applyBorder="1" applyAlignment="1"/>
    <xf numFmtId="0" fontId="1" fillId="0" borderId="0" xfId="2434"/>
    <xf numFmtId="0" fontId="114" fillId="0" borderId="0" xfId="2654" applyFont="1" applyBorder="1"/>
    <xf numFmtId="0" fontId="59" fillId="0" borderId="0" xfId="2409"/>
    <xf numFmtId="0" fontId="126" fillId="0" borderId="0" xfId="2654" applyFont="1" applyBorder="1"/>
    <xf numFmtId="0" fontId="127" fillId="0" borderId="0" xfId="2654" applyFont="1" applyBorder="1"/>
    <xf numFmtId="0" fontId="128" fillId="0" borderId="0" xfId="2434" applyFont="1"/>
    <xf numFmtId="0" fontId="129" fillId="0" borderId="0" xfId="2654" applyFont="1" applyBorder="1"/>
    <xf numFmtId="165" fontId="128" fillId="0" borderId="0" xfId="2434" applyNumberFormat="1" applyFont="1"/>
    <xf numFmtId="165" fontId="107" fillId="0" borderId="0" xfId="2654" applyNumberFormat="1" applyFont="1" applyFill="1" applyBorder="1" applyAlignment="1">
      <alignment horizontal="right" indent="1"/>
    </xf>
    <xf numFmtId="165" fontId="107" fillId="0" borderId="0" xfId="2654" applyNumberFormat="1" applyFont="1" applyFill="1" applyBorder="1" applyAlignment="1"/>
    <xf numFmtId="165" fontId="107" fillId="0" borderId="0" xfId="2654" applyNumberFormat="1" applyFont="1" applyBorder="1" applyAlignment="1"/>
    <xf numFmtId="0" fontId="107" fillId="0" borderId="0" xfId="2655" applyNumberFormat="1" applyFont="1" applyBorder="1" applyAlignment="1"/>
    <xf numFmtId="165" fontId="5" fillId="0" borderId="0" xfId="2654" applyNumberFormat="1" applyFont="1" applyBorder="1" applyAlignment="1">
      <alignment horizontal="right" indent="1"/>
    </xf>
    <xf numFmtId="165" fontId="5" fillId="0" borderId="0" xfId="2654" applyNumberFormat="1" applyFont="1" applyBorder="1" applyAlignment="1"/>
    <xf numFmtId="165" fontId="107" fillId="0" borderId="0" xfId="2654" applyNumberFormat="1" applyFont="1" applyBorder="1" applyAlignment="1">
      <alignment horizontal="right" indent="1"/>
    </xf>
    <xf numFmtId="0" fontId="5" fillId="0" borderId="0" xfId="2654" applyFont="1" applyBorder="1" applyAlignment="1"/>
    <xf numFmtId="0" fontId="128" fillId="0" borderId="0" xfId="2434" applyFont="1" applyFill="1"/>
    <xf numFmtId="165" fontId="5" fillId="0" borderId="0" xfId="2654" applyNumberFormat="1" applyFont="1" applyFill="1" applyBorder="1" applyAlignment="1">
      <alignment horizontal="right" indent="1"/>
    </xf>
    <xf numFmtId="165" fontId="5" fillId="0" borderId="0" xfId="2654" applyNumberFormat="1" applyFont="1" applyFill="1" applyBorder="1" applyAlignment="1"/>
    <xf numFmtId="0" fontId="5" fillId="0" borderId="0" xfId="2654" applyFont="1" applyFill="1" applyBorder="1" applyAlignment="1"/>
    <xf numFmtId="165" fontId="130" fillId="0" borderId="0" xfId="2654" applyNumberFormat="1" applyFont="1" applyBorder="1" applyAlignment="1">
      <alignment horizontal="right" indent="1"/>
    </xf>
    <xf numFmtId="165" fontId="130" fillId="0" borderId="0" xfId="2654" applyNumberFormat="1" applyFont="1" applyFill="1" applyBorder="1" applyAlignment="1">
      <alignment horizontal="right" indent="1"/>
    </xf>
    <xf numFmtId="165" fontId="131" fillId="0" borderId="0" xfId="2654" applyNumberFormat="1" applyFont="1" applyFill="1" applyBorder="1" applyAlignment="1">
      <alignment horizontal="right" indent="1"/>
    </xf>
    <xf numFmtId="1" fontId="130" fillId="0" borderId="0" xfId="2654" applyNumberFormat="1" applyFont="1" applyBorder="1" applyAlignment="1">
      <alignment horizontal="right" indent="1"/>
    </xf>
    <xf numFmtId="0" fontId="107" fillId="0" borderId="0" xfId="2654" applyNumberFormat="1" applyFont="1" applyBorder="1" applyAlignment="1"/>
    <xf numFmtId="0" fontId="132" fillId="0" borderId="0" xfId="2654" applyFont="1" applyBorder="1" applyAlignment="1">
      <alignment horizontal="right" indent="1"/>
    </xf>
    <xf numFmtId="165" fontId="132" fillId="0" borderId="0" xfId="2654" applyNumberFormat="1" applyFont="1" applyBorder="1" applyAlignment="1">
      <alignment horizontal="right" indent="1"/>
    </xf>
    <xf numFmtId="165" fontId="132" fillId="0" borderId="0" xfId="2654" applyNumberFormat="1" applyFont="1" applyBorder="1" applyAlignment="1"/>
    <xf numFmtId="0" fontId="5" fillId="0" borderId="0" xfId="2655" applyFont="1" applyBorder="1" applyAlignment="1"/>
    <xf numFmtId="0" fontId="107" fillId="0" borderId="0" xfId="2656" applyNumberFormat="1" applyFont="1" applyBorder="1" applyAlignment="1"/>
    <xf numFmtId="165" fontId="131" fillId="0" borderId="0" xfId="2654" applyNumberFormat="1" applyFont="1" applyBorder="1" applyAlignment="1">
      <alignment horizontal="right" indent="1"/>
    </xf>
    <xf numFmtId="0" fontId="107" fillId="0" borderId="0" xfId="2655" applyNumberFormat="1" applyFont="1" applyBorder="1"/>
    <xf numFmtId="0" fontId="5" fillId="0" borderId="0" xfId="2657" applyNumberFormat="1" applyFont="1" applyBorder="1" applyAlignment="1">
      <alignment horizontal="center" vertical="center" wrapText="1"/>
    </xf>
    <xf numFmtId="0" fontId="5" fillId="0" borderId="0" xfId="2654" applyNumberFormat="1" applyFont="1" applyBorder="1" applyAlignment="1">
      <alignment horizontal="center" vertical="center" wrapText="1"/>
    </xf>
    <xf numFmtId="0" fontId="3" fillId="0" borderId="0" xfId="2654" applyFont="1" applyBorder="1" applyAlignment="1">
      <alignment vertical="center" wrapText="1"/>
    </xf>
    <xf numFmtId="0" fontId="3" fillId="0" borderId="1" xfId="2654" applyNumberFormat="1" applyFont="1" applyBorder="1" applyAlignment="1">
      <alignment horizontal="right"/>
    </xf>
    <xf numFmtId="0" fontId="3" fillId="0" borderId="0" xfId="2654" applyFont="1" applyBorder="1" applyAlignment="1">
      <alignment horizontal="center"/>
    </xf>
    <xf numFmtId="0" fontId="3" fillId="0" borderId="1" xfId="2654" applyFont="1" applyBorder="1" applyAlignment="1">
      <alignment horizontal="center"/>
    </xf>
    <xf numFmtId="0" fontId="3" fillId="0" borderId="1" xfId="2654" applyFont="1" applyBorder="1"/>
    <xf numFmtId="0" fontId="133" fillId="0" borderId="0" xfId="2654" applyFont="1" applyBorder="1" applyAlignment="1">
      <alignment horizontal="left"/>
    </xf>
    <xf numFmtId="0" fontId="118" fillId="0" borderId="0" xfId="2654" applyNumberFormat="1" applyFont="1" applyBorder="1" applyAlignment="1">
      <alignment horizontal="left"/>
    </xf>
    <xf numFmtId="0" fontId="104" fillId="0" borderId="0" xfId="2654" applyFont="1" applyBorder="1" applyAlignment="1"/>
    <xf numFmtId="0" fontId="105" fillId="0" borderId="0" xfId="2654" applyNumberFormat="1" applyFont="1" applyBorder="1" applyAlignment="1"/>
    <xf numFmtId="0" fontId="3" fillId="0" borderId="0" xfId="2657" applyFont="1" applyBorder="1"/>
    <xf numFmtId="3" fontId="3" fillId="0" borderId="0" xfId="2657" applyNumberFormat="1" applyFont="1" applyBorder="1"/>
    <xf numFmtId="0" fontId="3" fillId="0" borderId="0" xfId="2657" applyFont="1" applyBorder="1" applyAlignment="1"/>
    <xf numFmtId="165" fontId="3" fillId="0" borderId="0" xfId="2657" applyNumberFormat="1" applyFont="1" applyBorder="1" applyAlignment="1">
      <alignment horizontal="right" indent="3"/>
    </xf>
    <xf numFmtId="165" fontId="3" fillId="0" borderId="0" xfId="2657" applyNumberFormat="1" applyFont="1" applyBorder="1" applyAlignment="1">
      <alignment horizontal="right" indent="1"/>
    </xf>
    <xf numFmtId="0" fontId="134" fillId="0" borderId="0" xfId="2657" applyFont="1" applyBorder="1" applyAlignment="1"/>
    <xf numFmtId="0" fontId="3" fillId="0" borderId="0" xfId="2657" applyFont="1" applyBorder="1" applyAlignment="1">
      <alignment horizontal="left"/>
    </xf>
    <xf numFmtId="0" fontId="134" fillId="0" borderId="0" xfId="2657" quotePrefix="1" applyFont="1" applyBorder="1" applyAlignment="1">
      <alignment horizontal="left"/>
    </xf>
    <xf numFmtId="0" fontId="7" fillId="0" borderId="0" xfId="2657" applyFont="1" applyBorder="1" applyAlignment="1"/>
    <xf numFmtId="165" fontId="7" fillId="0" borderId="0" xfId="2657" applyNumberFormat="1" applyFont="1" applyBorder="1" applyAlignment="1">
      <alignment horizontal="right" indent="3"/>
    </xf>
    <xf numFmtId="165" fontId="7" fillId="0" borderId="0" xfId="2657" applyNumberFormat="1" applyFont="1" applyBorder="1" applyAlignment="1">
      <alignment horizontal="right" indent="1"/>
    </xf>
    <xf numFmtId="0" fontId="7" fillId="0" borderId="0" xfId="2657" applyFont="1" applyBorder="1" applyAlignment="1">
      <alignment horizontal="left"/>
    </xf>
    <xf numFmtId="165" fontId="7" fillId="0" borderId="0" xfId="2657" applyNumberFormat="1" applyFont="1" applyBorder="1" applyAlignment="1"/>
    <xf numFmtId="1" fontId="3" fillId="0" borderId="0" xfId="2657" applyNumberFormat="1" applyFont="1" applyBorder="1" applyAlignment="1">
      <alignment horizontal="right" indent="1"/>
    </xf>
    <xf numFmtId="1" fontId="3" fillId="0" borderId="0" xfId="2657" applyNumberFormat="1" applyFont="1" applyBorder="1" applyAlignment="1">
      <alignment horizontal="right" indent="2"/>
    </xf>
    <xf numFmtId="165" fontId="7" fillId="0" borderId="0" xfId="2657" applyNumberFormat="1" applyFont="1" applyBorder="1" applyAlignment="1">
      <alignment horizontal="right" wrapText="1" indent="1"/>
    </xf>
    <xf numFmtId="1" fontId="7" fillId="0" borderId="0" xfId="2657" applyNumberFormat="1" applyFont="1" applyBorder="1" applyAlignment="1">
      <alignment horizontal="right" indent="1"/>
    </xf>
    <xf numFmtId="1" fontId="7" fillId="0" borderId="0" xfId="2657" applyNumberFormat="1" applyFont="1" applyBorder="1" applyAlignment="1">
      <alignment horizontal="right" indent="2"/>
    </xf>
    <xf numFmtId="0" fontId="135" fillId="0" borderId="0" xfId="2657" applyFont="1" applyBorder="1" applyAlignment="1">
      <alignment wrapText="1"/>
    </xf>
    <xf numFmtId="0" fontId="3" fillId="0" borderId="0" xfId="2657" applyFont="1" applyBorder="1" applyAlignment="1">
      <alignment horizontal="center" vertical="center" wrapText="1"/>
    </xf>
    <xf numFmtId="1" fontId="3" fillId="0" borderId="0" xfId="2657" applyNumberFormat="1" applyFont="1" applyBorder="1" applyAlignment="1">
      <alignment horizontal="center" vertical="center" wrapText="1"/>
    </xf>
    <xf numFmtId="0" fontId="135" fillId="0" borderId="0" xfId="2657" applyFont="1" applyBorder="1" applyAlignment="1">
      <alignment horizontal="center" wrapText="1"/>
    </xf>
    <xf numFmtId="0" fontId="3" fillId="0" borderId="0" xfId="2657" applyFont="1" applyBorder="1" applyAlignment="1">
      <alignment horizontal="center" vertical="top" wrapText="1"/>
    </xf>
    <xf numFmtId="0" fontId="135" fillId="0" borderId="1" xfId="2658" applyFont="1" applyBorder="1" applyAlignment="1">
      <alignment horizontal="center" vertical="center" wrapText="1"/>
    </xf>
    <xf numFmtId="1" fontId="135" fillId="0" borderId="1" xfId="2658" applyNumberFormat="1" applyFont="1" applyBorder="1" applyAlignment="1">
      <alignment horizontal="center" vertical="center" wrapText="1"/>
    </xf>
    <xf numFmtId="0" fontId="135" fillId="0" borderId="2" xfId="2657" applyFont="1" applyBorder="1" applyAlignment="1">
      <alignment horizontal="center" wrapText="1"/>
    </xf>
    <xf numFmtId="0" fontId="7" fillId="0" borderId="0" xfId="2657" applyFont="1" applyBorder="1" applyAlignment="1">
      <alignment horizontal="center"/>
    </xf>
    <xf numFmtId="0" fontId="105" fillId="0" borderId="0" xfId="2657" applyFont="1" applyBorder="1" applyAlignment="1"/>
    <xf numFmtId="0" fontId="113" fillId="0" borderId="0" xfId="2659" applyFont="1"/>
    <xf numFmtId="0" fontId="52" fillId="0" borderId="0" xfId="2659" applyFont="1"/>
    <xf numFmtId="165" fontId="3" fillId="0" borderId="0" xfId="2660" applyNumberFormat="1" applyFont="1" applyBorder="1"/>
    <xf numFmtId="0" fontId="3" fillId="0" borderId="0" xfId="2660" applyFont="1" applyBorder="1"/>
    <xf numFmtId="0" fontId="52" fillId="0" borderId="0" xfId="2660" applyFont="1" applyBorder="1"/>
    <xf numFmtId="0" fontId="113" fillId="0" borderId="0" xfId="2659"/>
    <xf numFmtId="0" fontId="3" fillId="0" borderId="0" xfId="2659" applyFont="1" applyAlignment="1">
      <alignment horizontal="center"/>
    </xf>
    <xf numFmtId="165" fontId="52" fillId="0" borderId="0" xfId="2659" applyNumberFormat="1" applyFont="1"/>
    <xf numFmtId="165" fontId="3" fillId="0" borderId="0" xfId="2661" applyNumberFormat="1" applyFont="1" applyBorder="1" applyAlignment="1"/>
    <xf numFmtId="165" fontId="3" fillId="0" borderId="0" xfId="2661" applyNumberFormat="1" applyFont="1" applyBorder="1" applyAlignment="1">
      <alignment horizontal="right" indent="1"/>
    </xf>
    <xf numFmtId="200" fontId="7" fillId="0" borderId="0" xfId="2661" applyNumberFormat="1" applyFont="1" applyBorder="1" applyAlignment="1">
      <alignment horizontal="right" indent="1"/>
    </xf>
    <xf numFmtId="165" fontId="3" fillId="0" borderId="0" xfId="2659" applyNumberFormat="1" applyFont="1" applyAlignment="1">
      <alignment horizontal="right" indent="1"/>
    </xf>
    <xf numFmtId="165" fontId="3" fillId="0" borderId="0" xfId="2659" applyNumberFormat="1" applyFont="1" applyAlignment="1">
      <alignment horizontal="right" indent="2"/>
    </xf>
    <xf numFmtId="0" fontId="3" fillId="0" borderId="0" xfId="2661" applyNumberFormat="1" applyFont="1" applyBorder="1" applyAlignment="1">
      <alignment horizontal="left"/>
    </xf>
    <xf numFmtId="0" fontId="3" fillId="0" borderId="0" xfId="2661" applyFont="1" applyBorder="1" applyAlignment="1">
      <alignment horizontal="left"/>
    </xf>
    <xf numFmtId="0" fontId="3" fillId="0" borderId="0" xfId="2661" applyFont="1" applyBorder="1" applyAlignment="1"/>
    <xf numFmtId="0" fontId="134" fillId="0" borderId="0" xfId="2661" applyNumberFormat="1" applyFont="1" applyBorder="1" applyAlignment="1"/>
    <xf numFmtId="0" fontId="3" fillId="0" borderId="0" xfId="2661" applyNumberFormat="1" applyFont="1" applyBorder="1" applyAlignment="1"/>
    <xf numFmtId="0" fontId="3" fillId="0" borderId="0" xfId="2659" applyFont="1" applyAlignment="1">
      <alignment horizontal="right" indent="1"/>
    </xf>
    <xf numFmtId="0" fontId="113" fillId="0" borderId="0" xfId="2659" applyFont="1" applyAlignment="1">
      <alignment horizontal="right" indent="2"/>
    </xf>
    <xf numFmtId="165" fontId="113" fillId="0" borderId="0" xfId="2659" applyNumberFormat="1" applyFont="1" applyAlignment="1">
      <alignment horizontal="right" indent="2"/>
    </xf>
    <xf numFmtId="165" fontId="113" fillId="0" borderId="0" xfId="2659" applyNumberFormat="1" applyFont="1" applyAlignment="1">
      <alignment horizontal="right" indent="1"/>
    </xf>
    <xf numFmtId="165" fontId="7" fillId="0" borderId="0" xfId="2659" applyNumberFormat="1" applyFont="1" applyAlignment="1">
      <alignment horizontal="right" indent="1"/>
    </xf>
    <xf numFmtId="165" fontId="7" fillId="0" borderId="0" xfId="2659" applyNumberFormat="1" applyFont="1" applyAlignment="1">
      <alignment horizontal="right" indent="2"/>
    </xf>
    <xf numFmtId="0" fontId="7" fillId="0" borderId="0" xfId="2661" applyNumberFormat="1" applyFont="1" applyBorder="1" applyAlignment="1"/>
    <xf numFmtId="0" fontId="134" fillId="0" borderId="0" xfId="2662" applyFont="1" applyAlignment="1">
      <alignment horizontal="right"/>
    </xf>
    <xf numFmtId="0" fontId="134" fillId="0" borderId="0" xfId="2662" applyFont="1" applyAlignment="1">
      <alignment horizontal="center"/>
    </xf>
    <xf numFmtId="0" fontId="52" fillId="0" borderId="0" xfId="2659" applyFont="1" applyAlignment="1"/>
    <xf numFmtId="165" fontId="113" fillId="0" borderId="0" xfId="2659" applyNumberFormat="1" applyFont="1"/>
    <xf numFmtId="0" fontId="113" fillId="0" borderId="0" xfId="2659" applyFont="1" applyAlignment="1">
      <alignment horizontal="right" indent="1"/>
    </xf>
    <xf numFmtId="165" fontId="134" fillId="0" borderId="0" xfId="2661" applyNumberFormat="1" applyFont="1" applyBorder="1" applyAlignment="1">
      <alignment horizontal="center"/>
    </xf>
    <xf numFmtId="165" fontId="134" fillId="0" borderId="0" xfId="2661" applyNumberFormat="1" applyFont="1" applyBorder="1" applyAlignment="1">
      <alignment horizontal="center" vertical="center"/>
    </xf>
    <xf numFmtId="0" fontId="134" fillId="0" borderId="0" xfId="2662" applyFont="1" applyAlignment="1">
      <alignment horizontal="left"/>
    </xf>
    <xf numFmtId="0" fontId="5" fillId="0" borderId="0" xfId="2659" applyFont="1"/>
    <xf numFmtId="0" fontId="3" fillId="0" borderId="0" xfId="2659" applyFont="1" applyAlignment="1">
      <alignment wrapText="1"/>
    </xf>
    <xf numFmtId="0" fontId="3" fillId="0" borderId="0" xfId="2659" applyNumberFormat="1" applyFont="1" applyBorder="1" applyAlignment="1">
      <alignment horizontal="center" vertical="center" wrapText="1"/>
    </xf>
    <xf numFmtId="0" fontId="3" fillId="0" borderId="3" xfId="2659" applyNumberFormat="1" applyFont="1" applyBorder="1" applyAlignment="1">
      <alignment horizontal="center" vertical="center" wrapText="1"/>
    </xf>
    <xf numFmtId="0" fontId="3" fillId="0" borderId="1" xfId="2659" applyNumberFormat="1" applyFont="1" applyBorder="1" applyAlignment="1">
      <alignment horizontal="center" vertical="center" wrapText="1"/>
    </xf>
    <xf numFmtId="0" fontId="45" fillId="0" borderId="0" xfId="2659" applyFont="1" applyBorder="1" applyAlignment="1">
      <alignment horizontal="center" vertical="center" wrapText="1"/>
    </xf>
    <xf numFmtId="0" fontId="5" fillId="0" borderId="0" xfId="2659" applyFont="1" applyBorder="1" applyAlignment="1">
      <alignment horizontal="center" vertical="center"/>
    </xf>
    <xf numFmtId="0" fontId="3" fillId="0" borderId="0" xfId="2659" applyFont="1" applyBorder="1" applyAlignment="1">
      <alignment horizontal="center" vertical="center"/>
    </xf>
    <xf numFmtId="0" fontId="5" fillId="0" borderId="0" xfId="2659" applyFont="1" applyBorder="1"/>
    <xf numFmtId="0" fontId="5" fillId="0" borderId="1" xfId="2659" applyFont="1" applyBorder="1"/>
    <xf numFmtId="0" fontId="5" fillId="0" borderId="1" xfId="2659" applyFont="1" applyBorder="1" applyAlignment="1"/>
    <xf numFmtId="0" fontId="55" fillId="0" borderId="0" xfId="2659" applyFont="1"/>
    <xf numFmtId="0" fontId="55" fillId="0" borderId="0" xfId="2659" applyFont="1" applyBorder="1"/>
    <xf numFmtId="0" fontId="47" fillId="0" borderId="0" xfId="2659" applyFont="1" applyBorder="1"/>
    <xf numFmtId="0" fontId="55" fillId="0" borderId="0" xfId="2659" applyFont="1" applyAlignment="1"/>
    <xf numFmtId="0" fontId="55" fillId="0" borderId="0" xfId="2659" applyFont="1" applyBorder="1" applyAlignment="1">
      <alignment vertical="center"/>
    </xf>
    <xf numFmtId="0" fontId="105" fillId="0" borderId="0" xfId="2659" applyNumberFormat="1" applyFont="1" applyBorder="1" applyAlignment="1"/>
    <xf numFmtId="0" fontId="2" fillId="0" borderId="0" xfId="2663"/>
    <xf numFmtId="0" fontId="2" fillId="0" borderId="0" xfId="2663" applyFill="1"/>
    <xf numFmtId="0" fontId="3" fillId="0" borderId="0" xfId="2643" applyFont="1" applyFill="1" applyBorder="1" applyAlignment="1">
      <alignment horizontal="left" indent="1"/>
    </xf>
    <xf numFmtId="165" fontId="2" fillId="0" borderId="0" xfId="2663" applyNumberFormat="1"/>
    <xf numFmtId="165" fontId="3" fillId="0" borderId="0" xfId="2663" applyNumberFormat="1" applyFont="1" applyAlignment="1">
      <alignment horizontal="right" indent="1"/>
    </xf>
    <xf numFmtId="1" fontId="3" fillId="0" borderId="0" xfId="2663" applyNumberFormat="1" applyFont="1" applyFill="1" applyAlignment="1">
      <alignment horizontal="right"/>
    </xf>
    <xf numFmtId="0" fontId="3" fillId="0" borderId="0" xfId="2643" applyFont="1" applyBorder="1"/>
    <xf numFmtId="1" fontId="3" fillId="0" borderId="0" xfId="2663" applyNumberFormat="1" applyFont="1" applyFill="1" applyBorder="1" applyAlignment="1">
      <alignment horizontal="right"/>
    </xf>
    <xf numFmtId="0" fontId="2" fillId="0" borderId="0" xfId="2663" applyFont="1"/>
    <xf numFmtId="165" fontId="3" fillId="0" borderId="0" xfId="2663" applyNumberFormat="1" applyFont="1" applyFill="1" applyBorder="1" applyAlignment="1">
      <alignment horizontal="right"/>
    </xf>
    <xf numFmtId="0" fontId="7" fillId="0" borderId="0" xfId="2664" applyFont="1" applyBorder="1"/>
    <xf numFmtId="165" fontId="137" fillId="0" borderId="0" xfId="2665" applyNumberFormat="1" applyFont="1" applyBorder="1" applyAlignment="1">
      <alignment horizontal="right" indent="1"/>
    </xf>
    <xf numFmtId="1" fontId="137" fillId="0" borderId="0" xfId="2665" applyNumberFormat="1" applyFont="1" applyFill="1" applyBorder="1" applyAlignment="1">
      <alignment horizontal="right"/>
    </xf>
    <xf numFmtId="1" fontId="137" fillId="0" borderId="0" xfId="2665" applyNumberFormat="1" applyFont="1" applyBorder="1" applyAlignment="1">
      <alignment horizontal="right"/>
    </xf>
    <xf numFmtId="1" fontId="3" fillId="0" borderId="0" xfId="2665" applyNumberFormat="1" applyFont="1" applyBorder="1" applyAlignment="1">
      <alignment horizontal="right"/>
    </xf>
    <xf numFmtId="0" fontId="3" fillId="0" borderId="0" xfId="2666" applyFont="1" applyFill="1" applyBorder="1" applyAlignment="1">
      <alignment horizontal="left" indent="1"/>
    </xf>
    <xf numFmtId="0" fontId="3" fillId="0" borderId="0" xfId="2664" applyFont="1" applyBorder="1"/>
    <xf numFmtId="165" fontId="2" fillId="0" borderId="0" xfId="2663" applyNumberFormat="1" applyFont="1"/>
    <xf numFmtId="165" fontId="138" fillId="0" borderId="0" xfId="2665" applyNumberFormat="1" applyFont="1" applyBorder="1" applyAlignment="1">
      <alignment horizontal="right" indent="1"/>
    </xf>
    <xf numFmtId="1" fontId="138" fillId="0" borderId="0" xfId="2665" applyNumberFormat="1" applyFont="1" applyFill="1" applyBorder="1" applyAlignment="1">
      <alignment horizontal="right"/>
    </xf>
    <xf numFmtId="1" fontId="138" fillId="0" borderId="0" xfId="2665" applyNumberFormat="1" applyFont="1" applyBorder="1" applyAlignment="1">
      <alignment horizontal="right"/>
    </xf>
    <xf numFmtId="1" fontId="7" fillId="0" borderId="0" xfId="2665" applyNumberFormat="1" applyFont="1" applyBorder="1" applyAlignment="1">
      <alignment horizontal="right"/>
    </xf>
    <xf numFmtId="0" fontId="7" fillId="0" borderId="0" xfId="2664" applyFont="1" applyBorder="1" applyAlignment="1">
      <alignment horizontal="left"/>
    </xf>
    <xf numFmtId="0" fontId="3" fillId="0" borderId="0" xfId="2664" applyFont="1" applyBorder="1" applyAlignment="1">
      <alignment horizontal="left" indent="1"/>
    </xf>
    <xf numFmtId="165" fontId="3" fillId="0" borderId="0" xfId="2665" applyNumberFormat="1" applyFont="1" applyBorder="1" applyAlignment="1">
      <alignment horizontal="right" indent="1"/>
    </xf>
    <xf numFmtId="1" fontId="3" fillId="0" borderId="0" xfId="2665" applyNumberFormat="1" applyFont="1" applyFill="1" applyBorder="1" applyAlignment="1">
      <alignment horizontal="right"/>
    </xf>
    <xf numFmtId="165" fontId="139" fillId="0" borderId="0" xfId="2665" applyNumberFormat="1" applyFont="1" applyBorder="1" applyAlignment="1">
      <alignment horizontal="right" indent="1"/>
    </xf>
    <xf numFmtId="1" fontId="139" fillId="0" borderId="0" xfId="2665" applyNumberFormat="1" applyFont="1" applyFill="1" applyBorder="1" applyAlignment="1">
      <alignment horizontal="right"/>
    </xf>
    <xf numFmtId="1" fontId="139" fillId="0" borderId="0" xfId="2665" applyNumberFormat="1" applyFont="1" applyBorder="1" applyAlignment="1">
      <alignment horizontal="right"/>
    </xf>
    <xf numFmtId="1" fontId="134" fillId="0" borderId="0" xfId="2665" applyNumberFormat="1" applyFont="1" applyBorder="1" applyAlignment="1">
      <alignment horizontal="right"/>
    </xf>
    <xf numFmtId="0" fontId="103" fillId="0" borderId="0" xfId="2664" applyFont="1" applyBorder="1"/>
    <xf numFmtId="1" fontId="2" fillId="0" borderId="0" xfId="2663" applyNumberFormat="1" applyFont="1"/>
    <xf numFmtId="1" fontId="2" fillId="0" borderId="0" xfId="2663" applyNumberFormat="1"/>
    <xf numFmtId="165" fontId="7" fillId="0" borderId="0" xfId="2665" applyNumberFormat="1" applyFont="1" applyBorder="1" applyAlignment="1">
      <alignment horizontal="right" indent="1"/>
    </xf>
    <xf numFmtId="1" fontId="7" fillId="0" borderId="0" xfId="2665" applyNumberFormat="1" applyFont="1" applyFill="1" applyBorder="1" applyAlignment="1">
      <alignment horizontal="right"/>
    </xf>
    <xf numFmtId="0" fontId="5" fillId="0" borderId="0" xfId="2663" applyNumberFormat="1" applyFont="1" applyBorder="1" applyAlignment="1">
      <alignment horizontal="center" vertical="center" wrapText="1"/>
    </xf>
    <xf numFmtId="0" fontId="5" fillId="0" borderId="0" xfId="2663" applyNumberFormat="1" applyFont="1" applyFill="1" applyBorder="1" applyAlignment="1">
      <alignment horizontal="center" vertical="center" wrapText="1"/>
    </xf>
    <xf numFmtId="0" fontId="3" fillId="0" borderId="0" xfId="2663" applyFont="1" applyBorder="1"/>
    <xf numFmtId="0" fontId="5" fillId="0" borderId="1" xfId="2663" applyNumberFormat="1" applyFont="1" applyBorder="1" applyAlignment="1">
      <alignment horizontal="center" vertical="center" wrapText="1"/>
    </xf>
    <xf numFmtId="0" fontId="5" fillId="0" borderId="1" xfId="2663" applyNumberFormat="1" applyFont="1" applyFill="1" applyBorder="1" applyAlignment="1">
      <alignment horizontal="center" vertical="center" wrapText="1"/>
    </xf>
    <xf numFmtId="0" fontId="5" fillId="0" borderId="1" xfId="2663" applyFont="1" applyBorder="1" applyAlignment="1">
      <alignment horizontal="center" vertical="center" wrapText="1"/>
    </xf>
    <xf numFmtId="0" fontId="5" fillId="0" borderId="0" xfId="2663" applyFont="1" applyBorder="1" applyAlignment="1">
      <alignment horizontal="center" vertical="center" wrapText="1"/>
    </xf>
    <xf numFmtId="0" fontId="5" fillId="0" borderId="2" xfId="2663" applyNumberFormat="1" applyFont="1" applyBorder="1" applyAlignment="1">
      <alignment horizontal="center" vertical="center" wrapText="1"/>
    </xf>
    <xf numFmtId="0" fontId="5" fillId="0" borderId="2" xfId="2663" applyNumberFormat="1" applyFont="1" applyFill="1" applyBorder="1" applyAlignment="1">
      <alignment horizontal="center" vertical="center" wrapText="1"/>
    </xf>
    <xf numFmtId="0" fontId="3" fillId="0" borderId="2" xfId="2663" applyFont="1" applyBorder="1"/>
    <xf numFmtId="0" fontId="5" fillId="0" borderId="1" xfId="2663" applyNumberFormat="1" applyFont="1" applyBorder="1" applyAlignment="1">
      <alignment horizontal="right"/>
    </xf>
    <xf numFmtId="0" fontId="5" fillId="0" borderId="0" xfId="2663" applyFont="1" applyFill="1"/>
    <xf numFmtId="0" fontId="5" fillId="0" borderId="0" xfId="2663" applyFont="1"/>
    <xf numFmtId="0" fontId="105" fillId="0" borderId="0" xfId="2667" applyNumberFormat="1" applyFont="1" applyBorder="1" applyAlignment="1"/>
    <xf numFmtId="0" fontId="105" fillId="0" borderId="0" xfId="2667" applyNumberFormat="1" applyFont="1" applyFill="1" applyBorder="1" applyAlignment="1"/>
    <xf numFmtId="0" fontId="47" fillId="0" borderId="0" xfId="2668" applyNumberFormat="1" applyFont="1" applyBorder="1" applyAlignment="1">
      <alignment horizontal="left"/>
    </xf>
    <xf numFmtId="0" fontId="102" fillId="0" borderId="0" xfId="2669"/>
    <xf numFmtId="0" fontId="102" fillId="0" borderId="0" xfId="2669" applyBorder="1"/>
    <xf numFmtId="2" fontId="102" fillId="0" borderId="0" xfId="2669" applyNumberFormat="1"/>
    <xf numFmtId="2" fontId="7" fillId="0" borderId="0" xfId="2671" applyNumberFormat="1" applyFont="1" applyBorder="1" applyAlignment="1">
      <alignment horizontal="right" indent="3"/>
    </xf>
    <xf numFmtId="2" fontId="7" fillId="0" borderId="0" xfId="2671" applyNumberFormat="1" applyFont="1" applyBorder="1" applyAlignment="1">
      <alignment horizontal="right" indent="1"/>
    </xf>
    <xf numFmtId="165" fontId="140" fillId="0" borderId="0" xfId="2670" applyNumberFormat="1" applyFont="1" applyBorder="1" applyAlignment="1">
      <alignment horizontal="center"/>
    </xf>
    <xf numFmtId="0" fontId="140" fillId="0" borderId="0" xfId="2670" applyFont="1" applyBorder="1" applyAlignment="1">
      <alignment horizontal="left"/>
    </xf>
    <xf numFmtId="2" fontId="5" fillId="0" borderId="0" xfId="2671" applyNumberFormat="1" applyFont="1" applyBorder="1" applyAlignment="1">
      <alignment horizontal="right" indent="3"/>
    </xf>
    <xf numFmtId="2" fontId="102" fillId="0" borderId="0" xfId="2669" applyNumberFormat="1" applyAlignment="1">
      <alignment horizontal="right" indent="1"/>
    </xf>
    <xf numFmtId="0" fontId="135" fillId="0" borderId="0" xfId="2670" applyFont="1" applyBorder="1" applyAlignment="1"/>
    <xf numFmtId="0" fontId="135" fillId="0" borderId="0" xfId="2670" applyFont="1" applyBorder="1"/>
    <xf numFmtId="0" fontId="122" fillId="0" borderId="0" xfId="2670" applyFont="1" applyBorder="1" applyAlignment="1"/>
    <xf numFmtId="0" fontId="140" fillId="0" borderId="0" xfId="2670" applyFont="1" applyBorder="1" applyAlignment="1"/>
    <xf numFmtId="2" fontId="107" fillId="0" borderId="0" xfId="2671" applyNumberFormat="1" applyFont="1" applyBorder="1" applyAlignment="1">
      <alignment horizontal="right" indent="3"/>
    </xf>
    <xf numFmtId="2" fontId="107" fillId="0" borderId="0" xfId="2671" applyNumberFormat="1" applyFont="1" applyBorder="1" applyAlignment="1">
      <alignment horizontal="right" indent="1"/>
    </xf>
    <xf numFmtId="0" fontId="55" fillId="0" borderId="0" xfId="2670" applyFont="1" applyBorder="1"/>
    <xf numFmtId="0" fontId="61" fillId="0" borderId="0" xfId="2670" applyFont="1" applyBorder="1" applyAlignment="1">
      <alignment horizontal="center"/>
    </xf>
    <xf numFmtId="0" fontId="61" fillId="0" borderId="0" xfId="2670" applyFont="1" applyBorder="1"/>
    <xf numFmtId="0" fontId="2" fillId="0" borderId="0" xfId="2670" applyFont="1" applyBorder="1"/>
    <xf numFmtId="0" fontId="3" fillId="0" borderId="1" xfId="2670" applyNumberFormat="1" applyFont="1" applyBorder="1" applyAlignment="1">
      <alignment horizontal="center" vertical="center"/>
    </xf>
    <xf numFmtId="0" fontId="3" fillId="0" borderId="1" xfId="2670" quotePrefix="1" applyFont="1" applyBorder="1" applyAlignment="1">
      <alignment horizontal="center" vertical="center"/>
    </xf>
    <xf numFmtId="0" fontId="3" fillId="0" borderId="0" xfId="2670" applyFont="1" applyBorder="1"/>
    <xf numFmtId="0" fontId="3" fillId="0" borderId="0" xfId="2670" applyNumberFormat="1" applyFont="1" applyBorder="1" applyAlignment="1">
      <alignment horizontal="center" vertical="center"/>
    </xf>
    <xf numFmtId="0" fontId="3" fillId="0" borderId="2" xfId="2670" applyNumberFormat="1" applyFont="1" applyBorder="1" applyAlignment="1">
      <alignment horizontal="center" vertical="center"/>
    </xf>
    <xf numFmtId="0" fontId="3" fillId="0" borderId="2" xfId="2670" applyFont="1" applyBorder="1"/>
    <xf numFmtId="0" fontId="55" fillId="0" borderId="2" xfId="2670" applyFont="1" applyBorder="1"/>
    <xf numFmtId="0" fontId="3" fillId="0" borderId="0" xfId="2670" applyFont="1" applyBorder="1" applyAlignment="1">
      <alignment horizontal="right"/>
    </xf>
    <xf numFmtId="0" fontId="55" fillId="0" borderId="0" xfId="2669" applyFont="1"/>
    <xf numFmtId="0" fontId="118" fillId="0" borderId="0" xfId="2670" applyFont="1" applyBorder="1" applyAlignment="1">
      <alignment horizontal="left"/>
    </xf>
    <xf numFmtId="0" fontId="105" fillId="0" borderId="0" xfId="2670" applyFont="1" applyBorder="1" applyAlignment="1">
      <alignment horizontal="left"/>
    </xf>
    <xf numFmtId="0" fontId="105" fillId="0" borderId="0" xfId="2669" applyFont="1"/>
    <xf numFmtId="0" fontId="5" fillId="0" borderId="0" xfId="2655" applyNumberFormat="1" applyFont="1" applyBorder="1" applyAlignment="1">
      <alignment horizontal="left" indent="1"/>
    </xf>
    <xf numFmtId="0" fontId="5" fillId="0" borderId="0" xfId="2655" applyNumberFormat="1" applyFont="1" applyBorder="1" applyAlignment="1">
      <alignment horizontal="left" wrapText="1" indent="1"/>
    </xf>
    <xf numFmtId="0" fontId="5" fillId="0" borderId="0" xfId="2655" applyNumberFormat="1" applyFont="1" applyFill="1" applyBorder="1" applyAlignment="1">
      <alignment horizontal="left" indent="1"/>
    </xf>
    <xf numFmtId="0" fontId="2" fillId="0" borderId="0" xfId="2672"/>
    <xf numFmtId="0" fontId="59" fillId="0" borderId="0" xfId="2673" applyAlignment="1">
      <alignment horizontal="center"/>
    </xf>
    <xf numFmtId="0" fontId="59" fillId="0" borderId="0" xfId="2673"/>
    <xf numFmtId="201" fontId="3" fillId="0" borderId="0" xfId="2674" applyNumberFormat="1" applyFont="1" applyFill="1"/>
    <xf numFmtId="0" fontId="3" fillId="0" borderId="0" xfId="2675" applyFont="1" applyFill="1" applyBorder="1"/>
    <xf numFmtId="201" fontId="3" fillId="0" borderId="0" xfId="2674" applyNumberFormat="1" applyFont="1"/>
    <xf numFmtId="0" fontId="3" fillId="0" borderId="0" xfId="2388" applyFill="1" applyBorder="1"/>
    <xf numFmtId="0" fontId="3" fillId="0" borderId="0" xfId="2388" applyBorder="1"/>
    <xf numFmtId="202" fontId="141" fillId="0" borderId="0" xfId="2676" applyNumberFormat="1" applyFont="1" applyBorder="1" applyAlignment="1">
      <alignment horizontal="center"/>
    </xf>
    <xf numFmtId="0" fontId="1" fillId="0" borderId="0" xfId="2377"/>
    <xf numFmtId="0" fontId="7" fillId="0" borderId="0" xfId="2672" applyFont="1" applyBorder="1"/>
    <xf numFmtId="165" fontId="3" fillId="0" borderId="0" xfId="2672" applyNumberFormat="1" applyFont="1" applyBorder="1" applyAlignment="1">
      <alignment horizontal="center"/>
    </xf>
    <xf numFmtId="0" fontId="3" fillId="0" borderId="0" xfId="2676" applyNumberFormat="1" applyFont="1" applyBorder="1" applyAlignment="1">
      <alignment horizontal="center"/>
    </xf>
    <xf numFmtId="0" fontId="3" fillId="0" borderId="0" xfId="2388" applyAlignment="1">
      <alignment horizontal="center"/>
    </xf>
    <xf numFmtId="0" fontId="1" fillId="0" borderId="0" xfId="2377" applyAlignment="1">
      <alignment horizontal="center"/>
    </xf>
    <xf numFmtId="165" fontId="3" fillId="0" borderId="0" xfId="2672" applyNumberFormat="1" applyFont="1" applyBorder="1" applyAlignment="1">
      <alignment horizontal="right" indent="5"/>
    </xf>
    <xf numFmtId="0" fontId="3" fillId="0" borderId="0" xfId="2655" applyNumberFormat="1" applyFont="1" applyBorder="1" applyAlignment="1"/>
    <xf numFmtId="0" fontId="7" fillId="0" borderId="0" xfId="2672" applyNumberFormat="1" applyFont="1" applyBorder="1"/>
    <xf numFmtId="0" fontId="1" fillId="0" borderId="0" xfId="2377" applyAlignment="1">
      <alignment horizontal="right" indent="5"/>
    </xf>
    <xf numFmtId="0" fontId="61" fillId="0" borderId="0" xfId="2672" applyFont="1" applyBorder="1"/>
    <xf numFmtId="165" fontId="7" fillId="0" borderId="0" xfId="2672" applyNumberFormat="1" applyFont="1" applyAlignment="1">
      <alignment horizontal="right" indent="5"/>
    </xf>
    <xf numFmtId="0" fontId="7" fillId="0" borderId="0" xfId="2672" applyNumberFormat="1" applyFont="1"/>
    <xf numFmtId="0" fontId="61" fillId="0" borderId="0" xfId="2672" applyFont="1" applyAlignment="1">
      <alignment horizontal="center"/>
    </xf>
    <xf numFmtId="0" fontId="61" fillId="0" borderId="0" xfId="2672" applyFont="1"/>
    <xf numFmtId="0" fontId="3" fillId="0" borderId="1" xfId="2672" applyNumberFormat="1" applyFont="1" applyBorder="1" applyAlignment="1">
      <alignment horizontal="center" vertical="center"/>
    </xf>
    <xf numFmtId="0" fontId="61" fillId="0" borderId="0" xfId="2672" applyFont="1" applyBorder="1" applyAlignment="1">
      <alignment vertical="center"/>
    </xf>
    <xf numFmtId="0" fontId="3" fillId="0" borderId="2" xfId="2672" applyNumberFormat="1" applyFont="1" applyBorder="1" applyAlignment="1">
      <alignment horizontal="center" vertical="center"/>
    </xf>
    <xf numFmtId="0" fontId="61" fillId="0" borderId="2" xfId="2672" applyFont="1" applyBorder="1" applyAlignment="1">
      <alignment vertical="center"/>
    </xf>
    <xf numFmtId="0" fontId="61" fillId="0" borderId="2" xfId="2672" applyFont="1" applyBorder="1"/>
    <xf numFmtId="0" fontId="55" fillId="0" borderId="0" xfId="2672" applyFont="1" applyAlignment="1">
      <alignment horizontal="center"/>
    </xf>
    <xf numFmtId="0" fontId="55" fillId="0" borderId="0" xfId="2672" applyFont="1"/>
    <xf numFmtId="0" fontId="55" fillId="0" borderId="0" xfId="2672" applyFont="1" applyAlignment="1">
      <alignment horizontal="left"/>
    </xf>
    <xf numFmtId="0" fontId="47" fillId="0" borderId="0" xfId="2672" applyNumberFormat="1" applyFont="1" applyAlignment="1">
      <alignment horizontal="left"/>
    </xf>
    <xf numFmtId="0" fontId="5" fillId="0" borderId="2" xfId="2640" applyNumberFormat="1" applyFont="1" applyFill="1" applyBorder="1" applyAlignment="1">
      <alignment horizontal="center" vertical="center" wrapText="1"/>
    </xf>
    <xf numFmtId="0" fontId="5" fillId="0" borderId="0" xfId="2640" applyNumberFormat="1" applyFont="1" applyFill="1" applyBorder="1" applyAlignment="1">
      <alignment horizontal="center" vertical="center" wrapText="1"/>
    </xf>
    <xf numFmtId="0" fontId="5" fillId="0" borderId="1" xfId="2640" applyNumberFormat="1" applyFont="1" applyFill="1" applyBorder="1" applyAlignment="1">
      <alignment horizontal="center" vertical="center" wrapText="1"/>
    </xf>
    <xf numFmtId="0" fontId="5" fillId="0" borderId="2" xfId="2632" quotePrefix="1" applyFont="1" applyBorder="1" applyAlignment="1">
      <alignment horizontal="center" vertical="center"/>
    </xf>
    <xf numFmtId="0" fontId="5" fillId="0" borderId="0" xfId="2632" quotePrefix="1" applyFont="1" applyBorder="1" applyAlignment="1">
      <alignment horizontal="center" vertical="center"/>
    </xf>
    <xf numFmtId="199" fontId="95" fillId="0" borderId="0" xfId="2373" applyNumberFormat="1" applyFont="1" applyFill="1" applyBorder="1" applyAlignment="1" applyProtection="1">
      <alignment horizontal="right" indent="5"/>
      <protection locked="0"/>
    </xf>
    <xf numFmtId="199" fontId="93" fillId="0" borderId="0" xfId="2373" applyNumberFormat="1" applyFont="1" applyFill="1" applyBorder="1" applyAlignment="1" applyProtection="1">
      <alignment horizontal="right" indent="5"/>
      <protection locked="0"/>
    </xf>
    <xf numFmtId="0" fontId="5" fillId="0" borderId="3" xfId="2654" applyNumberFormat="1" applyFont="1" applyBorder="1" applyAlignment="1">
      <alignment horizontal="center" vertical="top" wrapText="1"/>
    </xf>
    <xf numFmtId="1" fontId="5" fillId="0" borderId="3" xfId="2649" applyNumberFormat="1" applyFont="1" applyFill="1" applyBorder="1" applyAlignment="1">
      <alignment horizontal="center" vertical="top" wrapText="1"/>
    </xf>
    <xf numFmtId="0" fontId="5" fillId="0" borderId="3" xfId="2657" applyNumberFormat="1" applyFont="1" applyBorder="1" applyAlignment="1">
      <alignment horizontal="center" vertical="top" wrapText="1"/>
    </xf>
    <xf numFmtId="165" fontId="7" fillId="0" borderId="0" xfId="2657" applyNumberFormat="1" applyFont="1" applyBorder="1" applyAlignment="1">
      <alignment horizontal="right" indent="2"/>
    </xf>
    <xf numFmtId="165" fontId="3" fillId="0" borderId="0" xfId="2657" applyNumberFormat="1" applyFont="1" applyBorder="1" applyAlignment="1">
      <alignment horizontal="right" indent="2"/>
    </xf>
    <xf numFmtId="0" fontId="95" fillId="0" borderId="0" xfId="2312" applyFont="1" applyAlignment="1">
      <alignment horizontal="right" indent="1"/>
    </xf>
    <xf numFmtId="0" fontId="95" fillId="0" borderId="0" xfId="2312" applyFont="1" applyAlignment="1">
      <alignment horizontal="right"/>
    </xf>
    <xf numFmtId="165" fontId="95" fillId="0" borderId="0" xfId="2312" applyNumberFormat="1" applyFont="1" applyBorder="1" applyAlignment="1">
      <alignment horizontal="right" wrapText="1" indent="1"/>
    </xf>
    <xf numFmtId="165" fontId="93" fillId="0" borderId="0" xfId="2312" applyNumberFormat="1" applyFont="1" applyBorder="1" applyAlignment="1">
      <alignment horizontal="right" wrapText="1" indent="1"/>
    </xf>
    <xf numFmtId="202" fontId="142" fillId="0" borderId="0" xfId="2226" applyNumberFormat="1" applyFont="1" applyBorder="1" applyAlignment="1">
      <alignment horizontal="center"/>
    </xf>
    <xf numFmtId="0" fontId="3" fillId="0" borderId="0" xfId="2655" applyNumberFormat="1" applyFont="1" applyFill="1" applyBorder="1" applyAlignment="1"/>
    <xf numFmtId="1" fontId="7" fillId="0" borderId="0" xfId="2672" applyNumberFormat="1" applyFont="1" applyAlignment="1">
      <alignment horizontal="right" indent="5"/>
    </xf>
    <xf numFmtId="1" fontId="3" fillId="0" borderId="0" xfId="2672" applyNumberFormat="1" applyFont="1" applyBorder="1" applyAlignment="1">
      <alignment horizontal="right" indent="5"/>
    </xf>
    <xf numFmtId="0" fontId="3" fillId="0" borderId="0" xfId="2226" applyNumberFormat="1" applyFont="1" applyBorder="1" applyAlignment="1">
      <alignment horizontal="right" indent="5"/>
    </xf>
    <xf numFmtId="202" fontId="134" fillId="0" borderId="0" xfId="2226" applyNumberFormat="1" applyFont="1" applyBorder="1" applyAlignment="1">
      <alignment horizontal="right" indent="5"/>
    </xf>
    <xf numFmtId="165" fontId="134" fillId="0" borderId="0" xfId="2226" applyNumberFormat="1" applyFont="1" applyBorder="1" applyAlignment="1">
      <alignment horizontal="right" indent="5"/>
    </xf>
    <xf numFmtId="0" fontId="7" fillId="0" borderId="0" xfId="2388" applyFont="1" applyAlignment="1">
      <alignment horizontal="left" wrapText="1"/>
    </xf>
    <xf numFmtId="0" fontId="107" fillId="0" borderId="2" xfId="2640" applyNumberFormat="1" applyFont="1" applyBorder="1" applyAlignment="1">
      <alignment horizontal="center" vertical="center" wrapText="1"/>
    </xf>
    <xf numFmtId="0" fontId="107" fillId="0" borderId="0" xfId="2640" applyNumberFormat="1" applyFont="1" applyBorder="1" applyAlignment="1">
      <alignment horizontal="center" vertical="center" wrapText="1"/>
    </xf>
    <xf numFmtId="0" fontId="47" fillId="0" borderId="0" xfId="2645" applyNumberFormat="1" applyFont="1" applyAlignment="1">
      <alignment horizontal="left" wrapText="1"/>
    </xf>
    <xf numFmtId="0" fontId="5" fillId="0" borderId="1" xfId="2632" applyFont="1" applyBorder="1" applyAlignment="1">
      <alignment horizontal="center" vertical="center"/>
    </xf>
    <xf numFmtId="0" fontId="5" fillId="0" borderId="2" xfId="2632" applyFont="1" applyBorder="1" applyAlignment="1">
      <alignment horizontal="center" vertical="center"/>
    </xf>
    <xf numFmtId="0" fontId="5" fillId="0" borderId="0" xfId="2632" applyFont="1" applyBorder="1" applyAlignment="1">
      <alignment horizontal="center" vertical="center"/>
    </xf>
    <xf numFmtId="0" fontId="135" fillId="0" borderId="2" xfId="2658" applyFont="1" applyBorder="1" applyAlignment="1">
      <alignment horizontal="center" vertical="center" wrapText="1"/>
    </xf>
    <xf numFmtId="0" fontId="135" fillId="0" borderId="1" xfId="2658" applyFont="1" applyBorder="1" applyAlignment="1">
      <alignment horizontal="center" vertical="center" wrapText="1"/>
    </xf>
    <xf numFmtId="1" fontId="135" fillId="0" borderId="3" xfId="2658" applyNumberFormat="1" applyFont="1" applyBorder="1" applyAlignment="1">
      <alignment horizontal="center" vertical="center" wrapText="1"/>
    </xf>
    <xf numFmtId="0" fontId="7" fillId="0" borderId="0" xfId="2657" applyFont="1" applyBorder="1" applyAlignment="1">
      <alignment horizontal="left"/>
    </xf>
    <xf numFmtId="0" fontId="107" fillId="0" borderId="0" xfId="2649" applyFont="1" applyFill="1" applyBorder="1" applyAlignment="1">
      <alignment horizontal="left"/>
    </xf>
    <xf numFmtId="0" fontId="5" fillId="0" borderId="2" xfId="2650" applyFont="1" applyBorder="1" applyAlignment="1">
      <alignment horizontal="center" vertical="center" wrapText="1"/>
    </xf>
    <xf numFmtId="0" fontId="5" fillId="0" borderId="1" xfId="2650" applyFont="1" applyBorder="1" applyAlignment="1">
      <alignment horizontal="center" vertical="center" wrapText="1"/>
    </xf>
    <xf numFmtId="0" fontId="5" fillId="0" borderId="2" xfId="2652" applyFont="1" applyBorder="1" applyAlignment="1">
      <alignment horizontal="center" vertical="center" wrapText="1"/>
    </xf>
    <xf numFmtId="0" fontId="5" fillId="0" borderId="1" xfId="2652" applyFont="1" applyBorder="1" applyAlignment="1">
      <alignment horizontal="center" vertical="center" wrapText="1"/>
    </xf>
    <xf numFmtId="0" fontId="5" fillId="0" borderId="0" xfId="2649" applyFont="1" applyFill="1" applyBorder="1" applyAlignment="1">
      <alignment horizontal="center" vertical="center" wrapText="1"/>
    </xf>
    <xf numFmtId="49" fontId="107" fillId="0" borderId="0" xfId="2651" applyNumberFormat="1" applyFont="1" applyFill="1" applyBorder="1" applyAlignment="1">
      <alignment horizontal="left" wrapText="1"/>
    </xf>
    <xf numFmtId="49" fontId="107" fillId="0" borderId="0" xfId="2653" applyNumberFormat="1" applyFont="1" applyFill="1" applyBorder="1" applyAlignment="1">
      <alignment horizontal="left" wrapText="1"/>
    </xf>
    <xf numFmtId="0" fontId="3" fillId="0" borderId="3" xfId="2670" applyNumberFormat="1" applyFont="1" applyBorder="1" applyAlignment="1">
      <alignment horizontal="center" vertical="center"/>
    </xf>
    <xf numFmtId="0" fontId="103" fillId="0" borderId="0" xfId="2670" applyFont="1" applyFill="1" applyBorder="1" applyAlignment="1">
      <alignment horizontal="left" vertical="center" wrapText="1"/>
    </xf>
    <xf numFmtId="0" fontId="3" fillId="0" borderId="0" xfId="2659" applyFont="1" applyBorder="1" applyAlignment="1">
      <alignment horizontal="center" vertical="center" wrapText="1"/>
    </xf>
    <xf numFmtId="0" fontId="3" fillId="0" borderId="0" xfId="2659" applyFont="1" applyBorder="1" applyAlignment="1">
      <alignment horizontal="center" vertical="center"/>
    </xf>
    <xf numFmtId="0" fontId="3" fillId="0" borderId="1" xfId="2659" applyFont="1" applyBorder="1" applyAlignment="1">
      <alignment horizontal="center" vertical="center" wrapText="1"/>
    </xf>
    <xf numFmtId="0" fontId="3" fillId="0" borderId="1" xfId="2659" applyFont="1" applyBorder="1" applyAlignment="1">
      <alignment horizontal="center" vertical="center"/>
    </xf>
    <xf numFmtId="0" fontId="7" fillId="0" borderId="0" xfId="2661" applyNumberFormat="1" applyFont="1" applyBorder="1" applyAlignment="1">
      <alignment horizontal="left" vertical="center" wrapText="1"/>
    </xf>
    <xf numFmtId="0" fontId="7" fillId="0" borderId="0" xfId="2661" applyNumberFormat="1" applyFont="1" applyBorder="1" applyAlignment="1">
      <alignment horizontal="left"/>
    </xf>
  </cellXfs>
  <cellStyles count="2677">
    <cellStyle name="_x0001_" xfId="1"/>
    <cellStyle name="??" xfId="2"/>
    <cellStyle name="?? [0.00]_PRODUCT DETAIL Q1" xfId="3"/>
    <cellStyle name="?? [0]" xfId="4"/>
    <cellStyle name="???? [0.00]_PRODUCT DETAIL Q1" xfId="5"/>
    <cellStyle name="????_PRODUCT DETAIL Q1" xfId="6"/>
    <cellStyle name="???[0]_Book1" xfId="7"/>
    <cellStyle name="???_95" xfId="8"/>
    <cellStyle name="??_(????)??????" xfId="9"/>
    <cellStyle name="_00.Bia" xfId="10"/>
    <cellStyle name="_01 DVHC" xfId="11"/>
    <cellStyle name="_01 DVHC - DD (Ok)" xfId="12"/>
    <cellStyle name="_01 DVHC - DD (Ok)_04 Doanh nghiep va CSKDCT 2012" xfId="13"/>
    <cellStyle name="_01 DVHC - DD (Ok)_Xl0000167" xfId="14"/>
    <cellStyle name="_01 DVHC(OK)" xfId="15"/>
    <cellStyle name="_01 DVHC(OK)_02  Dan so lao dong(OK)" xfId="16"/>
    <cellStyle name="_01 DVHC(OK)_03 TKQG va Thu chi NSNN 2012" xfId="17"/>
    <cellStyle name="_01 DVHC(OK)_04 Doanh nghiep va CSKDCT 2012" xfId="18"/>
    <cellStyle name="_01 DVHC(OK)_05 Doanh nghiep va Ca the_2011 (Ok)" xfId="19"/>
    <cellStyle name="_01 DVHC(OK)_07 NGTT CN 2012" xfId="20"/>
    <cellStyle name="_01 DVHC(OK)_08 Thuong mai Tong muc - Diep" xfId="21"/>
    <cellStyle name="_01 DVHC(OK)_08 Thuong mai va Du lich (Ok)" xfId="22"/>
    <cellStyle name="_01 DVHC(OK)_09 Chi so gia 2011- VuTKG-1 (Ok)" xfId="23"/>
    <cellStyle name="_01 DVHC(OK)_09 Du lich" xfId="24"/>
    <cellStyle name="_01 DVHC(OK)_10 Van tai va BCVT (da sua ok)" xfId="25"/>
    <cellStyle name="_01 DVHC(OK)_11 (3)" xfId="26"/>
    <cellStyle name="_01 DVHC(OK)_11 (3)_04 Doanh nghiep va CSKDCT 2012" xfId="27"/>
    <cellStyle name="_01 DVHC(OK)_11 (3)_Xl0000167" xfId="28"/>
    <cellStyle name="_01 DVHC(OK)_12 (2)" xfId="29"/>
    <cellStyle name="_01 DVHC(OK)_12 (2)_04 Doanh nghiep va CSKDCT 2012" xfId="30"/>
    <cellStyle name="_01 DVHC(OK)_12 (2)_Xl0000167" xfId="31"/>
    <cellStyle name="_01 DVHC(OK)_12 Giao duc, Y Te va Muc songnam2011" xfId="32"/>
    <cellStyle name="_01 DVHC(OK)_13 Van tai 2012" xfId="33"/>
    <cellStyle name="_01 DVHC(OK)_Giaoduc2013(ok)" xfId="34"/>
    <cellStyle name="_01 DVHC(OK)_Maket NGTT2012 LN,TS (7-1-2013)" xfId="35"/>
    <cellStyle name="_01 DVHC(OK)_Maket NGTT2012 LN,TS (7-1-2013)_Nongnghiep" xfId="36"/>
    <cellStyle name="_01 DVHC(OK)_Ngiam_lamnghiep_2011_v2(1)(1)" xfId="37"/>
    <cellStyle name="_01 DVHC(OK)_Ngiam_lamnghiep_2011_v2(1)(1)_Nongnghiep" xfId="38"/>
    <cellStyle name="_01 DVHC(OK)_NGTT LN,TS 2012 (Chuan)" xfId="39"/>
    <cellStyle name="_01 DVHC(OK)_Nien giam TT Vu Nong nghiep 2012(solieu)-gui Vu TH 29-3-2013" xfId="40"/>
    <cellStyle name="_01 DVHC(OK)_Nongnghiep" xfId="41"/>
    <cellStyle name="_01 DVHC(OK)_Nongnghiep NGDD 2012_cap nhat den 24-5-2013(1)" xfId="42"/>
    <cellStyle name="_01 DVHC(OK)_Nongnghiep_Nongnghiep NGDD 2012_cap nhat den 24-5-2013(1)" xfId="43"/>
    <cellStyle name="_01 DVHC(OK)_Xl0000147" xfId="44"/>
    <cellStyle name="_01 DVHC(OK)_Xl0000167" xfId="45"/>
    <cellStyle name="_01 DVHC(OK)_XNK" xfId="46"/>
    <cellStyle name="_01 DVHC_01 Don vi HC" xfId="47"/>
    <cellStyle name="_01 DVHC_02 Danso_Laodong 2012(chuan) CO SO" xfId="48"/>
    <cellStyle name="_01 DVHC_04 Doanh nghiep va CSKDCT 2012" xfId="49"/>
    <cellStyle name="_01 DVHC_08 Thuong mai Tong muc - Diep" xfId="50"/>
    <cellStyle name="_01 DVHC_09 Thuong mai va Du lich" xfId="51"/>
    <cellStyle name="_01 DVHC_09 Thuong mai va Du lich_01 Don vi HC" xfId="52"/>
    <cellStyle name="_01 DVHC_09 Thuong mai va Du lich_NGDD 2013 Thu chi NSNN " xfId="53"/>
    <cellStyle name="_01 DVHC_Xl0000167" xfId="54"/>
    <cellStyle name="_01.NGTT2009-DVHC" xfId="55"/>
    <cellStyle name="_02 dan so (OK)" xfId="56"/>
    <cellStyle name="_02.NGTT2009-DSLD" xfId="57"/>
    <cellStyle name="_02.NGTT2009-DSLDok" xfId="58"/>
    <cellStyle name="_03 Dautu 2010" xfId="59"/>
    <cellStyle name="_03.NGTT2009-TKQG" xfId="60"/>
    <cellStyle name="_05 Thuong mai" xfId="61"/>
    <cellStyle name="_05 Thuong mai_01 Don vi HC" xfId="62"/>
    <cellStyle name="_05 Thuong mai_02 Danso_Laodong 2012(chuan) CO SO" xfId="63"/>
    <cellStyle name="_05 Thuong mai_04 Doanh nghiep va CSKDCT 2012" xfId="64"/>
    <cellStyle name="_05 Thuong mai_NGDD 2013 Thu chi NSNN " xfId="65"/>
    <cellStyle name="_05 Thuong mai_Nien giam KT_TV 2010" xfId="66"/>
    <cellStyle name="_05 Thuong mai_Xl0000167" xfId="67"/>
    <cellStyle name="_06 Van tai" xfId="68"/>
    <cellStyle name="_06 Van tai_01 Don vi HC" xfId="69"/>
    <cellStyle name="_06 Van tai_02 Danso_Laodong 2012(chuan) CO SO" xfId="70"/>
    <cellStyle name="_06 Van tai_04 Doanh nghiep va CSKDCT 2012" xfId="71"/>
    <cellStyle name="_06 Van tai_NGDD 2013 Thu chi NSNN " xfId="72"/>
    <cellStyle name="_06 Van tai_Nien giam KT_TV 2010" xfId="73"/>
    <cellStyle name="_06 Van tai_Xl0000167" xfId="74"/>
    <cellStyle name="_07 Buu dien" xfId="75"/>
    <cellStyle name="_07 Buu dien_01 Don vi HC" xfId="76"/>
    <cellStyle name="_07 Buu dien_02 Danso_Laodong 2012(chuan) CO SO" xfId="77"/>
    <cellStyle name="_07 Buu dien_04 Doanh nghiep va CSKDCT 2012" xfId="78"/>
    <cellStyle name="_07 Buu dien_NGDD 2013 Thu chi NSNN " xfId="79"/>
    <cellStyle name="_07 Buu dien_Nien giam KT_TV 2010" xfId="80"/>
    <cellStyle name="_07 Buu dien_Xl0000167" xfId="81"/>
    <cellStyle name="_07. NGTT2009-NN" xfId="82"/>
    <cellStyle name="_07. NGTT2009-NN 10" xfId="83"/>
    <cellStyle name="_07. NGTT2009-NN 11" xfId="84"/>
    <cellStyle name="_07. NGTT2009-NN 12" xfId="85"/>
    <cellStyle name="_07. NGTT2009-NN 13" xfId="86"/>
    <cellStyle name="_07. NGTT2009-NN 14" xfId="87"/>
    <cellStyle name="_07. NGTT2009-NN 15" xfId="88"/>
    <cellStyle name="_07. NGTT2009-NN 16" xfId="89"/>
    <cellStyle name="_07. NGTT2009-NN 17" xfId="90"/>
    <cellStyle name="_07. NGTT2009-NN 18" xfId="91"/>
    <cellStyle name="_07. NGTT2009-NN 19" xfId="92"/>
    <cellStyle name="_07. NGTT2009-NN 2" xfId="93"/>
    <cellStyle name="_07. NGTT2009-NN 3" xfId="94"/>
    <cellStyle name="_07. NGTT2009-NN 4" xfId="95"/>
    <cellStyle name="_07. NGTT2009-NN 5" xfId="96"/>
    <cellStyle name="_07. NGTT2009-NN 6" xfId="97"/>
    <cellStyle name="_07. NGTT2009-NN 7" xfId="98"/>
    <cellStyle name="_07. NGTT2009-NN 8" xfId="99"/>
    <cellStyle name="_07. NGTT2009-NN 9" xfId="100"/>
    <cellStyle name="_07. NGTT2009-NN_01 Don vi HC" xfId="101"/>
    <cellStyle name="_07. NGTT2009-NN_01 DVHC-DSLD 2010" xfId="102"/>
    <cellStyle name="_07. NGTT2009-NN_01 DVHC-DSLD 2010_01 Don vi HC" xfId="103"/>
    <cellStyle name="_07. NGTT2009-NN_01 DVHC-DSLD 2010_02 Danso_Laodong 2012(chuan) CO SO" xfId="104"/>
    <cellStyle name="_07. NGTT2009-NN_01 DVHC-DSLD 2010_04 Doanh nghiep va CSKDCT 2012" xfId="105"/>
    <cellStyle name="_07. NGTT2009-NN_01 DVHC-DSLD 2010_08 Thuong mai Tong muc - Diep" xfId="106"/>
    <cellStyle name="_07. NGTT2009-NN_01 DVHC-DSLD 2010_Bo sung 04 bieu Cong nghiep" xfId="107"/>
    <cellStyle name="_07. NGTT2009-NN_01 DVHC-DSLD 2010_Mau" xfId="108"/>
    <cellStyle name="_07. NGTT2009-NN_01 DVHC-DSLD 2010_NGDD 2013 Thu chi NSNN " xfId="109"/>
    <cellStyle name="_07. NGTT2009-NN_01 DVHC-DSLD 2010_Nien giam KT_TV 2010" xfId="110"/>
    <cellStyle name="_07. NGTT2009-NN_01 DVHC-DSLD 2010_nien giam tom tat 2010 (thuy)" xfId="111"/>
    <cellStyle name="_07. NGTT2009-NN_01 DVHC-DSLD 2010_nien giam tom tat 2010 (thuy)_01 Don vi HC" xfId="112"/>
    <cellStyle name="_07. NGTT2009-NN_01 DVHC-DSLD 2010_nien giam tom tat 2010 (thuy)_02 Danso_Laodong 2012(chuan) CO SO" xfId="113"/>
    <cellStyle name="_07. NGTT2009-NN_01 DVHC-DSLD 2010_nien giam tom tat 2010 (thuy)_04 Doanh nghiep va CSKDCT 2012" xfId="114"/>
    <cellStyle name="_07. NGTT2009-NN_01 DVHC-DSLD 2010_nien giam tom tat 2010 (thuy)_08 Thuong mai Tong muc - Diep" xfId="115"/>
    <cellStyle name="_07. NGTT2009-NN_01 DVHC-DSLD 2010_nien giam tom tat 2010 (thuy)_09 Thuong mai va Du lich" xfId="116"/>
    <cellStyle name="_07. NGTT2009-NN_01 DVHC-DSLD 2010_nien giam tom tat 2010 (thuy)_09 Thuong mai va Du lich_01 Don vi HC" xfId="117"/>
    <cellStyle name="_07. NGTT2009-NN_01 DVHC-DSLD 2010_nien giam tom tat 2010 (thuy)_09 Thuong mai va Du lich_NGDD 2013 Thu chi NSNN " xfId="118"/>
    <cellStyle name="_07. NGTT2009-NN_01 DVHC-DSLD 2010_nien giam tom tat 2010 (thuy)_Xl0000167" xfId="119"/>
    <cellStyle name="_07. NGTT2009-NN_01 DVHC-DSLD 2010_Tong hop NGTT" xfId="120"/>
    <cellStyle name="_07. NGTT2009-NN_01 DVHC-DSLD 2010_Tong hop NGTT_09 Thuong mai va Du lich" xfId="121"/>
    <cellStyle name="_07. NGTT2009-NN_01 DVHC-DSLD 2010_Tong hop NGTT_09 Thuong mai va Du lich_01 Don vi HC" xfId="122"/>
    <cellStyle name="_07. NGTT2009-NN_01 DVHC-DSLD 2010_Tong hop NGTT_09 Thuong mai va Du lich_NGDD 2013 Thu chi NSNN " xfId="123"/>
    <cellStyle name="_07. NGTT2009-NN_01 DVHC-DSLD 2010_Xl0000167" xfId="124"/>
    <cellStyle name="_07. NGTT2009-NN_02  Dan so lao dong(OK)" xfId="125"/>
    <cellStyle name="_07. NGTT2009-NN_02 Danso_Laodong 2012(chuan) CO SO" xfId="126"/>
    <cellStyle name="_07. NGTT2009-NN_03 Dautu 2010" xfId="127"/>
    <cellStyle name="_07. NGTT2009-NN_03 Dautu 2010_01 Don vi HC" xfId="128"/>
    <cellStyle name="_07. NGTT2009-NN_03 Dautu 2010_02 Danso_Laodong 2012(chuan) CO SO" xfId="129"/>
    <cellStyle name="_07. NGTT2009-NN_03 Dautu 2010_04 Doanh nghiep va CSKDCT 2012" xfId="130"/>
    <cellStyle name="_07. NGTT2009-NN_03 Dautu 2010_08 Thuong mai Tong muc - Diep" xfId="131"/>
    <cellStyle name="_07. NGTT2009-NN_03 Dautu 2010_09 Thuong mai va Du lich" xfId="132"/>
    <cellStyle name="_07. NGTT2009-NN_03 Dautu 2010_09 Thuong mai va Du lich_01 Don vi HC" xfId="133"/>
    <cellStyle name="_07. NGTT2009-NN_03 Dautu 2010_09 Thuong mai va Du lich_NGDD 2013 Thu chi NSNN " xfId="134"/>
    <cellStyle name="_07. NGTT2009-NN_03 Dautu 2010_Xl0000167" xfId="135"/>
    <cellStyle name="_07. NGTT2009-NN_03 TKQG" xfId="136"/>
    <cellStyle name="_07. NGTT2009-NN_03 TKQG_02  Dan so lao dong(OK)" xfId="137"/>
    <cellStyle name="_07. NGTT2009-NN_03 TKQG_Xl0000167" xfId="138"/>
    <cellStyle name="_07. NGTT2009-NN_04 Doanh nghiep va CSKDCT 2012" xfId="139"/>
    <cellStyle name="_07. NGTT2009-NN_05 Doanh nghiep va Ca the_2011 (Ok)" xfId="140"/>
    <cellStyle name="_07. NGTT2009-NN_05 Thu chi NSNN" xfId="141"/>
    <cellStyle name="_07. NGTT2009-NN_05 Thuong mai" xfId="142"/>
    <cellStyle name="_07. NGTT2009-NN_05 Thuong mai_01 Don vi HC" xfId="143"/>
    <cellStyle name="_07. NGTT2009-NN_05 Thuong mai_02 Danso_Laodong 2012(chuan) CO SO" xfId="144"/>
    <cellStyle name="_07. NGTT2009-NN_05 Thuong mai_04 Doanh nghiep va CSKDCT 2012" xfId="145"/>
    <cellStyle name="_07. NGTT2009-NN_05 Thuong mai_NGDD 2013 Thu chi NSNN " xfId="146"/>
    <cellStyle name="_07. NGTT2009-NN_05 Thuong mai_Nien giam KT_TV 2010" xfId="147"/>
    <cellStyle name="_07. NGTT2009-NN_05 Thuong mai_Xl0000167" xfId="148"/>
    <cellStyle name="_07. NGTT2009-NN_06 Nong, lam nghiep 2010  (ok)" xfId="149"/>
    <cellStyle name="_07. NGTT2009-NN_06 Van tai" xfId="150"/>
    <cellStyle name="_07. NGTT2009-NN_06 Van tai_01 Don vi HC" xfId="151"/>
    <cellStyle name="_07. NGTT2009-NN_06 Van tai_02 Danso_Laodong 2012(chuan) CO SO" xfId="152"/>
    <cellStyle name="_07. NGTT2009-NN_06 Van tai_04 Doanh nghiep va CSKDCT 2012" xfId="153"/>
    <cellStyle name="_07. NGTT2009-NN_06 Van tai_NGDD 2013 Thu chi NSNN " xfId="154"/>
    <cellStyle name="_07. NGTT2009-NN_06 Van tai_Nien giam KT_TV 2010" xfId="155"/>
    <cellStyle name="_07. NGTT2009-NN_06 Van tai_Xl0000167" xfId="156"/>
    <cellStyle name="_07. NGTT2009-NN_07 Buu dien" xfId="157"/>
    <cellStyle name="_07. NGTT2009-NN_07 Buu dien_01 Don vi HC" xfId="158"/>
    <cellStyle name="_07. NGTT2009-NN_07 Buu dien_02 Danso_Laodong 2012(chuan) CO SO" xfId="159"/>
    <cellStyle name="_07. NGTT2009-NN_07 Buu dien_04 Doanh nghiep va CSKDCT 2012" xfId="160"/>
    <cellStyle name="_07. NGTT2009-NN_07 Buu dien_NGDD 2013 Thu chi NSNN " xfId="161"/>
    <cellStyle name="_07. NGTT2009-NN_07 Buu dien_Nien giam KT_TV 2010" xfId="162"/>
    <cellStyle name="_07. NGTT2009-NN_07 Buu dien_Xl0000167" xfId="163"/>
    <cellStyle name="_07. NGTT2009-NN_07 NGTT CN 2012" xfId="164"/>
    <cellStyle name="_07. NGTT2009-NN_08 Thuong mai Tong muc - Diep" xfId="165"/>
    <cellStyle name="_07. NGTT2009-NN_08 Thuong mai va Du lich (Ok)" xfId="166"/>
    <cellStyle name="_07. NGTT2009-NN_08 Van tai" xfId="167"/>
    <cellStyle name="_07. NGTT2009-NN_08 Van tai_01 Don vi HC" xfId="168"/>
    <cellStyle name="_07. NGTT2009-NN_08 Van tai_02 Danso_Laodong 2012(chuan) CO SO" xfId="169"/>
    <cellStyle name="_07. NGTT2009-NN_08 Van tai_04 Doanh nghiep va CSKDCT 2012" xfId="170"/>
    <cellStyle name="_07. NGTT2009-NN_08 Van tai_NGDD 2013 Thu chi NSNN " xfId="171"/>
    <cellStyle name="_07. NGTT2009-NN_08 Van tai_Nien giam KT_TV 2010" xfId="172"/>
    <cellStyle name="_07. NGTT2009-NN_08 Van tai_Xl0000167" xfId="173"/>
    <cellStyle name="_07. NGTT2009-NN_08 Yte-van hoa" xfId="174"/>
    <cellStyle name="_07. NGTT2009-NN_08 Yte-van hoa_01 Don vi HC" xfId="175"/>
    <cellStyle name="_07. NGTT2009-NN_08 Yte-van hoa_02 Danso_Laodong 2012(chuan) CO SO" xfId="176"/>
    <cellStyle name="_07. NGTT2009-NN_08 Yte-van hoa_04 Doanh nghiep va CSKDCT 2012" xfId="177"/>
    <cellStyle name="_07. NGTT2009-NN_08 Yte-van hoa_NGDD 2013 Thu chi NSNN " xfId="178"/>
    <cellStyle name="_07. NGTT2009-NN_08 Yte-van hoa_Nien giam KT_TV 2010" xfId="179"/>
    <cellStyle name="_07. NGTT2009-NN_08 Yte-van hoa_Xl0000167" xfId="180"/>
    <cellStyle name="_07. NGTT2009-NN_09 Chi so gia 2011- VuTKG-1 (Ok)" xfId="181"/>
    <cellStyle name="_07. NGTT2009-NN_09 Du lich" xfId="182"/>
    <cellStyle name="_07. NGTT2009-NN_09 Thuong mai va Du lich" xfId="183"/>
    <cellStyle name="_07. NGTT2009-NN_09 Thuong mai va Du lich_01 Don vi HC" xfId="184"/>
    <cellStyle name="_07. NGTT2009-NN_09 Thuong mai va Du lich_NGDD 2013 Thu chi NSNN " xfId="185"/>
    <cellStyle name="_07. NGTT2009-NN_10 Market VH, YT, GD, NGTT 2011 " xfId="186"/>
    <cellStyle name="_07. NGTT2009-NN_10 Market VH, YT, GD, NGTT 2011 _02  Dan so lao dong(OK)" xfId="187"/>
    <cellStyle name="_07. NGTT2009-NN_10 Market VH, YT, GD, NGTT 2011 _03 TKQG va Thu chi NSNN 2012" xfId="188"/>
    <cellStyle name="_07. NGTT2009-NN_10 Market VH, YT, GD, NGTT 2011 _04 Doanh nghiep va CSKDCT 2012" xfId="189"/>
    <cellStyle name="_07. NGTT2009-NN_10 Market VH, YT, GD, NGTT 2011 _05 Doanh nghiep va Ca the_2011 (Ok)" xfId="190"/>
    <cellStyle name="_07. NGTT2009-NN_10 Market VH, YT, GD, NGTT 2011 _07 NGTT CN 2012" xfId="191"/>
    <cellStyle name="_07. NGTT2009-NN_10 Market VH, YT, GD, NGTT 2011 _08 Thuong mai Tong muc - Diep" xfId="192"/>
    <cellStyle name="_07. NGTT2009-NN_10 Market VH, YT, GD, NGTT 2011 _08 Thuong mai va Du lich (Ok)" xfId="193"/>
    <cellStyle name="_07. NGTT2009-NN_10 Market VH, YT, GD, NGTT 2011 _09 Chi so gia 2011- VuTKG-1 (Ok)" xfId="194"/>
    <cellStyle name="_07. NGTT2009-NN_10 Market VH, YT, GD, NGTT 2011 _09 Du lich" xfId="195"/>
    <cellStyle name="_07. NGTT2009-NN_10 Market VH, YT, GD, NGTT 2011 _10 Van tai va BCVT (da sua ok)" xfId="196"/>
    <cellStyle name="_07. NGTT2009-NN_10 Market VH, YT, GD, NGTT 2011 _11 (3)" xfId="197"/>
    <cellStyle name="_07. NGTT2009-NN_10 Market VH, YT, GD, NGTT 2011 _11 (3)_04 Doanh nghiep va CSKDCT 2012" xfId="198"/>
    <cellStyle name="_07. NGTT2009-NN_10 Market VH, YT, GD, NGTT 2011 _11 (3)_Xl0000167" xfId="199"/>
    <cellStyle name="_07. NGTT2009-NN_10 Market VH, YT, GD, NGTT 2011 _12 (2)" xfId="200"/>
    <cellStyle name="_07. NGTT2009-NN_10 Market VH, YT, GD, NGTT 2011 _12 (2)_04 Doanh nghiep va CSKDCT 2012" xfId="201"/>
    <cellStyle name="_07. NGTT2009-NN_10 Market VH, YT, GD, NGTT 2011 _12 (2)_Xl0000167" xfId="202"/>
    <cellStyle name="_07. NGTT2009-NN_10 Market VH, YT, GD, NGTT 2011 _12 Giao duc, Y Te va Muc songnam2011" xfId="203"/>
    <cellStyle name="_07. NGTT2009-NN_10 Market VH, YT, GD, NGTT 2011 _13 Van tai 2012" xfId="204"/>
    <cellStyle name="_07. NGTT2009-NN_10 Market VH, YT, GD, NGTT 2011 _Giaoduc2013(ok)" xfId="205"/>
    <cellStyle name="_07. NGTT2009-NN_10 Market VH, YT, GD, NGTT 2011 _Maket NGTT2012 LN,TS (7-1-2013)" xfId="206"/>
    <cellStyle name="_07. NGTT2009-NN_10 Market VH, YT, GD, NGTT 2011 _Maket NGTT2012 LN,TS (7-1-2013)_Nongnghiep" xfId="207"/>
    <cellStyle name="_07. NGTT2009-NN_10 Market VH, YT, GD, NGTT 2011 _Ngiam_lamnghiep_2011_v2(1)(1)" xfId="208"/>
    <cellStyle name="_07. NGTT2009-NN_10 Market VH, YT, GD, NGTT 2011 _Ngiam_lamnghiep_2011_v2(1)(1)_Nongnghiep" xfId="209"/>
    <cellStyle name="_07. NGTT2009-NN_10 Market VH, YT, GD, NGTT 2011 _NGTT LN,TS 2012 (Chuan)" xfId="210"/>
    <cellStyle name="_07. NGTT2009-NN_10 Market VH, YT, GD, NGTT 2011 _Nien giam TT Vu Nong nghiep 2012(solieu)-gui Vu TH 29-3-2013" xfId="211"/>
    <cellStyle name="_07. NGTT2009-NN_10 Market VH, YT, GD, NGTT 2011 _Nongnghiep" xfId="212"/>
    <cellStyle name="_07. NGTT2009-NN_10 Market VH, YT, GD, NGTT 2011 _Nongnghiep NGDD 2012_cap nhat den 24-5-2013(1)" xfId="213"/>
    <cellStyle name="_07. NGTT2009-NN_10 Market VH, YT, GD, NGTT 2011 _Nongnghiep_Nongnghiep NGDD 2012_cap nhat den 24-5-2013(1)" xfId="214"/>
    <cellStyle name="_07. NGTT2009-NN_10 Market VH, YT, GD, NGTT 2011 _So lieu quoc te TH" xfId="215"/>
    <cellStyle name="_07. NGTT2009-NN_10 Market VH, YT, GD, NGTT 2011 _Xl0000147" xfId="216"/>
    <cellStyle name="_07. NGTT2009-NN_10 Market VH, YT, GD, NGTT 2011 _Xl0000167" xfId="217"/>
    <cellStyle name="_07. NGTT2009-NN_10 Market VH, YT, GD, NGTT 2011 _XNK" xfId="218"/>
    <cellStyle name="_07. NGTT2009-NN_10 Van tai va BCVT (da sua ok)" xfId="219"/>
    <cellStyle name="_07. NGTT2009-NN_10 VH, YT, GD, NGTT 2010 - (OK)" xfId="220"/>
    <cellStyle name="_07. NGTT2009-NN_10 VH, YT, GD, NGTT 2010 - (OK)_Bo sung 04 bieu Cong nghiep" xfId="221"/>
    <cellStyle name="_07. NGTT2009-NN_11 (3)" xfId="222"/>
    <cellStyle name="_07. NGTT2009-NN_11 (3)_04 Doanh nghiep va CSKDCT 2012" xfId="223"/>
    <cellStyle name="_07. NGTT2009-NN_11 (3)_Xl0000167" xfId="224"/>
    <cellStyle name="_07. NGTT2009-NN_11 So lieu quoc te 2010-final" xfId="225"/>
    <cellStyle name="_07. NGTT2009-NN_12 (2)" xfId="226"/>
    <cellStyle name="_07. NGTT2009-NN_12 (2)_04 Doanh nghiep va CSKDCT 2012" xfId="227"/>
    <cellStyle name="_07. NGTT2009-NN_12 (2)_Xl0000167" xfId="228"/>
    <cellStyle name="_07. NGTT2009-NN_12 Chi so gia 2012(chuan) co so" xfId="229"/>
    <cellStyle name="_07. NGTT2009-NN_12 Giao duc, Y Te va Muc songnam2011" xfId="230"/>
    <cellStyle name="_07. NGTT2009-NN_13 Van tai 2012" xfId="231"/>
    <cellStyle name="_07. NGTT2009-NN_Book1" xfId="232"/>
    <cellStyle name="_07. NGTT2009-NN_Book3" xfId="233"/>
    <cellStyle name="_07. NGTT2009-NN_Book3 10" xfId="234"/>
    <cellStyle name="_07. NGTT2009-NN_Book3 11" xfId="235"/>
    <cellStyle name="_07. NGTT2009-NN_Book3 12" xfId="236"/>
    <cellStyle name="_07. NGTT2009-NN_Book3 13" xfId="237"/>
    <cellStyle name="_07. NGTT2009-NN_Book3 14" xfId="238"/>
    <cellStyle name="_07. NGTT2009-NN_Book3 15" xfId="239"/>
    <cellStyle name="_07. NGTT2009-NN_Book3 16" xfId="240"/>
    <cellStyle name="_07. NGTT2009-NN_Book3 17" xfId="241"/>
    <cellStyle name="_07. NGTT2009-NN_Book3 18" xfId="242"/>
    <cellStyle name="_07. NGTT2009-NN_Book3 19" xfId="243"/>
    <cellStyle name="_07. NGTT2009-NN_Book3 2" xfId="244"/>
    <cellStyle name="_07. NGTT2009-NN_Book3 3" xfId="245"/>
    <cellStyle name="_07. NGTT2009-NN_Book3 4" xfId="246"/>
    <cellStyle name="_07. NGTT2009-NN_Book3 5" xfId="247"/>
    <cellStyle name="_07. NGTT2009-NN_Book3 6" xfId="248"/>
    <cellStyle name="_07. NGTT2009-NN_Book3 7" xfId="249"/>
    <cellStyle name="_07. NGTT2009-NN_Book3 8" xfId="250"/>
    <cellStyle name="_07. NGTT2009-NN_Book3 9" xfId="251"/>
    <cellStyle name="_07. NGTT2009-NN_Book3_01 Don vi HC" xfId="252"/>
    <cellStyle name="_07. NGTT2009-NN_Book3_01 DVHC-DSLD 2010" xfId="253"/>
    <cellStyle name="_07. NGTT2009-NN_Book3_02  Dan so lao dong(OK)" xfId="254"/>
    <cellStyle name="_07. NGTT2009-NN_Book3_02 Danso_Laodong 2012(chuan) CO SO" xfId="255"/>
    <cellStyle name="_07. NGTT2009-NN_Book3_03 TKQG va Thu chi NSNN 2012" xfId="256"/>
    <cellStyle name="_07. NGTT2009-NN_Book3_04 Doanh nghiep va CSKDCT 2012" xfId="257"/>
    <cellStyle name="_07. NGTT2009-NN_Book3_05 Doanh nghiep va Ca the_2011 (Ok)" xfId="258"/>
    <cellStyle name="_07. NGTT2009-NN_Book3_05 NGTT DN 2010 (OK)" xfId="259"/>
    <cellStyle name="_07. NGTT2009-NN_Book3_05 NGTT DN 2010 (OK)_Bo sung 04 bieu Cong nghiep" xfId="260"/>
    <cellStyle name="_07. NGTT2009-NN_Book3_06 Nong, lam nghiep 2010  (ok)" xfId="261"/>
    <cellStyle name="_07. NGTT2009-NN_Book3_07 NGTT CN 2012" xfId="262"/>
    <cellStyle name="_07. NGTT2009-NN_Book3_08 Thuong mai Tong muc - Diep" xfId="263"/>
    <cellStyle name="_07. NGTT2009-NN_Book3_08 Thuong mai va Du lich (Ok)" xfId="264"/>
    <cellStyle name="_07. NGTT2009-NN_Book3_09 Chi so gia 2011- VuTKG-1 (Ok)" xfId="265"/>
    <cellStyle name="_07. NGTT2009-NN_Book3_09 Du lich" xfId="266"/>
    <cellStyle name="_07. NGTT2009-NN_Book3_10 Market VH, YT, GD, NGTT 2011 " xfId="267"/>
    <cellStyle name="_07. NGTT2009-NN_Book3_10 Market VH, YT, GD, NGTT 2011 _02  Dan so lao dong(OK)" xfId="268"/>
    <cellStyle name="_07. NGTT2009-NN_Book3_10 Market VH, YT, GD, NGTT 2011 _03 TKQG va Thu chi NSNN 2012" xfId="269"/>
    <cellStyle name="_07. NGTT2009-NN_Book3_10 Market VH, YT, GD, NGTT 2011 _04 Doanh nghiep va CSKDCT 2012" xfId="270"/>
    <cellStyle name="_07. NGTT2009-NN_Book3_10 Market VH, YT, GD, NGTT 2011 _05 Doanh nghiep va Ca the_2011 (Ok)" xfId="271"/>
    <cellStyle name="_07. NGTT2009-NN_Book3_10 Market VH, YT, GD, NGTT 2011 _07 NGTT CN 2012" xfId="272"/>
    <cellStyle name="_07. NGTT2009-NN_Book3_10 Market VH, YT, GD, NGTT 2011 _08 Thuong mai Tong muc - Diep" xfId="273"/>
    <cellStyle name="_07. NGTT2009-NN_Book3_10 Market VH, YT, GD, NGTT 2011 _08 Thuong mai va Du lich (Ok)" xfId="274"/>
    <cellStyle name="_07. NGTT2009-NN_Book3_10 Market VH, YT, GD, NGTT 2011 _09 Chi so gia 2011- VuTKG-1 (Ok)" xfId="275"/>
    <cellStyle name="_07. NGTT2009-NN_Book3_10 Market VH, YT, GD, NGTT 2011 _09 Du lich" xfId="276"/>
    <cellStyle name="_07. NGTT2009-NN_Book3_10 Market VH, YT, GD, NGTT 2011 _10 Van tai va BCVT (da sua ok)" xfId="277"/>
    <cellStyle name="_07. NGTT2009-NN_Book3_10 Market VH, YT, GD, NGTT 2011 _11 (3)" xfId="278"/>
    <cellStyle name="_07. NGTT2009-NN_Book3_10 Market VH, YT, GD, NGTT 2011 _11 (3)_04 Doanh nghiep va CSKDCT 2012" xfId="279"/>
    <cellStyle name="_07. NGTT2009-NN_Book3_10 Market VH, YT, GD, NGTT 2011 _11 (3)_Xl0000167" xfId="280"/>
    <cellStyle name="_07. NGTT2009-NN_Book3_10 Market VH, YT, GD, NGTT 2011 _12 (2)" xfId="281"/>
    <cellStyle name="_07. NGTT2009-NN_Book3_10 Market VH, YT, GD, NGTT 2011 _12 (2)_04 Doanh nghiep va CSKDCT 2012" xfId="282"/>
    <cellStyle name="_07. NGTT2009-NN_Book3_10 Market VH, YT, GD, NGTT 2011 _12 (2)_Xl0000167" xfId="283"/>
    <cellStyle name="_07. NGTT2009-NN_Book3_10 Market VH, YT, GD, NGTT 2011 _12 Giao duc, Y Te va Muc songnam2011" xfId="284"/>
    <cellStyle name="_07. NGTT2009-NN_Book3_10 Market VH, YT, GD, NGTT 2011 _13 Van tai 2012" xfId="285"/>
    <cellStyle name="_07. NGTT2009-NN_Book3_10 Market VH, YT, GD, NGTT 2011 _Giaoduc2013(ok)" xfId="286"/>
    <cellStyle name="_07. NGTT2009-NN_Book3_10 Market VH, YT, GD, NGTT 2011 _Maket NGTT2012 LN,TS (7-1-2013)" xfId="287"/>
    <cellStyle name="_07. NGTT2009-NN_Book3_10 Market VH, YT, GD, NGTT 2011 _Maket NGTT2012 LN,TS (7-1-2013)_Nongnghiep" xfId="288"/>
    <cellStyle name="_07. NGTT2009-NN_Book3_10 Market VH, YT, GD, NGTT 2011 _Ngiam_lamnghiep_2011_v2(1)(1)" xfId="289"/>
    <cellStyle name="_07. NGTT2009-NN_Book3_10 Market VH, YT, GD, NGTT 2011 _Ngiam_lamnghiep_2011_v2(1)(1)_Nongnghiep" xfId="290"/>
    <cellStyle name="_07. NGTT2009-NN_Book3_10 Market VH, YT, GD, NGTT 2011 _NGTT LN,TS 2012 (Chuan)" xfId="291"/>
    <cellStyle name="_07. NGTT2009-NN_Book3_10 Market VH, YT, GD, NGTT 2011 _Nien giam TT Vu Nong nghiep 2012(solieu)-gui Vu TH 29-3-2013" xfId="292"/>
    <cellStyle name="_07. NGTT2009-NN_Book3_10 Market VH, YT, GD, NGTT 2011 _Nongnghiep" xfId="293"/>
    <cellStyle name="_07. NGTT2009-NN_Book3_10 Market VH, YT, GD, NGTT 2011 _Nongnghiep NGDD 2012_cap nhat den 24-5-2013(1)" xfId="294"/>
    <cellStyle name="_07. NGTT2009-NN_Book3_10 Market VH, YT, GD, NGTT 2011 _Nongnghiep_Nongnghiep NGDD 2012_cap nhat den 24-5-2013(1)" xfId="295"/>
    <cellStyle name="_07. NGTT2009-NN_Book3_10 Market VH, YT, GD, NGTT 2011 _So lieu quoc te TH" xfId="296"/>
    <cellStyle name="_07. NGTT2009-NN_Book3_10 Market VH, YT, GD, NGTT 2011 _Xl0000147" xfId="297"/>
    <cellStyle name="_07. NGTT2009-NN_Book3_10 Market VH, YT, GD, NGTT 2011 _Xl0000167" xfId="298"/>
    <cellStyle name="_07. NGTT2009-NN_Book3_10 Market VH, YT, GD, NGTT 2011 _XNK" xfId="299"/>
    <cellStyle name="_07. NGTT2009-NN_Book3_10 Van tai va BCVT (da sua ok)" xfId="300"/>
    <cellStyle name="_07. NGTT2009-NN_Book3_10 VH, YT, GD, NGTT 2010 - (OK)" xfId="301"/>
    <cellStyle name="_07. NGTT2009-NN_Book3_10 VH, YT, GD, NGTT 2010 - (OK)_Bo sung 04 bieu Cong nghiep" xfId="302"/>
    <cellStyle name="_07. NGTT2009-NN_Book3_11 (3)" xfId="303"/>
    <cellStyle name="_07. NGTT2009-NN_Book3_11 (3)_04 Doanh nghiep va CSKDCT 2012" xfId="304"/>
    <cellStyle name="_07. NGTT2009-NN_Book3_11 (3)_Xl0000167" xfId="305"/>
    <cellStyle name="_07. NGTT2009-NN_Book3_12 (2)" xfId="306"/>
    <cellStyle name="_07. NGTT2009-NN_Book3_12 (2)_04 Doanh nghiep va CSKDCT 2012" xfId="307"/>
    <cellStyle name="_07. NGTT2009-NN_Book3_12 (2)_Xl0000167" xfId="308"/>
    <cellStyle name="_07. NGTT2009-NN_Book3_12 Chi so gia 2012(chuan) co so" xfId="309"/>
    <cellStyle name="_07. NGTT2009-NN_Book3_12 Giao duc, Y Te va Muc songnam2011" xfId="310"/>
    <cellStyle name="_07. NGTT2009-NN_Book3_13 Van tai 2012" xfId="311"/>
    <cellStyle name="_07. NGTT2009-NN_Book3_Book1" xfId="312"/>
    <cellStyle name="_07. NGTT2009-NN_Book3_CucThongke-phucdap-Tuan-Anh" xfId="313"/>
    <cellStyle name="_07. NGTT2009-NN_Book3_Giaoduc2013(ok)" xfId="314"/>
    <cellStyle name="_07. NGTT2009-NN_Book3_GTSXNN" xfId="315"/>
    <cellStyle name="_07. NGTT2009-NN_Book3_GTSXNN_Nongnghiep NGDD 2012_cap nhat den 24-5-2013(1)" xfId="316"/>
    <cellStyle name="_07. NGTT2009-NN_Book3_Maket NGTT2012 LN,TS (7-1-2013)" xfId="317"/>
    <cellStyle name="_07. NGTT2009-NN_Book3_Maket NGTT2012 LN,TS (7-1-2013)_Nongnghiep" xfId="318"/>
    <cellStyle name="_07. NGTT2009-NN_Book3_Ngiam_lamnghiep_2011_v2(1)(1)" xfId="319"/>
    <cellStyle name="_07. NGTT2009-NN_Book3_Ngiam_lamnghiep_2011_v2(1)(1)_Nongnghiep" xfId="320"/>
    <cellStyle name="_07. NGTT2009-NN_Book3_NGTT LN,TS 2012 (Chuan)" xfId="321"/>
    <cellStyle name="_07. NGTT2009-NN_Book3_Nien giam day du  Nong nghiep 2010" xfId="322"/>
    <cellStyle name="_07. NGTT2009-NN_Book3_Nien giam TT Vu Nong nghiep 2012(solieu)-gui Vu TH 29-3-2013" xfId="323"/>
    <cellStyle name="_07. NGTT2009-NN_Book3_Nongnghiep" xfId="324"/>
    <cellStyle name="_07. NGTT2009-NN_Book3_Nongnghiep_Bo sung 04 bieu Cong nghiep" xfId="325"/>
    <cellStyle name="_07. NGTT2009-NN_Book3_Nongnghiep_Mau" xfId="326"/>
    <cellStyle name="_07. NGTT2009-NN_Book3_Nongnghiep_NGDD 2013 Thu chi NSNN " xfId="327"/>
    <cellStyle name="_07. NGTT2009-NN_Book3_Nongnghiep_Nongnghiep NGDD 2012_cap nhat den 24-5-2013(1)" xfId="328"/>
    <cellStyle name="_07. NGTT2009-NN_Book3_So lieu quoc te TH" xfId="329"/>
    <cellStyle name="_07. NGTT2009-NN_Book3_So lieu quoc te TH_08 Cong nghiep 2010" xfId="330"/>
    <cellStyle name="_07. NGTT2009-NN_Book3_So lieu quoc te TH_08 Thuong mai va Du lich (Ok)" xfId="331"/>
    <cellStyle name="_07. NGTT2009-NN_Book3_So lieu quoc te TH_09 Chi so gia 2011- VuTKG-1 (Ok)" xfId="332"/>
    <cellStyle name="_07. NGTT2009-NN_Book3_So lieu quoc te TH_09 Du lich" xfId="333"/>
    <cellStyle name="_07. NGTT2009-NN_Book3_So lieu quoc te TH_10 Van tai va BCVT (da sua ok)" xfId="334"/>
    <cellStyle name="_07. NGTT2009-NN_Book3_So lieu quoc te TH_12 Giao duc, Y Te va Muc songnam2011" xfId="335"/>
    <cellStyle name="_07. NGTT2009-NN_Book3_So lieu quoc te TH_nien giam tom tat du lich va XNK" xfId="336"/>
    <cellStyle name="_07. NGTT2009-NN_Book3_So lieu quoc te TH_Nongnghiep" xfId="337"/>
    <cellStyle name="_07. NGTT2009-NN_Book3_So lieu quoc te TH_XNK" xfId="338"/>
    <cellStyle name="_07. NGTT2009-NN_Book3_So lieu quoc te(GDP)" xfId="339"/>
    <cellStyle name="_07. NGTT2009-NN_Book3_So lieu quoc te(GDP)_02  Dan so lao dong(OK)" xfId="340"/>
    <cellStyle name="_07. NGTT2009-NN_Book3_So lieu quoc te(GDP)_03 TKQG va Thu chi NSNN 2012" xfId="341"/>
    <cellStyle name="_07. NGTT2009-NN_Book3_So lieu quoc te(GDP)_04 Doanh nghiep va CSKDCT 2012" xfId="342"/>
    <cellStyle name="_07. NGTT2009-NN_Book3_So lieu quoc te(GDP)_05 Doanh nghiep va Ca the_2011 (Ok)" xfId="343"/>
    <cellStyle name="_07. NGTT2009-NN_Book3_So lieu quoc te(GDP)_07 NGTT CN 2012" xfId="344"/>
    <cellStyle name="_07. NGTT2009-NN_Book3_So lieu quoc te(GDP)_08 Thuong mai Tong muc - Diep" xfId="345"/>
    <cellStyle name="_07. NGTT2009-NN_Book3_So lieu quoc te(GDP)_08 Thuong mai va Du lich (Ok)" xfId="346"/>
    <cellStyle name="_07. NGTT2009-NN_Book3_So lieu quoc te(GDP)_09 Chi so gia 2011- VuTKG-1 (Ok)" xfId="347"/>
    <cellStyle name="_07. NGTT2009-NN_Book3_So lieu quoc te(GDP)_09 Du lich" xfId="348"/>
    <cellStyle name="_07. NGTT2009-NN_Book3_So lieu quoc te(GDP)_10 Van tai va BCVT (da sua ok)" xfId="349"/>
    <cellStyle name="_07. NGTT2009-NN_Book3_So lieu quoc te(GDP)_11 (3)" xfId="350"/>
    <cellStyle name="_07. NGTT2009-NN_Book3_So lieu quoc te(GDP)_11 (3)_04 Doanh nghiep va CSKDCT 2012" xfId="351"/>
    <cellStyle name="_07. NGTT2009-NN_Book3_So lieu quoc te(GDP)_11 (3)_Xl0000167" xfId="352"/>
    <cellStyle name="_07. NGTT2009-NN_Book3_So lieu quoc te(GDP)_12 (2)" xfId="353"/>
    <cellStyle name="_07. NGTT2009-NN_Book3_So lieu quoc te(GDP)_12 (2)_04 Doanh nghiep va CSKDCT 2012" xfId="354"/>
    <cellStyle name="_07. NGTT2009-NN_Book3_So lieu quoc te(GDP)_12 (2)_Xl0000167" xfId="355"/>
    <cellStyle name="_07. NGTT2009-NN_Book3_So lieu quoc te(GDP)_12 Giao duc, Y Te va Muc songnam2011" xfId="356"/>
    <cellStyle name="_07. NGTT2009-NN_Book3_So lieu quoc te(GDP)_12 So lieu quoc te (Ok)" xfId="357"/>
    <cellStyle name="_07. NGTT2009-NN_Book3_So lieu quoc te(GDP)_13 Van tai 2012" xfId="358"/>
    <cellStyle name="_07. NGTT2009-NN_Book3_So lieu quoc te(GDP)_Giaoduc2013(ok)" xfId="359"/>
    <cellStyle name="_07. NGTT2009-NN_Book3_So lieu quoc te(GDP)_Maket NGTT2012 LN,TS (7-1-2013)" xfId="360"/>
    <cellStyle name="_07. NGTT2009-NN_Book3_So lieu quoc te(GDP)_Maket NGTT2012 LN,TS (7-1-2013)_Nongnghiep" xfId="361"/>
    <cellStyle name="_07. NGTT2009-NN_Book3_So lieu quoc te(GDP)_Ngiam_lamnghiep_2011_v2(1)(1)" xfId="362"/>
    <cellStyle name="_07. NGTT2009-NN_Book3_So lieu quoc te(GDP)_Ngiam_lamnghiep_2011_v2(1)(1)_Nongnghiep" xfId="363"/>
    <cellStyle name="_07. NGTT2009-NN_Book3_So lieu quoc te(GDP)_NGTT LN,TS 2012 (Chuan)" xfId="364"/>
    <cellStyle name="_07. NGTT2009-NN_Book3_So lieu quoc te(GDP)_Nien giam TT Vu Nong nghiep 2012(solieu)-gui Vu TH 29-3-2013" xfId="365"/>
    <cellStyle name="_07. NGTT2009-NN_Book3_So lieu quoc te(GDP)_Nongnghiep" xfId="366"/>
    <cellStyle name="_07. NGTT2009-NN_Book3_So lieu quoc te(GDP)_Nongnghiep NGDD 2012_cap nhat den 24-5-2013(1)" xfId="367"/>
    <cellStyle name="_07. NGTT2009-NN_Book3_So lieu quoc te(GDP)_Nongnghiep_Nongnghiep NGDD 2012_cap nhat den 24-5-2013(1)" xfId="368"/>
    <cellStyle name="_07. NGTT2009-NN_Book3_So lieu quoc te(GDP)_Xl0000147" xfId="369"/>
    <cellStyle name="_07. NGTT2009-NN_Book3_So lieu quoc te(GDP)_Xl0000167" xfId="370"/>
    <cellStyle name="_07. NGTT2009-NN_Book3_So lieu quoc te(GDP)_XNK" xfId="371"/>
    <cellStyle name="_07. NGTT2009-NN_Book3_Xl0000147" xfId="372"/>
    <cellStyle name="_07. NGTT2009-NN_Book3_Xl0000167" xfId="373"/>
    <cellStyle name="_07. NGTT2009-NN_Book3_XNK" xfId="374"/>
    <cellStyle name="_07. NGTT2009-NN_Book3_XNK_08 Thuong mai Tong muc - Diep" xfId="375"/>
    <cellStyle name="_07. NGTT2009-NN_Book3_XNK_Bo sung 04 bieu Cong nghiep" xfId="376"/>
    <cellStyle name="_07. NGTT2009-NN_Book3_XNK-2012" xfId="377"/>
    <cellStyle name="_07. NGTT2009-NN_Book3_XNK-Market" xfId="378"/>
    <cellStyle name="_07. NGTT2009-NN_Book4" xfId="379"/>
    <cellStyle name="_07. NGTT2009-NN_Book4_08 Cong nghiep 2010" xfId="380"/>
    <cellStyle name="_07. NGTT2009-NN_Book4_08 Thuong mai va Du lich (Ok)" xfId="381"/>
    <cellStyle name="_07. NGTT2009-NN_Book4_09 Chi so gia 2011- VuTKG-1 (Ok)" xfId="382"/>
    <cellStyle name="_07. NGTT2009-NN_Book4_09 Du lich" xfId="383"/>
    <cellStyle name="_07. NGTT2009-NN_Book4_10 Van tai va BCVT (da sua ok)" xfId="384"/>
    <cellStyle name="_07. NGTT2009-NN_Book4_12 Giao duc, Y Te va Muc songnam2011" xfId="385"/>
    <cellStyle name="_07. NGTT2009-NN_Book4_12 So lieu quoc te (Ok)" xfId="386"/>
    <cellStyle name="_07. NGTT2009-NN_Book4_Book1" xfId="387"/>
    <cellStyle name="_07. NGTT2009-NN_Book4_nien giam tom tat du lich va XNK" xfId="388"/>
    <cellStyle name="_07. NGTT2009-NN_Book4_Nongnghiep" xfId="389"/>
    <cellStyle name="_07. NGTT2009-NN_Book4_XNK" xfId="390"/>
    <cellStyle name="_07. NGTT2009-NN_Book4_XNK-2012" xfId="391"/>
    <cellStyle name="_07. NGTT2009-NN_CSKDCT 2010" xfId="392"/>
    <cellStyle name="_07. NGTT2009-NN_CSKDCT 2010_Bo sung 04 bieu Cong nghiep" xfId="393"/>
    <cellStyle name="_07. NGTT2009-NN_CucThongke-phucdap-Tuan-Anh" xfId="394"/>
    <cellStyle name="_07. NGTT2009-NN_dan so phan tich 10 nam(moi)" xfId="395"/>
    <cellStyle name="_07. NGTT2009-NN_dan so phan tich 10 nam(moi)_01 Don vi HC" xfId="396"/>
    <cellStyle name="_07. NGTT2009-NN_dan so phan tich 10 nam(moi)_02 Danso_Laodong 2012(chuan) CO SO" xfId="397"/>
    <cellStyle name="_07. NGTT2009-NN_dan so phan tich 10 nam(moi)_04 Doanh nghiep va CSKDCT 2012" xfId="398"/>
    <cellStyle name="_07. NGTT2009-NN_dan so phan tich 10 nam(moi)_NGDD 2013 Thu chi NSNN " xfId="399"/>
    <cellStyle name="_07. NGTT2009-NN_dan so phan tich 10 nam(moi)_Nien giam KT_TV 2010" xfId="400"/>
    <cellStyle name="_07. NGTT2009-NN_dan so phan tich 10 nam(moi)_Xl0000167" xfId="401"/>
    <cellStyle name="_07. NGTT2009-NN_Dat Dai NGTT -2013" xfId="402"/>
    <cellStyle name="_07. NGTT2009-NN_Giaoduc2013(ok)" xfId="403"/>
    <cellStyle name="_07. NGTT2009-NN_GTSXNN" xfId="404"/>
    <cellStyle name="_07. NGTT2009-NN_GTSXNN_Nongnghiep NGDD 2012_cap nhat den 24-5-2013(1)" xfId="405"/>
    <cellStyle name="_07. NGTT2009-NN_Lam nghiep, thuy san 2010 (ok)" xfId="406"/>
    <cellStyle name="_07. NGTT2009-NN_Lam nghiep, thuy san 2010 (ok)_08 Cong nghiep 2010" xfId="407"/>
    <cellStyle name="_07. NGTT2009-NN_Lam nghiep, thuy san 2010 (ok)_08 Thuong mai va Du lich (Ok)" xfId="408"/>
    <cellStyle name="_07. NGTT2009-NN_Lam nghiep, thuy san 2010 (ok)_09 Chi so gia 2011- VuTKG-1 (Ok)" xfId="409"/>
    <cellStyle name="_07. NGTT2009-NN_Lam nghiep, thuy san 2010 (ok)_09 Du lich" xfId="410"/>
    <cellStyle name="_07. NGTT2009-NN_Lam nghiep, thuy san 2010 (ok)_10 Van tai va BCVT (da sua ok)" xfId="411"/>
    <cellStyle name="_07. NGTT2009-NN_Lam nghiep, thuy san 2010 (ok)_12 Giao duc, Y Te va Muc songnam2011" xfId="412"/>
    <cellStyle name="_07. NGTT2009-NN_Lam nghiep, thuy san 2010 (ok)_nien giam tom tat du lich va XNK" xfId="413"/>
    <cellStyle name="_07. NGTT2009-NN_Lam nghiep, thuy san 2010 (ok)_Nongnghiep" xfId="414"/>
    <cellStyle name="_07. NGTT2009-NN_Lam nghiep, thuy san 2010 (ok)_XNK" xfId="415"/>
    <cellStyle name="_07. NGTT2009-NN_Maket NGTT Cong nghiep 2011" xfId="416"/>
    <cellStyle name="_07. NGTT2009-NN_Maket NGTT Cong nghiep 2011_08 Cong nghiep 2010" xfId="417"/>
    <cellStyle name="_07. NGTT2009-NN_Maket NGTT Cong nghiep 2011_08 Thuong mai va Du lich (Ok)" xfId="418"/>
    <cellStyle name="_07. NGTT2009-NN_Maket NGTT Cong nghiep 2011_09 Chi so gia 2011- VuTKG-1 (Ok)" xfId="419"/>
    <cellStyle name="_07. NGTT2009-NN_Maket NGTT Cong nghiep 2011_09 Du lich" xfId="420"/>
    <cellStyle name="_07. NGTT2009-NN_Maket NGTT Cong nghiep 2011_10 Van tai va BCVT (da sua ok)" xfId="421"/>
    <cellStyle name="_07. NGTT2009-NN_Maket NGTT Cong nghiep 2011_12 Giao duc, Y Te va Muc songnam2011" xfId="422"/>
    <cellStyle name="_07. NGTT2009-NN_Maket NGTT Cong nghiep 2011_nien giam tom tat du lich va XNK" xfId="423"/>
    <cellStyle name="_07. NGTT2009-NN_Maket NGTT Cong nghiep 2011_Nongnghiep" xfId="424"/>
    <cellStyle name="_07. NGTT2009-NN_Maket NGTT Cong nghiep 2011_XNK" xfId="425"/>
    <cellStyle name="_07. NGTT2009-NN_Maket NGTT Doanh Nghiep 2011" xfId="426"/>
    <cellStyle name="_07. NGTT2009-NN_Maket NGTT Doanh Nghiep 2011_08 Cong nghiep 2010" xfId="427"/>
    <cellStyle name="_07. NGTT2009-NN_Maket NGTT Doanh Nghiep 2011_08 Thuong mai va Du lich (Ok)" xfId="428"/>
    <cellStyle name="_07. NGTT2009-NN_Maket NGTT Doanh Nghiep 2011_09 Chi so gia 2011- VuTKG-1 (Ok)" xfId="429"/>
    <cellStyle name="_07. NGTT2009-NN_Maket NGTT Doanh Nghiep 2011_09 Du lich" xfId="430"/>
    <cellStyle name="_07. NGTT2009-NN_Maket NGTT Doanh Nghiep 2011_10 Van tai va BCVT (da sua ok)" xfId="431"/>
    <cellStyle name="_07. NGTT2009-NN_Maket NGTT Doanh Nghiep 2011_12 Giao duc, Y Te va Muc songnam2011" xfId="432"/>
    <cellStyle name="_07. NGTT2009-NN_Maket NGTT Doanh Nghiep 2011_nien giam tom tat du lich va XNK" xfId="433"/>
    <cellStyle name="_07. NGTT2009-NN_Maket NGTT Doanh Nghiep 2011_Nongnghiep" xfId="434"/>
    <cellStyle name="_07. NGTT2009-NN_Maket NGTT Doanh Nghiep 2011_XNK" xfId="435"/>
    <cellStyle name="_07. NGTT2009-NN_Maket NGTT Thu chi NS 2011" xfId="436"/>
    <cellStyle name="_07. NGTT2009-NN_Maket NGTT Thu chi NS 2011_08 Cong nghiep 2010" xfId="437"/>
    <cellStyle name="_07. NGTT2009-NN_Maket NGTT Thu chi NS 2011_08 Thuong mai va Du lich (Ok)" xfId="438"/>
    <cellStyle name="_07. NGTT2009-NN_Maket NGTT Thu chi NS 2011_09 Chi so gia 2011- VuTKG-1 (Ok)" xfId="439"/>
    <cellStyle name="_07. NGTT2009-NN_Maket NGTT Thu chi NS 2011_09 Du lich" xfId="440"/>
    <cellStyle name="_07. NGTT2009-NN_Maket NGTT Thu chi NS 2011_10 Van tai va BCVT (da sua ok)" xfId="441"/>
    <cellStyle name="_07. NGTT2009-NN_Maket NGTT Thu chi NS 2011_12 Giao duc, Y Te va Muc songnam2011" xfId="442"/>
    <cellStyle name="_07. NGTT2009-NN_Maket NGTT Thu chi NS 2011_nien giam tom tat du lich va XNK" xfId="443"/>
    <cellStyle name="_07. NGTT2009-NN_Maket NGTT Thu chi NS 2011_Nongnghiep" xfId="444"/>
    <cellStyle name="_07. NGTT2009-NN_Maket NGTT Thu chi NS 2011_XNK" xfId="445"/>
    <cellStyle name="_07. NGTT2009-NN_Maket NGTT2012 LN,TS (7-1-2013)" xfId="446"/>
    <cellStyle name="_07. NGTT2009-NN_Maket NGTT2012 LN,TS (7-1-2013)_Nongnghiep" xfId="447"/>
    <cellStyle name="_07. NGTT2009-NN_Ngiam_lamnghiep_2011_v2(1)(1)" xfId="448"/>
    <cellStyle name="_07. NGTT2009-NN_Ngiam_lamnghiep_2011_v2(1)(1)_Nongnghiep" xfId="449"/>
    <cellStyle name="_07. NGTT2009-NN_NGTT Ca the 2011 Diep" xfId="450"/>
    <cellStyle name="_07. NGTT2009-NN_NGTT Ca the 2011 Diep_08 Cong nghiep 2010" xfId="451"/>
    <cellStyle name="_07. NGTT2009-NN_NGTT Ca the 2011 Diep_08 Thuong mai va Du lich (Ok)" xfId="452"/>
    <cellStyle name="_07. NGTT2009-NN_NGTT Ca the 2011 Diep_09 Chi so gia 2011- VuTKG-1 (Ok)" xfId="453"/>
    <cellStyle name="_07. NGTT2009-NN_NGTT Ca the 2011 Diep_09 Du lich" xfId="454"/>
    <cellStyle name="_07. NGTT2009-NN_NGTT Ca the 2011 Diep_10 Van tai va BCVT (da sua ok)" xfId="455"/>
    <cellStyle name="_07. NGTT2009-NN_NGTT Ca the 2011 Diep_12 Giao duc, Y Te va Muc songnam2011" xfId="456"/>
    <cellStyle name="_07. NGTT2009-NN_NGTT Ca the 2011 Diep_nien giam tom tat du lich va XNK" xfId="457"/>
    <cellStyle name="_07. NGTT2009-NN_NGTT Ca the 2011 Diep_Nongnghiep" xfId="458"/>
    <cellStyle name="_07. NGTT2009-NN_NGTT Ca the 2011 Diep_XNK" xfId="459"/>
    <cellStyle name="_07. NGTT2009-NN_NGTT LN,TS 2012 (Chuan)" xfId="460"/>
    <cellStyle name="_07. NGTT2009-NN_Nien giam day du  Nong nghiep 2010" xfId="461"/>
    <cellStyle name="_07. NGTT2009-NN_Nien giam TT Vu Nong nghiep 2012(solieu)-gui Vu TH 29-3-2013" xfId="462"/>
    <cellStyle name="_07. NGTT2009-NN_Nongnghiep" xfId="463"/>
    <cellStyle name="_07. NGTT2009-NN_Nongnghiep_Bo sung 04 bieu Cong nghiep" xfId="464"/>
    <cellStyle name="_07. NGTT2009-NN_Nongnghiep_Mau" xfId="465"/>
    <cellStyle name="_07. NGTT2009-NN_Nongnghiep_NGDD 2013 Thu chi NSNN " xfId="466"/>
    <cellStyle name="_07. NGTT2009-NN_Nongnghiep_Nongnghiep NGDD 2012_cap nhat den 24-5-2013(1)" xfId="467"/>
    <cellStyle name="_07. NGTT2009-NN_Phan i (in)" xfId="468"/>
    <cellStyle name="_07. NGTT2009-NN_So lieu quoc te TH" xfId="469"/>
    <cellStyle name="_07. NGTT2009-NN_So lieu quoc te TH_08 Cong nghiep 2010" xfId="470"/>
    <cellStyle name="_07. NGTT2009-NN_So lieu quoc te TH_08 Thuong mai va Du lich (Ok)" xfId="471"/>
    <cellStyle name="_07. NGTT2009-NN_So lieu quoc te TH_09 Chi so gia 2011- VuTKG-1 (Ok)" xfId="472"/>
    <cellStyle name="_07. NGTT2009-NN_So lieu quoc te TH_09 Du lich" xfId="473"/>
    <cellStyle name="_07. NGTT2009-NN_So lieu quoc te TH_10 Van tai va BCVT (da sua ok)" xfId="474"/>
    <cellStyle name="_07. NGTT2009-NN_So lieu quoc te TH_12 Giao duc, Y Te va Muc songnam2011" xfId="475"/>
    <cellStyle name="_07. NGTT2009-NN_So lieu quoc te TH_nien giam tom tat du lich va XNK" xfId="476"/>
    <cellStyle name="_07. NGTT2009-NN_So lieu quoc te TH_Nongnghiep" xfId="477"/>
    <cellStyle name="_07. NGTT2009-NN_So lieu quoc te TH_XNK" xfId="478"/>
    <cellStyle name="_07. NGTT2009-NN_So lieu quoc te(GDP)" xfId="479"/>
    <cellStyle name="_07. NGTT2009-NN_So lieu quoc te(GDP)_02  Dan so lao dong(OK)" xfId="480"/>
    <cellStyle name="_07. NGTT2009-NN_So lieu quoc te(GDP)_03 TKQG va Thu chi NSNN 2012" xfId="481"/>
    <cellStyle name="_07. NGTT2009-NN_So lieu quoc te(GDP)_04 Doanh nghiep va CSKDCT 2012" xfId="482"/>
    <cellStyle name="_07. NGTT2009-NN_So lieu quoc te(GDP)_05 Doanh nghiep va Ca the_2011 (Ok)" xfId="483"/>
    <cellStyle name="_07. NGTT2009-NN_So lieu quoc te(GDP)_07 NGTT CN 2012" xfId="484"/>
    <cellStyle name="_07. NGTT2009-NN_So lieu quoc te(GDP)_08 Thuong mai Tong muc - Diep" xfId="485"/>
    <cellStyle name="_07. NGTT2009-NN_So lieu quoc te(GDP)_08 Thuong mai va Du lich (Ok)" xfId="486"/>
    <cellStyle name="_07. NGTT2009-NN_So lieu quoc te(GDP)_09 Chi so gia 2011- VuTKG-1 (Ok)" xfId="487"/>
    <cellStyle name="_07. NGTT2009-NN_So lieu quoc te(GDP)_09 Du lich" xfId="488"/>
    <cellStyle name="_07. NGTT2009-NN_So lieu quoc te(GDP)_10 Van tai va BCVT (da sua ok)" xfId="489"/>
    <cellStyle name="_07. NGTT2009-NN_So lieu quoc te(GDP)_11 (3)" xfId="490"/>
    <cellStyle name="_07. NGTT2009-NN_So lieu quoc te(GDP)_11 (3)_04 Doanh nghiep va CSKDCT 2012" xfId="491"/>
    <cellStyle name="_07. NGTT2009-NN_So lieu quoc te(GDP)_11 (3)_Xl0000167" xfId="492"/>
    <cellStyle name="_07. NGTT2009-NN_So lieu quoc te(GDP)_12 (2)" xfId="493"/>
    <cellStyle name="_07. NGTT2009-NN_So lieu quoc te(GDP)_12 (2)_04 Doanh nghiep va CSKDCT 2012" xfId="494"/>
    <cellStyle name="_07. NGTT2009-NN_So lieu quoc te(GDP)_12 (2)_Xl0000167" xfId="495"/>
    <cellStyle name="_07. NGTT2009-NN_So lieu quoc te(GDP)_12 Giao duc, Y Te va Muc songnam2011" xfId="496"/>
    <cellStyle name="_07. NGTT2009-NN_So lieu quoc te(GDP)_12 So lieu quoc te (Ok)" xfId="497"/>
    <cellStyle name="_07. NGTT2009-NN_So lieu quoc te(GDP)_13 Van tai 2012" xfId="498"/>
    <cellStyle name="_07. NGTT2009-NN_So lieu quoc te(GDP)_Giaoduc2013(ok)" xfId="499"/>
    <cellStyle name="_07. NGTT2009-NN_So lieu quoc te(GDP)_Maket NGTT2012 LN,TS (7-1-2013)" xfId="500"/>
    <cellStyle name="_07. NGTT2009-NN_So lieu quoc te(GDP)_Maket NGTT2012 LN,TS (7-1-2013)_Nongnghiep" xfId="501"/>
    <cellStyle name="_07. NGTT2009-NN_So lieu quoc te(GDP)_Ngiam_lamnghiep_2011_v2(1)(1)" xfId="502"/>
    <cellStyle name="_07. NGTT2009-NN_So lieu quoc te(GDP)_Ngiam_lamnghiep_2011_v2(1)(1)_Nongnghiep" xfId="503"/>
    <cellStyle name="_07. NGTT2009-NN_So lieu quoc te(GDP)_NGTT LN,TS 2012 (Chuan)" xfId="504"/>
    <cellStyle name="_07. NGTT2009-NN_So lieu quoc te(GDP)_Nien giam TT Vu Nong nghiep 2012(solieu)-gui Vu TH 29-3-2013" xfId="505"/>
    <cellStyle name="_07. NGTT2009-NN_So lieu quoc te(GDP)_Nongnghiep" xfId="506"/>
    <cellStyle name="_07. NGTT2009-NN_So lieu quoc te(GDP)_Nongnghiep NGDD 2012_cap nhat den 24-5-2013(1)" xfId="507"/>
    <cellStyle name="_07. NGTT2009-NN_So lieu quoc te(GDP)_Nongnghiep_Nongnghiep NGDD 2012_cap nhat den 24-5-2013(1)" xfId="508"/>
    <cellStyle name="_07. NGTT2009-NN_So lieu quoc te(GDP)_Xl0000147" xfId="509"/>
    <cellStyle name="_07. NGTT2009-NN_So lieu quoc te(GDP)_Xl0000167" xfId="510"/>
    <cellStyle name="_07. NGTT2009-NN_So lieu quoc te(GDP)_XNK" xfId="511"/>
    <cellStyle name="_07. NGTT2009-NN_Thuong mai va Du lich" xfId="512"/>
    <cellStyle name="_07. NGTT2009-NN_Thuong mai va Du lich_01 Don vi HC" xfId="513"/>
    <cellStyle name="_07. NGTT2009-NN_Thuong mai va Du lich_NGDD 2013 Thu chi NSNN " xfId="514"/>
    <cellStyle name="_07. NGTT2009-NN_Tong hop 1" xfId="515"/>
    <cellStyle name="_07. NGTT2009-NN_Tong hop NGTT" xfId="516"/>
    <cellStyle name="_07. NGTT2009-NN_Xl0000167" xfId="517"/>
    <cellStyle name="_07. NGTT2009-NN_XNK" xfId="518"/>
    <cellStyle name="_07. NGTT2009-NN_XNK (10-6)" xfId="519"/>
    <cellStyle name="_07. NGTT2009-NN_XNK_08 Thuong mai Tong muc - Diep" xfId="520"/>
    <cellStyle name="_07. NGTT2009-NN_XNK_Bo sung 04 bieu Cong nghiep" xfId="521"/>
    <cellStyle name="_07. NGTT2009-NN_XNK-2012" xfId="522"/>
    <cellStyle name="_07. NGTT2009-NN_XNK-Market" xfId="523"/>
    <cellStyle name="_09 VAN TAI(OK)" xfId="524"/>
    <cellStyle name="_09.GD-Yte_TT_MSDC2008" xfId="525"/>
    <cellStyle name="_09.GD-Yte_TT_MSDC2008 10" xfId="526"/>
    <cellStyle name="_09.GD-Yte_TT_MSDC2008 11" xfId="527"/>
    <cellStyle name="_09.GD-Yte_TT_MSDC2008 12" xfId="528"/>
    <cellStyle name="_09.GD-Yte_TT_MSDC2008 13" xfId="529"/>
    <cellStyle name="_09.GD-Yte_TT_MSDC2008 14" xfId="530"/>
    <cellStyle name="_09.GD-Yte_TT_MSDC2008 15" xfId="531"/>
    <cellStyle name="_09.GD-Yte_TT_MSDC2008 16" xfId="532"/>
    <cellStyle name="_09.GD-Yte_TT_MSDC2008 17" xfId="533"/>
    <cellStyle name="_09.GD-Yte_TT_MSDC2008 18" xfId="534"/>
    <cellStyle name="_09.GD-Yte_TT_MSDC2008 19" xfId="535"/>
    <cellStyle name="_09.GD-Yte_TT_MSDC2008 2" xfId="536"/>
    <cellStyle name="_09.GD-Yte_TT_MSDC2008 3" xfId="537"/>
    <cellStyle name="_09.GD-Yte_TT_MSDC2008 4" xfId="538"/>
    <cellStyle name="_09.GD-Yte_TT_MSDC2008 5" xfId="539"/>
    <cellStyle name="_09.GD-Yte_TT_MSDC2008 6" xfId="540"/>
    <cellStyle name="_09.GD-Yte_TT_MSDC2008 7" xfId="541"/>
    <cellStyle name="_09.GD-Yte_TT_MSDC2008 8" xfId="542"/>
    <cellStyle name="_09.GD-Yte_TT_MSDC2008 9" xfId="543"/>
    <cellStyle name="_09.GD-Yte_TT_MSDC2008_01 Don vi HC" xfId="544"/>
    <cellStyle name="_09.GD-Yte_TT_MSDC2008_01 DVHC-DSLD 2010" xfId="545"/>
    <cellStyle name="_09.GD-Yte_TT_MSDC2008_01 DVHC-DSLD 2010_01 Don vi HC" xfId="546"/>
    <cellStyle name="_09.GD-Yte_TT_MSDC2008_01 DVHC-DSLD 2010_02 Danso_Laodong 2012(chuan) CO SO" xfId="547"/>
    <cellStyle name="_09.GD-Yte_TT_MSDC2008_01 DVHC-DSLD 2010_04 Doanh nghiep va CSKDCT 2012" xfId="548"/>
    <cellStyle name="_09.GD-Yte_TT_MSDC2008_01 DVHC-DSLD 2010_08 Thuong mai Tong muc - Diep" xfId="549"/>
    <cellStyle name="_09.GD-Yte_TT_MSDC2008_01 DVHC-DSLD 2010_Bo sung 04 bieu Cong nghiep" xfId="550"/>
    <cellStyle name="_09.GD-Yte_TT_MSDC2008_01 DVHC-DSLD 2010_Mau" xfId="551"/>
    <cellStyle name="_09.GD-Yte_TT_MSDC2008_01 DVHC-DSLD 2010_NGDD 2013 Thu chi NSNN " xfId="552"/>
    <cellStyle name="_09.GD-Yte_TT_MSDC2008_01 DVHC-DSLD 2010_Nien giam KT_TV 2010" xfId="553"/>
    <cellStyle name="_09.GD-Yte_TT_MSDC2008_01 DVHC-DSLD 2010_nien giam tom tat 2010 (thuy)" xfId="554"/>
    <cellStyle name="_09.GD-Yte_TT_MSDC2008_01 DVHC-DSLD 2010_nien giam tom tat 2010 (thuy)_01 Don vi HC" xfId="555"/>
    <cellStyle name="_09.GD-Yte_TT_MSDC2008_01 DVHC-DSLD 2010_nien giam tom tat 2010 (thuy)_02 Danso_Laodong 2012(chuan) CO SO" xfId="556"/>
    <cellStyle name="_09.GD-Yte_TT_MSDC2008_01 DVHC-DSLD 2010_nien giam tom tat 2010 (thuy)_04 Doanh nghiep va CSKDCT 2012" xfId="557"/>
    <cellStyle name="_09.GD-Yte_TT_MSDC2008_01 DVHC-DSLD 2010_nien giam tom tat 2010 (thuy)_08 Thuong mai Tong muc - Diep" xfId="558"/>
    <cellStyle name="_09.GD-Yte_TT_MSDC2008_01 DVHC-DSLD 2010_nien giam tom tat 2010 (thuy)_09 Thuong mai va Du lich" xfId="559"/>
    <cellStyle name="_09.GD-Yte_TT_MSDC2008_01 DVHC-DSLD 2010_nien giam tom tat 2010 (thuy)_09 Thuong mai va Du lich_01 Don vi HC" xfId="560"/>
    <cellStyle name="_09.GD-Yte_TT_MSDC2008_01 DVHC-DSLD 2010_nien giam tom tat 2010 (thuy)_09 Thuong mai va Du lich_NGDD 2013 Thu chi NSNN " xfId="561"/>
    <cellStyle name="_09.GD-Yte_TT_MSDC2008_01 DVHC-DSLD 2010_nien giam tom tat 2010 (thuy)_Xl0000167" xfId="562"/>
    <cellStyle name="_09.GD-Yte_TT_MSDC2008_01 DVHC-DSLD 2010_Tong hop NGTT" xfId="563"/>
    <cellStyle name="_09.GD-Yte_TT_MSDC2008_01 DVHC-DSLD 2010_Tong hop NGTT_09 Thuong mai va Du lich" xfId="564"/>
    <cellStyle name="_09.GD-Yte_TT_MSDC2008_01 DVHC-DSLD 2010_Tong hop NGTT_09 Thuong mai va Du lich_01 Don vi HC" xfId="565"/>
    <cellStyle name="_09.GD-Yte_TT_MSDC2008_01 DVHC-DSLD 2010_Tong hop NGTT_09 Thuong mai va Du lich_NGDD 2013 Thu chi NSNN " xfId="566"/>
    <cellStyle name="_09.GD-Yte_TT_MSDC2008_01 DVHC-DSLD 2010_Xl0000167" xfId="567"/>
    <cellStyle name="_09.GD-Yte_TT_MSDC2008_02  Dan so lao dong(OK)" xfId="568"/>
    <cellStyle name="_09.GD-Yte_TT_MSDC2008_02 Danso_Laodong 2012(chuan) CO SO" xfId="569"/>
    <cellStyle name="_09.GD-Yte_TT_MSDC2008_03 Dautu 2010" xfId="570"/>
    <cellStyle name="_09.GD-Yte_TT_MSDC2008_03 Dautu 2010_01 Don vi HC" xfId="571"/>
    <cellStyle name="_09.GD-Yte_TT_MSDC2008_03 Dautu 2010_02 Danso_Laodong 2012(chuan) CO SO" xfId="572"/>
    <cellStyle name="_09.GD-Yte_TT_MSDC2008_03 Dautu 2010_04 Doanh nghiep va CSKDCT 2012" xfId="573"/>
    <cellStyle name="_09.GD-Yte_TT_MSDC2008_03 Dautu 2010_08 Thuong mai Tong muc - Diep" xfId="574"/>
    <cellStyle name="_09.GD-Yte_TT_MSDC2008_03 Dautu 2010_09 Thuong mai va Du lich" xfId="575"/>
    <cellStyle name="_09.GD-Yte_TT_MSDC2008_03 Dautu 2010_09 Thuong mai va Du lich_01 Don vi HC" xfId="576"/>
    <cellStyle name="_09.GD-Yte_TT_MSDC2008_03 Dautu 2010_09 Thuong mai va Du lich_NGDD 2013 Thu chi NSNN " xfId="577"/>
    <cellStyle name="_09.GD-Yte_TT_MSDC2008_03 Dautu 2010_Xl0000167" xfId="578"/>
    <cellStyle name="_09.GD-Yte_TT_MSDC2008_03 TKQG" xfId="579"/>
    <cellStyle name="_09.GD-Yte_TT_MSDC2008_03 TKQG_02  Dan so lao dong(OK)" xfId="580"/>
    <cellStyle name="_09.GD-Yte_TT_MSDC2008_03 TKQG_Xl0000167" xfId="581"/>
    <cellStyle name="_09.GD-Yte_TT_MSDC2008_04 Doanh nghiep va CSKDCT 2012" xfId="582"/>
    <cellStyle name="_09.GD-Yte_TT_MSDC2008_05 Doanh nghiep va Ca the_2011 (Ok)" xfId="583"/>
    <cellStyle name="_09.GD-Yte_TT_MSDC2008_05 NGTT DN 2010 (OK)" xfId="584"/>
    <cellStyle name="_09.GD-Yte_TT_MSDC2008_05 NGTT DN 2010 (OK)_Bo sung 04 bieu Cong nghiep" xfId="585"/>
    <cellStyle name="_09.GD-Yte_TT_MSDC2008_05 Thu chi NSNN" xfId="586"/>
    <cellStyle name="_09.GD-Yte_TT_MSDC2008_06 Nong, lam nghiep 2010  (ok)" xfId="587"/>
    <cellStyle name="_09.GD-Yte_TT_MSDC2008_07 NGTT CN 2012" xfId="588"/>
    <cellStyle name="_09.GD-Yte_TT_MSDC2008_08 Thuong mai Tong muc - Diep" xfId="589"/>
    <cellStyle name="_09.GD-Yte_TT_MSDC2008_08 Thuong mai va Du lich (Ok)" xfId="590"/>
    <cellStyle name="_09.GD-Yte_TT_MSDC2008_09 Chi so gia 2011- VuTKG-1 (Ok)" xfId="591"/>
    <cellStyle name="_09.GD-Yte_TT_MSDC2008_09 Du lich" xfId="592"/>
    <cellStyle name="_09.GD-Yte_TT_MSDC2008_10 Market VH, YT, GD, NGTT 2011 " xfId="593"/>
    <cellStyle name="_09.GD-Yte_TT_MSDC2008_10 Market VH, YT, GD, NGTT 2011 _02  Dan so lao dong(OK)" xfId="594"/>
    <cellStyle name="_09.GD-Yte_TT_MSDC2008_10 Market VH, YT, GD, NGTT 2011 _03 TKQG va Thu chi NSNN 2012" xfId="595"/>
    <cellStyle name="_09.GD-Yte_TT_MSDC2008_10 Market VH, YT, GD, NGTT 2011 _04 Doanh nghiep va CSKDCT 2012" xfId="596"/>
    <cellStyle name="_09.GD-Yte_TT_MSDC2008_10 Market VH, YT, GD, NGTT 2011 _05 Doanh nghiep va Ca the_2011 (Ok)" xfId="597"/>
    <cellStyle name="_09.GD-Yte_TT_MSDC2008_10 Market VH, YT, GD, NGTT 2011 _07 NGTT CN 2012" xfId="598"/>
    <cellStyle name="_09.GD-Yte_TT_MSDC2008_10 Market VH, YT, GD, NGTT 2011 _08 Thuong mai Tong muc - Diep" xfId="599"/>
    <cellStyle name="_09.GD-Yte_TT_MSDC2008_10 Market VH, YT, GD, NGTT 2011 _08 Thuong mai va Du lich (Ok)" xfId="600"/>
    <cellStyle name="_09.GD-Yte_TT_MSDC2008_10 Market VH, YT, GD, NGTT 2011 _09 Chi so gia 2011- VuTKG-1 (Ok)" xfId="601"/>
    <cellStyle name="_09.GD-Yte_TT_MSDC2008_10 Market VH, YT, GD, NGTT 2011 _09 Du lich" xfId="602"/>
    <cellStyle name="_09.GD-Yte_TT_MSDC2008_10 Market VH, YT, GD, NGTT 2011 _10 Van tai va BCVT (da sua ok)" xfId="603"/>
    <cellStyle name="_09.GD-Yte_TT_MSDC2008_10 Market VH, YT, GD, NGTT 2011 _11 (3)" xfId="604"/>
    <cellStyle name="_09.GD-Yte_TT_MSDC2008_10 Market VH, YT, GD, NGTT 2011 _11 (3)_04 Doanh nghiep va CSKDCT 2012" xfId="605"/>
    <cellStyle name="_09.GD-Yte_TT_MSDC2008_10 Market VH, YT, GD, NGTT 2011 _11 (3)_Xl0000167" xfId="606"/>
    <cellStyle name="_09.GD-Yte_TT_MSDC2008_10 Market VH, YT, GD, NGTT 2011 _12 (2)" xfId="607"/>
    <cellStyle name="_09.GD-Yte_TT_MSDC2008_10 Market VH, YT, GD, NGTT 2011 _12 (2)_04 Doanh nghiep va CSKDCT 2012" xfId="608"/>
    <cellStyle name="_09.GD-Yte_TT_MSDC2008_10 Market VH, YT, GD, NGTT 2011 _12 (2)_Xl0000167" xfId="609"/>
    <cellStyle name="_09.GD-Yte_TT_MSDC2008_10 Market VH, YT, GD, NGTT 2011 _12 Giao duc, Y Te va Muc songnam2011" xfId="610"/>
    <cellStyle name="_09.GD-Yte_TT_MSDC2008_10 Market VH, YT, GD, NGTT 2011 _13 Van tai 2012" xfId="611"/>
    <cellStyle name="_09.GD-Yte_TT_MSDC2008_10 Market VH, YT, GD, NGTT 2011 _Giaoduc2013(ok)" xfId="612"/>
    <cellStyle name="_09.GD-Yte_TT_MSDC2008_10 Market VH, YT, GD, NGTT 2011 _Maket NGTT2012 LN,TS (7-1-2013)" xfId="613"/>
    <cellStyle name="_09.GD-Yte_TT_MSDC2008_10 Market VH, YT, GD, NGTT 2011 _Maket NGTT2012 LN,TS (7-1-2013)_Nongnghiep" xfId="614"/>
    <cellStyle name="_09.GD-Yte_TT_MSDC2008_10 Market VH, YT, GD, NGTT 2011 _Ngiam_lamnghiep_2011_v2(1)(1)" xfId="615"/>
    <cellStyle name="_09.GD-Yte_TT_MSDC2008_10 Market VH, YT, GD, NGTT 2011 _Ngiam_lamnghiep_2011_v2(1)(1)_Nongnghiep" xfId="616"/>
    <cellStyle name="_09.GD-Yte_TT_MSDC2008_10 Market VH, YT, GD, NGTT 2011 _NGTT LN,TS 2012 (Chuan)" xfId="617"/>
    <cellStyle name="_09.GD-Yte_TT_MSDC2008_10 Market VH, YT, GD, NGTT 2011 _Nien giam TT Vu Nong nghiep 2012(solieu)-gui Vu TH 29-3-2013" xfId="618"/>
    <cellStyle name="_09.GD-Yte_TT_MSDC2008_10 Market VH, YT, GD, NGTT 2011 _Nongnghiep" xfId="619"/>
    <cellStyle name="_09.GD-Yte_TT_MSDC2008_10 Market VH, YT, GD, NGTT 2011 _Nongnghiep NGDD 2012_cap nhat den 24-5-2013(1)" xfId="620"/>
    <cellStyle name="_09.GD-Yte_TT_MSDC2008_10 Market VH, YT, GD, NGTT 2011 _Nongnghiep_Nongnghiep NGDD 2012_cap nhat den 24-5-2013(1)" xfId="621"/>
    <cellStyle name="_09.GD-Yte_TT_MSDC2008_10 Market VH, YT, GD, NGTT 2011 _So lieu quoc te TH" xfId="622"/>
    <cellStyle name="_09.GD-Yte_TT_MSDC2008_10 Market VH, YT, GD, NGTT 2011 _Xl0000147" xfId="623"/>
    <cellStyle name="_09.GD-Yte_TT_MSDC2008_10 Market VH, YT, GD, NGTT 2011 _Xl0000167" xfId="624"/>
    <cellStyle name="_09.GD-Yte_TT_MSDC2008_10 Market VH, YT, GD, NGTT 2011 _XNK" xfId="625"/>
    <cellStyle name="_09.GD-Yte_TT_MSDC2008_10 Van tai va BCVT (da sua ok)" xfId="626"/>
    <cellStyle name="_09.GD-Yte_TT_MSDC2008_10 VH, YT, GD, NGTT 2010 - (OK)" xfId="627"/>
    <cellStyle name="_09.GD-Yte_TT_MSDC2008_10 VH, YT, GD, NGTT 2010 - (OK)_Bo sung 04 bieu Cong nghiep" xfId="628"/>
    <cellStyle name="_09.GD-Yte_TT_MSDC2008_11 (3)" xfId="629"/>
    <cellStyle name="_09.GD-Yte_TT_MSDC2008_11 (3)_04 Doanh nghiep va CSKDCT 2012" xfId="630"/>
    <cellStyle name="_09.GD-Yte_TT_MSDC2008_11 (3)_Xl0000167" xfId="631"/>
    <cellStyle name="_09.GD-Yte_TT_MSDC2008_11 So lieu quoc te 2010-final" xfId="632"/>
    <cellStyle name="_09.GD-Yte_TT_MSDC2008_12 (2)" xfId="633"/>
    <cellStyle name="_09.GD-Yte_TT_MSDC2008_12 (2)_04 Doanh nghiep va CSKDCT 2012" xfId="634"/>
    <cellStyle name="_09.GD-Yte_TT_MSDC2008_12 (2)_Xl0000167" xfId="635"/>
    <cellStyle name="_09.GD-Yte_TT_MSDC2008_12 Chi so gia 2012(chuan) co so" xfId="636"/>
    <cellStyle name="_09.GD-Yte_TT_MSDC2008_12 Giao duc, Y Te va Muc songnam2011" xfId="637"/>
    <cellStyle name="_09.GD-Yte_TT_MSDC2008_13 Van tai 2012" xfId="638"/>
    <cellStyle name="_09.GD-Yte_TT_MSDC2008_Book1" xfId="639"/>
    <cellStyle name="_09.GD-Yte_TT_MSDC2008_Dat Dai NGTT -2013" xfId="640"/>
    <cellStyle name="_09.GD-Yte_TT_MSDC2008_Giaoduc2013(ok)" xfId="641"/>
    <cellStyle name="_09.GD-Yte_TT_MSDC2008_GTSXNN" xfId="642"/>
    <cellStyle name="_09.GD-Yte_TT_MSDC2008_GTSXNN_Nongnghiep NGDD 2012_cap nhat den 24-5-2013(1)" xfId="643"/>
    <cellStyle name="_09.GD-Yte_TT_MSDC2008_Maket NGTT Thu chi NS 2011" xfId="644"/>
    <cellStyle name="_09.GD-Yte_TT_MSDC2008_Maket NGTT Thu chi NS 2011_08 Cong nghiep 2010" xfId="645"/>
    <cellStyle name="_09.GD-Yte_TT_MSDC2008_Maket NGTT Thu chi NS 2011_08 Thuong mai va Du lich (Ok)" xfId="646"/>
    <cellStyle name="_09.GD-Yte_TT_MSDC2008_Maket NGTT Thu chi NS 2011_09 Chi so gia 2011- VuTKG-1 (Ok)" xfId="647"/>
    <cellStyle name="_09.GD-Yte_TT_MSDC2008_Maket NGTT Thu chi NS 2011_09 Du lich" xfId="648"/>
    <cellStyle name="_09.GD-Yte_TT_MSDC2008_Maket NGTT Thu chi NS 2011_10 Van tai va BCVT (da sua ok)" xfId="649"/>
    <cellStyle name="_09.GD-Yte_TT_MSDC2008_Maket NGTT Thu chi NS 2011_12 Giao duc, Y Te va Muc songnam2011" xfId="650"/>
    <cellStyle name="_09.GD-Yte_TT_MSDC2008_Maket NGTT Thu chi NS 2011_nien giam tom tat du lich va XNK" xfId="651"/>
    <cellStyle name="_09.GD-Yte_TT_MSDC2008_Maket NGTT Thu chi NS 2011_Nongnghiep" xfId="652"/>
    <cellStyle name="_09.GD-Yte_TT_MSDC2008_Maket NGTT Thu chi NS 2011_XNK" xfId="653"/>
    <cellStyle name="_09.GD-Yte_TT_MSDC2008_Maket NGTT2012 LN,TS (7-1-2013)" xfId="654"/>
    <cellStyle name="_09.GD-Yte_TT_MSDC2008_Maket NGTT2012 LN,TS (7-1-2013)_Nongnghiep" xfId="655"/>
    <cellStyle name="_09.GD-Yte_TT_MSDC2008_Mau" xfId="656"/>
    <cellStyle name="_09.GD-Yte_TT_MSDC2008_Ngiam_lamnghiep_2011_v2(1)(1)" xfId="657"/>
    <cellStyle name="_09.GD-Yte_TT_MSDC2008_Ngiam_lamnghiep_2011_v2(1)(1)_Nongnghiep" xfId="658"/>
    <cellStyle name="_09.GD-Yte_TT_MSDC2008_NGTT LN,TS 2012 (Chuan)" xfId="659"/>
    <cellStyle name="_09.GD-Yte_TT_MSDC2008_Nien giam day du  Nong nghiep 2010" xfId="660"/>
    <cellStyle name="_09.GD-Yte_TT_MSDC2008_Nien giam KT_TV 2010" xfId="661"/>
    <cellStyle name="_09.GD-Yte_TT_MSDC2008_Nien giam TT Vu Nong nghiep 2012(solieu)-gui Vu TH 29-3-2013" xfId="662"/>
    <cellStyle name="_09.GD-Yte_TT_MSDC2008_Nongnghiep" xfId="663"/>
    <cellStyle name="_09.GD-Yte_TT_MSDC2008_Nongnghiep_Bo sung 04 bieu Cong nghiep" xfId="664"/>
    <cellStyle name="_09.GD-Yte_TT_MSDC2008_Nongnghiep_Mau" xfId="665"/>
    <cellStyle name="_09.GD-Yte_TT_MSDC2008_Nongnghiep_NGDD 2013 Thu chi NSNN " xfId="666"/>
    <cellStyle name="_09.GD-Yte_TT_MSDC2008_Nongnghiep_Nongnghiep NGDD 2012_cap nhat den 24-5-2013(1)" xfId="667"/>
    <cellStyle name="_09.GD-Yte_TT_MSDC2008_Phan i (in)" xfId="668"/>
    <cellStyle name="_09.GD-Yte_TT_MSDC2008_So lieu quoc te TH" xfId="669"/>
    <cellStyle name="_09.GD-Yte_TT_MSDC2008_So lieu quoc te TH_08 Cong nghiep 2010" xfId="670"/>
    <cellStyle name="_09.GD-Yte_TT_MSDC2008_So lieu quoc te TH_08 Thuong mai va Du lich (Ok)" xfId="671"/>
    <cellStyle name="_09.GD-Yte_TT_MSDC2008_So lieu quoc te TH_09 Chi so gia 2011- VuTKG-1 (Ok)" xfId="672"/>
    <cellStyle name="_09.GD-Yte_TT_MSDC2008_So lieu quoc te TH_09 Du lich" xfId="673"/>
    <cellStyle name="_09.GD-Yte_TT_MSDC2008_So lieu quoc te TH_10 Van tai va BCVT (da sua ok)" xfId="674"/>
    <cellStyle name="_09.GD-Yte_TT_MSDC2008_So lieu quoc te TH_12 Giao duc, Y Te va Muc songnam2011" xfId="675"/>
    <cellStyle name="_09.GD-Yte_TT_MSDC2008_So lieu quoc te TH_nien giam tom tat du lich va XNK" xfId="676"/>
    <cellStyle name="_09.GD-Yte_TT_MSDC2008_So lieu quoc te TH_Nongnghiep" xfId="677"/>
    <cellStyle name="_09.GD-Yte_TT_MSDC2008_So lieu quoc te TH_XNK" xfId="678"/>
    <cellStyle name="_09.GD-Yte_TT_MSDC2008_So lieu quoc te(GDP)" xfId="679"/>
    <cellStyle name="_09.GD-Yte_TT_MSDC2008_So lieu quoc te(GDP)_02  Dan so lao dong(OK)" xfId="680"/>
    <cellStyle name="_09.GD-Yte_TT_MSDC2008_So lieu quoc te(GDP)_03 TKQG va Thu chi NSNN 2012" xfId="681"/>
    <cellStyle name="_09.GD-Yte_TT_MSDC2008_So lieu quoc te(GDP)_04 Doanh nghiep va CSKDCT 2012" xfId="682"/>
    <cellStyle name="_09.GD-Yte_TT_MSDC2008_So lieu quoc te(GDP)_05 Doanh nghiep va Ca the_2011 (Ok)" xfId="683"/>
    <cellStyle name="_09.GD-Yte_TT_MSDC2008_So lieu quoc te(GDP)_07 NGTT CN 2012" xfId="684"/>
    <cellStyle name="_09.GD-Yte_TT_MSDC2008_So lieu quoc te(GDP)_08 Thuong mai Tong muc - Diep" xfId="685"/>
    <cellStyle name="_09.GD-Yte_TT_MSDC2008_So lieu quoc te(GDP)_08 Thuong mai va Du lich (Ok)" xfId="686"/>
    <cellStyle name="_09.GD-Yte_TT_MSDC2008_So lieu quoc te(GDP)_09 Chi so gia 2011- VuTKG-1 (Ok)" xfId="687"/>
    <cellStyle name="_09.GD-Yte_TT_MSDC2008_So lieu quoc te(GDP)_09 Du lich" xfId="688"/>
    <cellStyle name="_09.GD-Yte_TT_MSDC2008_So lieu quoc te(GDP)_10 Van tai va BCVT (da sua ok)" xfId="689"/>
    <cellStyle name="_09.GD-Yte_TT_MSDC2008_So lieu quoc te(GDP)_11 (3)" xfId="690"/>
    <cellStyle name="_09.GD-Yte_TT_MSDC2008_So lieu quoc te(GDP)_11 (3)_04 Doanh nghiep va CSKDCT 2012" xfId="691"/>
    <cellStyle name="_09.GD-Yte_TT_MSDC2008_So lieu quoc te(GDP)_11 (3)_Xl0000167" xfId="692"/>
    <cellStyle name="_09.GD-Yte_TT_MSDC2008_So lieu quoc te(GDP)_12 (2)" xfId="693"/>
    <cellStyle name="_09.GD-Yte_TT_MSDC2008_So lieu quoc te(GDP)_12 (2)_04 Doanh nghiep va CSKDCT 2012" xfId="694"/>
    <cellStyle name="_09.GD-Yte_TT_MSDC2008_So lieu quoc te(GDP)_12 (2)_Xl0000167" xfId="695"/>
    <cellStyle name="_09.GD-Yte_TT_MSDC2008_So lieu quoc te(GDP)_12 Giao duc, Y Te va Muc songnam2011" xfId="696"/>
    <cellStyle name="_09.GD-Yte_TT_MSDC2008_So lieu quoc te(GDP)_12 So lieu quoc te (Ok)" xfId="697"/>
    <cellStyle name="_09.GD-Yte_TT_MSDC2008_So lieu quoc te(GDP)_13 Van tai 2012" xfId="698"/>
    <cellStyle name="_09.GD-Yte_TT_MSDC2008_So lieu quoc te(GDP)_Giaoduc2013(ok)" xfId="699"/>
    <cellStyle name="_09.GD-Yte_TT_MSDC2008_So lieu quoc te(GDP)_Maket NGTT2012 LN,TS (7-1-2013)" xfId="700"/>
    <cellStyle name="_09.GD-Yte_TT_MSDC2008_So lieu quoc te(GDP)_Maket NGTT2012 LN,TS (7-1-2013)_Nongnghiep" xfId="701"/>
    <cellStyle name="_09.GD-Yte_TT_MSDC2008_So lieu quoc te(GDP)_Ngiam_lamnghiep_2011_v2(1)(1)" xfId="702"/>
    <cellStyle name="_09.GD-Yte_TT_MSDC2008_So lieu quoc te(GDP)_Ngiam_lamnghiep_2011_v2(1)(1)_Nongnghiep" xfId="703"/>
    <cellStyle name="_09.GD-Yte_TT_MSDC2008_So lieu quoc te(GDP)_NGTT LN,TS 2012 (Chuan)" xfId="704"/>
    <cellStyle name="_09.GD-Yte_TT_MSDC2008_So lieu quoc te(GDP)_Nien giam TT Vu Nong nghiep 2012(solieu)-gui Vu TH 29-3-2013" xfId="705"/>
    <cellStyle name="_09.GD-Yte_TT_MSDC2008_So lieu quoc te(GDP)_Nongnghiep" xfId="706"/>
    <cellStyle name="_09.GD-Yte_TT_MSDC2008_So lieu quoc te(GDP)_Nongnghiep NGDD 2012_cap nhat den 24-5-2013(1)" xfId="707"/>
    <cellStyle name="_09.GD-Yte_TT_MSDC2008_So lieu quoc te(GDP)_Nongnghiep_Nongnghiep NGDD 2012_cap nhat den 24-5-2013(1)" xfId="708"/>
    <cellStyle name="_09.GD-Yte_TT_MSDC2008_So lieu quoc te(GDP)_Xl0000147" xfId="709"/>
    <cellStyle name="_09.GD-Yte_TT_MSDC2008_So lieu quoc te(GDP)_Xl0000167" xfId="710"/>
    <cellStyle name="_09.GD-Yte_TT_MSDC2008_So lieu quoc te(GDP)_XNK" xfId="711"/>
    <cellStyle name="_09.GD-Yte_TT_MSDC2008_Tong hop 1" xfId="712"/>
    <cellStyle name="_09.GD-Yte_TT_MSDC2008_Tong hop NGTT" xfId="713"/>
    <cellStyle name="_09.GD-Yte_TT_MSDC2008_Xl0000167" xfId="714"/>
    <cellStyle name="_09.GD-Yte_TT_MSDC2008_XNK" xfId="715"/>
    <cellStyle name="_09.GD-Yte_TT_MSDC2008_XNK_08 Thuong mai Tong muc - Diep" xfId="716"/>
    <cellStyle name="_09.GD-Yte_TT_MSDC2008_XNK_Bo sung 04 bieu Cong nghiep" xfId="717"/>
    <cellStyle name="_09.GD-Yte_TT_MSDC2008_XNK-2012" xfId="718"/>
    <cellStyle name="_09.GD-Yte_TT_MSDC2008_XNK-Market" xfId="719"/>
    <cellStyle name="_1.OK" xfId="720"/>
    <cellStyle name="_10.Bieuthegioi-tan_NGTT2008(1)" xfId="721"/>
    <cellStyle name="_10.Bieuthegioi-tan_NGTT2008(1) 10" xfId="722"/>
    <cellStyle name="_10.Bieuthegioi-tan_NGTT2008(1) 11" xfId="723"/>
    <cellStyle name="_10.Bieuthegioi-tan_NGTT2008(1) 12" xfId="724"/>
    <cellStyle name="_10.Bieuthegioi-tan_NGTT2008(1) 13" xfId="725"/>
    <cellStyle name="_10.Bieuthegioi-tan_NGTT2008(1) 14" xfId="726"/>
    <cellStyle name="_10.Bieuthegioi-tan_NGTT2008(1) 15" xfId="727"/>
    <cellStyle name="_10.Bieuthegioi-tan_NGTT2008(1) 16" xfId="728"/>
    <cellStyle name="_10.Bieuthegioi-tan_NGTT2008(1) 17" xfId="729"/>
    <cellStyle name="_10.Bieuthegioi-tan_NGTT2008(1) 18" xfId="730"/>
    <cellStyle name="_10.Bieuthegioi-tan_NGTT2008(1) 19" xfId="731"/>
    <cellStyle name="_10.Bieuthegioi-tan_NGTT2008(1) 2" xfId="732"/>
    <cellStyle name="_10.Bieuthegioi-tan_NGTT2008(1) 3" xfId="733"/>
    <cellStyle name="_10.Bieuthegioi-tan_NGTT2008(1) 4" xfId="734"/>
    <cellStyle name="_10.Bieuthegioi-tan_NGTT2008(1) 5" xfId="735"/>
    <cellStyle name="_10.Bieuthegioi-tan_NGTT2008(1) 6" xfId="736"/>
    <cellStyle name="_10.Bieuthegioi-tan_NGTT2008(1) 7" xfId="737"/>
    <cellStyle name="_10.Bieuthegioi-tan_NGTT2008(1) 8" xfId="738"/>
    <cellStyle name="_10.Bieuthegioi-tan_NGTT2008(1) 9" xfId="739"/>
    <cellStyle name="_10.Bieuthegioi-tan_NGTT2008(1)_01 Don vi HC" xfId="740"/>
    <cellStyle name="_10.Bieuthegioi-tan_NGTT2008(1)_01 DVHC-DSLD 2010" xfId="741"/>
    <cellStyle name="_10.Bieuthegioi-tan_NGTT2008(1)_01 DVHC-DSLD 2010_01 Don vi HC" xfId="742"/>
    <cellStyle name="_10.Bieuthegioi-tan_NGTT2008(1)_01 DVHC-DSLD 2010_02 Danso_Laodong 2012(chuan) CO SO" xfId="743"/>
    <cellStyle name="_10.Bieuthegioi-tan_NGTT2008(1)_01 DVHC-DSLD 2010_04 Doanh nghiep va CSKDCT 2012" xfId="744"/>
    <cellStyle name="_10.Bieuthegioi-tan_NGTT2008(1)_01 DVHC-DSLD 2010_08 Thuong mai Tong muc - Diep" xfId="745"/>
    <cellStyle name="_10.Bieuthegioi-tan_NGTT2008(1)_01 DVHC-DSLD 2010_Bo sung 04 bieu Cong nghiep" xfId="746"/>
    <cellStyle name="_10.Bieuthegioi-tan_NGTT2008(1)_01 DVHC-DSLD 2010_Mau" xfId="747"/>
    <cellStyle name="_10.Bieuthegioi-tan_NGTT2008(1)_01 DVHC-DSLD 2010_NGDD 2013 Thu chi NSNN " xfId="748"/>
    <cellStyle name="_10.Bieuthegioi-tan_NGTT2008(1)_01 DVHC-DSLD 2010_Nien giam KT_TV 2010" xfId="749"/>
    <cellStyle name="_10.Bieuthegioi-tan_NGTT2008(1)_01 DVHC-DSLD 2010_nien giam tom tat 2010 (thuy)" xfId="750"/>
    <cellStyle name="_10.Bieuthegioi-tan_NGTT2008(1)_01 DVHC-DSLD 2010_nien giam tom tat 2010 (thuy)_01 Don vi HC" xfId="751"/>
    <cellStyle name="_10.Bieuthegioi-tan_NGTT2008(1)_01 DVHC-DSLD 2010_nien giam tom tat 2010 (thuy)_02 Danso_Laodong 2012(chuan) CO SO" xfId="752"/>
    <cellStyle name="_10.Bieuthegioi-tan_NGTT2008(1)_01 DVHC-DSLD 2010_nien giam tom tat 2010 (thuy)_04 Doanh nghiep va CSKDCT 2012" xfId="753"/>
    <cellStyle name="_10.Bieuthegioi-tan_NGTT2008(1)_01 DVHC-DSLD 2010_nien giam tom tat 2010 (thuy)_08 Thuong mai Tong muc - Diep" xfId="754"/>
    <cellStyle name="_10.Bieuthegioi-tan_NGTT2008(1)_01 DVHC-DSLD 2010_nien giam tom tat 2010 (thuy)_09 Thuong mai va Du lich" xfId="755"/>
    <cellStyle name="_10.Bieuthegioi-tan_NGTT2008(1)_01 DVHC-DSLD 2010_nien giam tom tat 2010 (thuy)_09 Thuong mai va Du lich_01 Don vi HC" xfId="756"/>
    <cellStyle name="_10.Bieuthegioi-tan_NGTT2008(1)_01 DVHC-DSLD 2010_nien giam tom tat 2010 (thuy)_09 Thuong mai va Du lich_NGDD 2013 Thu chi NSNN " xfId="757"/>
    <cellStyle name="_10.Bieuthegioi-tan_NGTT2008(1)_01 DVHC-DSLD 2010_nien giam tom tat 2010 (thuy)_Xl0000167" xfId="758"/>
    <cellStyle name="_10.Bieuthegioi-tan_NGTT2008(1)_01 DVHC-DSLD 2010_Tong hop NGTT" xfId="759"/>
    <cellStyle name="_10.Bieuthegioi-tan_NGTT2008(1)_01 DVHC-DSLD 2010_Tong hop NGTT_09 Thuong mai va Du lich" xfId="760"/>
    <cellStyle name="_10.Bieuthegioi-tan_NGTT2008(1)_01 DVHC-DSLD 2010_Tong hop NGTT_09 Thuong mai va Du lich_01 Don vi HC" xfId="761"/>
    <cellStyle name="_10.Bieuthegioi-tan_NGTT2008(1)_01 DVHC-DSLD 2010_Tong hop NGTT_09 Thuong mai va Du lich_NGDD 2013 Thu chi NSNN " xfId="762"/>
    <cellStyle name="_10.Bieuthegioi-tan_NGTT2008(1)_01 DVHC-DSLD 2010_Xl0000167" xfId="763"/>
    <cellStyle name="_10.Bieuthegioi-tan_NGTT2008(1)_02  Dan so lao dong(OK)" xfId="764"/>
    <cellStyle name="_10.Bieuthegioi-tan_NGTT2008(1)_02 Danso_Laodong 2012(chuan) CO SO" xfId="765"/>
    <cellStyle name="_10.Bieuthegioi-tan_NGTT2008(1)_03 Dautu 2010" xfId="766"/>
    <cellStyle name="_10.Bieuthegioi-tan_NGTT2008(1)_03 Dautu 2010_01 Don vi HC" xfId="767"/>
    <cellStyle name="_10.Bieuthegioi-tan_NGTT2008(1)_03 Dautu 2010_02 Danso_Laodong 2012(chuan) CO SO" xfId="768"/>
    <cellStyle name="_10.Bieuthegioi-tan_NGTT2008(1)_03 Dautu 2010_04 Doanh nghiep va CSKDCT 2012" xfId="769"/>
    <cellStyle name="_10.Bieuthegioi-tan_NGTT2008(1)_03 Dautu 2010_08 Thuong mai Tong muc - Diep" xfId="770"/>
    <cellStyle name="_10.Bieuthegioi-tan_NGTT2008(1)_03 Dautu 2010_09 Thuong mai va Du lich" xfId="771"/>
    <cellStyle name="_10.Bieuthegioi-tan_NGTT2008(1)_03 Dautu 2010_09 Thuong mai va Du lich_01 Don vi HC" xfId="772"/>
    <cellStyle name="_10.Bieuthegioi-tan_NGTT2008(1)_03 Dautu 2010_09 Thuong mai va Du lich_NGDD 2013 Thu chi NSNN " xfId="773"/>
    <cellStyle name="_10.Bieuthegioi-tan_NGTT2008(1)_03 Dautu 2010_Xl0000167" xfId="774"/>
    <cellStyle name="_10.Bieuthegioi-tan_NGTT2008(1)_03 TKQG" xfId="775"/>
    <cellStyle name="_10.Bieuthegioi-tan_NGTT2008(1)_03 TKQG_02  Dan so lao dong(OK)" xfId="776"/>
    <cellStyle name="_10.Bieuthegioi-tan_NGTT2008(1)_03 TKQG_Xl0000167" xfId="777"/>
    <cellStyle name="_10.Bieuthegioi-tan_NGTT2008(1)_04 Doanh nghiep va CSKDCT 2012" xfId="778"/>
    <cellStyle name="_10.Bieuthegioi-tan_NGTT2008(1)_05 Doanh nghiep va Ca the_2011 (Ok)" xfId="779"/>
    <cellStyle name="_10.Bieuthegioi-tan_NGTT2008(1)_05 Thu chi NSNN" xfId="780"/>
    <cellStyle name="_10.Bieuthegioi-tan_NGTT2008(1)_05 Thuong mai" xfId="781"/>
    <cellStyle name="_10.Bieuthegioi-tan_NGTT2008(1)_05 Thuong mai_01 Don vi HC" xfId="782"/>
    <cellStyle name="_10.Bieuthegioi-tan_NGTT2008(1)_05 Thuong mai_02 Danso_Laodong 2012(chuan) CO SO" xfId="783"/>
    <cellStyle name="_10.Bieuthegioi-tan_NGTT2008(1)_05 Thuong mai_04 Doanh nghiep va CSKDCT 2012" xfId="784"/>
    <cellStyle name="_10.Bieuthegioi-tan_NGTT2008(1)_05 Thuong mai_NGDD 2013 Thu chi NSNN " xfId="785"/>
    <cellStyle name="_10.Bieuthegioi-tan_NGTT2008(1)_05 Thuong mai_Nien giam KT_TV 2010" xfId="786"/>
    <cellStyle name="_10.Bieuthegioi-tan_NGTT2008(1)_05 Thuong mai_Xl0000167" xfId="787"/>
    <cellStyle name="_10.Bieuthegioi-tan_NGTT2008(1)_06 Nong, lam nghiep 2010  (ok)" xfId="788"/>
    <cellStyle name="_10.Bieuthegioi-tan_NGTT2008(1)_06 Van tai" xfId="789"/>
    <cellStyle name="_10.Bieuthegioi-tan_NGTT2008(1)_06 Van tai_01 Don vi HC" xfId="790"/>
    <cellStyle name="_10.Bieuthegioi-tan_NGTT2008(1)_06 Van tai_02 Danso_Laodong 2012(chuan) CO SO" xfId="791"/>
    <cellStyle name="_10.Bieuthegioi-tan_NGTT2008(1)_06 Van tai_04 Doanh nghiep va CSKDCT 2012" xfId="792"/>
    <cellStyle name="_10.Bieuthegioi-tan_NGTT2008(1)_06 Van tai_NGDD 2013 Thu chi NSNN " xfId="793"/>
    <cellStyle name="_10.Bieuthegioi-tan_NGTT2008(1)_06 Van tai_Nien giam KT_TV 2010" xfId="794"/>
    <cellStyle name="_10.Bieuthegioi-tan_NGTT2008(1)_06 Van tai_Xl0000167" xfId="795"/>
    <cellStyle name="_10.Bieuthegioi-tan_NGTT2008(1)_07 Buu dien" xfId="796"/>
    <cellStyle name="_10.Bieuthegioi-tan_NGTT2008(1)_07 Buu dien_01 Don vi HC" xfId="797"/>
    <cellStyle name="_10.Bieuthegioi-tan_NGTT2008(1)_07 Buu dien_02 Danso_Laodong 2012(chuan) CO SO" xfId="798"/>
    <cellStyle name="_10.Bieuthegioi-tan_NGTT2008(1)_07 Buu dien_04 Doanh nghiep va CSKDCT 2012" xfId="799"/>
    <cellStyle name="_10.Bieuthegioi-tan_NGTT2008(1)_07 Buu dien_NGDD 2013 Thu chi NSNN " xfId="800"/>
    <cellStyle name="_10.Bieuthegioi-tan_NGTT2008(1)_07 Buu dien_Nien giam KT_TV 2010" xfId="801"/>
    <cellStyle name="_10.Bieuthegioi-tan_NGTT2008(1)_07 Buu dien_Xl0000167" xfId="802"/>
    <cellStyle name="_10.Bieuthegioi-tan_NGTT2008(1)_07 NGTT CN 2012" xfId="803"/>
    <cellStyle name="_10.Bieuthegioi-tan_NGTT2008(1)_08 Thuong mai Tong muc - Diep" xfId="804"/>
    <cellStyle name="_10.Bieuthegioi-tan_NGTT2008(1)_08 Thuong mai va Du lich (Ok)" xfId="805"/>
    <cellStyle name="_10.Bieuthegioi-tan_NGTT2008(1)_08 Van tai" xfId="806"/>
    <cellStyle name="_10.Bieuthegioi-tan_NGTT2008(1)_08 Van tai_01 Don vi HC" xfId="807"/>
    <cellStyle name="_10.Bieuthegioi-tan_NGTT2008(1)_08 Van tai_02 Danso_Laodong 2012(chuan) CO SO" xfId="808"/>
    <cellStyle name="_10.Bieuthegioi-tan_NGTT2008(1)_08 Van tai_04 Doanh nghiep va CSKDCT 2012" xfId="809"/>
    <cellStyle name="_10.Bieuthegioi-tan_NGTT2008(1)_08 Van tai_NGDD 2013 Thu chi NSNN " xfId="810"/>
    <cellStyle name="_10.Bieuthegioi-tan_NGTT2008(1)_08 Van tai_Nien giam KT_TV 2010" xfId="811"/>
    <cellStyle name="_10.Bieuthegioi-tan_NGTT2008(1)_08 Van tai_Xl0000167" xfId="812"/>
    <cellStyle name="_10.Bieuthegioi-tan_NGTT2008(1)_08 Yte-van hoa" xfId="813"/>
    <cellStyle name="_10.Bieuthegioi-tan_NGTT2008(1)_08 Yte-van hoa_01 Don vi HC" xfId="814"/>
    <cellStyle name="_10.Bieuthegioi-tan_NGTT2008(1)_08 Yte-van hoa_02 Danso_Laodong 2012(chuan) CO SO" xfId="815"/>
    <cellStyle name="_10.Bieuthegioi-tan_NGTT2008(1)_08 Yte-van hoa_04 Doanh nghiep va CSKDCT 2012" xfId="816"/>
    <cellStyle name="_10.Bieuthegioi-tan_NGTT2008(1)_08 Yte-van hoa_NGDD 2013 Thu chi NSNN " xfId="817"/>
    <cellStyle name="_10.Bieuthegioi-tan_NGTT2008(1)_08 Yte-van hoa_Nien giam KT_TV 2010" xfId="818"/>
    <cellStyle name="_10.Bieuthegioi-tan_NGTT2008(1)_08 Yte-van hoa_Xl0000167" xfId="819"/>
    <cellStyle name="_10.Bieuthegioi-tan_NGTT2008(1)_09 Chi so gia 2011- VuTKG-1 (Ok)" xfId="820"/>
    <cellStyle name="_10.Bieuthegioi-tan_NGTT2008(1)_09 Du lich" xfId="821"/>
    <cellStyle name="_10.Bieuthegioi-tan_NGTT2008(1)_09 Thuong mai va Du lich" xfId="822"/>
    <cellStyle name="_10.Bieuthegioi-tan_NGTT2008(1)_09 Thuong mai va Du lich_01 Don vi HC" xfId="823"/>
    <cellStyle name="_10.Bieuthegioi-tan_NGTT2008(1)_09 Thuong mai va Du lich_NGDD 2013 Thu chi NSNN " xfId="824"/>
    <cellStyle name="_10.Bieuthegioi-tan_NGTT2008(1)_10 Market VH, YT, GD, NGTT 2011 " xfId="825"/>
    <cellStyle name="_10.Bieuthegioi-tan_NGTT2008(1)_10 Market VH, YT, GD, NGTT 2011 _02  Dan so lao dong(OK)" xfId="826"/>
    <cellStyle name="_10.Bieuthegioi-tan_NGTT2008(1)_10 Market VH, YT, GD, NGTT 2011 _03 TKQG va Thu chi NSNN 2012" xfId="827"/>
    <cellStyle name="_10.Bieuthegioi-tan_NGTT2008(1)_10 Market VH, YT, GD, NGTT 2011 _04 Doanh nghiep va CSKDCT 2012" xfId="828"/>
    <cellStyle name="_10.Bieuthegioi-tan_NGTT2008(1)_10 Market VH, YT, GD, NGTT 2011 _05 Doanh nghiep va Ca the_2011 (Ok)" xfId="829"/>
    <cellStyle name="_10.Bieuthegioi-tan_NGTT2008(1)_10 Market VH, YT, GD, NGTT 2011 _07 NGTT CN 2012" xfId="830"/>
    <cellStyle name="_10.Bieuthegioi-tan_NGTT2008(1)_10 Market VH, YT, GD, NGTT 2011 _08 Thuong mai Tong muc - Diep" xfId="831"/>
    <cellStyle name="_10.Bieuthegioi-tan_NGTT2008(1)_10 Market VH, YT, GD, NGTT 2011 _08 Thuong mai va Du lich (Ok)" xfId="832"/>
    <cellStyle name="_10.Bieuthegioi-tan_NGTT2008(1)_10 Market VH, YT, GD, NGTT 2011 _09 Chi so gia 2011- VuTKG-1 (Ok)" xfId="833"/>
    <cellStyle name="_10.Bieuthegioi-tan_NGTT2008(1)_10 Market VH, YT, GD, NGTT 2011 _09 Du lich" xfId="834"/>
    <cellStyle name="_10.Bieuthegioi-tan_NGTT2008(1)_10 Market VH, YT, GD, NGTT 2011 _10 Van tai va BCVT (da sua ok)" xfId="835"/>
    <cellStyle name="_10.Bieuthegioi-tan_NGTT2008(1)_10 Market VH, YT, GD, NGTT 2011 _11 (3)" xfId="836"/>
    <cellStyle name="_10.Bieuthegioi-tan_NGTT2008(1)_10 Market VH, YT, GD, NGTT 2011 _11 (3)_04 Doanh nghiep va CSKDCT 2012" xfId="837"/>
    <cellStyle name="_10.Bieuthegioi-tan_NGTT2008(1)_10 Market VH, YT, GD, NGTT 2011 _11 (3)_Xl0000167" xfId="838"/>
    <cellStyle name="_10.Bieuthegioi-tan_NGTT2008(1)_10 Market VH, YT, GD, NGTT 2011 _12 (2)" xfId="839"/>
    <cellStyle name="_10.Bieuthegioi-tan_NGTT2008(1)_10 Market VH, YT, GD, NGTT 2011 _12 (2)_04 Doanh nghiep va CSKDCT 2012" xfId="840"/>
    <cellStyle name="_10.Bieuthegioi-tan_NGTT2008(1)_10 Market VH, YT, GD, NGTT 2011 _12 (2)_Xl0000167" xfId="841"/>
    <cellStyle name="_10.Bieuthegioi-tan_NGTT2008(1)_10 Market VH, YT, GD, NGTT 2011 _12 Giao duc, Y Te va Muc songnam2011" xfId="842"/>
    <cellStyle name="_10.Bieuthegioi-tan_NGTT2008(1)_10 Market VH, YT, GD, NGTT 2011 _13 Van tai 2012" xfId="843"/>
    <cellStyle name="_10.Bieuthegioi-tan_NGTT2008(1)_10 Market VH, YT, GD, NGTT 2011 _Giaoduc2013(ok)" xfId="844"/>
    <cellStyle name="_10.Bieuthegioi-tan_NGTT2008(1)_10 Market VH, YT, GD, NGTT 2011 _Maket NGTT2012 LN,TS (7-1-2013)" xfId="845"/>
    <cellStyle name="_10.Bieuthegioi-tan_NGTT2008(1)_10 Market VH, YT, GD, NGTT 2011 _Maket NGTT2012 LN,TS (7-1-2013)_Nongnghiep" xfId="846"/>
    <cellStyle name="_10.Bieuthegioi-tan_NGTT2008(1)_10 Market VH, YT, GD, NGTT 2011 _Ngiam_lamnghiep_2011_v2(1)(1)" xfId="847"/>
    <cellStyle name="_10.Bieuthegioi-tan_NGTT2008(1)_10 Market VH, YT, GD, NGTT 2011 _Ngiam_lamnghiep_2011_v2(1)(1)_Nongnghiep" xfId="848"/>
    <cellStyle name="_10.Bieuthegioi-tan_NGTT2008(1)_10 Market VH, YT, GD, NGTT 2011 _NGTT LN,TS 2012 (Chuan)" xfId="849"/>
    <cellStyle name="_10.Bieuthegioi-tan_NGTT2008(1)_10 Market VH, YT, GD, NGTT 2011 _Nien giam TT Vu Nong nghiep 2012(solieu)-gui Vu TH 29-3-2013" xfId="850"/>
    <cellStyle name="_10.Bieuthegioi-tan_NGTT2008(1)_10 Market VH, YT, GD, NGTT 2011 _Nongnghiep" xfId="851"/>
    <cellStyle name="_10.Bieuthegioi-tan_NGTT2008(1)_10 Market VH, YT, GD, NGTT 2011 _Nongnghiep NGDD 2012_cap nhat den 24-5-2013(1)" xfId="852"/>
    <cellStyle name="_10.Bieuthegioi-tan_NGTT2008(1)_10 Market VH, YT, GD, NGTT 2011 _Nongnghiep_Nongnghiep NGDD 2012_cap nhat den 24-5-2013(1)" xfId="853"/>
    <cellStyle name="_10.Bieuthegioi-tan_NGTT2008(1)_10 Market VH, YT, GD, NGTT 2011 _So lieu quoc te TH" xfId="854"/>
    <cellStyle name="_10.Bieuthegioi-tan_NGTT2008(1)_10 Market VH, YT, GD, NGTT 2011 _Xl0000147" xfId="855"/>
    <cellStyle name="_10.Bieuthegioi-tan_NGTT2008(1)_10 Market VH, YT, GD, NGTT 2011 _Xl0000167" xfId="856"/>
    <cellStyle name="_10.Bieuthegioi-tan_NGTT2008(1)_10 Market VH, YT, GD, NGTT 2011 _XNK" xfId="857"/>
    <cellStyle name="_10.Bieuthegioi-tan_NGTT2008(1)_10 Van tai va BCVT (da sua ok)" xfId="858"/>
    <cellStyle name="_10.Bieuthegioi-tan_NGTT2008(1)_10 VH, YT, GD, NGTT 2010 - (OK)" xfId="859"/>
    <cellStyle name="_10.Bieuthegioi-tan_NGTT2008(1)_10 VH, YT, GD, NGTT 2010 - (OK)_Bo sung 04 bieu Cong nghiep" xfId="860"/>
    <cellStyle name="_10.Bieuthegioi-tan_NGTT2008(1)_11 (3)" xfId="861"/>
    <cellStyle name="_10.Bieuthegioi-tan_NGTT2008(1)_11 (3)_04 Doanh nghiep va CSKDCT 2012" xfId="862"/>
    <cellStyle name="_10.Bieuthegioi-tan_NGTT2008(1)_11 (3)_Xl0000167" xfId="863"/>
    <cellStyle name="_10.Bieuthegioi-tan_NGTT2008(1)_11 So lieu quoc te 2010-final" xfId="864"/>
    <cellStyle name="_10.Bieuthegioi-tan_NGTT2008(1)_12 (2)" xfId="865"/>
    <cellStyle name="_10.Bieuthegioi-tan_NGTT2008(1)_12 (2)_04 Doanh nghiep va CSKDCT 2012" xfId="866"/>
    <cellStyle name="_10.Bieuthegioi-tan_NGTT2008(1)_12 (2)_Xl0000167" xfId="867"/>
    <cellStyle name="_10.Bieuthegioi-tan_NGTT2008(1)_12 Chi so gia 2012(chuan) co so" xfId="868"/>
    <cellStyle name="_10.Bieuthegioi-tan_NGTT2008(1)_12 Giao duc, Y Te va Muc songnam2011" xfId="869"/>
    <cellStyle name="_10.Bieuthegioi-tan_NGTT2008(1)_13 Van tai 2012" xfId="870"/>
    <cellStyle name="_10.Bieuthegioi-tan_NGTT2008(1)_Book1" xfId="871"/>
    <cellStyle name="_10.Bieuthegioi-tan_NGTT2008(1)_Book3" xfId="872"/>
    <cellStyle name="_10.Bieuthegioi-tan_NGTT2008(1)_Book3 10" xfId="873"/>
    <cellStyle name="_10.Bieuthegioi-tan_NGTT2008(1)_Book3 11" xfId="874"/>
    <cellStyle name="_10.Bieuthegioi-tan_NGTT2008(1)_Book3 12" xfId="875"/>
    <cellStyle name="_10.Bieuthegioi-tan_NGTT2008(1)_Book3 13" xfId="876"/>
    <cellStyle name="_10.Bieuthegioi-tan_NGTT2008(1)_Book3 14" xfId="877"/>
    <cellStyle name="_10.Bieuthegioi-tan_NGTT2008(1)_Book3 15" xfId="878"/>
    <cellStyle name="_10.Bieuthegioi-tan_NGTT2008(1)_Book3 16" xfId="879"/>
    <cellStyle name="_10.Bieuthegioi-tan_NGTT2008(1)_Book3 17" xfId="880"/>
    <cellStyle name="_10.Bieuthegioi-tan_NGTT2008(1)_Book3 18" xfId="881"/>
    <cellStyle name="_10.Bieuthegioi-tan_NGTT2008(1)_Book3 19" xfId="882"/>
    <cellStyle name="_10.Bieuthegioi-tan_NGTT2008(1)_Book3 2" xfId="883"/>
    <cellStyle name="_10.Bieuthegioi-tan_NGTT2008(1)_Book3 3" xfId="884"/>
    <cellStyle name="_10.Bieuthegioi-tan_NGTT2008(1)_Book3 4" xfId="885"/>
    <cellStyle name="_10.Bieuthegioi-tan_NGTT2008(1)_Book3 5" xfId="886"/>
    <cellStyle name="_10.Bieuthegioi-tan_NGTT2008(1)_Book3 6" xfId="887"/>
    <cellStyle name="_10.Bieuthegioi-tan_NGTT2008(1)_Book3 7" xfId="888"/>
    <cellStyle name="_10.Bieuthegioi-tan_NGTT2008(1)_Book3 8" xfId="889"/>
    <cellStyle name="_10.Bieuthegioi-tan_NGTT2008(1)_Book3 9" xfId="890"/>
    <cellStyle name="_10.Bieuthegioi-tan_NGTT2008(1)_Book3_01 Don vi HC" xfId="891"/>
    <cellStyle name="_10.Bieuthegioi-tan_NGTT2008(1)_Book3_01 DVHC-DSLD 2010" xfId="892"/>
    <cellStyle name="_10.Bieuthegioi-tan_NGTT2008(1)_Book3_02  Dan so lao dong(OK)" xfId="893"/>
    <cellStyle name="_10.Bieuthegioi-tan_NGTT2008(1)_Book3_02 Danso_Laodong 2012(chuan) CO SO" xfId="894"/>
    <cellStyle name="_10.Bieuthegioi-tan_NGTT2008(1)_Book3_03 TKQG va Thu chi NSNN 2012" xfId="895"/>
    <cellStyle name="_10.Bieuthegioi-tan_NGTT2008(1)_Book3_04 Doanh nghiep va CSKDCT 2012" xfId="896"/>
    <cellStyle name="_10.Bieuthegioi-tan_NGTT2008(1)_Book3_05 Doanh nghiep va Ca the_2011 (Ok)" xfId="897"/>
    <cellStyle name="_10.Bieuthegioi-tan_NGTT2008(1)_Book3_05 NGTT DN 2010 (OK)" xfId="898"/>
    <cellStyle name="_10.Bieuthegioi-tan_NGTT2008(1)_Book3_05 NGTT DN 2010 (OK)_Bo sung 04 bieu Cong nghiep" xfId="899"/>
    <cellStyle name="_10.Bieuthegioi-tan_NGTT2008(1)_Book3_06 Nong, lam nghiep 2010  (ok)" xfId="900"/>
    <cellStyle name="_10.Bieuthegioi-tan_NGTT2008(1)_Book3_07 NGTT CN 2012" xfId="901"/>
    <cellStyle name="_10.Bieuthegioi-tan_NGTT2008(1)_Book3_08 Thuong mai Tong muc - Diep" xfId="902"/>
    <cellStyle name="_10.Bieuthegioi-tan_NGTT2008(1)_Book3_08 Thuong mai va Du lich (Ok)" xfId="903"/>
    <cellStyle name="_10.Bieuthegioi-tan_NGTT2008(1)_Book3_09 Chi so gia 2011- VuTKG-1 (Ok)" xfId="904"/>
    <cellStyle name="_10.Bieuthegioi-tan_NGTT2008(1)_Book3_09 Du lich" xfId="905"/>
    <cellStyle name="_10.Bieuthegioi-tan_NGTT2008(1)_Book3_10 Market VH, YT, GD, NGTT 2011 " xfId="906"/>
    <cellStyle name="_10.Bieuthegioi-tan_NGTT2008(1)_Book3_10 Market VH, YT, GD, NGTT 2011 _02  Dan so lao dong(OK)" xfId="907"/>
    <cellStyle name="_10.Bieuthegioi-tan_NGTT2008(1)_Book3_10 Market VH, YT, GD, NGTT 2011 _03 TKQG va Thu chi NSNN 2012" xfId="908"/>
    <cellStyle name="_10.Bieuthegioi-tan_NGTT2008(1)_Book3_10 Market VH, YT, GD, NGTT 2011 _04 Doanh nghiep va CSKDCT 2012" xfId="909"/>
    <cellStyle name="_10.Bieuthegioi-tan_NGTT2008(1)_Book3_10 Market VH, YT, GD, NGTT 2011 _05 Doanh nghiep va Ca the_2011 (Ok)" xfId="910"/>
    <cellStyle name="_10.Bieuthegioi-tan_NGTT2008(1)_Book3_10 Market VH, YT, GD, NGTT 2011 _07 NGTT CN 2012" xfId="911"/>
    <cellStyle name="_10.Bieuthegioi-tan_NGTT2008(1)_Book3_10 Market VH, YT, GD, NGTT 2011 _08 Thuong mai Tong muc - Diep" xfId="912"/>
    <cellStyle name="_10.Bieuthegioi-tan_NGTT2008(1)_Book3_10 Market VH, YT, GD, NGTT 2011 _08 Thuong mai va Du lich (Ok)" xfId="913"/>
    <cellStyle name="_10.Bieuthegioi-tan_NGTT2008(1)_Book3_10 Market VH, YT, GD, NGTT 2011 _09 Chi so gia 2011- VuTKG-1 (Ok)" xfId="914"/>
    <cellStyle name="_10.Bieuthegioi-tan_NGTT2008(1)_Book3_10 Market VH, YT, GD, NGTT 2011 _09 Du lich" xfId="915"/>
    <cellStyle name="_10.Bieuthegioi-tan_NGTT2008(1)_Book3_10 Market VH, YT, GD, NGTT 2011 _10 Van tai va BCVT (da sua ok)" xfId="916"/>
    <cellStyle name="_10.Bieuthegioi-tan_NGTT2008(1)_Book3_10 Market VH, YT, GD, NGTT 2011 _11 (3)" xfId="917"/>
    <cellStyle name="_10.Bieuthegioi-tan_NGTT2008(1)_Book3_10 Market VH, YT, GD, NGTT 2011 _11 (3)_04 Doanh nghiep va CSKDCT 2012" xfId="918"/>
    <cellStyle name="_10.Bieuthegioi-tan_NGTT2008(1)_Book3_10 Market VH, YT, GD, NGTT 2011 _11 (3)_Xl0000167" xfId="919"/>
    <cellStyle name="_10.Bieuthegioi-tan_NGTT2008(1)_Book3_10 Market VH, YT, GD, NGTT 2011 _12 (2)" xfId="920"/>
    <cellStyle name="_10.Bieuthegioi-tan_NGTT2008(1)_Book3_10 Market VH, YT, GD, NGTT 2011 _12 (2)_04 Doanh nghiep va CSKDCT 2012" xfId="921"/>
    <cellStyle name="_10.Bieuthegioi-tan_NGTT2008(1)_Book3_10 Market VH, YT, GD, NGTT 2011 _12 (2)_Xl0000167" xfId="922"/>
    <cellStyle name="_10.Bieuthegioi-tan_NGTT2008(1)_Book3_10 Market VH, YT, GD, NGTT 2011 _12 Giao duc, Y Te va Muc songnam2011" xfId="923"/>
    <cellStyle name="_10.Bieuthegioi-tan_NGTT2008(1)_Book3_10 Market VH, YT, GD, NGTT 2011 _13 Van tai 2012" xfId="924"/>
    <cellStyle name="_10.Bieuthegioi-tan_NGTT2008(1)_Book3_10 Market VH, YT, GD, NGTT 2011 _Giaoduc2013(ok)" xfId="925"/>
    <cellStyle name="_10.Bieuthegioi-tan_NGTT2008(1)_Book3_10 Market VH, YT, GD, NGTT 2011 _Maket NGTT2012 LN,TS (7-1-2013)" xfId="926"/>
    <cellStyle name="_10.Bieuthegioi-tan_NGTT2008(1)_Book3_10 Market VH, YT, GD, NGTT 2011 _Maket NGTT2012 LN,TS (7-1-2013)_Nongnghiep" xfId="927"/>
    <cellStyle name="_10.Bieuthegioi-tan_NGTT2008(1)_Book3_10 Market VH, YT, GD, NGTT 2011 _Ngiam_lamnghiep_2011_v2(1)(1)" xfId="928"/>
    <cellStyle name="_10.Bieuthegioi-tan_NGTT2008(1)_Book3_10 Market VH, YT, GD, NGTT 2011 _Ngiam_lamnghiep_2011_v2(1)(1)_Nongnghiep" xfId="929"/>
    <cellStyle name="_10.Bieuthegioi-tan_NGTT2008(1)_Book3_10 Market VH, YT, GD, NGTT 2011 _NGTT LN,TS 2012 (Chuan)" xfId="930"/>
    <cellStyle name="_10.Bieuthegioi-tan_NGTT2008(1)_Book3_10 Market VH, YT, GD, NGTT 2011 _Nien giam TT Vu Nong nghiep 2012(solieu)-gui Vu TH 29-3-2013" xfId="931"/>
    <cellStyle name="_10.Bieuthegioi-tan_NGTT2008(1)_Book3_10 Market VH, YT, GD, NGTT 2011 _Nongnghiep" xfId="932"/>
    <cellStyle name="_10.Bieuthegioi-tan_NGTT2008(1)_Book3_10 Market VH, YT, GD, NGTT 2011 _Nongnghiep NGDD 2012_cap nhat den 24-5-2013(1)" xfId="933"/>
    <cellStyle name="_10.Bieuthegioi-tan_NGTT2008(1)_Book3_10 Market VH, YT, GD, NGTT 2011 _Nongnghiep_Nongnghiep NGDD 2012_cap nhat den 24-5-2013(1)" xfId="934"/>
    <cellStyle name="_10.Bieuthegioi-tan_NGTT2008(1)_Book3_10 Market VH, YT, GD, NGTT 2011 _So lieu quoc te TH" xfId="935"/>
    <cellStyle name="_10.Bieuthegioi-tan_NGTT2008(1)_Book3_10 Market VH, YT, GD, NGTT 2011 _Xl0000147" xfId="936"/>
    <cellStyle name="_10.Bieuthegioi-tan_NGTT2008(1)_Book3_10 Market VH, YT, GD, NGTT 2011 _Xl0000167" xfId="937"/>
    <cellStyle name="_10.Bieuthegioi-tan_NGTT2008(1)_Book3_10 Market VH, YT, GD, NGTT 2011 _XNK" xfId="938"/>
    <cellStyle name="_10.Bieuthegioi-tan_NGTT2008(1)_Book3_10 Van tai va BCVT (da sua ok)" xfId="939"/>
    <cellStyle name="_10.Bieuthegioi-tan_NGTT2008(1)_Book3_10 VH, YT, GD, NGTT 2010 - (OK)" xfId="940"/>
    <cellStyle name="_10.Bieuthegioi-tan_NGTT2008(1)_Book3_10 VH, YT, GD, NGTT 2010 - (OK)_Bo sung 04 bieu Cong nghiep" xfId="941"/>
    <cellStyle name="_10.Bieuthegioi-tan_NGTT2008(1)_Book3_11 (3)" xfId="942"/>
    <cellStyle name="_10.Bieuthegioi-tan_NGTT2008(1)_Book3_11 (3)_04 Doanh nghiep va CSKDCT 2012" xfId="943"/>
    <cellStyle name="_10.Bieuthegioi-tan_NGTT2008(1)_Book3_11 (3)_Xl0000167" xfId="944"/>
    <cellStyle name="_10.Bieuthegioi-tan_NGTT2008(1)_Book3_12 (2)" xfId="945"/>
    <cellStyle name="_10.Bieuthegioi-tan_NGTT2008(1)_Book3_12 (2)_04 Doanh nghiep va CSKDCT 2012" xfId="946"/>
    <cellStyle name="_10.Bieuthegioi-tan_NGTT2008(1)_Book3_12 (2)_Xl0000167" xfId="947"/>
    <cellStyle name="_10.Bieuthegioi-tan_NGTT2008(1)_Book3_12 Chi so gia 2012(chuan) co so" xfId="948"/>
    <cellStyle name="_10.Bieuthegioi-tan_NGTT2008(1)_Book3_12 Giao duc, Y Te va Muc songnam2011" xfId="949"/>
    <cellStyle name="_10.Bieuthegioi-tan_NGTT2008(1)_Book3_13 Van tai 2012" xfId="950"/>
    <cellStyle name="_10.Bieuthegioi-tan_NGTT2008(1)_Book3_Book1" xfId="951"/>
    <cellStyle name="_10.Bieuthegioi-tan_NGTT2008(1)_Book3_CucThongke-phucdap-Tuan-Anh" xfId="952"/>
    <cellStyle name="_10.Bieuthegioi-tan_NGTT2008(1)_Book3_Giaoduc2013(ok)" xfId="953"/>
    <cellStyle name="_10.Bieuthegioi-tan_NGTT2008(1)_Book3_GTSXNN" xfId="954"/>
    <cellStyle name="_10.Bieuthegioi-tan_NGTT2008(1)_Book3_GTSXNN_Nongnghiep NGDD 2012_cap nhat den 24-5-2013(1)" xfId="955"/>
    <cellStyle name="_10.Bieuthegioi-tan_NGTT2008(1)_Book3_Maket NGTT2012 LN,TS (7-1-2013)" xfId="956"/>
    <cellStyle name="_10.Bieuthegioi-tan_NGTT2008(1)_Book3_Maket NGTT2012 LN,TS (7-1-2013)_Nongnghiep" xfId="957"/>
    <cellStyle name="_10.Bieuthegioi-tan_NGTT2008(1)_Book3_Ngiam_lamnghiep_2011_v2(1)(1)" xfId="958"/>
    <cellStyle name="_10.Bieuthegioi-tan_NGTT2008(1)_Book3_Ngiam_lamnghiep_2011_v2(1)(1)_Nongnghiep" xfId="959"/>
    <cellStyle name="_10.Bieuthegioi-tan_NGTT2008(1)_Book3_NGTT LN,TS 2012 (Chuan)" xfId="960"/>
    <cellStyle name="_10.Bieuthegioi-tan_NGTT2008(1)_Book3_Nien giam day du  Nong nghiep 2010" xfId="961"/>
    <cellStyle name="_10.Bieuthegioi-tan_NGTT2008(1)_Book3_Nien giam TT Vu Nong nghiep 2012(solieu)-gui Vu TH 29-3-2013" xfId="962"/>
    <cellStyle name="_10.Bieuthegioi-tan_NGTT2008(1)_Book3_Nongnghiep" xfId="963"/>
    <cellStyle name="_10.Bieuthegioi-tan_NGTT2008(1)_Book3_Nongnghiep_Bo sung 04 bieu Cong nghiep" xfId="964"/>
    <cellStyle name="_10.Bieuthegioi-tan_NGTT2008(1)_Book3_Nongnghiep_Mau" xfId="965"/>
    <cellStyle name="_10.Bieuthegioi-tan_NGTT2008(1)_Book3_Nongnghiep_NGDD 2013 Thu chi NSNN " xfId="966"/>
    <cellStyle name="_10.Bieuthegioi-tan_NGTT2008(1)_Book3_Nongnghiep_Nongnghiep NGDD 2012_cap nhat den 24-5-2013(1)" xfId="967"/>
    <cellStyle name="_10.Bieuthegioi-tan_NGTT2008(1)_Book3_So lieu quoc te TH" xfId="968"/>
    <cellStyle name="_10.Bieuthegioi-tan_NGTT2008(1)_Book3_So lieu quoc te TH_08 Cong nghiep 2010" xfId="969"/>
    <cellStyle name="_10.Bieuthegioi-tan_NGTT2008(1)_Book3_So lieu quoc te TH_08 Thuong mai va Du lich (Ok)" xfId="970"/>
    <cellStyle name="_10.Bieuthegioi-tan_NGTT2008(1)_Book3_So lieu quoc te TH_09 Chi so gia 2011- VuTKG-1 (Ok)" xfId="971"/>
    <cellStyle name="_10.Bieuthegioi-tan_NGTT2008(1)_Book3_So lieu quoc te TH_09 Du lich" xfId="972"/>
    <cellStyle name="_10.Bieuthegioi-tan_NGTT2008(1)_Book3_So lieu quoc te TH_10 Van tai va BCVT (da sua ok)" xfId="973"/>
    <cellStyle name="_10.Bieuthegioi-tan_NGTT2008(1)_Book3_So lieu quoc te TH_12 Giao duc, Y Te va Muc songnam2011" xfId="974"/>
    <cellStyle name="_10.Bieuthegioi-tan_NGTT2008(1)_Book3_So lieu quoc te TH_nien giam tom tat du lich va XNK" xfId="975"/>
    <cellStyle name="_10.Bieuthegioi-tan_NGTT2008(1)_Book3_So lieu quoc te TH_Nongnghiep" xfId="976"/>
    <cellStyle name="_10.Bieuthegioi-tan_NGTT2008(1)_Book3_So lieu quoc te TH_XNK" xfId="977"/>
    <cellStyle name="_10.Bieuthegioi-tan_NGTT2008(1)_Book3_So lieu quoc te(GDP)" xfId="978"/>
    <cellStyle name="_10.Bieuthegioi-tan_NGTT2008(1)_Book3_So lieu quoc te(GDP)_02  Dan so lao dong(OK)" xfId="979"/>
    <cellStyle name="_10.Bieuthegioi-tan_NGTT2008(1)_Book3_So lieu quoc te(GDP)_03 TKQG va Thu chi NSNN 2012" xfId="980"/>
    <cellStyle name="_10.Bieuthegioi-tan_NGTT2008(1)_Book3_So lieu quoc te(GDP)_04 Doanh nghiep va CSKDCT 2012" xfId="981"/>
    <cellStyle name="_10.Bieuthegioi-tan_NGTT2008(1)_Book3_So lieu quoc te(GDP)_05 Doanh nghiep va Ca the_2011 (Ok)" xfId="982"/>
    <cellStyle name="_10.Bieuthegioi-tan_NGTT2008(1)_Book3_So lieu quoc te(GDP)_07 NGTT CN 2012" xfId="983"/>
    <cellStyle name="_10.Bieuthegioi-tan_NGTT2008(1)_Book3_So lieu quoc te(GDP)_08 Thuong mai Tong muc - Diep" xfId="984"/>
    <cellStyle name="_10.Bieuthegioi-tan_NGTT2008(1)_Book3_So lieu quoc te(GDP)_08 Thuong mai va Du lich (Ok)" xfId="985"/>
    <cellStyle name="_10.Bieuthegioi-tan_NGTT2008(1)_Book3_So lieu quoc te(GDP)_09 Chi so gia 2011- VuTKG-1 (Ok)" xfId="986"/>
    <cellStyle name="_10.Bieuthegioi-tan_NGTT2008(1)_Book3_So lieu quoc te(GDP)_09 Du lich" xfId="987"/>
    <cellStyle name="_10.Bieuthegioi-tan_NGTT2008(1)_Book3_So lieu quoc te(GDP)_10 Van tai va BCVT (da sua ok)" xfId="988"/>
    <cellStyle name="_10.Bieuthegioi-tan_NGTT2008(1)_Book3_So lieu quoc te(GDP)_11 (3)" xfId="989"/>
    <cellStyle name="_10.Bieuthegioi-tan_NGTT2008(1)_Book3_So lieu quoc te(GDP)_11 (3)_04 Doanh nghiep va CSKDCT 2012" xfId="990"/>
    <cellStyle name="_10.Bieuthegioi-tan_NGTT2008(1)_Book3_So lieu quoc te(GDP)_11 (3)_Xl0000167" xfId="991"/>
    <cellStyle name="_10.Bieuthegioi-tan_NGTT2008(1)_Book3_So lieu quoc te(GDP)_12 (2)" xfId="992"/>
    <cellStyle name="_10.Bieuthegioi-tan_NGTT2008(1)_Book3_So lieu quoc te(GDP)_12 (2)_04 Doanh nghiep va CSKDCT 2012" xfId="993"/>
    <cellStyle name="_10.Bieuthegioi-tan_NGTT2008(1)_Book3_So lieu quoc te(GDP)_12 (2)_Xl0000167" xfId="994"/>
    <cellStyle name="_10.Bieuthegioi-tan_NGTT2008(1)_Book3_So lieu quoc te(GDP)_12 Giao duc, Y Te va Muc songnam2011" xfId="995"/>
    <cellStyle name="_10.Bieuthegioi-tan_NGTT2008(1)_Book3_So lieu quoc te(GDP)_12 So lieu quoc te (Ok)" xfId="996"/>
    <cellStyle name="_10.Bieuthegioi-tan_NGTT2008(1)_Book3_So lieu quoc te(GDP)_13 Van tai 2012" xfId="997"/>
    <cellStyle name="_10.Bieuthegioi-tan_NGTT2008(1)_Book3_So lieu quoc te(GDP)_Giaoduc2013(ok)" xfId="998"/>
    <cellStyle name="_10.Bieuthegioi-tan_NGTT2008(1)_Book3_So lieu quoc te(GDP)_Maket NGTT2012 LN,TS (7-1-2013)" xfId="999"/>
    <cellStyle name="_10.Bieuthegioi-tan_NGTT2008(1)_Book3_So lieu quoc te(GDP)_Maket NGTT2012 LN,TS (7-1-2013)_Nongnghiep" xfId="1000"/>
    <cellStyle name="_10.Bieuthegioi-tan_NGTT2008(1)_Book3_So lieu quoc te(GDP)_Ngiam_lamnghiep_2011_v2(1)(1)" xfId="1001"/>
    <cellStyle name="_10.Bieuthegioi-tan_NGTT2008(1)_Book3_So lieu quoc te(GDP)_Ngiam_lamnghiep_2011_v2(1)(1)_Nongnghiep" xfId="1002"/>
    <cellStyle name="_10.Bieuthegioi-tan_NGTT2008(1)_Book3_So lieu quoc te(GDP)_NGTT LN,TS 2012 (Chuan)" xfId="1003"/>
    <cellStyle name="_10.Bieuthegioi-tan_NGTT2008(1)_Book3_So lieu quoc te(GDP)_Nien giam TT Vu Nong nghiep 2012(solieu)-gui Vu TH 29-3-2013" xfId="1004"/>
    <cellStyle name="_10.Bieuthegioi-tan_NGTT2008(1)_Book3_So lieu quoc te(GDP)_Nongnghiep" xfId="1005"/>
    <cellStyle name="_10.Bieuthegioi-tan_NGTT2008(1)_Book3_So lieu quoc te(GDP)_Nongnghiep NGDD 2012_cap nhat den 24-5-2013(1)" xfId="1006"/>
    <cellStyle name="_10.Bieuthegioi-tan_NGTT2008(1)_Book3_So lieu quoc te(GDP)_Nongnghiep_Nongnghiep NGDD 2012_cap nhat den 24-5-2013(1)" xfId="1007"/>
    <cellStyle name="_10.Bieuthegioi-tan_NGTT2008(1)_Book3_So lieu quoc te(GDP)_Xl0000147" xfId="1008"/>
    <cellStyle name="_10.Bieuthegioi-tan_NGTT2008(1)_Book3_So lieu quoc te(GDP)_Xl0000167" xfId="1009"/>
    <cellStyle name="_10.Bieuthegioi-tan_NGTT2008(1)_Book3_So lieu quoc te(GDP)_XNK" xfId="1010"/>
    <cellStyle name="_10.Bieuthegioi-tan_NGTT2008(1)_Book3_Xl0000147" xfId="1011"/>
    <cellStyle name="_10.Bieuthegioi-tan_NGTT2008(1)_Book3_Xl0000167" xfId="1012"/>
    <cellStyle name="_10.Bieuthegioi-tan_NGTT2008(1)_Book3_XNK" xfId="1013"/>
    <cellStyle name="_10.Bieuthegioi-tan_NGTT2008(1)_Book3_XNK_08 Thuong mai Tong muc - Diep" xfId="1014"/>
    <cellStyle name="_10.Bieuthegioi-tan_NGTT2008(1)_Book3_XNK_Bo sung 04 bieu Cong nghiep" xfId="1015"/>
    <cellStyle name="_10.Bieuthegioi-tan_NGTT2008(1)_Book3_XNK-2012" xfId="1016"/>
    <cellStyle name="_10.Bieuthegioi-tan_NGTT2008(1)_Book3_XNK-Market" xfId="1017"/>
    <cellStyle name="_10.Bieuthegioi-tan_NGTT2008(1)_Book4" xfId="1018"/>
    <cellStyle name="_10.Bieuthegioi-tan_NGTT2008(1)_Book4_08 Cong nghiep 2010" xfId="1019"/>
    <cellStyle name="_10.Bieuthegioi-tan_NGTT2008(1)_Book4_08 Thuong mai va Du lich (Ok)" xfId="1020"/>
    <cellStyle name="_10.Bieuthegioi-tan_NGTT2008(1)_Book4_09 Chi so gia 2011- VuTKG-1 (Ok)" xfId="1021"/>
    <cellStyle name="_10.Bieuthegioi-tan_NGTT2008(1)_Book4_09 Du lich" xfId="1022"/>
    <cellStyle name="_10.Bieuthegioi-tan_NGTT2008(1)_Book4_10 Van tai va BCVT (da sua ok)" xfId="1023"/>
    <cellStyle name="_10.Bieuthegioi-tan_NGTT2008(1)_Book4_12 Giao duc, Y Te va Muc songnam2011" xfId="1024"/>
    <cellStyle name="_10.Bieuthegioi-tan_NGTT2008(1)_Book4_12 So lieu quoc te (Ok)" xfId="1025"/>
    <cellStyle name="_10.Bieuthegioi-tan_NGTT2008(1)_Book4_Book1" xfId="1026"/>
    <cellStyle name="_10.Bieuthegioi-tan_NGTT2008(1)_Book4_nien giam tom tat du lich va XNK" xfId="1027"/>
    <cellStyle name="_10.Bieuthegioi-tan_NGTT2008(1)_Book4_Nongnghiep" xfId="1028"/>
    <cellStyle name="_10.Bieuthegioi-tan_NGTT2008(1)_Book4_XNK" xfId="1029"/>
    <cellStyle name="_10.Bieuthegioi-tan_NGTT2008(1)_Book4_XNK-2012" xfId="1030"/>
    <cellStyle name="_10.Bieuthegioi-tan_NGTT2008(1)_CSKDCT 2010" xfId="1031"/>
    <cellStyle name="_10.Bieuthegioi-tan_NGTT2008(1)_CSKDCT 2010_Bo sung 04 bieu Cong nghiep" xfId="1032"/>
    <cellStyle name="_10.Bieuthegioi-tan_NGTT2008(1)_CucThongke-phucdap-Tuan-Anh" xfId="1033"/>
    <cellStyle name="_10.Bieuthegioi-tan_NGTT2008(1)_dan so phan tich 10 nam(moi)" xfId="1034"/>
    <cellStyle name="_10.Bieuthegioi-tan_NGTT2008(1)_dan so phan tich 10 nam(moi)_01 Don vi HC" xfId="1035"/>
    <cellStyle name="_10.Bieuthegioi-tan_NGTT2008(1)_dan so phan tich 10 nam(moi)_02 Danso_Laodong 2012(chuan) CO SO" xfId="1036"/>
    <cellStyle name="_10.Bieuthegioi-tan_NGTT2008(1)_dan so phan tich 10 nam(moi)_04 Doanh nghiep va CSKDCT 2012" xfId="1037"/>
    <cellStyle name="_10.Bieuthegioi-tan_NGTT2008(1)_dan so phan tich 10 nam(moi)_NGDD 2013 Thu chi NSNN " xfId="1038"/>
    <cellStyle name="_10.Bieuthegioi-tan_NGTT2008(1)_dan so phan tich 10 nam(moi)_Nien giam KT_TV 2010" xfId="1039"/>
    <cellStyle name="_10.Bieuthegioi-tan_NGTT2008(1)_dan so phan tich 10 nam(moi)_Xl0000167" xfId="1040"/>
    <cellStyle name="_10.Bieuthegioi-tan_NGTT2008(1)_Dat Dai NGTT -2013" xfId="1041"/>
    <cellStyle name="_10.Bieuthegioi-tan_NGTT2008(1)_Giaoduc2013(ok)" xfId="1042"/>
    <cellStyle name="_10.Bieuthegioi-tan_NGTT2008(1)_GTSXNN" xfId="1043"/>
    <cellStyle name="_10.Bieuthegioi-tan_NGTT2008(1)_GTSXNN_Nongnghiep NGDD 2012_cap nhat den 24-5-2013(1)" xfId="1044"/>
    <cellStyle name="_10.Bieuthegioi-tan_NGTT2008(1)_Lam nghiep, thuy san 2010 (ok)" xfId="1045"/>
    <cellStyle name="_10.Bieuthegioi-tan_NGTT2008(1)_Lam nghiep, thuy san 2010 (ok)_08 Cong nghiep 2010" xfId="1046"/>
    <cellStyle name="_10.Bieuthegioi-tan_NGTT2008(1)_Lam nghiep, thuy san 2010 (ok)_08 Thuong mai va Du lich (Ok)" xfId="1047"/>
    <cellStyle name="_10.Bieuthegioi-tan_NGTT2008(1)_Lam nghiep, thuy san 2010 (ok)_09 Chi so gia 2011- VuTKG-1 (Ok)" xfId="1048"/>
    <cellStyle name="_10.Bieuthegioi-tan_NGTT2008(1)_Lam nghiep, thuy san 2010 (ok)_09 Du lich" xfId="1049"/>
    <cellStyle name="_10.Bieuthegioi-tan_NGTT2008(1)_Lam nghiep, thuy san 2010 (ok)_10 Van tai va BCVT (da sua ok)" xfId="1050"/>
    <cellStyle name="_10.Bieuthegioi-tan_NGTT2008(1)_Lam nghiep, thuy san 2010 (ok)_12 Giao duc, Y Te va Muc songnam2011" xfId="1051"/>
    <cellStyle name="_10.Bieuthegioi-tan_NGTT2008(1)_Lam nghiep, thuy san 2010 (ok)_nien giam tom tat du lich va XNK" xfId="1052"/>
    <cellStyle name="_10.Bieuthegioi-tan_NGTT2008(1)_Lam nghiep, thuy san 2010 (ok)_Nongnghiep" xfId="1053"/>
    <cellStyle name="_10.Bieuthegioi-tan_NGTT2008(1)_Lam nghiep, thuy san 2010 (ok)_XNK" xfId="1054"/>
    <cellStyle name="_10.Bieuthegioi-tan_NGTT2008(1)_Maket NGTT Cong nghiep 2011" xfId="1055"/>
    <cellStyle name="_10.Bieuthegioi-tan_NGTT2008(1)_Maket NGTT Cong nghiep 2011_08 Cong nghiep 2010" xfId="1056"/>
    <cellStyle name="_10.Bieuthegioi-tan_NGTT2008(1)_Maket NGTT Cong nghiep 2011_08 Thuong mai va Du lich (Ok)" xfId="1057"/>
    <cellStyle name="_10.Bieuthegioi-tan_NGTT2008(1)_Maket NGTT Cong nghiep 2011_09 Chi so gia 2011- VuTKG-1 (Ok)" xfId="1058"/>
    <cellStyle name="_10.Bieuthegioi-tan_NGTT2008(1)_Maket NGTT Cong nghiep 2011_09 Du lich" xfId="1059"/>
    <cellStyle name="_10.Bieuthegioi-tan_NGTT2008(1)_Maket NGTT Cong nghiep 2011_10 Van tai va BCVT (da sua ok)" xfId="1060"/>
    <cellStyle name="_10.Bieuthegioi-tan_NGTT2008(1)_Maket NGTT Cong nghiep 2011_12 Giao duc, Y Te va Muc songnam2011" xfId="1061"/>
    <cellStyle name="_10.Bieuthegioi-tan_NGTT2008(1)_Maket NGTT Cong nghiep 2011_nien giam tom tat du lich va XNK" xfId="1062"/>
    <cellStyle name="_10.Bieuthegioi-tan_NGTT2008(1)_Maket NGTT Cong nghiep 2011_Nongnghiep" xfId="1063"/>
    <cellStyle name="_10.Bieuthegioi-tan_NGTT2008(1)_Maket NGTT Cong nghiep 2011_XNK" xfId="1064"/>
    <cellStyle name="_10.Bieuthegioi-tan_NGTT2008(1)_Maket NGTT Doanh Nghiep 2011" xfId="1065"/>
    <cellStyle name="_10.Bieuthegioi-tan_NGTT2008(1)_Maket NGTT Doanh Nghiep 2011_08 Cong nghiep 2010" xfId="1066"/>
    <cellStyle name="_10.Bieuthegioi-tan_NGTT2008(1)_Maket NGTT Doanh Nghiep 2011_08 Thuong mai va Du lich (Ok)" xfId="1067"/>
    <cellStyle name="_10.Bieuthegioi-tan_NGTT2008(1)_Maket NGTT Doanh Nghiep 2011_09 Chi so gia 2011- VuTKG-1 (Ok)" xfId="1068"/>
    <cellStyle name="_10.Bieuthegioi-tan_NGTT2008(1)_Maket NGTT Doanh Nghiep 2011_09 Du lich" xfId="1069"/>
    <cellStyle name="_10.Bieuthegioi-tan_NGTT2008(1)_Maket NGTT Doanh Nghiep 2011_10 Van tai va BCVT (da sua ok)" xfId="1070"/>
    <cellStyle name="_10.Bieuthegioi-tan_NGTT2008(1)_Maket NGTT Doanh Nghiep 2011_12 Giao duc, Y Te va Muc songnam2011" xfId="1071"/>
    <cellStyle name="_10.Bieuthegioi-tan_NGTT2008(1)_Maket NGTT Doanh Nghiep 2011_nien giam tom tat du lich va XNK" xfId="1072"/>
    <cellStyle name="_10.Bieuthegioi-tan_NGTT2008(1)_Maket NGTT Doanh Nghiep 2011_Nongnghiep" xfId="1073"/>
    <cellStyle name="_10.Bieuthegioi-tan_NGTT2008(1)_Maket NGTT Doanh Nghiep 2011_XNK" xfId="1074"/>
    <cellStyle name="_10.Bieuthegioi-tan_NGTT2008(1)_Maket NGTT Thu chi NS 2011" xfId="1075"/>
    <cellStyle name="_10.Bieuthegioi-tan_NGTT2008(1)_Maket NGTT Thu chi NS 2011_08 Cong nghiep 2010" xfId="1076"/>
    <cellStyle name="_10.Bieuthegioi-tan_NGTT2008(1)_Maket NGTT Thu chi NS 2011_08 Thuong mai va Du lich (Ok)" xfId="1077"/>
    <cellStyle name="_10.Bieuthegioi-tan_NGTT2008(1)_Maket NGTT Thu chi NS 2011_09 Chi so gia 2011- VuTKG-1 (Ok)" xfId="1078"/>
    <cellStyle name="_10.Bieuthegioi-tan_NGTT2008(1)_Maket NGTT Thu chi NS 2011_09 Du lich" xfId="1079"/>
    <cellStyle name="_10.Bieuthegioi-tan_NGTT2008(1)_Maket NGTT Thu chi NS 2011_10 Van tai va BCVT (da sua ok)" xfId="1080"/>
    <cellStyle name="_10.Bieuthegioi-tan_NGTT2008(1)_Maket NGTT Thu chi NS 2011_12 Giao duc, Y Te va Muc songnam2011" xfId="1081"/>
    <cellStyle name="_10.Bieuthegioi-tan_NGTT2008(1)_Maket NGTT Thu chi NS 2011_nien giam tom tat du lich va XNK" xfId="1082"/>
    <cellStyle name="_10.Bieuthegioi-tan_NGTT2008(1)_Maket NGTT Thu chi NS 2011_Nongnghiep" xfId="1083"/>
    <cellStyle name="_10.Bieuthegioi-tan_NGTT2008(1)_Maket NGTT Thu chi NS 2011_XNK" xfId="1084"/>
    <cellStyle name="_10.Bieuthegioi-tan_NGTT2008(1)_Maket NGTT2012 LN,TS (7-1-2013)" xfId="1085"/>
    <cellStyle name="_10.Bieuthegioi-tan_NGTT2008(1)_Maket NGTT2012 LN,TS (7-1-2013)_Nongnghiep" xfId="1086"/>
    <cellStyle name="_10.Bieuthegioi-tan_NGTT2008(1)_Ngiam_lamnghiep_2011_v2(1)(1)" xfId="1087"/>
    <cellStyle name="_10.Bieuthegioi-tan_NGTT2008(1)_Ngiam_lamnghiep_2011_v2(1)(1)_Nongnghiep" xfId="1088"/>
    <cellStyle name="_10.Bieuthegioi-tan_NGTT2008(1)_NGTT Ca the 2011 Diep" xfId="1089"/>
    <cellStyle name="_10.Bieuthegioi-tan_NGTT2008(1)_NGTT Ca the 2011 Diep_08 Cong nghiep 2010" xfId="1090"/>
    <cellStyle name="_10.Bieuthegioi-tan_NGTT2008(1)_NGTT Ca the 2011 Diep_08 Thuong mai va Du lich (Ok)" xfId="1091"/>
    <cellStyle name="_10.Bieuthegioi-tan_NGTT2008(1)_NGTT Ca the 2011 Diep_09 Chi so gia 2011- VuTKG-1 (Ok)" xfId="1092"/>
    <cellStyle name="_10.Bieuthegioi-tan_NGTT2008(1)_NGTT Ca the 2011 Diep_09 Du lich" xfId="1093"/>
    <cellStyle name="_10.Bieuthegioi-tan_NGTT2008(1)_NGTT Ca the 2011 Diep_10 Van tai va BCVT (da sua ok)" xfId="1094"/>
    <cellStyle name="_10.Bieuthegioi-tan_NGTT2008(1)_NGTT Ca the 2011 Diep_12 Giao duc, Y Te va Muc songnam2011" xfId="1095"/>
    <cellStyle name="_10.Bieuthegioi-tan_NGTT2008(1)_NGTT Ca the 2011 Diep_nien giam tom tat du lich va XNK" xfId="1096"/>
    <cellStyle name="_10.Bieuthegioi-tan_NGTT2008(1)_NGTT Ca the 2011 Diep_Nongnghiep" xfId="1097"/>
    <cellStyle name="_10.Bieuthegioi-tan_NGTT2008(1)_NGTT Ca the 2011 Diep_XNK" xfId="1098"/>
    <cellStyle name="_10.Bieuthegioi-tan_NGTT2008(1)_NGTT LN,TS 2012 (Chuan)" xfId="1099"/>
    <cellStyle name="_10.Bieuthegioi-tan_NGTT2008(1)_Nien giam day du  Nong nghiep 2010" xfId="1100"/>
    <cellStyle name="_10.Bieuthegioi-tan_NGTT2008(1)_Nien giam TT Vu Nong nghiep 2012(solieu)-gui Vu TH 29-3-2013" xfId="1101"/>
    <cellStyle name="_10.Bieuthegioi-tan_NGTT2008(1)_Nongnghiep" xfId="1102"/>
    <cellStyle name="_10.Bieuthegioi-tan_NGTT2008(1)_Nongnghiep_Bo sung 04 bieu Cong nghiep" xfId="1103"/>
    <cellStyle name="_10.Bieuthegioi-tan_NGTT2008(1)_Nongnghiep_Mau" xfId="1104"/>
    <cellStyle name="_10.Bieuthegioi-tan_NGTT2008(1)_Nongnghiep_NGDD 2013 Thu chi NSNN " xfId="1105"/>
    <cellStyle name="_10.Bieuthegioi-tan_NGTT2008(1)_Nongnghiep_Nongnghiep NGDD 2012_cap nhat den 24-5-2013(1)" xfId="1106"/>
    <cellStyle name="_10.Bieuthegioi-tan_NGTT2008(1)_Phan i (in)" xfId="1107"/>
    <cellStyle name="_10.Bieuthegioi-tan_NGTT2008(1)_So lieu quoc te TH" xfId="1108"/>
    <cellStyle name="_10.Bieuthegioi-tan_NGTT2008(1)_So lieu quoc te TH_08 Cong nghiep 2010" xfId="1109"/>
    <cellStyle name="_10.Bieuthegioi-tan_NGTT2008(1)_So lieu quoc te TH_08 Thuong mai va Du lich (Ok)" xfId="1110"/>
    <cellStyle name="_10.Bieuthegioi-tan_NGTT2008(1)_So lieu quoc te TH_09 Chi so gia 2011- VuTKG-1 (Ok)" xfId="1111"/>
    <cellStyle name="_10.Bieuthegioi-tan_NGTT2008(1)_So lieu quoc te TH_09 Du lich" xfId="1112"/>
    <cellStyle name="_10.Bieuthegioi-tan_NGTT2008(1)_So lieu quoc te TH_10 Van tai va BCVT (da sua ok)" xfId="1113"/>
    <cellStyle name="_10.Bieuthegioi-tan_NGTT2008(1)_So lieu quoc te TH_12 Giao duc, Y Te va Muc songnam2011" xfId="1114"/>
    <cellStyle name="_10.Bieuthegioi-tan_NGTT2008(1)_So lieu quoc te TH_nien giam tom tat du lich va XNK" xfId="1115"/>
    <cellStyle name="_10.Bieuthegioi-tan_NGTT2008(1)_So lieu quoc te TH_Nongnghiep" xfId="1116"/>
    <cellStyle name="_10.Bieuthegioi-tan_NGTT2008(1)_So lieu quoc te TH_XNK" xfId="1117"/>
    <cellStyle name="_10.Bieuthegioi-tan_NGTT2008(1)_So lieu quoc te(GDP)" xfId="1118"/>
    <cellStyle name="_10.Bieuthegioi-tan_NGTT2008(1)_So lieu quoc te(GDP)_02  Dan so lao dong(OK)" xfId="1119"/>
    <cellStyle name="_10.Bieuthegioi-tan_NGTT2008(1)_So lieu quoc te(GDP)_03 TKQG va Thu chi NSNN 2012" xfId="1120"/>
    <cellStyle name="_10.Bieuthegioi-tan_NGTT2008(1)_So lieu quoc te(GDP)_04 Doanh nghiep va CSKDCT 2012" xfId="1121"/>
    <cellStyle name="_10.Bieuthegioi-tan_NGTT2008(1)_So lieu quoc te(GDP)_05 Doanh nghiep va Ca the_2011 (Ok)" xfId="1122"/>
    <cellStyle name="_10.Bieuthegioi-tan_NGTT2008(1)_So lieu quoc te(GDP)_07 NGTT CN 2012" xfId="1123"/>
    <cellStyle name="_10.Bieuthegioi-tan_NGTT2008(1)_So lieu quoc te(GDP)_08 Thuong mai Tong muc - Diep" xfId="1124"/>
    <cellStyle name="_10.Bieuthegioi-tan_NGTT2008(1)_So lieu quoc te(GDP)_08 Thuong mai va Du lich (Ok)" xfId="1125"/>
    <cellStyle name="_10.Bieuthegioi-tan_NGTT2008(1)_So lieu quoc te(GDP)_09 Chi so gia 2011- VuTKG-1 (Ok)" xfId="1126"/>
    <cellStyle name="_10.Bieuthegioi-tan_NGTT2008(1)_So lieu quoc te(GDP)_09 Du lich" xfId="1127"/>
    <cellStyle name="_10.Bieuthegioi-tan_NGTT2008(1)_So lieu quoc te(GDP)_10 Van tai va BCVT (da sua ok)" xfId="1128"/>
    <cellStyle name="_10.Bieuthegioi-tan_NGTT2008(1)_So lieu quoc te(GDP)_11 (3)" xfId="1129"/>
    <cellStyle name="_10.Bieuthegioi-tan_NGTT2008(1)_So lieu quoc te(GDP)_11 (3)_04 Doanh nghiep va CSKDCT 2012" xfId="1130"/>
    <cellStyle name="_10.Bieuthegioi-tan_NGTT2008(1)_So lieu quoc te(GDP)_11 (3)_Xl0000167" xfId="1131"/>
    <cellStyle name="_10.Bieuthegioi-tan_NGTT2008(1)_So lieu quoc te(GDP)_12 (2)" xfId="1132"/>
    <cellStyle name="_10.Bieuthegioi-tan_NGTT2008(1)_So lieu quoc te(GDP)_12 (2)_04 Doanh nghiep va CSKDCT 2012" xfId="1133"/>
    <cellStyle name="_10.Bieuthegioi-tan_NGTT2008(1)_So lieu quoc te(GDP)_12 (2)_Xl0000167" xfId="1134"/>
    <cellStyle name="_10.Bieuthegioi-tan_NGTT2008(1)_So lieu quoc te(GDP)_12 Giao duc, Y Te va Muc songnam2011" xfId="1135"/>
    <cellStyle name="_10.Bieuthegioi-tan_NGTT2008(1)_So lieu quoc te(GDP)_12 So lieu quoc te (Ok)" xfId="1136"/>
    <cellStyle name="_10.Bieuthegioi-tan_NGTT2008(1)_So lieu quoc te(GDP)_13 Van tai 2012" xfId="1137"/>
    <cellStyle name="_10.Bieuthegioi-tan_NGTT2008(1)_So lieu quoc te(GDP)_Giaoduc2013(ok)" xfId="1138"/>
    <cellStyle name="_10.Bieuthegioi-tan_NGTT2008(1)_So lieu quoc te(GDP)_Maket NGTT2012 LN,TS (7-1-2013)" xfId="1139"/>
    <cellStyle name="_10.Bieuthegioi-tan_NGTT2008(1)_So lieu quoc te(GDP)_Maket NGTT2012 LN,TS (7-1-2013)_Nongnghiep" xfId="1140"/>
    <cellStyle name="_10.Bieuthegioi-tan_NGTT2008(1)_So lieu quoc te(GDP)_Ngiam_lamnghiep_2011_v2(1)(1)" xfId="1141"/>
    <cellStyle name="_10.Bieuthegioi-tan_NGTT2008(1)_So lieu quoc te(GDP)_Ngiam_lamnghiep_2011_v2(1)(1)_Nongnghiep" xfId="1142"/>
    <cellStyle name="_10.Bieuthegioi-tan_NGTT2008(1)_So lieu quoc te(GDP)_NGTT LN,TS 2012 (Chuan)" xfId="1143"/>
    <cellStyle name="_10.Bieuthegioi-tan_NGTT2008(1)_So lieu quoc te(GDP)_Nien giam TT Vu Nong nghiep 2012(solieu)-gui Vu TH 29-3-2013" xfId="1144"/>
    <cellStyle name="_10.Bieuthegioi-tan_NGTT2008(1)_So lieu quoc te(GDP)_Nongnghiep" xfId="1145"/>
    <cellStyle name="_10.Bieuthegioi-tan_NGTT2008(1)_So lieu quoc te(GDP)_Nongnghiep NGDD 2012_cap nhat den 24-5-2013(1)" xfId="1146"/>
    <cellStyle name="_10.Bieuthegioi-tan_NGTT2008(1)_So lieu quoc te(GDP)_Nongnghiep_Nongnghiep NGDD 2012_cap nhat den 24-5-2013(1)" xfId="1147"/>
    <cellStyle name="_10.Bieuthegioi-tan_NGTT2008(1)_So lieu quoc te(GDP)_Xl0000147" xfId="1148"/>
    <cellStyle name="_10.Bieuthegioi-tan_NGTT2008(1)_So lieu quoc te(GDP)_Xl0000167" xfId="1149"/>
    <cellStyle name="_10.Bieuthegioi-tan_NGTT2008(1)_So lieu quoc te(GDP)_XNK" xfId="1150"/>
    <cellStyle name="_10.Bieuthegioi-tan_NGTT2008(1)_Thuong mai va Du lich" xfId="1151"/>
    <cellStyle name="_10.Bieuthegioi-tan_NGTT2008(1)_Thuong mai va Du lich_01 Don vi HC" xfId="1152"/>
    <cellStyle name="_10.Bieuthegioi-tan_NGTT2008(1)_Thuong mai va Du lich_NGDD 2013 Thu chi NSNN " xfId="1153"/>
    <cellStyle name="_10.Bieuthegioi-tan_NGTT2008(1)_Tong hop 1" xfId="1154"/>
    <cellStyle name="_10.Bieuthegioi-tan_NGTT2008(1)_Tong hop NGTT" xfId="1155"/>
    <cellStyle name="_10.Bieuthegioi-tan_NGTT2008(1)_Xl0000167" xfId="1156"/>
    <cellStyle name="_10.Bieuthegioi-tan_NGTT2008(1)_XNK" xfId="1157"/>
    <cellStyle name="_10.Bieuthegioi-tan_NGTT2008(1)_XNK (10-6)" xfId="1158"/>
    <cellStyle name="_10.Bieuthegioi-tan_NGTT2008(1)_XNK_08 Thuong mai Tong muc - Diep" xfId="1159"/>
    <cellStyle name="_10.Bieuthegioi-tan_NGTT2008(1)_XNK_Bo sung 04 bieu Cong nghiep" xfId="1160"/>
    <cellStyle name="_10.Bieuthegioi-tan_NGTT2008(1)_XNK-2012" xfId="1161"/>
    <cellStyle name="_10.Bieuthegioi-tan_NGTT2008(1)_XNK-Market" xfId="1162"/>
    <cellStyle name="_10_Market_VH_YT_GD_NGTT_2011" xfId="1163"/>
    <cellStyle name="_10_Market_VH_YT_GD_NGTT_2011_02  Dan so lao dong(OK)" xfId="1164"/>
    <cellStyle name="_10_Market_VH_YT_GD_NGTT_2011_03 TKQG va Thu chi NSNN 2012" xfId="1165"/>
    <cellStyle name="_10_Market_VH_YT_GD_NGTT_2011_04 Doanh nghiep va CSKDCT 2012" xfId="1166"/>
    <cellStyle name="_10_Market_VH_YT_GD_NGTT_2011_05 Doanh nghiep va Ca the_2011 (Ok)" xfId="1167"/>
    <cellStyle name="_10_Market_VH_YT_GD_NGTT_2011_07 NGTT CN 2012" xfId="1168"/>
    <cellStyle name="_10_Market_VH_YT_GD_NGTT_2011_08 Thuong mai Tong muc - Diep" xfId="1169"/>
    <cellStyle name="_10_Market_VH_YT_GD_NGTT_2011_08 Thuong mai va Du lich (Ok)" xfId="1170"/>
    <cellStyle name="_10_Market_VH_YT_GD_NGTT_2011_09 Chi so gia 2011- VuTKG-1 (Ok)" xfId="1171"/>
    <cellStyle name="_10_Market_VH_YT_GD_NGTT_2011_09 Du lich" xfId="1172"/>
    <cellStyle name="_10_Market_VH_YT_GD_NGTT_2011_10 Van tai va BCVT (da sua ok)" xfId="1173"/>
    <cellStyle name="_10_Market_VH_YT_GD_NGTT_2011_11 (3)" xfId="1174"/>
    <cellStyle name="_10_Market_VH_YT_GD_NGTT_2011_11 (3)_04 Doanh nghiep va CSKDCT 2012" xfId="1175"/>
    <cellStyle name="_10_Market_VH_YT_GD_NGTT_2011_11 (3)_Xl0000167" xfId="1176"/>
    <cellStyle name="_10_Market_VH_YT_GD_NGTT_2011_12 (2)" xfId="1177"/>
    <cellStyle name="_10_Market_VH_YT_GD_NGTT_2011_12 (2)_04 Doanh nghiep va CSKDCT 2012" xfId="1178"/>
    <cellStyle name="_10_Market_VH_YT_GD_NGTT_2011_12 (2)_Xl0000167" xfId="1179"/>
    <cellStyle name="_10_Market_VH_YT_GD_NGTT_2011_12 Giao duc, Y Te va Muc songnam2011" xfId="1180"/>
    <cellStyle name="_10_Market_VH_YT_GD_NGTT_2011_13 Van tai 2012" xfId="1181"/>
    <cellStyle name="_10_Market_VH_YT_GD_NGTT_2011_Giaoduc2013(ok)" xfId="1182"/>
    <cellStyle name="_10_Market_VH_YT_GD_NGTT_2011_Maket NGTT2012 LN,TS (7-1-2013)" xfId="1183"/>
    <cellStyle name="_10_Market_VH_YT_GD_NGTT_2011_Maket NGTT2012 LN,TS (7-1-2013)_Nongnghiep" xfId="1184"/>
    <cellStyle name="_10_Market_VH_YT_GD_NGTT_2011_Ngiam_lamnghiep_2011_v2(1)(1)" xfId="1185"/>
    <cellStyle name="_10_Market_VH_YT_GD_NGTT_2011_Ngiam_lamnghiep_2011_v2(1)(1)_Nongnghiep" xfId="1186"/>
    <cellStyle name="_10_Market_VH_YT_GD_NGTT_2011_NGTT LN,TS 2012 (Chuan)" xfId="1187"/>
    <cellStyle name="_10_Market_VH_YT_GD_NGTT_2011_Nien giam TT Vu Nong nghiep 2012(solieu)-gui Vu TH 29-3-2013" xfId="1188"/>
    <cellStyle name="_10_Market_VH_YT_GD_NGTT_2011_Nongnghiep" xfId="1189"/>
    <cellStyle name="_10_Market_VH_YT_GD_NGTT_2011_Nongnghiep NGDD 2012_cap nhat den 24-5-2013(1)" xfId="1190"/>
    <cellStyle name="_10_Market_VH_YT_GD_NGTT_2011_Nongnghiep_Nongnghiep NGDD 2012_cap nhat den 24-5-2013(1)" xfId="1191"/>
    <cellStyle name="_10_Market_VH_YT_GD_NGTT_2011_Xl0000147" xfId="1192"/>
    <cellStyle name="_10_Market_VH_YT_GD_NGTT_2011_Xl0000167" xfId="1193"/>
    <cellStyle name="_10_Market_VH_YT_GD_NGTT_2011_XNK" xfId="1194"/>
    <cellStyle name="_12 So lieu quoc te (Ok)" xfId="1195"/>
    <cellStyle name="_15.Quoc te" xfId="1196"/>
    <cellStyle name="_2.OK" xfId="1197"/>
    <cellStyle name="_3OK" xfId="1198"/>
    <cellStyle name="_4OK" xfId="1199"/>
    <cellStyle name="_5OK" xfId="1200"/>
    <cellStyle name="_6OK" xfId="1201"/>
    <cellStyle name="_7OK" xfId="1202"/>
    <cellStyle name="_8OK" xfId="1203"/>
    <cellStyle name="_Book1" xfId="1204"/>
    <cellStyle name="_Book2" xfId="1205"/>
    <cellStyle name="_Book2 10" xfId="1206"/>
    <cellStyle name="_Book2 11" xfId="1207"/>
    <cellStyle name="_Book2 12" xfId="1208"/>
    <cellStyle name="_Book2 13" xfId="1209"/>
    <cellStyle name="_Book2 14" xfId="1210"/>
    <cellStyle name="_Book2 15" xfId="1211"/>
    <cellStyle name="_Book2 16" xfId="1212"/>
    <cellStyle name="_Book2 17" xfId="1213"/>
    <cellStyle name="_Book2 18" xfId="1214"/>
    <cellStyle name="_Book2 19" xfId="1215"/>
    <cellStyle name="_Book2 2" xfId="1216"/>
    <cellStyle name="_Book2 3" xfId="1217"/>
    <cellStyle name="_Book2 4" xfId="1218"/>
    <cellStyle name="_Book2 5" xfId="1219"/>
    <cellStyle name="_Book2 6" xfId="1220"/>
    <cellStyle name="_Book2 7" xfId="1221"/>
    <cellStyle name="_Book2 8" xfId="1222"/>
    <cellStyle name="_Book2 9" xfId="1223"/>
    <cellStyle name="_Book2_01 Don vi HC" xfId="1224"/>
    <cellStyle name="_Book2_01 DVHC-DSLD 2010" xfId="1225"/>
    <cellStyle name="_Book2_02  Dan so lao dong(OK)" xfId="1226"/>
    <cellStyle name="_Book2_02 Danso_Laodong 2012(chuan) CO SO" xfId="1227"/>
    <cellStyle name="_Book2_03 TKQG va Thu chi NSNN 2012" xfId="1228"/>
    <cellStyle name="_Book2_04 Doanh nghiep va CSKDCT 2012" xfId="1229"/>
    <cellStyle name="_Book2_05 Doanh nghiep va Ca the_2011 (Ok)" xfId="1230"/>
    <cellStyle name="_Book2_05 NGTT DN 2010 (OK)" xfId="1231"/>
    <cellStyle name="_Book2_05 NGTT DN 2010 (OK)_Bo sung 04 bieu Cong nghiep" xfId="1232"/>
    <cellStyle name="_Book2_06 Nong, lam nghiep 2010  (ok)" xfId="1233"/>
    <cellStyle name="_Book2_07 NGTT CN 2012" xfId="1234"/>
    <cellStyle name="_Book2_08 Thuong mai Tong muc - Diep" xfId="1235"/>
    <cellStyle name="_Book2_08 Thuong mai va Du lich (Ok)" xfId="1236"/>
    <cellStyle name="_Book2_09 Chi so gia 2011- VuTKG-1 (Ok)" xfId="1237"/>
    <cellStyle name="_Book2_09 Du lich" xfId="1238"/>
    <cellStyle name="_Book2_10 Market VH, YT, GD, NGTT 2011 " xfId="1239"/>
    <cellStyle name="_Book2_10 Market VH, YT, GD, NGTT 2011 _02  Dan so lao dong(OK)" xfId="1240"/>
    <cellStyle name="_Book2_10 Market VH, YT, GD, NGTT 2011 _03 TKQG va Thu chi NSNN 2012" xfId="1241"/>
    <cellStyle name="_Book2_10 Market VH, YT, GD, NGTT 2011 _04 Doanh nghiep va CSKDCT 2012" xfId="1242"/>
    <cellStyle name="_Book2_10 Market VH, YT, GD, NGTT 2011 _05 Doanh nghiep va Ca the_2011 (Ok)" xfId="1243"/>
    <cellStyle name="_Book2_10 Market VH, YT, GD, NGTT 2011 _07 NGTT CN 2012" xfId="1244"/>
    <cellStyle name="_Book2_10 Market VH, YT, GD, NGTT 2011 _08 Thuong mai Tong muc - Diep" xfId="1245"/>
    <cellStyle name="_Book2_10 Market VH, YT, GD, NGTT 2011 _08 Thuong mai va Du lich (Ok)" xfId="1246"/>
    <cellStyle name="_Book2_10 Market VH, YT, GD, NGTT 2011 _09 Chi so gia 2011- VuTKG-1 (Ok)" xfId="1247"/>
    <cellStyle name="_Book2_10 Market VH, YT, GD, NGTT 2011 _09 Du lich" xfId="1248"/>
    <cellStyle name="_Book2_10 Market VH, YT, GD, NGTT 2011 _10 Van tai va BCVT (da sua ok)" xfId="1249"/>
    <cellStyle name="_Book2_10 Market VH, YT, GD, NGTT 2011 _11 (3)" xfId="1250"/>
    <cellStyle name="_Book2_10 Market VH, YT, GD, NGTT 2011 _11 (3)_04 Doanh nghiep va CSKDCT 2012" xfId="1251"/>
    <cellStyle name="_Book2_10 Market VH, YT, GD, NGTT 2011 _11 (3)_Xl0000167" xfId="1252"/>
    <cellStyle name="_Book2_10 Market VH, YT, GD, NGTT 2011 _12 (2)" xfId="1253"/>
    <cellStyle name="_Book2_10 Market VH, YT, GD, NGTT 2011 _12 (2)_04 Doanh nghiep va CSKDCT 2012" xfId="1254"/>
    <cellStyle name="_Book2_10 Market VH, YT, GD, NGTT 2011 _12 (2)_Xl0000167" xfId="1255"/>
    <cellStyle name="_Book2_10 Market VH, YT, GD, NGTT 2011 _12 Giao duc, Y Te va Muc songnam2011" xfId="1256"/>
    <cellStyle name="_Book2_10 Market VH, YT, GD, NGTT 2011 _13 Van tai 2012" xfId="1257"/>
    <cellStyle name="_Book2_10 Market VH, YT, GD, NGTT 2011 _Giaoduc2013(ok)" xfId="1258"/>
    <cellStyle name="_Book2_10 Market VH, YT, GD, NGTT 2011 _Maket NGTT2012 LN,TS (7-1-2013)" xfId="1259"/>
    <cellStyle name="_Book2_10 Market VH, YT, GD, NGTT 2011 _Maket NGTT2012 LN,TS (7-1-2013)_Nongnghiep" xfId="1260"/>
    <cellStyle name="_Book2_10 Market VH, YT, GD, NGTT 2011 _Ngiam_lamnghiep_2011_v2(1)(1)" xfId="1261"/>
    <cellStyle name="_Book2_10 Market VH, YT, GD, NGTT 2011 _Ngiam_lamnghiep_2011_v2(1)(1)_Nongnghiep" xfId="1262"/>
    <cellStyle name="_Book2_10 Market VH, YT, GD, NGTT 2011 _NGTT LN,TS 2012 (Chuan)" xfId="1263"/>
    <cellStyle name="_Book2_10 Market VH, YT, GD, NGTT 2011 _Nien giam TT Vu Nong nghiep 2012(solieu)-gui Vu TH 29-3-2013" xfId="1264"/>
    <cellStyle name="_Book2_10 Market VH, YT, GD, NGTT 2011 _Nongnghiep" xfId="1265"/>
    <cellStyle name="_Book2_10 Market VH, YT, GD, NGTT 2011 _Nongnghiep NGDD 2012_cap nhat den 24-5-2013(1)" xfId="1266"/>
    <cellStyle name="_Book2_10 Market VH, YT, GD, NGTT 2011 _Nongnghiep_Nongnghiep NGDD 2012_cap nhat den 24-5-2013(1)" xfId="1267"/>
    <cellStyle name="_Book2_10 Market VH, YT, GD, NGTT 2011 _So lieu quoc te TH" xfId="1268"/>
    <cellStyle name="_Book2_10 Market VH, YT, GD, NGTT 2011 _Xl0000147" xfId="1269"/>
    <cellStyle name="_Book2_10 Market VH, YT, GD, NGTT 2011 _Xl0000167" xfId="1270"/>
    <cellStyle name="_Book2_10 Market VH, YT, GD, NGTT 2011 _XNK" xfId="1271"/>
    <cellStyle name="_Book2_10 Van tai va BCVT (da sua ok)" xfId="1272"/>
    <cellStyle name="_Book2_10 VH, YT, GD, NGTT 2010 - (OK)" xfId="1273"/>
    <cellStyle name="_Book2_10 VH, YT, GD, NGTT 2010 - (OK)_Bo sung 04 bieu Cong nghiep" xfId="1274"/>
    <cellStyle name="_Book2_11 (3)" xfId="1275"/>
    <cellStyle name="_Book2_11 (3)_04 Doanh nghiep va CSKDCT 2012" xfId="1276"/>
    <cellStyle name="_Book2_11 (3)_Xl0000167" xfId="1277"/>
    <cellStyle name="_Book2_12 (2)" xfId="1278"/>
    <cellStyle name="_Book2_12 (2)_04 Doanh nghiep va CSKDCT 2012" xfId="1279"/>
    <cellStyle name="_Book2_12 (2)_Xl0000167" xfId="1280"/>
    <cellStyle name="_Book2_12 Chi so gia 2012(chuan) co so" xfId="1281"/>
    <cellStyle name="_Book2_12 Giao duc, Y Te va Muc songnam2011" xfId="1282"/>
    <cellStyle name="_Book2_13 Van tai 2012" xfId="1283"/>
    <cellStyle name="_Book2_Book1" xfId="1284"/>
    <cellStyle name="_Book2_CucThongke-phucdap-Tuan-Anh" xfId="1285"/>
    <cellStyle name="_Book2_dan so phan tich 10 nam(moi)" xfId="1286"/>
    <cellStyle name="_Book2_Giaoduc2013(ok)" xfId="1287"/>
    <cellStyle name="_Book2_GTSXNN" xfId="1288"/>
    <cellStyle name="_Book2_GTSXNN_Nongnghiep NGDD 2012_cap nhat den 24-5-2013(1)" xfId="1289"/>
    <cellStyle name="_Book2_Maket NGTT2012 LN,TS (7-1-2013)" xfId="1290"/>
    <cellStyle name="_Book2_Maket NGTT2012 LN,TS (7-1-2013)_Nongnghiep" xfId="1291"/>
    <cellStyle name="_Book2_Mau" xfId="1292"/>
    <cellStyle name="_Book2_NGDD 2013 Thu chi NSNN " xfId="1293"/>
    <cellStyle name="_Book2_Ngiam_lamnghiep_2011_v2(1)(1)" xfId="1294"/>
    <cellStyle name="_Book2_Ngiam_lamnghiep_2011_v2(1)(1)_Nongnghiep" xfId="1295"/>
    <cellStyle name="_Book2_NGTT LN,TS 2012 (Chuan)" xfId="1296"/>
    <cellStyle name="_Book2_Nien giam day du  Nong nghiep 2010" xfId="1297"/>
    <cellStyle name="_Book2_Nien giam TT Vu Nong nghiep 2012(solieu)-gui Vu TH 29-3-2013" xfId="1298"/>
    <cellStyle name="_Book2_Nongnghiep" xfId="1299"/>
    <cellStyle name="_Book2_Nongnghiep_Bo sung 04 bieu Cong nghiep" xfId="1300"/>
    <cellStyle name="_Book2_Nongnghiep_Mau" xfId="1301"/>
    <cellStyle name="_Book2_Nongnghiep_NGDD 2013 Thu chi NSNN " xfId="1302"/>
    <cellStyle name="_Book2_Nongnghiep_Nongnghiep NGDD 2012_cap nhat den 24-5-2013(1)" xfId="1303"/>
    <cellStyle name="_Book2_So lieu quoc te TH" xfId="1304"/>
    <cellStyle name="_Book2_So lieu quoc te TH_08 Cong nghiep 2010" xfId="1305"/>
    <cellStyle name="_Book2_So lieu quoc te TH_08 Thuong mai va Du lich (Ok)" xfId="1306"/>
    <cellStyle name="_Book2_So lieu quoc te TH_09 Chi so gia 2011- VuTKG-1 (Ok)" xfId="1307"/>
    <cellStyle name="_Book2_So lieu quoc te TH_09 Du lich" xfId="1308"/>
    <cellStyle name="_Book2_So lieu quoc te TH_10 Van tai va BCVT (da sua ok)" xfId="1309"/>
    <cellStyle name="_Book2_So lieu quoc te TH_12 Giao duc, Y Te va Muc songnam2011" xfId="1310"/>
    <cellStyle name="_Book2_So lieu quoc te TH_nien giam tom tat du lich va XNK" xfId="1311"/>
    <cellStyle name="_Book2_So lieu quoc te TH_Nongnghiep" xfId="1312"/>
    <cellStyle name="_Book2_So lieu quoc te TH_XNK" xfId="1313"/>
    <cellStyle name="_Book2_So lieu quoc te(GDP)" xfId="1314"/>
    <cellStyle name="_Book2_So lieu quoc te(GDP)_02  Dan so lao dong(OK)" xfId="1315"/>
    <cellStyle name="_Book2_So lieu quoc te(GDP)_03 TKQG va Thu chi NSNN 2012" xfId="1316"/>
    <cellStyle name="_Book2_So lieu quoc te(GDP)_04 Doanh nghiep va CSKDCT 2012" xfId="1317"/>
    <cellStyle name="_Book2_So lieu quoc te(GDP)_05 Doanh nghiep va Ca the_2011 (Ok)" xfId="1318"/>
    <cellStyle name="_Book2_So lieu quoc te(GDP)_07 NGTT CN 2012" xfId="1319"/>
    <cellStyle name="_Book2_So lieu quoc te(GDP)_08 Thuong mai Tong muc - Diep" xfId="1320"/>
    <cellStyle name="_Book2_So lieu quoc te(GDP)_08 Thuong mai va Du lich (Ok)" xfId="1321"/>
    <cellStyle name="_Book2_So lieu quoc te(GDP)_09 Chi so gia 2011- VuTKG-1 (Ok)" xfId="1322"/>
    <cellStyle name="_Book2_So lieu quoc te(GDP)_09 Du lich" xfId="1323"/>
    <cellStyle name="_Book2_So lieu quoc te(GDP)_10 Van tai va BCVT (da sua ok)" xfId="1324"/>
    <cellStyle name="_Book2_So lieu quoc te(GDP)_11 (3)" xfId="1325"/>
    <cellStyle name="_Book2_So lieu quoc te(GDP)_11 (3)_04 Doanh nghiep va CSKDCT 2012" xfId="1326"/>
    <cellStyle name="_Book2_So lieu quoc te(GDP)_11 (3)_Xl0000167" xfId="1327"/>
    <cellStyle name="_Book2_So lieu quoc te(GDP)_12 (2)" xfId="1328"/>
    <cellStyle name="_Book2_So lieu quoc te(GDP)_12 (2)_04 Doanh nghiep va CSKDCT 2012" xfId="1329"/>
    <cellStyle name="_Book2_So lieu quoc te(GDP)_12 (2)_Xl0000167" xfId="1330"/>
    <cellStyle name="_Book2_So lieu quoc te(GDP)_12 Giao duc, Y Te va Muc songnam2011" xfId="1331"/>
    <cellStyle name="_Book2_So lieu quoc te(GDP)_12 So lieu quoc te (Ok)" xfId="1332"/>
    <cellStyle name="_Book2_So lieu quoc te(GDP)_13 Van tai 2012" xfId="1333"/>
    <cellStyle name="_Book2_So lieu quoc te(GDP)_Giaoduc2013(ok)" xfId="1334"/>
    <cellStyle name="_Book2_So lieu quoc te(GDP)_Maket NGTT2012 LN,TS (7-1-2013)" xfId="1335"/>
    <cellStyle name="_Book2_So lieu quoc te(GDP)_Maket NGTT2012 LN,TS (7-1-2013)_Nongnghiep" xfId="1336"/>
    <cellStyle name="_Book2_So lieu quoc te(GDP)_Ngiam_lamnghiep_2011_v2(1)(1)" xfId="1337"/>
    <cellStyle name="_Book2_So lieu quoc te(GDP)_Ngiam_lamnghiep_2011_v2(1)(1)_Nongnghiep" xfId="1338"/>
    <cellStyle name="_Book2_So lieu quoc te(GDP)_NGTT LN,TS 2012 (Chuan)" xfId="1339"/>
    <cellStyle name="_Book2_So lieu quoc te(GDP)_Nien giam TT Vu Nong nghiep 2012(solieu)-gui Vu TH 29-3-2013" xfId="1340"/>
    <cellStyle name="_Book2_So lieu quoc te(GDP)_Nongnghiep" xfId="1341"/>
    <cellStyle name="_Book2_So lieu quoc te(GDP)_Nongnghiep NGDD 2012_cap nhat den 24-5-2013(1)" xfId="1342"/>
    <cellStyle name="_Book2_So lieu quoc te(GDP)_Nongnghiep_Nongnghiep NGDD 2012_cap nhat den 24-5-2013(1)" xfId="1343"/>
    <cellStyle name="_Book2_So lieu quoc te(GDP)_Xl0000147" xfId="1344"/>
    <cellStyle name="_Book2_So lieu quoc te(GDP)_Xl0000167" xfId="1345"/>
    <cellStyle name="_Book2_So lieu quoc te(GDP)_XNK" xfId="1346"/>
    <cellStyle name="_Book2_Tong hop NGTT" xfId="1347"/>
    <cellStyle name="_Book2_Xl0000147" xfId="1348"/>
    <cellStyle name="_Book2_Xl0000167" xfId="1349"/>
    <cellStyle name="_Book2_XNK" xfId="1350"/>
    <cellStyle name="_Book2_XNK_08 Thuong mai Tong muc - Diep" xfId="1351"/>
    <cellStyle name="_Book2_XNK_Bo sung 04 bieu Cong nghiep" xfId="1352"/>
    <cellStyle name="_Book2_XNK-2012" xfId="1353"/>
    <cellStyle name="_Book2_XNK-Market" xfId="1354"/>
    <cellStyle name="_Book4" xfId="1355"/>
    <cellStyle name="_Buuchinh - Market" xfId="1356"/>
    <cellStyle name="_Buuchinh - Market_02  Dan so lao dong(OK)" xfId="1357"/>
    <cellStyle name="_Buuchinh - Market_03 TKQG va Thu chi NSNN 2012" xfId="1358"/>
    <cellStyle name="_Buuchinh - Market_04 Doanh nghiep va CSKDCT 2012" xfId="1359"/>
    <cellStyle name="_Buuchinh - Market_05 Doanh nghiep va Ca the_2011 (Ok)" xfId="1360"/>
    <cellStyle name="_Buuchinh - Market_07 NGTT CN 2012" xfId="1361"/>
    <cellStyle name="_Buuchinh - Market_08 Thuong mai Tong muc - Diep" xfId="1362"/>
    <cellStyle name="_Buuchinh - Market_08 Thuong mai va Du lich (Ok)" xfId="1363"/>
    <cellStyle name="_Buuchinh - Market_09 Chi so gia 2011- VuTKG-1 (Ok)" xfId="1364"/>
    <cellStyle name="_Buuchinh - Market_09 Du lich" xfId="1365"/>
    <cellStyle name="_Buuchinh - Market_10 Van tai va BCVT (da sua ok)" xfId="1366"/>
    <cellStyle name="_Buuchinh - Market_11 (3)" xfId="1367"/>
    <cellStyle name="_Buuchinh - Market_11 (3)_04 Doanh nghiep va CSKDCT 2012" xfId="1368"/>
    <cellStyle name="_Buuchinh - Market_11 (3)_Xl0000167" xfId="1369"/>
    <cellStyle name="_Buuchinh - Market_12 (2)" xfId="1370"/>
    <cellStyle name="_Buuchinh - Market_12 (2)_04 Doanh nghiep va CSKDCT 2012" xfId="1371"/>
    <cellStyle name="_Buuchinh - Market_12 (2)_Xl0000167" xfId="1372"/>
    <cellStyle name="_Buuchinh - Market_12 Giao duc, Y Te va Muc songnam2011" xfId="1373"/>
    <cellStyle name="_Buuchinh - Market_13 Van tai 2012" xfId="1374"/>
    <cellStyle name="_Buuchinh - Market_Giaoduc2013(ok)" xfId="1375"/>
    <cellStyle name="_Buuchinh - Market_Maket NGTT2012 LN,TS (7-1-2013)" xfId="1376"/>
    <cellStyle name="_Buuchinh - Market_Maket NGTT2012 LN,TS (7-1-2013)_Nongnghiep" xfId="1377"/>
    <cellStyle name="_Buuchinh - Market_Ngiam_lamnghiep_2011_v2(1)(1)" xfId="1378"/>
    <cellStyle name="_Buuchinh - Market_Ngiam_lamnghiep_2011_v2(1)(1)_Nongnghiep" xfId="1379"/>
    <cellStyle name="_Buuchinh - Market_NGTT LN,TS 2012 (Chuan)" xfId="1380"/>
    <cellStyle name="_Buuchinh - Market_Nien giam TT Vu Nong nghiep 2012(solieu)-gui Vu TH 29-3-2013" xfId="1381"/>
    <cellStyle name="_Buuchinh - Market_Nongnghiep" xfId="1382"/>
    <cellStyle name="_Buuchinh - Market_Nongnghiep NGDD 2012_cap nhat den 24-5-2013(1)" xfId="1383"/>
    <cellStyle name="_Buuchinh - Market_Nongnghiep_Nongnghiep NGDD 2012_cap nhat den 24-5-2013(1)" xfId="1384"/>
    <cellStyle name="_Buuchinh - Market_Xl0000147" xfId="1385"/>
    <cellStyle name="_Buuchinh - Market_Xl0000167" xfId="1386"/>
    <cellStyle name="_Buuchinh - Market_XNK" xfId="1387"/>
    <cellStyle name="_csGDPngVN" xfId="1388"/>
    <cellStyle name="_CSKDCT 2010" xfId="1389"/>
    <cellStyle name="_CSKDCT 2010_Bo sung 04 bieu Cong nghiep" xfId="1390"/>
    <cellStyle name="_da sua bo nam 2000 VT- 2011 - NGTT diep" xfId="1391"/>
    <cellStyle name="_da sua bo nam 2000 VT- 2011 - NGTT diep_02  Dan so lao dong(OK)" xfId="1392"/>
    <cellStyle name="_da sua bo nam 2000 VT- 2011 - NGTT diep_03 TKQG va Thu chi NSNN 2012" xfId="1393"/>
    <cellStyle name="_da sua bo nam 2000 VT- 2011 - NGTT diep_04 Doanh nghiep va CSKDCT 2012" xfId="1394"/>
    <cellStyle name="_da sua bo nam 2000 VT- 2011 - NGTT diep_05 Doanh nghiep va Ca the_2011 (Ok)" xfId="1395"/>
    <cellStyle name="_da sua bo nam 2000 VT- 2011 - NGTT diep_07 NGTT CN 2012" xfId="1396"/>
    <cellStyle name="_da sua bo nam 2000 VT- 2011 - NGTT diep_08 Thuong mai Tong muc - Diep" xfId="1397"/>
    <cellStyle name="_da sua bo nam 2000 VT- 2011 - NGTT diep_08 Thuong mai va Du lich (Ok)" xfId="1398"/>
    <cellStyle name="_da sua bo nam 2000 VT- 2011 - NGTT diep_09 Chi so gia 2011- VuTKG-1 (Ok)" xfId="1399"/>
    <cellStyle name="_da sua bo nam 2000 VT- 2011 - NGTT diep_09 Du lich" xfId="1400"/>
    <cellStyle name="_da sua bo nam 2000 VT- 2011 - NGTT diep_10 Van tai va BCVT (da sua ok)" xfId="1401"/>
    <cellStyle name="_da sua bo nam 2000 VT- 2011 - NGTT diep_11 (3)" xfId="1402"/>
    <cellStyle name="_da sua bo nam 2000 VT- 2011 - NGTT diep_11 (3)_04 Doanh nghiep va CSKDCT 2012" xfId="1403"/>
    <cellStyle name="_da sua bo nam 2000 VT- 2011 - NGTT diep_11 (3)_Xl0000167" xfId="1404"/>
    <cellStyle name="_da sua bo nam 2000 VT- 2011 - NGTT diep_12 (2)" xfId="1405"/>
    <cellStyle name="_da sua bo nam 2000 VT- 2011 - NGTT diep_12 (2)_04 Doanh nghiep va CSKDCT 2012" xfId="1406"/>
    <cellStyle name="_da sua bo nam 2000 VT- 2011 - NGTT diep_12 (2)_Xl0000167" xfId="1407"/>
    <cellStyle name="_da sua bo nam 2000 VT- 2011 - NGTT diep_12 Giao duc, Y Te va Muc songnam2011" xfId="1408"/>
    <cellStyle name="_da sua bo nam 2000 VT- 2011 - NGTT diep_13 Van tai 2012" xfId="1409"/>
    <cellStyle name="_da sua bo nam 2000 VT- 2011 - NGTT diep_Giaoduc2013(ok)" xfId="1410"/>
    <cellStyle name="_da sua bo nam 2000 VT- 2011 - NGTT diep_Maket NGTT2012 LN,TS (7-1-2013)" xfId="1411"/>
    <cellStyle name="_da sua bo nam 2000 VT- 2011 - NGTT diep_Maket NGTT2012 LN,TS (7-1-2013)_Nongnghiep" xfId="1412"/>
    <cellStyle name="_da sua bo nam 2000 VT- 2011 - NGTT diep_Ngiam_lamnghiep_2011_v2(1)(1)" xfId="1413"/>
    <cellStyle name="_da sua bo nam 2000 VT- 2011 - NGTT diep_Ngiam_lamnghiep_2011_v2(1)(1)_Nongnghiep" xfId="1414"/>
    <cellStyle name="_da sua bo nam 2000 VT- 2011 - NGTT diep_NGTT LN,TS 2012 (Chuan)" xfId="1415"/>
    <cellStyle name="_da sua bo nam 2000 VT- 2011 - NGTT diep_Nien giam TT Vu Nong nghiep 2012(solieu)-gui Vu TH 29-3-2013" xfId="1416"/>
    <cellStyle name="_da sua bo nam 2000 VT- 2011 - NGTT diep_Nongnghiep" xfId="1417"/>
    <cellStyle name="_da sua bo nam 2000 VT- 2011 - NGTT diep_Nongnghiep NGDD 2012_cap nhat den 24-5-2013(1)" xfId="1418"/>
    <cellStyle name="_da sua bo nam 2000 VT- 2011 - NGTT diep_Nongnghiep_Nongnghiep NGDD 2012_cap nhat den 24-5-2013(1)" xfId="1419"/>
    <cellStyle name="_da sua bo nam 2000 VT- 2011 - NGTT diep_Xl0000147" xfId="1420"/>
    <cellStyle name="_da sua bo nam 2000 VT- 2011 - NGTT diep_Xl0000167" xfId="1421"/>
    <cellStyle name="_da sua bo nam 2000 VT- 2011 - NGTT diep_XNK" xfId="1422"/>
    <cellStyle name="_Doi Ngheo(TV)" xfId="1423"/>
    <cellStyle name="_Du lich" xfId="1424"/>
    <cellStyle name="_Du lich_02  Dan so lao dong(OK)" xfId="1425"/>
    <cellStyle name="_Du lich_03 TKQG va Thu chi NSNN 2012" xfId="1426"/>
    <cellStyle name="_Du lich_04 Doanh nghiep va CSKDCT 2012" xfId="1427"/>
    <cellStyle name="_Du lich_05 Doanh nghiep va Ca the_2011 (Ok)" xfId="1428"/>
    <cellStyle name="_Du lich_07 NGTT CN 2012" xfId="1429"/>
    <cellStyle name="_Du lich_08 Thuong mai Tong muc - Diep" xfId="1430"/>
    <cellStyle name="_Du lich_08 Thuong mai va Du lich (Ok)" xfId="1431"/>
    <cellStyle name="_Du lich_09 Chi so gia 2011- VuTKG-1 (Ok)" xfId="1432"/>
    <cellStyle name="_Du lich_09 Du lich" xfId="1433"/>
    <cellStyle name="_Du lich_10 Van tai va BCVT (da sua ok)" xfId="1434"/>
    <cellStyle name="_Du lich_11 (3)" xfId="1435"/>
    <cellStyle name="_Du lich_11 (3)_04 Doanh nghiep va CSKDCT 2012" xfId="1436"/>
    <cellStyle name="_Du lich_11 (3)_Xl0000167" xfId="1437"/>
    <cellStyle name="_Du lich_12 (2)" xfId="1438"/>
    <cellStyle name="_Du lich_12 (2)_04 Doanh nghiep va CSKDCT 2012" xfId="1439"/>
    <cellStyle name="_Du lich_12 (2)_Xl0000167" xfId="1440"/>
    <cellStyle name="_Du lich_12 Giao duc, Y Te va Muc songnam2011" xfId="1441"/>
    <cellStyle name="_Du lich_13 Van tai 2012" xfId="1442"/>
    <cellStyle name="_Du lich_Giaoduc2013(ok)" xfId="1443"/>
    <cellStyle name="_Du lich_Maket NGTT2012 LN,TS (7-1-2013)" xfId="1444"/>
    <cellStyle name="_Du lich_Maket NGTT2012 LN,TS (7-1-2013)_Nongnghiep" xfId="1445"/>
    <cellStyle name="_Du lich_Ngiam_lamnghiep_2011_v2(1)(1)" xfId="1446"/>
    <cellStyle name="_Du lich_Ngiam_lamnghiep_2011_v2(1)(1)_Nongnghiep" xfId="1447"/>
    <cellStyle name="_Du lich_NGTT LN,TS 2012 (Chuan)" xfId="1448"/>
    <cellStyle name="_Du lich_Nien giam TT Vu Nong nghiep 2012(solieu)-gui Vu TH 29-3-2013" xfId="1449"/>
    <cellStyle name="_Du lich_Nongnghiep" xfId="1450"/>
    <cellStyle name="_Du lich_Nongnghiep NGDD 2012_cap nhat den 24-5-2013(1)" xfId="1451"/>
    <cellStyle name="_Du lich_Nongnghiep_Nongnghiep NGDD 2012_cap nhat den 24-5-2013(1)" xfId="1452"/>
    <cellStyle name="_Du lich_Xl0000147" xfId="1453"/>
    <cellStyle name="_Du lich_Xl0000167" xfId="1454"/>
    <cellStyle name="_Du lich_XNK" xfId="1455"/>
    <cellStyle name="_KT (2)" xfId="1456"/>
    <cellStyle name="_KT (2)_1" xfId="1457"/>
    <cellStyle name="_KT (2)_2" xfId="1458"/>
    <cellStyle name="_KT (2)_2_TG-TH" xfId="1459"/>
    <cellStyle name="_KT (2)_3" xfId="1460"/>
    <cellStyle name="_KT (2)_3_TG-TH" xfId="1461"/>
    <cellStyle name="_KT (2)_4" xfId="1462"/>
    <cellStyle name="_KT (2)_4_TG-TH" xfId="1463"/>
    <cellStyle name="_KT (2)_5" xfId="1464"/>
    <cellStyle name="_KT (2)_TG-TH" xfId="1465"/>
    <cellStyle name="_KT_TG" xfId="1466"/>
    <cellStyle name="_KT_TG_1" xfId="1467"/>
    <cellStyle name="_KT_TG_2" xfId="1468"/>
    <cellStyle name="_KT_TG_3" xfId="1469"/>
    <cellStyle name="_KT_TG_4" xfId="1470"/>
    <cellStyle name="_NGTK-tomtat-2010-DSLD-10-3-2011_final_4" xfId="1471"/>
    <cellStyle name="_NGTK-tomtat-2010-DSLD-10-3-2011_final_4_01 Don vi HC" xfId="1472"/>
    <cellStyle name="_NGTK-tomtat-2010-DSLD-10-3-2011_final_4_02 Danso_Laodong 2012(chuan) CO SO" xfId="1473"/>
    <cellStyle name="_NGTK-tomtat-2010-DSLD-10-3-2011_final_4_04 Doanh nghiep va CSKDCT 2012" xfId="1474"/>
    <cellStyle name="_NGTK-tomtat-2010-DSLD-10-3-2011_final_4_NGDD 2013 Thu chi NSNN " xfId="1475"/>
    <cellStyle name="_NGTK-tomtat-2010-DSLD-10-3-2011_final_4_Nien giam KT_TV 2010" xfId="1476"/>
    <cellStyle name="_NGTK-tomtat-2010-DSLD-10-3-2011_final_4_Xl0000167" xfId="1477"/>
    <cellStyle name="_NGTT 2011 - XNK" xfId="1478"/>
    <cellStyle name="_NGTT 2011 - XNK - Market dasua" xfId="1479"/>
    <cellStyle name="_NGTT 2011 - XNK - Market dasua_02  Dan so lao dong(OK)" xfId="1480"/>
    <cellStyle name="_NGTT 2011 - XNK - Market dasua_03 TKQG va Thu chi NSNN 2012" xfId="1481"/>
    <cellStyle name="_NGTT 2011 - XNK - Market dasua_04 Doanh nghiep va CSKDCT 2012" xfId="1482"/>
    <cellStyle name="_NGTT 2011 - XNK - Market dasua_05 Doanh nghiep va Ca the_2011 (Ok)" xfId="1483"/>
    <cellStyle name="_NGTT 2011 - XNK - Market dasua_07 NGTT CN 2012" xfId="1484"/>
    <cellStyle name="_NGTT 2011 - XNK - Market dasua_08 Thuong mai Tong muc - Diep" xfId="1485"/>
    <cellStyle name="_NGTT 2011 - XNK - Market dasua_08 Thuong mai va Du lich (Ok)" xfId="1486"/>
    <cellStyle name="_NGTT 2011 - XNK - Market dasua_09 Chi so gia 2011- VuTKG-1 (Ok)" xfId="1487"/>
    <cellStyle name="_NGTT 2011 - XNK - Market dasua_09 Du lich" xfId="1488"/>
    <cellStyle name="_NGTT 2011 - XNK - Market dasua_10 Van tai va BCVT (da sua ok)" xfId="1489"/>
    <cellStyle name="_NGTT 2011 - XNK - Market dasua_11 (3)" xfId="1490"/>
    <cellStyle name="_NGTT 2011 - XNK - Market dasua_11 (3)_04 Doanh nghiep va CSKDCT 2012" xfId="1491"/>
    <cellStyle name="_NGTT 2011 - XNK - Market dasua_11 (3)_Xl0000167" xfId="1492"/>
    <cellStyle name="_NGTT 2011 - XNK - Market dasua_12 (2)" xfId="1493"/>
    <cellStyle name="_NGTT 2011 - XNK - Market dasua_12 (2)_04 Doanh nghiep va CSKDCT 2012" xfId="1494"/>
    <cellStyle name="_NGTT 2011 - XNK - Market dasua_12 (2)_Xl0000167" xfId="1495"/>
    <cellStyle name="_NGTT 2011 - XNK - Market dasua_12 Giao duc, Y Te va Muc songnam2011" xfId="1496"/>
    <cellStyle name="_NGTT 2011 - XNK - Market dasua_13 Van tai 2012" xfId="1497"/>
    <cellStyle name="_NGTT 2011 - XNK - Market dasua_Giaoduc2013(ok)" xfId="1498"/>
    <cellStyle name="_NGTT 2011 - XNK - Market dasua_Maket NGTT2012 LN,TS (7-1-2013)" xfId="1499"/>
    <cellStyle name="_NGTT 2011 - XNK - Market dasua_Maket NGTT2012 LN,TS (7-1-2013)_Nongnghiep" xfId="1500"/>
    <cellStyle name="_NGTT 2011 - XNK - Market dasua_Ngiam_lamnghiep_2011_v2(1)(1)" xfId="1501"/>
    <cellStyle name="_NGTT 2011 - XNK - Market dasua_Ngiam_lamnghiep_2011_v2(1)(1)_Nongnghiep" xfId="1502"/>
    <cellStyle name="_NGTT 2011 - XNK - Market dasua_NGTT LN,TS 2012 (Chuan)" xfId="1503"/>
    <cellStyle name="_NGTT 2011 - XNK - Market dasua_Nien giam TT Vu Nong nghiep 2012(solieu)-gui Vu TH 29-3-2013" xfId="1504"/>
    <cellStyle name="_NGTT 2011 - XNK - Market dasua_Nongnghiep" xfId="1505"/>
    <cellStyle name="_NGTT 2011 - XNK - Market dasua_Nongnghiep NGDD 2012_cap nhat den 24-5-2013(1)" xfId="1506"/>
    <cellStyle name="_NGTT 2011 - XNK - Market dasua_Nongnghiep_Nongnghiep NGDD 2012_cap nhat den 24-5-2013(1)" xfId="1507"/>
    <cellStyle name="_NGTT 2011 - XNK - Market dasua_Xl0000147" xfId="1508"/>
    <cellStyle name="_NGTT 2011 - XNK - Market dasua_Xl0000167" xfId="1509"/>
    <cellStyle name="_NGTT 2011 - XNK - Market dasua_XNK" xfId="1510"/>
    <cellStyle name="_Nonglamthuysan" xfId="1511"/>
    <cellStyle name="_Nonglamthuysan_02  Dan so lao dong(OK)" xfId="1512"/>
    <cellStyle name="_Nonglamthuysan_03 TKQG va Thu chi NSNN 2012" xfId="1513"/>
    <cellStyle name="_Nonglamthuysan_04 Doanh nghiep va CSKDCT 2012" xfId="1514"/>
    <cellStyle name="_Nonglamthuysan_05 Doanh nghiep va Ca the_2011 (Ok)" xfId="1515"/>
    <cellStyle name="_Nonglamthuysan_07 NGTT CN 2012" xfId="1516"/>
    <cellStyle name="_Nonglamthuysan_08 Thuong mai Tong muc - Diep" xfId="1517"/>
    <cellStyle name="_Nonglamthuysan_08 Thuong mai va Du lich (Ok)" xfId="1518"/>
    <cellStyle name="_Nonglamthuysan_09 Chi so gia 2011- VuTKG-1 (Ok)" xfId="1519"/>
    <cellStyle name="_Nonglamthuysan_09 Du lich" xfId="1520"/>
    <cellStyle name="_Nonglamthuysan_10 Van tai va BCVT (da sua ok)" xfId="1521"/>
    <cellStyle name="_Nonglamthuysan_11 (3)" xfId="1522"/>
    <cellStyle name="_Nonglamthuysan_11 (3)_04 Doanh nghiep va CSKDCT 2012" xfId="1523"/>
    <cellStyle name="_Nonglamthuysan_11 (3)_Xl0000167" xfId="1524"/>
    <cellStyle name="_Nonglamthuysan_12 (2)" xfId="1525"/>
    <cellStyle name="_Nonglamthuysan_12 (2)_04 Doanh nghiep va CSKDCT 2012" xfId="1526"/>
    <cellStyle name="_Nonglamthuysan_12 (2)_Xl0000167" xfId="1527"/>
    <cellStyle name="_Nonglamthuysan_12 Giao duc, Y Te va Muc songnam2011" xfId="1528"/>
    <cellStyle name="_Nonglamthuysan_13 Van tai 2012" xfId="1529"/>
    <cellStyle name="_Nonglamthuysan_Giaoduc2013(ok)" xfId="1530"/>
    <cellStyle name="_Nonglamthuysan_Maket NGTT2012 LN,TS (7-1-2013)" xfId="1531"/>
    <cellStyle name="_Nonglamthuysan_Maket NGTT2012 LN,TS (7-1-2013)_Nongnghiep" xfId="1532"/>
    <cellStyle name="_Nonglamthuysan_Ngiam_lamnghiep_2011_v2(1)(1)" xfId="1533"/>
    <cellStyle name="_Nonglamthuysan_Ngiam_lamnghiep_2011_v2(1)(1)_Nongnghiep" xfId="1534"/>
    <cellStyle name="_Nonglamthuysan_NGTT LN,TS 2012 (Chuan)" xfId="1535"/>
    <cellStyle name="_Nonglamthuysan_Nien giam TT Vu Nong nghiep 2012(solieu)-gui Vu TH 29-3-2013" xfId="1536"/>
    <cellStyle name="_Nonglamthuysan_Nongnghiep" xfId="1537"/>
    <cellStyle name="_Nonglamthuysan_Nongnghiep NGDD 2012_cap nhat den 24-5-2013(1)" xfId="1538"/>
    <cellStyle name="_Nonglamthuysan_Nongnghiep_Nongnghiep NGDD 2012_cap nhat den 24-5-2013(1)" xfId="1539"/>
    <cellStyle name="_Nonglamthuysan_Xl0000147" xfId="1540"/>
    <cellStyle name="_Nonglamthuysan_Xl0000167" xfId="1541"/>
    <cellStyle name="_Nonglamthuysan_XNK" xfId="1542"/>
    <cellStyle name="_NSNN" xfId="1543"/>
    <cellStyle name="_So lieu quoc te TH" xfId="1544"/>
    <cellStyle name="_So lieu quoc te TH_02  Dan so lao dong(OK)" xfId="1545"/>
    <cellStyle name="_So lieu quoc te TH_03 TKQG va Thu chi NSNN 2012" xfId="1546"/>
    <cellStyle name="_So lieu quoc te TH_04 Doanh nghiep va CSKDCT 2012" xfId="1547"/>
    <cellStyle name="_So lieu quoc te TH_05 Doanh nghiep va Ca the_2011 (Ok)" xfId="1548"/>
    <cellStyle name="_So lieu quoc te TH_07 NGTT CN 2012" xfId="1549"/>
    <cellStyle name="_So lieu quoc te TH_08 Thuong mai Tong muc - Diep" xfId="1550"/>
    <cellStyle name="_So lieu quoc te TH_08 Thuong mai va Du lich (Ok)" xfId="1551"/>
    <cellStyle name="_So lieu quoc te TH_09 Chi so gia 2011- VuTKG-1 (Ok)" xfId="1552"/>
    <cellStyle name="_So lieu quoc te TH_09 Du lich" xfId="1553"/>
    <cellStyle name="_So lieu quoc te TH_10 Van tai va BCVT (da sua ok)" xfId="1554"/>
    <cellStyle name="_So lieu quoc te TH_11 (3)" xfId="1555"/>
    <cellStyle name="_So lieu quoc te TH_11 (3)_04 Doanh nghiep va CSKDCT 2012" xfId="1556"/>
    <cellStyle name="_So lieu quoc te TH_11 (3)_Xl0000167" xfId="1557"/>
    <cellStyle name="_So lieu quoc te TH_12 (2)" xfId="1558"/>
    <cellStyle name="_So lieu quoc te TH_12 (2)_04 Doanh nghiep va CSKDCT 2012" xfId="1559"/>
    <cellStyle name="_So lieu quoc te TH_12 (2)_Xl0000167" xfId="1560"/>
    <cellStyle name="_So lieu quoc te TH_12 Giao duc, Y Te va Muc songnam2011" xfId="1561"/>
    <cellStyle name="_So lieu quoc te TH_13 Van tai 2012" xfId="1562"/>
    <cellStyle name="_So lieu quoc te TH_Giaoduc2013(ok)" xfId="1563"/>
    <cellStyle name="_So lieu quoc te TH_Maket NGTT2012 LN,TS (7-1-2013)" xfId="1564"/>
    <cellStyle name="_So lieu quoc te TH_Maket NGTT2012 LN,TS (7-1-2013)_Nongnghiep" xfId="1565"/>
    <cellStyle name="_So lieu quoc te TH_Ngiam_lamnghiep_2011_v2(1)(1)" xfId="1566"/>
    <cellStyle name="_So lieu quoc te TH_Ngiam_lamnghiep_2011_v2(1)(1)_Nongnghiep" xfId="1567"/>
    <cellStyle name="_So lieu quoc te TH_NGTT LN,TS 2012 (Chuan)" xfId="1568"/>
    <cellStyle name="_So lieu quoc te TH_Nien giam TT Vu Nong nghiep 2012(solieu)-gui Vu TH 29-3-2013" xfId="1569"/>
    <cellStyle name="_So lieu quoc te TH_Nongnghiep" xfId="1570"/>
    <cellStyle name="_So lieu quoc te TH_Nongnghiep NGDD 2012_cap nhat den 24-5-2013(1)" xfId="1571"/>
    <cellStyle name="_So lieu quoc te TH_Nongnghiep_Nongnghiep NGDD 2012_cap nhat den 24-5-2013(1)" xfId="1572"/>
    <cellStyle name="_So lieu quoc te TH_Xl0000147" xfId="1573"/>
    <cellStyle name="_So lieu quoc te TH_Xl0000167" xfId="1574"/>
    <cellStyle name="_So lieu quoc te TH_XNK" xfId="1575"/>
    <cellStyle name="_TangGDP" xfId="1576"/>
    <cellStyle name="_TG-TH" xfId="1577"/>
    <cellStyle name="_TG-TH_1" xfId="1578"/>
    <cellStyle name="_TG-TH_2" xfId="1579"/>
    <cellStyle name="_TG-TH_3" xfId="1580"/>
    <cellStyle name="_TG-TH_4" xfId="1581"/>
    <cellStyle name="_Tich luy" xfId="1582"/>
    <cellStyle name="_Tieudung" xfId="1583"/>
    <cellStyle name="_Tong hop NGTT" xfId="1584"/>
    <cellStyle name="_Tong hop NGTT_01 Don vi HC" xfId="1585"/>
    <cellStyle name="_Tong hop NGTT_02 Danso_Laodong 2012(chuan) CO SO" xfId="1586"/>
    <cellStyle name="_Tong hop NGTT_04 Doanh nghiep va CSKDCT 2012" xfId="1587"/>
    <cellStyle name="_Tong hop NGTT_NGDD 2013 Thu chi NSNN " xfId="1588"/>
    <cellStyle name="_Tong hop NGTT_Nien giam KT_TV 2010" xfId="1589"/>
    <cellStyle name="_Tong hop NGTT_Xl0000167" xfId="1590"/>
    <cellStyle name="1" xfId="1591"/>
    <cellStyle name="1 10" xfId="1592"/>
    <cellStyle name="1 11" xfId="1593"/>
    <cellStyle name="1 12" xfId="1594"/>
    <cellStyle name="1 13" xfId="1595"/>
    <cellStyle name="1 14" xfId="1596"/>
    <cellStyle name="1 15" xfId="1597"/>
    <cellStyle name="1 16" xfId="1598"/>
    <cellStyle name="1 17" xfId="1599"/>
    <cellStyle name="1 18" xfId="1600"/>
    <cellStyle name="1 19" xfId="1601"/>
    <cellStyle name="1 2" xfId="1602"/>
    <cellStyle name="1 3" xfId="1603"/>
    <cellStyle name="1 4" xfId="1604"/>
    <cellStyle name="1 5" xfId="1605"/>
    <cellStyle name="1 6" xfId="1606"/>
    <cellStyle name="1 7" xfId="1607"/>
    <cellStyle name="1 8" xfId="1608"/>
    <cellStyle name="1 9" xfId="1609"/>
    <cellStyle name="1_01 Don vi HC" xfId="1610"/>
    <cellStyle name="1_01 DVHC-DSLD 2010" xfId="1611"/>
    <cellStyle name="1_01 DVHC-DSLD 2010_01 Don vi HC" xfId="1612"/>
    <cellStyle name="1_01 DVHC-DSLD 2010_02 Danso_Laodong 2012(chuan) CO SO" xfId="1613"/>
    <cellStyle name="1_01 DVHC-DSLD 2010_04 Doanh nghiep va CSKDCT 2012" xfId="1614"/>
    <cellStyle name="1_01 DVHC-DSLD 2010_08 Thuong mai Tong muc - Diep" xfId="1615"/>
    <cellStyle name="1_01 DVHC-DSLD 2010_Bo sung 04 bieu Cong nghiep" xfId="1616"/>
    <cellStyle name="1_01 DVHC-DSLD 2010_Mau" xfId="1617"/>
    <cellStyle name="1_01 DVHC-DSLD 2010_NGDD 2013 Thu chi NSNN " xfId="1618"/>
    <cellStyle name="1_01 DVHC-DSLD 2010_Nien giam KT_TV 2010" xfId="1619"/>
    <cellStyle name="1_01 DVHC-DSLD 2010_nien giam tom tat 2010 (thuy)" xfId="1620"/>
    <cellStyle name="1_01 DVHC-DSLD 2010_nien giam tom tat 2010 (thuy)_01 Don vi HC" xfId="1621"/>
    <cellStyle name="1_01 DVHC-DSLD 2010_nien giam tom tat 2010 (thuy)_02 Danso_Laodong 2012(chuan) CO SO" xfId="1622"/>
    <cellStyle name="1_01 DVHC-DSLD 2010_nien giam tom tat 2010 (thuy)_04 Doanh nghiep va CSKDCT 2012" xfId="1623"/>
    <cellStyle name="1_01 DVHC-DSLD 2010_nien giam tom tat 2010 (thuy)_08 Thuong mai Tong muc - Diep" xfId="1624"/>
    <cellStyle name="1_01 DVHC-DSLD 2010_nien giam tom tat 2010 (thuy)_09 Thuong mai va Du lich" xfId="1625"/>
    <cellStyle name="1_01 DVHC-DSLD 2010_nien giam tom tat 2010 (thuy)_09 Thuong mai va Du lich_01 Don vi HC" xfId="1626"/>
    <cellStyle name="1_01 DVHC-DSLD 2010_nien giam tom tat 2010 (thuy)_09 Thuong mai va Du lich_NGDD 2013 Thu chi NSNN " xfId="1627"/>
    <cellStyle name="1_01 DVHC-DSLD 2010_nien giam tom tat 2010 (thuy)_Xl0000167" xfId="1628"/>
    <cellStyle name="1_01 DVHC-DSLD 2010_Tong hop NGTT" xfId="1629"/>
    <cellStyle name="1_01 DVHC-DSLD 2010_Tong hop NGTT_09 Thuong mai va Du lich" xfId="1630"/>
    <cellStyle name="1_01 DVHC-DSLD 2010_Tong hop NGTT_09 Thuong mai va Du lich_01 Don vi HC" xfId="1631"/>
    <cellStyle name="1_01 DVHC-DSLD 2010_Tong hop NGTT_09 Thuong mai va Du lich_NGDD 2013 Thu chi NSNN " xfId="1632"/>
    <cellStyle name="1_01 DVHC-DSLD 2010_Xl0000167" xfId="1633"/>
    <cellStyle name="1_02  Dan so lao dong(OK)" xfId="1634"/>
    <cellStyle name="1_02 Danso_Laodong 2012(chuan) CO SO" xfId="1635"/>
    <cellStyle name="1_03 Dautu 2010" xfId="1636"/>
    <cellStyle name="1_03 Dautu 2010_01 Don vi HC" xfId="1637"/>
    <cellStyle name="1_03 Dautu 2010_02 Danso_Laodong 2012(chuan) CO SO" xfId="1638"/>
    <cellStyle name="1_03 Dautu 2010_04 Doanh nghiep va CSKDCT 2012" xfId="1639"/>
    <cellStyle name="1_03 Dautu 2010_08 Thuong mai Tong muc - Diep" xfId="1640"/>
    <cellStyle name="1_03 Dautu 2010_09 Thuong mai va Du lich" xfId="1641"/>
    <cellStyle name="1_03 Dautu 2010_09 Thuong mai va Du lich_01 Don vi HC" xfId="1642"/>
    <cellStyle name="1_03 Dautu 2010_09 Thuong mai va Du lich_NGDD 2013 Thu chi NSNN " xfId="1643"/>
    <cellStyle name="1_03 Dautu 2010_Xl0000167" xfId="1644"/>
    <cellStyle name="1_03 TKQG" xfId="1645"/>
    <cellStyle name="1_03 TKQG_02  Dan so lao dong(OK)" xfId="1646"/>
    <cellStyle name="1_03 TKQG_Xl0000167" xfId="1647"/>
    <cellStyle name="1_04 Doanh nghiep va CSKDCT 2012" xfId="1648"/>
    <cellStyle name="1_05 Doanh nghiep va Ca the_2011 (Ok)" xfId="1649"/>
    <cellStyle name="1_05 Thu chi NSNN" xfId="1650"/>
    <cellStyle name="1_05 Thuong mai" xfId="1651"/>
    <cellStyle name="1_05 Thuong mai_01 Don vi HC" xfId="1652"/>
    <cellStyle name="1_05 Thuong mai_02 Danso_Laodong 2012(chuan) CO SO" xfId="1653"/>
    <cellStyle name="1_05 Thuong mai_04 Doanh nghiep va CSKDCT 2012" xfId="1654"/>
    <cellStyle name="1_05 Thuong mai_NGDD 2013 Thu chi NSNN " xfId="1655"/>
    <cellStyle name="1_05 Thuong mai_Nien giam KT_TV 2010" xfId="1656"/>
    <cellStyle name="1_05 Thuong mai_Xl0000167" xfId="1657"/>
    <cellStyle name="1_06 Nong, lam nghiep 2010  (ok)" xfId="1658"/>
    <cellStyle name="1_06 Van tai" xfId="1659"/>
    <cellStyle name="1_06 Van tai_01 Don vi HC" xfId="1660"/>
    <cellStyle name="1_06 Van tai_02 Danso_Laodong 2012(chuan) CO SO" xfId="1661"/>
    <cellStyle name="1_06 Van tai_04 Doanh nghiep va CSKDCT 2012" xfId="1662"/>
    <cellStyle name="1_06 Van tai_NGDD 2013 Thu chi NSNN " xfId="1663"/>
    <cellStyle name="1_06 Van tai_Nien giam KT_TV 2010" xfId="1664"/>
    <cellStyle name="1_06 Van tai_Xl0000167" xfId="1665"/>
    <cellStyle name="1_07 Buu dien" xfId="1666"/>
    <cellStyle name="1_07 Buu dien_01 Don vi HC" xfId="1667"/>
    <cellStyle name="1_07 Buu dien_02 Danso_Laodong 2012(chuan) CO SO" xfId="1668"/>
    <cellStyle name="1_07 Buu dien_04 Doanh nghiep va CSKDCT 2012" xfId="1669"/>
    <cellStyle name="1_07 Buu dien_NGDD 2013 Thu chi NSNN " xfId="1670"/>
    <cellStyle name="1_07 Buu dien_Nien giam KT_TV 2010" xfId="1671"/>
    <cellStyle name="1_07 Buu dien_Xl0000167" xfId="1672"/>
    <cellStyle name="1_07 NGTT CN 2012" xfId="1673"/>
    <cellStyle name="1_08 Thuong mai Tong muc - Diep" xfId="1674"/>
    <cellStyle name="1_08 Thuong mai va Du lich (Ok)" xfId="1675"/>
    <cellStyle name="1_08 Van tai" xfId="1676"/>
    <cellStyle name="1_08 Van tai_01 Don vi HC" xfId="1677"/>
    <cellStyle name="1_08 Van tai_02 Danso_Laodong 2012(chuan) CO SO" xfId="1678"/>
    <cellStyle name="1_08 Van tai_04 Doanh nghiep va CSKDCT 2012" xfId="1679"/>
    <cellStyle name="1_08 Van tai_NGDD 2013 Thu chi NSNN " xfId="1680"/>
    <cellStyle name="1_08 Van tai_Nien giam KT_TV 2010" xfId="1681"/>
    <cellStyle name="1_08 Van tai_Xl0000167" xfId="1682"/>
    <cellStyle name="1_08 Yte-van hoa" xfId="1683"/>
    <cellStyle name="1_08 Yte-van hoa_01 Don vi HC" xfId="1684"/>
    <cellStyle name="1_08 Yte-van hoa_02 Danso_Laodong 2012(chuan) CO SO" xfId="1685"/>
    <cellStyle name="1_08 Yte-van hoa_04 Doanh nghiep va CSKDCT 2012" xfId="1686"/>
    <cellStyle name="1_08 Yte-van hoa_NGDD 2013 Thu chi NSNN " xfId="1687"/>
    <cellStyle name="1_08 Yte-van hoa_Nien giam KT_TV 2010" xfId="1688"/>
    <cellStyle name="1_08 Yte-van hoa_Xl0000167" xfId="1689"/>
    <cellStyle name="1_09 Chi so gia 2011- VuTKG-1 (Ok)" xfId="1690"/>
    <cellStyle name="1_09 Du lich" xfId="1691"/>
    <cellStyle name="1_09 Thuong mai va Du lich" xfId="1692"/>
    <cellStyle name="1_09 Thuong mai va Du lich_01 Don vi HC" xfId="1693"/>
    <cellStyle name="1_09 Thuong mai va Du lich_NGDD 2013 Thu chi NSNN " xfId="1694"/>
    <cellStyle name="1_10 Market VH, YT, GD, NGTT 2011 " xfId="1695"/>
    <cellStyle name="1_10 Market VH, YT, GD, NGTT 2011 _02  Dan so lao dong(OK)" xfId="1696"/>
    <cellStyle name="1_10 Market VH, YT, GD, NGTT 2011 _03 TKQG va Thu chi NSNN 2012" xfId="1697"/>
    <cellStyle name="1_10 Market VH, YT, GD, NGTT 2011 _04 Doanh nghiep va CSKDCT 2012" xfId="1698"/>
    <cellStyle name="1_10 Market VH, YT, GD, NGTT 2011 _05 Doanh nghiep va Ca the_2011 (Ok)" xfId="1699"/>
    <cellStyle name="1_10 Market VH, YT, GD, NGTT 2011 _07 NGTT CN 2012" xfId="1700"/>
    <cellStyle name="1_10 Market VH, YT, GD, NGTT 2011 _08 Thuong mai Tong muc - Diep" xfId="1701"/>
    <cellStyle name="1_10 Market VH, YT, GD, NGTT 2011 _08 Thuong mai va Du lich (Ok)" xfId="1702"/>
    <cellStyle name="1_10 Market VH, YT, GD, NGTT 2011 _09 Chi so gia 2011- VuTKG-1 (Ok)" xfId="1703"/>
    <cellStyle name="1_10 Market VH, YT, GD, NGTT 2011 _09 Du lich" xfId="1704"/>
    <cellStyle name="1_10 Market VH, YT, GD, NGTT 2011 _10 Van tai va BCVT (da sua ok)" xfId="1705"/>
    <cellStyle name="1_10 Market VH, YT, GD, NGTT 2011 _11 (3)" xfId="1706"/>
    <cellStyle name="1_10 Market VH, YT, GD, NGTT 2011 _11 (3)_04 Doanh nghiep va CSKDCT 2012" xfId="1707"/>
    <cellStyle name="1_10 Market VH, YT, GD, NGTT 2011 _11 (3)_Xl0000167" xfId="1708"/>
    <cellStyle name="1_10 Market VH, YT, GD, NGTT 2011 _12 (2)" xfId="1709"/>
    <cellStyle name="1_10 Market VH, YT, GD, NGTT 2011 _12 (2)_04 Doanh nghiep va CSKDCT 2012" xfId="1710"/>
    <cellStyle name="1_10 Market VH, YT, GD, NGTT 2011 _12 (2)_Xl0000167" xfId="1711"/>
    <cellStyle name="1_10 Market VH, YT, GD, NGTT 2011 _12 Giao duc, Y Te va Muc songnam2011" xfId="1712"/>
    <cellStyle name="1_10 Market VH, YT, GD, NGTT 2011 _13 Van tai 2012" xfId="1713"/>
    <cellStyle name="1_10 Market VH, YT, GD, NGTT 2011 _Giaoduc2013(ok)" xfId="1714"/>
    <cellStyle name="1_10 Market VH, YT, GD, NGTT 2011 _Maket NGTT2012 LN,TS (7-1-2013)" xfId="1715"/>
    <cellStyle name="1_10 Market VH, YT, GD, NGTT 2011 _Maket NGTT2012 LN,TS (7-1-2013)_Nongnghiep" xfId="1716"/>
    <cellStyle name="1_10 Market VH, YT, GD, NGTT 2011 _Ngiam_lamnghiep_2011_v2(1)(1)" xfId="1717"/>
    <cellStyle name="1_10 Market VH, YT, GD, NGTT 2011 _Ngiam_lamnghiep_2011_v2(1)(1)_Nongnghiep" xfId="1718"/>
    <cellStyle name="1_10 Market VH, YT, GD, NGTT 2011 _NGTT LN,TS 2012 (Chuan)" xfId="1719"/>
    <cellStyle name="1_10 Market VH, YT, GD, NGTT 2011 _Nien giam TT Vu Nong nghiep 2012(solieu)-gui Vu TH 29-3-2013" xfId="1720"/>
    <cellStyle name="1_10 Market VH, YT, GD, NGTT 2011 _Nongnghiep" xfId="1721"/>
    <cellStyle name="1_10 Market VH, YT, GD, NGTT 2011 _Nongnghiep NGDD 2012_cap nhat den 24-5-2013(1)" xfId="1722"/>
    <cellStyle name="1_10 Market VH, YT, GD, NGTT 2011 _Nongnghiep_Nongnghiep NGDD 2012_cap nhat den 24-5-2013(1)" xfId="1723"/>
    <cellStyle name="1_10 Market VH, YT, GD, NGTT 2011 _So lieu quoc te TH" xfId="1724"/>
    <cellStyle name="1_10 Market VH, YT, GD, NGTT 2011 _Xl0000147" xfId="1725"/>
    <cellStyle name="1_10 Market VH, YT, GD, NGTT 2011 _Xl0000167" xfId="1726"/>
    <cellStyle name="1_10 Market VH, YT, GD, NGTT 2011 _XNK" xfId="1727"/>
    <cellStyle name="1_10 Van tai va BCVT (da sua ok)" xfId="1728"/>
    <cellStyle name="1_10 VH, YT, GD, NGTT 2010 - (OK)" xfId="1729"/>
    <cellStyle name="1_10 VH, YT, GD, NGTT 2010 - (OK)_Bo sung 04 bieu Cong nghiep" xfId="1730"/>
    <cellStyle name="1_11 (3)" xfId="1731"/>
    <cellStyle name="1_11 (3)_04 Doanh nghiep va CSKDCT 2012" xfId="1732"/>
    <cellStyle name="1_11 (3)_Xl0000167" xfId="1733"/>
    <cellStyle name="1_11 So lieu quoc te 2010-final" xfId="1734"/>
    <cellStyle name="1_11.Bieuthegioi-hien_NGTT2009" xfId="1735"/>
    <cellStyle name="1_11.Bieuthegioi-hien_NGTT2009_01 Don vi HC" xfId="1736"/>
    <cellStyle name="1_11.Bieuthegioi-hien_NGTT2009_02  Dan so lao dong(OK)" xfId="1737"/>
    <cellStyle name="1_11.Bieuthegioi-hien_NGTT2009_02 Danso_Laodong 2012(chuan) CO SO" xfId="1738"/>
    <cellStyle name="1_11.Bieuthegioi-hien_NGTT2009_03 TKQG va Thu chi NSNN 2012" xfId="1739"/>
    <cellStyle name="1_11.Bieuthegioi-hien_NGTT2009_04 Doanh nghiep va CSKDCT 2012" xfId="1740"/>
    <cellStyle name="1_11.Bieuthegioi-hien_NGTT2009_05 Doanh nghiep va Ca the_2011 (Ok)" xfId="1741"/>
    <cellStyle name="1_11.Bieuthegioi-hien_NGTT2009_07 NGTT CN 2012" xfId="1742"/>
    <cellStyle name="1_11.Bieuthegioi-hien_NGTT2009_08 Thuong mai Tong muc - Diep" xfId="1743"/>
    <cellStyle name="1_11.Bieuthegioi-hien_NGTT2009_08 Thuong mai va Du lich (Ok)" xfId="1744"/>
    <cellStyle name="1_11.Bieuthegioi-hien_NGTT2009_09 Chi so gia 2011- VuTKG-1 (Ok)" xfId="1745"/>
    <cellStyle name="1_11.Bieuthegioi-hien_NGTT2009_09 Du lich" xfId="1746"/>
    <cellStyle name="1_11.Bieuthegioi-hien_NGTT2009_10 Van tai va BCVT (da sua ok)" xfId="1747"/>
    <cellStyle name="1_11.Bieuthegioi-hien_NGTT2009_11 (3)" xfId="1748"/>
    <cellStyle name="1_11.Bieuthegioi-hien_NGTT2009_11 (3)_04 Doanh nghiep va CSKDCT 2012" xfId="1749"/>
    <cellStyle name="1_11.Bieuthegioi-hien_NGTT2009_11 (3)_Xl0000167" xfId="1750"/>
    <cellStyle name="1_11.Bieuthegioi-hien_NGTT2009_12 (2)" xfId="1751"/>
    <cellStyle name="1_11.Bieuthegioi-hien_NGTT2009_12 (2)_04 Doanh nghiep va CSKDCT 2012" xfId="1752"/>
    <cellStyle name="1_11.Bieuthegioi-hien_NGTT2009_12 (2)_Xl0000167" xfId="1753"/>
    <cellStyle name="1_11.Bieuthegioi-hien_NGTT2009_12 Chi so gia 2012(chuan) co so" xfId="1754"/>
    <cellStyle name="1_11.Bieuthegioi-hien_NGTT2009_12 Giao duc, Y Te va Muc songnam2011" xfId="1755"/>
    <cellStyle name="1_11.Bieuthegioi-hien_NGTT2009_13 Van tai 2012" xfId="1756"/>
    <cellStyle name="1_11.Bieuthegioi-hien_NGTT2009_Bo sung 04 bieu Cong nghiep" xfId="1757"/>
    <cellStyle name="1_11.Bieuthegioi-hien_NGTT2009_CucThongke-phucdap-Tuan-Anh" xfId="1758"/>
    <cellStyle name="1_11.Bieuthegioi-hien_NGTT2009_Giaoduc2013(ok)" xfId="1759"/>
    <cellStyle name="1_11.Bieuthegioi-hien_NGTT2009_Maket NGTT2012 LN,TS (7-1-2013)" xfId="1760"/>
    <cellStyle name="1_11.Bieuthegioi-hien_NGTT2009_Maket NGTT2012 LN,TS (7-1-2013)_Nongnghiep" xfId="1761"/>
    <cellStyle name="1_11.Bieuthegioi-hien_NGTT2009_Mau" xfId="1762"/>
    <cellStyle name="1_11.Bieuthegioi-hien_NGTT2009_NGDD 2013 Thu chi NSNN " xfId="1763"/>
    <cellStyle name="1_11.Bieuthegioi-hien_NGTT2009_Ngiam_lamnghiep_2011_v2(1)(1)" xfId="1764"/>
    <cellStyle name="1_11.Bieuthegioi-hien_NGTT2009_Ngiam_lamnghiep_2011_v2(1)(1)_Nongnghiep" xfId="1765"/>
    <cellStyle name="1_11.Bieuthegioi-hien_NGTT2009_NGTT LN,TS 2012 (Chuan)" xfId="1766"/>
    <cellStyle name="1_11.Bieuthegioi-hien_NGTT2009_Nien giam TT Vu Nong nghiep 2012(solieu)-gui Vu TH 29-3-2013" xfId="1767"/>
    <cellStyle name="1_11.Bieuthegioi-hien_NGTT2009_Nongnghiep" xfId="1768"/>
    <cellStyle name="1_11.Bieuthegioi-hien_NGTT2009_Nongnghiep NGDD 2012_cap nhat den 24-5-2013(1)" xfId="1769"/>
    <cellStyle name="1_11.Bieuthegioi-hien_NGTT2009_Nongnghiep_Nongnghiep NGDD 2012_cap nhat den 24-5-2013(1)" xfId="1770"/>
    <cellStyle name="1_11.Bieuthegioi-hien_NGTT2009_Xl0000147" xfId="1771"/>
    <cellStyle name="1_11.Bieuthegioi-hien_NGTT2009_Xl0000167" xfId="1772"/>
    <cellStyle name="1_11.Bieuthegioi-hien_NGTT2009_XNK" xfId="1773"/>
    <cellStyle name="1_11.Bieuthegioi-hien_NGTT2009_XNK-2012" xfId="1774"/>
    <cellStyle name="1_11.Bieuthegioi-hien_NGTT2009_XNK-Market" xfId="1775"/>
    <cellStyle name="1_12 (2)" xfId="1776"/>
    <cellStyle name="1_12 (2)_04 Doanh nghiep va CSKDCT 2012" xfId="1777"/>
    <cellStyle name="1_12 (2)_Xl0000167" xfId="1778"/>
    <cellStyle name="1_12 Chi so gia 2012(chuan) co so" xfId="1779"/>
    <cellStyle name="1_12 Giao duc, Y Te va Muc songnam2011" xfId="1780"/>
    <cellStyle name="1_13 Van tai 2012" xfId="1781"/>
    <cellStyle name="1_Book1" xfId="1782"/>
    <cellStyle name="1_Book3" xfId="1783"/>
    <cellStyle name="1_Book3 10" xfId="1784"/>
    <cellStyle name="1_Book3 11" xfId="1785"/>
    <cellStyle name="1_Book3 12" xfId="1786"/>
    <cellStyle name="1_Book3 13" xfId="1787"/>
    <cellStyle name="1_Book3 14" xfId="1788"/>
    <cellStyle name="1_Book3 15" xfId="1789"/>
    <cellStyle name="1_Book3 16" xfId="1790"/>
    <cellStyle name="1_Book3 17" xfId="1791"/>
    <cellStyle name="1_Book3 18" xfId="1792"/>
    <cellStyle name="1_Book3 19" xfId="1793"/>
    <cellStyle name="1_Book3 2" xfId="1794"/>
    <cellStyle name="1_Book3 3" xfId="1795"/>
    <cellStyle name="1_Book3 4" xfId="1796"/>
    <cellStyle name="1_Book3 5" xfId="1797"/>
    <cellStyle name="1_Book3 6" xfId="1798"/>
    <cellStyle name="1_Book3 7" xfId="1799"/>
    <cellStyle name="1_Book3 8" xfId="1800"/>
    <cellStyle name="1_Book3 9" xfId="1801"/>
    <cellStyle name="1_Book3_01 Don vi HC" xfId="1802"/>
    <cellStyle name="1_Book3_01 DVHC-DSLD 2010" xfId="1803"/>
    <cellStyle name="1_Book3_02  Dan so lao dong(OK)" xfId="1804"/>
    <cellStyle name="1_Book3_02 Danso_Laodong 2012(chuan) CO SO" xfId="1805"/>
    <cellStyle name="1_Book3_03 TKQG va Thu chi NSNN 2012" xfId="1806"/>
    <cellStyle name="1_Book3_04 Doanh nghiep va CSKDCT 2012" xfId="1807"/>
    <cellStyle name="1_Book3_05 Doanh nghiep va Ca the_2011 (Ok)" xfId="1808"/>
    <cellStyle name="1_Book3_05 NGTT DN 2010 (OK)" xfId="1809"/>
    <cellStyle name="1_Book3_05 NGTT DN 2010 (OK)_Bo sung 04 bieu Cong nghiep" xfId="1810"/>
    <cellStyle name="1_Book3_06 Nong, lam nghiep 2010  (ok)" xfId="1811"/>
    <cellStyle name="1_Book3_07 NGTT CN 2012" xfId="1812"/>
    <cellStyle name="1_Book3_08 Thuong mai Tong muc - Diep" xfId="1813"/>
    <cellStyle name="1_Book3_08 Thuong mai va Du lich (Ok)" xfId="1814"/>
    <cellStyle name="1_Book3_09 Chi so gia 2011- VuTKG-1 (Ok)" xfId="1815"/>
    <cellStyle name="1_Book3_09 Du lich" xfId="1816"/>
    <cellStyle name="1_Book3_10 Market VH, YT, GD, NGTT 2011 " xfId="1817"/>
    <cellStyle name="1_Book3_10 Market VH, YT, GD, NGTT 2011 _02  Dan so lao dong(OK)" xfId="1818"/>
    <cellStyle name="1_Book3_10 Market VH, YT, GD, NGTT 2011 _03 TKQG va Thu chi NSNN 2012" xfId="1819"/>
    <cellStyle name="1_Book3_10 Market VH, YT, GD, NGTT 2011 _04 Doanh nghiep va CSKDCT 2012" xfId="1820"/>
    <cellStyle name="1_Book3_10 Market VH, YT, GD, NGTT 2011 _05 Doanh nghiep va Ca the_2011 (Ok)" xfId="1821"/>
    <cellStyle name="1_Book3_10 Market VH, YT, GD, NGTT 2011 _07 NGTT CN 2012" xfId="1822"/>
    <cellStyle name="1_Book3_10 Market VH, YT, GD, NGTT 2011 _08 Thuong mai Tong muc - Diep" xfId="1823"/>
    <cellStyle name="1_Book3_10 Market VH, YT, GD, NGTT 2011 _08 Thuong mai va Du lich (Ok)" xfId="1824"/>
    <cellStyle name="1_Book3_10 Market VH, YT, GD, NGTT 2011 _09 Chi so gia 2011- VuTKG-1 (Ok)" xfId="1825"/>
    <cellStyle name="1_Book3_10 Market VH, YT, GD, NGTT 2011 _09 Du lich" xfId="1826"/>
    <cellStyle name="1_Book3_10 Market VH, YT, GD, NGTT 2011 _10 Van tai va BCVT (da sua ok)" xfId="1827"/>
    <cellStyle name="1_Book3_10 Market VH, YT, GD, NGTT 2011 _11 (3)" xfId="1828"/>
    <cellStyle name="1_Book3_10 Market VH, YT, GD, NGTT 2011 _11 (3)_04 Doanh nghiep va CSKDCT 2012" xfId="1829"/>
    <cellStyle name="1_Book3_10 Market VH, YT, GD, NGTT 2011 _11 (3)_Xl0000167" xfId="1830"/>
    <cellStyle name="1_Book3_10 Market VH, YT, GD, NGTT 2011 _12 (2)" xfId="1831"/>
    <cellStyle name="1_Book3_10 Market VH, YT, GD, NGTT 2011 _12 (2)_04 Doanh nghiep va CSKDCT 2012" xfId="1832"/>
    <cellStyle name="1_Book3_10 Market VH, YT, GD, NGTT 2011 _12 (2)_Xl0000167" xfId="1833"/>
    <cellStyle name="1_Book3_10 Market VH, YT, GD, NGTT 2011 _12 Giao duc, Y Te va Muc songnam2011" xfId="1834"/>
    <cellStyle name="1_Book3_10 Market VH, YT, GD, NGTT 2011 _13 Van tai 2012" xfId="1835"/>
    <cellStyle name="1_Book3_10 Market VH, YT, GD, NGTT 2011 _Giaoduc2013(ok)" xfId="1836"/>
    <cellStyle name="1_Book3_10 Market VH, YT, GD, NGTT 2011 _Maket NGTT2012 LN,TS (7-1-2013)" xfId="1837"/>
    <cellStyle name="1_Book3_10 Market VH, YT, GD, NGTT 2011 _Maket NGTT2012 LN,TS (7-1-2013)_Nongnghiep" xfId="1838"/>
    <cellStyle name="1_Book3_10 Market VH, YT, GD, NGTT 2011 _Ngiam_lamnghiep_2011_v2(1)(1)" xfId="1839"/>
    <cellStyle name="1_Book3_10 Market VH, YT, GD, NGTT 2011 _Ngiam_lamnghiep_2011_v2(1)(1)_Nongnghiep" xfId="1840"/>
    <cellStyle name="1_Book3_10 Market VH, YT, GD, NGTT 2011 _NGTT LN,TS 2012 (Chuan)" xfId="1841"/>
    <cellStyle name="1_Book3_10 Market VH, YT, GD, NGTT 2011 _Nien giam TT Vu Nong nghiep 2012(solieu)-gui Vu TH 29-3-2013" xfId="1842"/>
    <cellStyle name="1_Book3_10 Market VH, YT, GD, NGTT 2011 _Nongnghiep" xfId="1843"/>
    <cellStyle name="1_Book3_10 Market VH, YT, GD, NGTT 2011 _Nongnghiep NGDD 2012_cap nhat den 24-5-2013(1)" xfId="1844"/>
    <cellStyle name="1_Book3_10 Market VH, YT, GD, NGTT 2011 _Nongnghiep_Nongnghiep NGDD 2012_cap nhat den 24-5-2013(1)" xfId="1845"/>
    <cellStyle name="1_Book3_10 Market VH, YT, GD, NGTT 2011 _So lieu quoc te TH" xfId="1846"/>
    <cellStyle name="1_Book3_10 Market VH, YT, GD, NGTT 2011 _Xl0000147" xfId="1847"/>
    <cellStyle name="1_Book3_10 Market VH, YT, GD, NGTT 2011 _Xl0000167" xfId="1848"/>
    <cellStyle name="1_Book3_10 Market VH, YT, GD, NGTT 2011 _XNK" xfId="1849"/>
    <cellStyle name="1_Book3_10 Van tai va BCVT (da sua ok)" xfId="1850"/>
    <cellStyle name="1_Book3_10 VH, YT, GD, NGTT 2010 - (OK)" xfId="1851"/>
    <cellStyle name="1_Book3_10 VH, YT, GD, NGTT 2010 - (OK)_Bo sung 04 bieu Cong nghiep" xfId="1852"/>
    <cellStyle name="1_Book3_11 (3)" xfId="1853"/>
    <cellStyle name="1_Book3_11 (3)_04 Doanh nghiep va CSKDCT 2012" xfId="1854"/>
    <cellStyle name="1_Book3_11 (3)_Xl0000167" xfId="1855"/>
    <cellStyle name="1_Book3_12 (2)" xfId="1856"/>
    <cellStyle name="1_Book3_12 (2)_04 Doanh nghiep va CSKDCT 2012" xfId="1857"/>
    <cellStyle name="1_Book3_12 (2)_Xl0000167" xfId="1858"/>
    <cellStyle name="1_Book3_12 Chi so gia 2012(chuan) co so" xfId="1859"/>
    <cellStyle name="1_Book3_12 Giao duc, Y Te va Muc songnam2011" xfId="1860"/>
    <cellStyle name="1_Book3_13 Van tai 2012" xfId="1861"/>
    <cellStyle name="1_Book3_Book1" xfId="1862"/>
    <cellStyle name="1_Book3_CucThongke-phucdap-Tuan-Anh" xfId="1863"/>
    <cellStyle name="1_Book3_Giaoduc2013(ok)" xfId="1864"/>
    <cellStyle name="1_Book3_GTSXNN" xfId="1865"/>
    <cellStyle name="1_Book3_GTSXNN_Nongnghiep NGDD 2012_cap nhat den 24-5-2013(1)" xfId="1866"/>
    <cellStyle name="1_Book3_Maket NGTT2012 LN,TS (7-1-2013)" xfId="1867"/>
    <cellStyle name="1_Book3_Maket NGTT2012 LN,TS (7-1-2013)_Nongnghiep" xfId="1868"/>
    <cellStyle name="1_Book3_Ngiam_lamnghiep_2011_v2(1)(1)" xfId="1869"/>
    <cellStyle name="1_Book3_Ngiam_lamnghiep_2011_v2(1)(1)_Nongnghiep" xfId="1870"/>
    <cellStyle name="1_Book3_NGTT LN,TS 2012 (Chuan)" xfId="1871"/>
    <cellStyle name="1_Book3_Nien giam day du  Nong nghiep 2010" xfId="1872"/>
    <cellStyle name="1_Book3_Nien giam TT Vu Nong nghiep 2012(solieu)-gui Vu TH 29-3-2013" xfId="1873"/>
    <cellStyle name="1_Book3_Nongnghiep" xfId="1874"/>
    <cellStyle name="1_Book3_Nongnghiep_Bo sung 04 bieu Cong nghiep" xfId="1875"/>
    <cellStyle name="1_Book3_Nongnghiep_Mau" xfId="1876"/>
    <cellStyle name="1_Book3_Nongnghiep_NGDD 2013 Thu chi NSNN " xfId="1877"/>
    <cellStyle name="1_Book3_Nongnghiep_Nongnghiep NGDD 2012_cap nhat den 24-5-2013(1)" xfId="1878"/>
    <cellStyle name="1_Book3_So lieu quoc te TH" xfId="1879"/>
    <cellStyle name="1_Book3_So lieu quoc te TH_08 Cong nghiep 2010" xfId="1880"/>
    <cellStyle name="1_Book3_So lieu quoc te TH_08 Thuong mai va Du lich (Ok)" xfId="1881"/>
    <cellStyle name="1_Book3_So lieu quoc te TH_09 Chi so gia 2011- VuTKG-1 (Ok)" xfId="1882"/>
    <cellStyle name="1_Book3_So lieu quoc te TH_09 Du lich" xfId="1883"/>
    <cellStyle name="1_Book3_So lieu quoc te TH_10 Van tai va BCVT (da sua ok)" xfId="1884"/>
    <cellStyle name="1_Book3_So lieu quoc te TH_12 Giao duc, Y Te va Muc songnam2011" xfId="1885"/>
    <cellStyle name="1_Book3_So lieu quoc te TH_nien giam tom tat du lich va XNK" xfId="1886"/>
    <cellStyle name="1_Book3_So lieu quoc te TH_Nongnghiep" xfId="1887"/>
    <cellStyle name="1_Book3_So lieu quoc te TH_XNK" xfId="1888"/>
    <cellStyle name="1_Book3_So lieu quoc te(GDP)" xfId="1889"/>
    <cellStyle name="1_Book3_So lieu quoc te(GDP)_02  Dan so lao dong(OK)" xfId="1890"/>
    <cellStyle name="1_Book3_So lieu quoc te(GDP)_03 TKQG va Thu chi NSNN 2012" xfId="1891"/>
    <cellStyle name="1_Book3_So lieu quoc te(GDP)_04 Doanh nghiep va CSKDCT 2012" xfId="1892"/>
    <cellStyle name="1_Book3_So lieu quoc te(GDP)_05 Doanh nghiep va Ca the_2011 (Ok)" xfId="1893"/>
    <cellStyle name="1_Book3_So lieu quoc te(GDP)_07 NGTT CN 2012" xfId="1894"/>
    <cellStyle name="1_Book3_So lieu quoc te(GDP)_08 Thuong mai Tong muc - Diep" xfId="1895"/>
    <cellStyle name="1_Book3_So lieu quoc te(GDP)_08 Thuong mai va Du lich (Ok)" xfId="1896"/>
    <cellStyle name="1_Book3_So lieu quoc te(GDP)_09 Chi so gia 2011- VuTKG-1 (Ok)" xfId="1897"/>
    <cellStyle name="1_Book3_So lieu quoc te(GDP)_09 Du lich" xfId="1898"/>
    <cellStyle name="1_Book3_So lieu quoc te(GDP)_10 Van tai va BCVT (da sua ok)" xfId="1899"/>
    <cellStyle name="1_Book3_So lieu quoc te(GDP)_11 (3)" xfId="1900"/>
    <cellStyle name="1_Book3_So lieu quoc te(GDP)_11 (3)_04 Doanh nghiep va CSKDCT 2012" xfId="1901"/>
    <cellStyle name="1_Book3_So lieu quoc te(GDP)_11 (3)_Xl0000167" xfId="1902"/>
    <cellStyle name="1_Book3_So lieu quoc te(GDP)_12 (2)" xfId="1903"/>
    <cellStyle name="1_Book3_So lieu quoc te(GDP)_12 (2)_04 Doanh nghiep va CSKDCT 2012" xfId="1904"/>
    <cellStyle name="1_Book3_So lieu quoc te(GDP)_12 (2)_Xl0000167" xfId="1905"/>
    <cellStyle name="1_Book3_So lieu quoc te(GDP)_12 Giao duc, Y Te va Muc songnam2011" xfId="1906"/>
    <cellStyle name="1_Book3_So lieu quoc te(GDP)_12 So lieu quoc te (Ok)" xfId="1907"/>
    <cellStyle name="1_Book3_So lieu quoc te(GDP)_13 Van tai 2012" xfId="1908"/>
    <cellStyle name="1_Book3_So lieu quoc te(GDP)_Giaoduc2013(ok)" xfId="1909"/>
    <cellStyle name="1_Book3_So lieu quoc te(GDP)_Maket NGTT2012 LN,TS (7-1-2013)" xfId="1910"/>
    <cellStyle name="1_Book3_So lieu quoc te(GDP)_Maket NGTT2012 LN,TS (7-1-2013)_Nongnghiep" xfId="1911"/>
    <cellStyle name="1_Book3_So lieu quoc te(GDP)_Ngiam_lamnghiep_2011_v2(1)(1)" xfId="1912"/>
    <cellStyle name="1_Book3_So lieu quoc te(GDP)_Ngiam_lamnghiep_2011_v2(1)(1)_Nongnghiep" xfId="1913"/>
    <cellStyle name="1_Book3_So lieu quoc te(GDP)_NGTT LN,TS 2012 (Chuan)" xfId="1914"/>
    <cellStyle name="1_Book3_So lieu quoc te(GDP)_Nien giam TT Vu Nong nghiep 2012(solieu)-gui Vu TH 29-3-2013" xfId="1915"/>
    <cellStyle name="1_Book3_So lieu quoc te(GDP)_Nongnghiep" xfId="1916"/>
    <cellStyle name="1_Book3_So lieu quoc te(GDP)_Nongnghiep NGDD 2012_cap nhat den 24-5-2013(1)" xfId="1917"/>
    <cellStyle name="1_Book3_So lieu quoc te(GDP)_Nongnghiep_Nongnghiep NGDD 2012_cap nhat den 24-5-2013(1)" xfId="1918"/>
    <cellStyle name="1_Book3_So lieu quoc te(GDP)_Xl0000147" xfId="1919"/>
    <cellStyle name="1_Book3_So lieu quoc te(GDP)_Xl0000167" xfId="1920"/>
    <cellStyle name="1_Book3_So lieu quoc te(GDP)_XNK" xfId="1921"/>
    <cellStyle name="1_Book3_Xl0000147" xfId="1922"/>
    <cellStyle name="1_Book3_Xl0000167" xfId="1923"/>
    <cellStyle name="1_Book3_XNK" xfId="1924"/>
    <cellStyle name="1_Book3_XNK_08 Thuong mai Tong muc - Diep" xfId="1925"/>
    <cellStyle name="1_Book3_XNK_Bo sung 04 bieu Cong nghiep" xfId="1926"/>
    <cellStyle name="1_Book3_XNK-2012" xfId="1927"/>
    <cellStyle name="1_Book3_XNK-Market" xfId="1928"/>
    <cellStyle name="1_Book4" xfId="1929"/>
    <cellStyle name="1_Book4_08 Cong nghiep 2010" xfId="1930"/>
    <cellStyle name="1_Book4_08 Thuong mai va Du lich (Ok)" xfId="1931"/>
    <cellStyle name="1_Book4_09 Chi so gia 2011- VuTKG-1 (Ok)" xfId="1932"/>
    <cellStyle name="1_Book4_09 Du lich" xfId="1933"/>
    <cellStyle name="1_Book4_10 Van tai va BCVT (da sua ok)" xfId="1934"/>
    <cellStyle name="1_Book4_12 Giao duc, Y Te va Muc songnam2011" xfId="1935"/>
    <cellStyle name="1_Book4_12 So lieu quoc te (Ok)" xfId="1936"/>
    <cellStyle name="1_Book4_Book1" xfId="1937"/>
    <cellStyle name="1_Book4_nien giam tom tat du lich va XNK" xfId="1938"/>
    <cellStyle name="1_Book4_Nongnghiep" xfId="1939"/>
    <cellStyle name="1_Book4_XNK" xfId="1940"/>
    <cellStyle name="1_Book4_XNK-2012" xfId="1941"/>
    <cellStyle name="1_BRU-KI 2010-updated" xfId="1942"/>
    <cellStyle name="1_CAM-KI 2010-updated" xfId="1943"/>
    <cellStyle name="1_CAM-KI 2010-updated 2" xfId="1944"/>
    <cellStyle name="1_CSKDCT 2010" xfId="1945"/>
    <cellStyle name="1_CSKDCT 2010_Bo sung 04 bieu Cong nghiep" xfId="1946"/>
    <cellStyle name="1_CucThongke-phucdap-Tuan-Anh" xfId="1947"/>
    <cellStyle name="1_dan so phan tich 10 nam(moi)" xfId="1948"/>
    <cellStyle name="1_dan so phan tich 10 nam(moi)_01 Don vi HC" xfId="1949"/>
    <cellStyle name="1_dan so phan tich 10 nam(moi)_02 Danso_Laodong 2012(chuan) CO SO" xfId="1950"/>
    <cellStyle name="1_dan so phan tich 10 nam(moi)_04 Doanh nghiep va CSKDCT 2012" xfId="1951"/>
    <cellStyle name="1_dan so phan tich 10 nam(moi)_NGDD 2013 Thu chi NSNN " xfId="1952"/>
    <cellStyle name="1_dan so phan tich 10 nam(moi)_Nien giam KT_TV 2010" xfId="1953"/>
    <cellStyle name="1_dan so phan tich 10 nam(moi)_Xl0000167" xfId="1954"/>
    <cellStyle name="1_Dat Dai NGTT -2013" xfId="1955"/>
    <cellStyle name="1_Giaoduc2013(ok)" xfId="1956"/>
    <cellStyle name="1_GTSXNN" xfId="1957"/>
    <cellStyle name="1_GTSXNN_Nongnghiep NGDD 2012_cap nhat den 24-5-2013(1)" xfId="1958"/>
    <cellStyle name="1_KI2008 Prototype-Balance of Payments-Mar2008-for typesetting" xfId="1959"/>
    <cellStyle name="1_Lam nghiep, thuy san 2010" xfId="1960"/>
    <cellStyle name="1_Lam nghiep, thuy san 2010 (ok)" xfId="1961"/>
    <cellStyle name="1_Lam nghiep, thuy san 2010 (ok)_01 Don vi HC" xfId="1962"/>
    <cellStyle name="1_Lam nghiep, thuy san 2010 (ok)_08 Cong nghiep 2010" xfId="1963"/>
    <cellStyle name="1_Lam nghiep, thuy san 2010 (ok)_08 Thuong mai va Du lich (Ok)" xfId="1964"/>
    <cellStyle name="1_Lam nghiep, thuy san 2010 (ok)_09 Chi so gia 2011- VuTKG-1 (Ok)" xfId="1965"/>
    <cellStyle name="1_Lam nghiep, thuy san 2010 (ok)_09 Du lich" xfId="1966"/>
    <cellStyle name="1_Lam nghiep, thuy san 2010 (ok)_09 Thuong mai va Du lich" xfId="1967"/>
    <cellStyle name="1_Lam nghiep, thuy san 2010 (ok)_10 Van tai va BCVT (da sua ok)" xfId="1968"/>
    <cellStyle name="1_Lam nghiep, thuy san 2010 (ok)_11 (3)" xfId="1969"/>
    <cellStyle name="1_Lam nghiep, thuy san 2010 (ok)_12 (2)" xfId="1970"/>
    <cellStyle name="1_Lam nghiep, thuy san 2010 (ok)_12 Giao duc, Y Te va Muc songnam2011" xfId="1971"/>
    <cellStyle name="1_Lam nghiep, thuy san 2010 (ok)_nien giam tom tat du lich va XNK" xfId="1972"/>
    <cellStyle name="1_Lam nghiep, thuy san 2010 (ok)_Nongnghiep" xfId="1973"/>
    <cellStyle name="1_Lam nghiep, thuy san 2010 (ok)_XNK" xfId="1974"/>
    <cellStyle name="1_Lam nghiep, thuy san 2010 10" xfId="1975"/>
    <cellStyle name="1_Lam nghiep, thuy san 2010 11" xfId="1976"/>
    <cellStyle name="1_Lam nghiep, thuy san 2010 12" xfId="1977"/>
    <cellStyle name="1_Lam nghiep, thuy san 2010 13" xfId="1978"/>
    <cellStyle name="1_Lam nghiep, thuy san 2010 14" xfId="1979"/>
    <cellStyle name="1_Lam nghiep, thuy san 2010 15" xfId="1980"/>
    <cellStyle name="1_Lam nghiep, thuy san 2010 16" xfId="1981"/>
    <cellStyle name="1_Lam nghiep, thuy san 2010 17" xfId="1982"/>
    <cellStyle name="1_Lam nghiep, thuy san 2010 18" xfId="1983"/>
    <cellStyle name="1_Lam nghiep, thuy san 2010 19" xfId="1984"/>
    <cellStyle name="1_Lam nghiep, thuy san 2010 2" xfId="1985"/>
    <cellStyle name="1_Lam nghiep, thuy san 2010 3" xfId="1986"/>
    <cellStyle name="1_Lam nghiep, thuy san 2010 4" xfId="1987"/>
    <cellStyle name="1_Lam nghiep, thuy san 2010 5" xfId="1988"/>
    <cellStyle name="1_Lam nghiep, thuy san 2010 6" xfId="1989"/>
    <cellStyle name="1_Lam nghiep, thuy san 2010 7" xfId="1990"/>
    <cellStyle name="1_Lam nghiep, thuy san 2010 8" xfId="1991"/>
    <cellStyle name="1_Lam nghiep, thuy san 2010 9" xfId="1992"/>
    <cellStyle name="1_Lam nghiep, thuy san 2010_01 Don vi HC" xfId="1993"/>
    <cellStyle name="1_Lam nghiep, thuy san 2010_02  Dan so lao dong(OK)" xfId="1994"/>
    <cellStyle name="1_Lam nghiep, thuy san 2010_02 Danso_Laodong 2012(chuan) CO SO" xfId="1995"/>
    <cellStyle name="1_Lam nghiep, thuy san 2010_03 TKQG va Thu chi NSNN 2012" xfId="1996"/>
    <cellStyle name="1_Lam nghiep, thuy san 2010_04 Doanh nghiep va CSKDCT 2012" xfId="1997"/>
    <cellStyle name="1_Lam nghiep, thuy san 2010_05 Doanh nghiep va Ca the_2011 (Ok)" xfId="1998"/>
    <cellStyle name="1_Lam nghiep, thuy san 2010_06 Nong, lam nghiep 2010  (ok)" xfId="1999"/>
    <cellStyle name="1_Lam nghiep, thuy san 2010_07 NGTT CN 2012" xfId="2000"/>
    <cellStyle name="1_Lam nghiep, thuy san 2010_08 Thuong mai Tong muc - Diep" xfId="2001"/>
    <cellStyle name="1_Lam nghiep, thuy san 2010_08 Thuong mai va Du lich (Ok)" xfId="2002"/>
    <cellStyle name="1_Lam nghiep, thuy san 2010_09 Chi so gia 2011- VuTKG-1 (Ok)" xfId="2003"/>
    <cellStyle name="1_Lam nghiep, thuy san 2010_09 Du lich" xfId="2004"/>
    <cellStyle name="1_Lam nghiep, thuy san 2010_09 Thuong mai va Du lich" xfId="2005"/>
    <cellStyle name="1_Lam nghiep, thuy san 2010_10 Van tai va BCVT (da sua ok)" xfId="2006"/>
    <cellStyle name="1_Lam nghiep, thuy san 2010_11 (3)" xfId="2007"/>
    <cellStyle name="1_Lam nghiep, thuy san 2010_11 (3)_04 Doanh nghiep va CSKDCT 2012" xfId="2008"/>
    <cellStyle name="1_Lam nghiep, thuy san 2010_11 (3)_Xl0000167" xfId="2009"/>
    <cellStyle name="1_Lam nghiep, thuy san 2010_12 (2)" xfId="2010"/>
    <cellStyle name="1_Lam nghiep, thuy san 2010_12 (2)_04 Doanh nghiep va CSKDCT 2012" xfId="2011"/>
    <cellStyle name="1_Lam nghiep, thuy san 2010_12 (2)_Xl0000167" xfId="2012"/>
    <cellStyle name="1_Lam nghiep, thuy san 2010_12 Giao duc, Y Te va Muc songnam2011" xfId="2013"/>
    <cellStyle name="1_Lam nghiep, thuy san 2010_13 Van tai 2012" xfId="2014"/>
    <cellStyle name="1_Lam nghiep, thuy san 2010_Bo sung 04 bieu Cong nghiep" xfId="2015"/>
    <cellStyle name="1_Lam nghiep, thuy san 2010_Bo sung 04 bieu Cong nghiep_01 Don vi HC" xfId="2016"/>
    <cellStyle name="1_Lam nghiep, thuy san 2010_Bo sung 04 bieu Cong nghiep_09 Thuong mai va Du lich" xfId="2017"/>
    <cellStyle name="1_Lam nghiep, thuy san 2010_CucThongke-phucdap-Tuan-Anh" xfId="2018"/>
    <cellStyle name="1_Lam nghiep, thuy san 2010_Giaoduc2013(ok)" xfId="2019"/>
    <cellStyle name="1_Lam nghiep, thuy san 2010_GTSXNN" xfId="2020"/>
    <cellStyle name="1_Lam nghiep, thuy san 2010_GTSXNN_Nongnghiep NGDD 2012_cap nhat den 24-5-2013(1)" xfId="2021"/>
    <cellStyle name="1_Lam nghiep, thuy san 2010_Maket NGTT2012 LN,TS (7-1-2013)" xfId="2022"/>
    <cellStyle name="1_Lam nghiep, thuy san 2010_Maket NGTT2012 LN,TS (7-1-2013)_Nongnghiep" xfId="2023"/>
    <cellStyle name="1_Lam nghiep, thuy san 2010_Ngiam_lamnghiep_2011_v2(1)(1)" xfId="2024"/>
    <cellStyle name="1_Lam nghiep, thuy san 2010_Ngiam_lamnghiep_2011_v2(1)(1)_Nongnghiep" xfId="2025"/>
    <cellStyle name="1_Lam nghiep, thuy san 2010_NGTT LN,TS 2012 (Chuan)" xfId="2026"/>
    <cellStyle name="1_Lam nghiep, thuy san 2010_Nien giam day du  Nong nghiep 2010" xfId="2027"/>
    <cellStyle name="1_Lam nghiep, thuy san 2010_nien giam tom tat 2010 (thuy)" xfId="2028"/>
    <cellStyle name="1_Lam nghiep, thuy san 2010_nien giam tom tat 2010 (thuy)_01 Don vi HC" xfId="2029"/>
    <cellStyle name="1_Lam nghiep, thuy san 2010_nien giam tom tat 2010 (thuy)_09 Thuong mai va Du lich" xfId="2030"/>
    <cellStyle name="1_Lam nghiep, thuy san 2010_Nien giam TT Vu Nong nghiep 2012(solieu)-gui Vu TH 29-3-2013" xfId="2031"/>
    <cellStyle name="1_Lam nghiep, thuy san 2010_Nongnghiep" xfId="2032"/>
    <cellStyle name="1_Lam nghiep, thuy san 2010_Nongnghiep_Nongnghiep NGDD 2012_cap nhat den 24-5-2013(1)" xfId="2033"/>
    <cellStyle name="1_Lam nghiep, thuy san 2010_Xl0000147" xfId="2034"/>
    <cellStyle name="1_Lam nghiep, thuy san 2010_Xl0000167" xfId="2035"/>
    <cellStyle name="1_Lam nghiep, thuy san 2010_XNK" xfId="2036"/>
    <cellStyle name="1_Lam nghiep, thuy san 2010_XNK-Market" xfId="2037"/>
    <cellStyle name="1_LAO-KI 2010-updated" xfId="2038"/>
    <cellStyle name="1_Maket NGTT Cong nghiep 2011" xfId="2039"/>
    <cellStyle name="1_Maket NGTT Cong nghiep 2011_08 Cong nghiep 2010" xfId="2040"/>
    <cellStyle name="1_Maket NGTT Cong nghiep 2011_08 Thuong mai va Du lich (Ok)" xfId="2041"/>
    <cellStyle name="1_Maket NGTT Cong nghiep 2011_09 Chi so gia 2011- VuTKG-1 (Ok)" xfId="2042"/>
    <cellStyle name="1_Maket NGTT Cong nghiep 2011_09 Du lich" xfId="2043"/>
    <cellStyle name="1_Maket NGTT Cong nghiep 2011_10 Van tai va BCVT (da sua ok)" xfId="2044"/>
    <cellStyle name="1_Maket NGTT Cong nghiep 2011_12 Giao duc, Y Te va Muc songnam2011" xfId="2045"/>
    <cellStyle name="1_Maket NGTT Cong nghiep 2011_nien giam tom tat du lich va XNK" xfId="2046"/>
    <cellStyle name="1_Maket NGTT Cong nghiep 2011_Nongnghiep" xfId="2047"/>
    <cellStyle name="1_Maket NGTT Cong nghiep 2011_XNK" xfId="2048"/>
    <cellStyle name="1_Maket NGTT Doanh Nghiep 2011" xfId="2049"/>
    <cellStyle name="1_Maket NGTT Doanh Nghiep 2011_08 Cong nghiep 2010" xfId="2050"/>
    <cellStyle name="1_Maket NGTT Doanh Nghiep 2011_08 Thuong mai va Du lich (Ok)" xfId="2051"/>
    <cellStyle name="1_Maket NGTT Doanh Nghiep 2011_09 Chi so gia 2011- VuTKG-1 (Ok)" xfId="2052"/>
    <cellStyle name="1_Maket NGTT Doanh Nghiep 2011_09 Du lich" xfId="2053"/>
    <cellStyle name="1_Maket NGTT Doanh Nghiep 2011_10 Van tai va BCVT (da sua ok)" xfId="2054"/>
    <cellStyle name="1_Maket NGTT Doanh Nghiep 2011_12 Giao duc, Y Te va Muc songnam2011" xfId="2055"/>
    <cellStyle name="1_Maket NGTT Doanh Nghiep 2011_nien giam tom tat du lich va XNK" xfId="2056"/>
    <cellStyle name="1_Maket NGTT Doanh Nghiep 2011_Nongnghiep" xfId="2057"/>
    <cellStyle name="1_Maket NGTT Doanh Nghiep 2011_XNK" xfId="2058"/>
    <cellStyle name="1_Maket NGTT Thu chi NS 2011" xfId="2059"/>
    <cellStyle name="1_Maket NGTT Thu chi NS 2011_08 Cong nghiep 2010" xfId="2060"/>
    <cellStyle name="1_Maket NGTT Thu chi NS 2011_08 Thuong mai va Du lich (Ok)" xfId="2061"/>
    <cellStyle name="1_Maket NGTT Thu chi NS 2011_09 Chi so gia 2011- VuTKG-1 (Ok)" xfId="2062"/>
    <cellStyle name="1_Maket NGTT Thu chi NS 2011_09 Du lich" xfId="2063"/>
    <cellStyle name="1_Maket NGTT Thu chi NS 2011_10 Van tai va BCVT (da sua ok)" xfId="2064"/>
    <cellStyle name="1_Maket NGTT Thu chi NS 2011_12 Giao duc, Y Te va Muc songnam2011" xfId="2065"/>
    <cellStyle name="1_Maket NGTT Thu chi NS 2011_nien giam tom tat du lich va XNK" xfId="2066"/>
    <cellStyle name="1_Maket NGTT Thu chi NS 2011_Nongnghiep" xfId="2067"/>
    <cellStyle name="1_Maket NGTT Thu chi NS 2011_XNK" xfId="2068"/>
    <cellStyle name="1_Maket NGTT2012 LN,TS (7-1-2013)" xfId="2069"/>
    <cellStyle name="1_Maket NGTT2012 LN,TS (7-1-2013)_Nongnghiep" xfId="2070"/>
    <cellStyle name="1_Ngiam_lamnghiep_2011_v2(1)(1)" xfId="2071"/>
    <cellStyle name="1_Ngiam_lamnghiep_2011_v2(1)(1)_Nongnghiep" xfId="2072"/>
    <cellStyle name="1_NGTT Ca the 2011 Diep" xfId="2073"/>
    <cellStyle name="1_NGTT Ca the 2011 Diep_08 Cong nghiep 2010" xfId="2074"/>
    <cellStyle name="1_NGTT Ca the 2011 Diep_08 Thuong mai va Du lich (Ok)" xfId="2075"/>
    <cellStyle name="1_NGTT Ca the 2011 Diep_09 Chi so gia 2011- VuTKG-1 (Ok)" xfId="2076"/>
    <cellStyle name="1_NGTT Ca the 2011 Diep_09 Du lich" xfId="2077"/>
    <cellStyle name="1_NGTT Ca the 2011 Diep_10 Van tai va BCVT (da sua ok)" xfId="2078"/>
    <cellStyle name="1_NGTT Ca the 2011 Diep_12 Giao duc, Y Te va Muc songnam2011" xfId="2079"/>
    <cellStyle name="1_NGTT Ca the 2011 Diep_nien giam tom tat du lich va XNK" xfId="2080"/>
    <cellStyle name="1_NGTT Ca the 2011 Diep_Nongnghiep" xfId="2081"/>
    <cellStyle name="1_NGTT Ca the 2011 Diep_XNK" xfId="2082"/>
    <cellStyle name="1_NGTT LN,TS 2012 (Chuan)" xfId="2083"/>
    <cellStyle name="1_Nien giam day du  Nong nghiep 2010" xfId="2084"/>
    <cellStyle name="1_Nien giam TT Vu Nong nghiep 2012(solieu)-gui Vu TH 29-3-2013" xfId="2085"/>
    <cellStyle name="1_Nongnghiep" xfId="2086"/>
    <cellStyle name="1_Nongnghiep_Bo sung 04 bieu Cong nghiep" xfId="2087"/>
    <cellStyle name="1_Nongnghiep_Mau" xfId="2088"/>
    <cellStyle name="1_Nongnghiep_NGDD 2013 Thu chi NSNN " xfId="2089"/>
    <cellStyle name="1_Nongnghiep_Nongnghiep NGDD 2012_cap nhat den 24-5-2013(1)" xfId="2090"/>
    <cellStyle name="1_Phan i (in)" xfId="2091"/>
    <cellStyle name="1_So lieu quoc te TH" xfId="2092"/>
    <cellStyle name="1_So lieu quoc te TH_08 Cong nghiep 2010" xfId="2093"/>
    <cellStyle name="1_So lieu quoc te TH_08 Thuong mai va Du lich (Ok)" xfId="2094"/>
    <cellStyle name="1_So lieu quoc te TH_09 Chi so gia 2011- VuTKG-1 (Ok)" xfId="2095"/>
    <cellStyle name="1_So lieu quoc te TH_09 Du lich" xfId="2096"/>
    <cellStyle name="1_So lieu quoc te TH_10 Van tai va BCVT (da sua ok)" xfId="2097"/>
    <cellStyle name="1_So lieu quoc te TH_12 Giao duc, Y Te va Muc songnam2011" xfId="2098"/>
    <cellStyle name="1_So lieu quoc te TH_nien giam tom tat du lich va XNK" xfId="2099"/>
    <cellStyle name="1_So lieu quoc te TH_Nongnghiep" xfId="2100"/>
    <cellStyle name="1_So lieu quoc te TH_XNK" xfId="2101"/>
    <cellStyle name="1_So lieu quoc te(GDP)" xfId="2102"/>
    <cellStyle name="1_So lieu quoc te(GDP)_02  Dan so lao dong(OK)" xfId="2103"/>
    <cellStyle name="1_So lieu quoc te(GDP)_03 TKQG va Thu chi NSNN 2012" xfId="2104"/>
    <cellStyle name="1_So lieu quoc te(GDP)_04 Doanh nghiep va CSKDCT 2012" xfId="2105"/>
    <cellStyle name="1_So lieu quoc te(GDP)_05 Doanh nghiep va Ca the_2011 (Ok)" xfId="2106"/>
    <cellStyle name="1_So lieu quoc te(GDP)_07 NGTT CN 2012" xfId="2107"/>
    <cellStyle name="1_So lieu quoc te(GDP)_08 Thuong mai Tong muc - Diep" xfId="2108"/>
    <cellStyle name="1_So lieu quoc te(GDP)_08 Thuong mai va Du lich (Ok)" xfId="2109"/>
    <cellStyle name="1_So lieu quoc te(GDP)_09 Chi so gia 2011- VuTKG-1 (Ok)" xfId="2110"/>
    <cellStyle name="1_So lieu quoc te(GDP)_09 Du lich" xfId="2111"/>
    <cellStyle name="1_So lieu quoc te(GDP)_10 Van tai va BCVT (da sua ok)" xfId="2112"/>
    <cellStyle name="1_So lieu quoc te(GDP)_11 (3)" xfId="2113"/>
    <cellStyle name="1_So lieu quoc te(GDP)_11 (3)_04 Doanh nghiep va CSKDCT 2012" xfId="2114"/>
    <cellStyle name="1_So lieu quoc te(GDP)_11 (3)_Xl0000167" xfId="2115"/>
    <cellStyle name="1_So lieu quoc te(GDP)_12 (2)" xfId="2116"/>
    <cellStyle name="1_So lieu quoc te(GDP)_12 (2)_04 Doanh nghiep va CSKDCT 2012" xfId="2117"/>
    <cellStyle name="1_So lieu quoc te(GDP)_12 (2)_Xl0000167" xfId="2118"/>
    <cellStyle name="1_So lieu quoc te(GDP)_12 Giao duc, Y Te va Muc songnam2011" xfId="2119"/>
    <cellStyle name="1_So lieu quoc te(GDP)_12 So lieu quoc te (Ok)" xfId="2120"/>
    <cellStyle name="1_So lieu quoc te(GDP)_13 Van tai 2012" xfId="2121"/>
    <cellStyle name="1_So lieu quoc te(GDP)_Giaoduc2013(ok)" xfId="2122"/>
    <cellStyle name="1_So lieu quoc te(GDP)_Maket NGTT2012 LN,TS (7-1-2013)" xfId="2123"/>
    <cellStyle name="1_So lieu quoc te(GDP)_Maket NGTT2012 LN,TS (7-1-2013)_Nongnghiep" xfId="2124"/>
    <cellStyle name="1_So lieu quoc te(GDP)_Ngiam_lamnghiep_2011_v2(1)(1)" xfId="2125"/>
    <cellStyle name="1_So lieu quoc te(GDP)_Ngiam_lamnghiep_2011_v2(1)(1)_Nongnghiep" xfId="2126"/>
    <cellStyle name="1_So lieu quoc te(GDP)_NGTT LN,TS 2012 (Chuan)" xfId="2127"/>
    <cellStyle name="1_So lieu quoc te(GDP)_Nien giam TT Vu Nong nghiep 2012(solieu)-gui Vu TH 29-3-2013" xfId="2128"/>
    <cellStyle name="1_So lieu quoc te(GDP)_Nongnghiep" xfId="2129"/>
    <cellStyle name="1_So lieu quoc te(GDP)_Nongnghiep NGDD 2012_cap nhat den 24-5-2013(1)" xfId="2130"/>
    <cellStyle name="1_So lieu quoc te(GDP)_Nongnghiep_Nongnghiep NGDD 2012_cap nhat den 24-5-2013(1)" xfId="2131"/>
    <cellStyle name="1_So lieu quoc te(GDP)_Xl0000147" xfId="2132"/>
    <cellStyle name="1_So lieu quoc te(GDP)_Xl0000167" xfId="2133"/>
    <cellStyle name="1_So lieu quoc te(GDP)_XNK" xfId="2134"/>
    <cellStyle name="1_Thuong mai va Du lich" xfId="2135"/>
    <cellStyle name="1_Thuong mai va Du lich_01 Don vi HC" xfId="2136"/>
    <cellStyle name="1_Thuong mai va Du lich_NGDD 2013 Thu chi NSNN " xfId="2137"/>
    <cellStyle name="1_Tong hop 1" xfId="2138"/>
    <cellStyle name="1_Tong hop NGTT" xfId="2139"/>
    <cellStyle name="1_Xl0000167" xfId="2140"/>
    <cellStyle name="1_XNK" xfId="2141"/>
    <cellStyle name="1_XNK (10-6)" xfId="2142"/>
    <cellStyle name="1_XNK_08 Thuong mai Tong muc - Diep" xfId="2143"/>
    <cellStyle name="1_XNK_Bo sung 04 bieu Cong nghiep" xfId="2144"/>
    <cellStyle name="1_XNK-2012" xfId="2145"/>
    <cellStyle name="1_XNK-Market" xfId="2146"/>
    <cellStyle name="¹éºÐÀ²_      " xfId="2147"/>
    <cellStyle name="2" xfId="2148"/>
    <cellStyle name="20% - Accent1 2" xfId="2149"/>
    <cellStyle name="20% - Accent2 2" xfId="2150"/>
    <cellStyle name="20% - Accent3 2" xfId="2151"/>
    <cellStyle name="20% - Accent4 2" xfId="2152"/>
    <cellStyle name="20% - Accent5 2" xfId="2153"/>
    <cellStyle name="20% - Accent6 2" xfId="2154"/>
    <cellStyle name="3" xfId="2155"/>
    <cellStyle name="4" xfId="2156"/>
    <cellStyle name="40% - Accent1 2" xfId="2157"/>
    <cellStyle name="40% - Accent2 2" xfId="2158"/>
    <cellStyle name="40% - Accent3 2" xfId="2159"/>
    <cellStyle name="40% - Accent4 2" xfId="2160"/>
    <cellStyle name="40% - Accent5 2" xfId="2161"/>
    <cellStyle name="40% - Accent6 2" xfId="2162"/>
    <cellStyle name="60% - Accent1 2" xfId="2163"/>
    <cellStyle name="60% - Accent2 2" xfId="2164"/>
    <cellStyle name="60% - Accent3 2" xfId="2165"/>
    <cellStyle name="60% - Accent4 2" xfId="2166"/>
    <cellStyle name="60% - Accent5 2" xfId="2167"/>
    <cellStyle name="60% - Accent6 2" xfId="2168"/>
    <cellStyle name="Accent1 2" xfId="2169"/>
    <cellStyle name="Accent2 2" xfId="2170"/>
    <cellStyle name="Accent3 2" xfId="2171"/>
    <cellStyle name="Accent4 2" xfId="2172"/>
    <cellStyle name="Accent5 2" xfId="2173"/>
    <cellStyle name="Accent6 2" xfId="2174"/>
    <cellStyle name="ÅëÈ­ [0]_      " xfId="2175"/>
    <cellStyle name="AeE­ [0]_INQUIRY ¿μ¾÷AßAø " xfId="2176"/>
    <cellStyle name="ÅëÈ­ [0]_S" xfId="2177"/>
    <cellStyle name="ÅëÈ­_      " xfId="2178"/>
    <cellStyle name="AeE­_INQUIRY ¿?¾÷AßAø " xfId="2179"/>
    <cellStyle name="ÅëÈ­_L601CPT" xfId="2180"/>
    <cellStyle name="ÄÞ¸¶ [0]_      " xfId="2181"/>
    <cellStyle name="AÞ¸¶ [0]_INQUIRY ¿?¾÷AßAø " xfId="2182"/>
    <cellStyle name="ÄÞ¸¶ [0]_L601CPT" xfId="2183"/>
    <cellStyle name="ÄÞ¸¶_      " xfId="2184"/>
    <cellStyle name="AÞ¸¶_INQUIRY ¿?¾÷AßAø " xfId="2185"/>
    <cellStyle name="ÄÞ¸¶_L601CPT" xfId="2186"/>
    <cellStyle name="AutoFormat Options" xfId="2187"/>
    <cellStyle name="Bad 2" xfId="2188"/>
    <cellStyle name="C?AØ_¿?¾÷CoE² " xfId="2189"/>
    <cellStyle name="Ç¥ÁØ_      " xfId="2190"/>
    <cellStyle name="C￥AØ_¿μ¾÷CoE² " xfId="2191"/>
    <cellStyle name="Ç¥ÁØ_S" xfId="2192"/>
    <cellStyle name="C￥AØ_Sheet1_¿μ¾÷CoE² " xfId="2193"/>
    <cellStyle name="Calc Currency (0)" xfId="2194"/>
    <cellStyle name="Calc Currency (0) 2" xfId="2195"/>
    <cellStyle name="Calc Currency (0) 3" xfId="2196"/>
    <cellStyle name="Calculation 2" xfId="2197"/>
    <cellStyle name="category" xfId="2198"/>
    <cellStyle name="Cerrency_Sheet2_XANGDAU" xfId="2199"/>
    <cellStyle name="Check Cell 2" xfId="2200"/>
    <cellStyle name="Comma [0] 2" xfId="2201"/>
    <cellStyle name="Comma 10" xfId="2202"/>
    <cellStyle name="Comma 10 2" xfId="2203"/>
    <cellStyle name="Comma 10_Mau" xfId="2204"/>
    <cellStyle name="Comma 11" xfId="2205"/>
    <cellStyle name="Comma 11 2" xfId="2647"/>
    <cellStyle name="Comma 12" xfId="2206"/>
    <cellStyle name="Comma 13" xfId="2207"/>
    <cellStyle name="Comma 14" xfId="2208"/>
    <cellStyle name="Comma 15" xfId="2209"/>
    <cellStyle name="Comma 16" xfId="2646"/>
    <cellStyle name="Comma 2" xfId="2210"/>
    <cellStyle name="Comma 2 2" xfId="2211"/>
    <cellStyle name="Comma 2 2 2" xfId="2212"/>
    <cellStyle name="Comma 2 2 3" xfId="2213"/>
    <cellStyle name="Comma 2 2 4" xfId="2214"/>
    <cellStyle name="Comma 2 2 5" xfId="2215"/>
    <cellStyle name="Comma 2 3" xfId="2216"/>
    <cellStyle name="Comma 2 4" xfId="2217"/>
    <cellStyle name="Comma 2 5" xfId="2218"/>
    <cellStyle name="Comma 2 6" xfId="2219"/>
    <cellStyle name="Comma 2_CS TT TK" xfId="2220"/>
    <cellStyle name="Comma 3" xfId="2221"/>
    <cellStyle name="Comma 3 2" xfId="2222"/>
    <cellStyle name="Comma 3 2 2" xfId="2223"/>
    <cellStyle name="Comma 3 2 3" xfId="2224"/>
    <cellStyle name="Comma 3 2 4" xfId="2225"/>
    <cellStyle name="Comma 3 2 5" xfId="2226"/>
    <cellStyle name="Comma 3 2 5 2" xfId="2227"/>
    <cellStyle name="Comma 3 2 5 3" xfId="2676"/>
    <cellStyle name="Comma 3 2 6" xfId="2633"/>
    <cellStyle name="Comma 3 3" xfId="2228"/>
    <cellStyle name="Comma 3 3 2" xfId="2229"/>
    <cellStyle name="Comma 3 3 3" xfId="2230"/>
    <cellStyle name="Comma 3 4" xfId="2231"/>
    <cellStyle name="Comma 3 5" xfId="2232"/>
    <cellStyle name="Comma 3_CS TT TK" xfId="2233"/>
    <cellStyle name="Comma 4" xfId="2234"/>
    <cellStyle name="Comma 4 2" xfId="2235"/>
    <cellStyle name="Comma 4 3" xfId="2236"/>
    <cellStyle name="Comma 4 4" xfId="2237"/>
    <cellStyle name="Comma 4_Xl0000115" xfId="2238"/>
    <cellStyle name="Comma 5" xfId="2239"/>
    <cellStyle name="Comma 5 2" xfId="2240"/>
    <cellStyle name="Comma 5_Xl0000108" xfId="2241"/>
    <cellStyle name="Comma 6" xfId="2242"/>
    <cellStyle name="Comma 6 2" xfId="2243"/>
    <cellStyle name="Comma 6_Xl0000115" xfId="2244"/>
    <cellStyle name="Comma 7" xfId="2245"/>
    <cellStyle name="Comma 7 2" xfId="2246"/>
    <cellStyle name="Comma 8" xfId="2247"/>
    <cellStyle name="Comma 8 2" xfId="2248"/>
    <cellStyle name="Comma 9" xfId="2249"/>
    <cellStyle name="Comma 9 2" xfId="2250"/>
    <cellStyle name="comma zerodec" xfId="2251"/>
    <cellStyle name="Comma_Bieu 012011" xfId="2651"/>
    <cellStyle name="Comma_Bieu 012011 2" xfId="2653"/>
    <cellStyle name="Comma0" xfId="2252"/>
    <cellStyle name="cong" xfId="2253"/>
    <cellStyle name="Currency 2" xfId="2254"/>
    <cellStyle name="Currency0" xfId="2255"/>
    <cellStyle name="Currency1" xfId="2256"/>
    <cellStyle name="Date" xfId="2257"/>
    <cellStyle name="DAUDE" xfId="2258"/>
    <cellStyle name="Dollar (zero dec)" xfId="2259"/>
    <cellStyle name="Euro" xfId="2260"/>
    <cellStyle name="Explanatory Text 2" xfId="2261"/>
    <cellStyle name="Fixed" xfId="2262"/>
    <cellStyle name="gia" xfId="2263"/>
    <cellStyle name="Good 2" xfId="2264"/>
    <cellStyle name="Grey" xfId="2265"/>
    <cellStyle name="HEADER" xfId="2266"/>
    <cellStyle name="Header1" xfId="2267"/>
    <cellStyle name="Header2" xfId="2268"/>
    <cellStyle name="Heading 1 2" xfId="2269"/>
    <cellStyle name="Heading 1 3" xfId="2270"/>
    <cellStyle name="Heading 1 4" xfId="2271"/>
    <cellStyle name="Heading 1 5" xfId="2272"/>
    <cellStyle name="Heading 1 6" xfId="2273"/>
    <cellStyle name="Heading 1 7" xfId="2274"/>
    <cellStyle name="Heading 1 8" xfId="2275"/>
    <cellStyle name="Heading 1 9" xfId="2276"/>
    <cellStyle name="Heading 2 2" xfId="2277"/>
    <cellStyle name="Heading 2 3" xfId="2278"/>
    <cellStyle name="Heading 2 4" xfId="2279"/>
    <cellStyle name="Heading 2 5" xfId="2280"/>
    <cellStyle name="Heading 2 6" xfId="2281"/>
    <cellStyle name="Heading 2 7" xfId="2282"/>
    <cellStyle name="Heading 2 8" xfId="2283"/>
    <cellStyle name="Heading 2 9" xfId="2284"/>
    <cellStyle name="Heading 3 2" xfId="2285"/>
    <cellStyle name="Heading 4 2" xfId="2286"/>
    <cellStyle name="HEADING1" xfId="2287"/>
    <cellStyle name="HEADING2" xfId="2288"/>
    <cellStyle name="Hyperlink 2" xfId="2289"/>
    <cellStyle name="Input [yellow]" xfId="2290"/>
    <cellStyle name="Input 2" xfId="2291"/>
    <cellStyle name="Ledger 17 x 11 in" xfId="2292"/>
    <cellStyle name="Linked Cell 2" xfId="2293"/>
    <cellStyle name="Model" xfId="2294"/>
    <cellStyle name="moi" xfId="2295"/>
    <cellStyle name="moi 2" xfId="2296"/>
    <cellStyle name="moi 3" xfId="2297"/>
    <cellStyle name="Monétaire [0]_TARIFFS DB" xfId="2298"/>
    <cellStyle name="Monétaire_TARIFFS DB" xfId="2299"/>
    <cellStyle name="n" xfId="2300"/>
    <cellStyle name="Neutral 2" xfId="2301"/>
    <cellStyle name="New Times Roman" xfId="2302"/>
    <cellStyle name="No" xfId="2303"/>
    <cellStyle name="no dec" xfId="2304"/>
    <cellStyle name="No_01 Don vi HC" xfId="2305"/>
    <cellStyle name="Normal" xfId="0" builtinId="0"/>
    <cellStyle name="Normal - Style1" xfId="2306"/>
    <cellStyle name="Normal - Style1 2" xfId="2307"/>
    <cellStyle name="Normal - Style1 3" xfId="2308"/>
    <cellStyle name="Normal - Style1 3 2" xfId="2639"/>
    <cellStyle name="Normal - Style1_01 Don vi HC" xfId="2309"/>
    <cellStyle name="Normal 10" xfId="2310"/>
    <cellStyle name="Normal 10 2" xfId="2311"/>
    <cellStyle name="Normal 10 2 2" xfId="2312"/>
    <cellStyle name="Normal 10 3" xfId="2313"/>
    <cellStyle name="Normal 10 4" xfId="2634"/>
    <cellStyle name="Normal 10 5" xfId="2635"/>
    <cellStyle name="Normal 10_Xl0000115" xfId="2314"/>
    <cellStyle name="Normal 100" xfId="2315"/>
    <cellStyle name="Normal 101" xfId="2316"/>
    <cellStyle name="Normal 102" xfId="2317"/>
    <cellStyle name="Normal 103" xfId="2318"/>
    <cellStyle name="Normal 104" xfId="2319"/>
    <cellStyle name="Normal 105" xfId="2320"/>
    <cellStyle name="Normal 106" xfId="2321"/>
    <cellStyle name="Normal 107" xfId="2322"/>
    <cellStyle name="Normal 108" xfId="2323"/>
    <cellStyle name="Normal 109" xfId="2324"/>
    <cellStyle name="Normal 11" xfId="2325"/>
    <cellStyle name="Normal 11 2" xfId="2326"/>
    <cellStyle name="Normal 11 3" xfId="2327"/>
    <cellStyle name="Normal 11 4" xfId="2673"/>
    <cellStyle name="Normal 11_Mau" xfId="2328"/>
    <cellStyle name="Normal 110" xfId="2329"/>
    <cellStyle name="Normal 111" xfId="2330"/>
    <cellStyle name="Normal 112" xfId="2331"/>
    <cellStyle name="Normal 113" xfId="2332"/>
    <cellStyle name="Normal 114" xfId="2333"/>
    <cellStyle name="Normal 115" xfId="2334"/>
    <cellStyle name="Normal 116" xfId="2335"/>
    <cellStyle name="Normal 117" xfId="2336"/>
    <cellStyle name="Normal 118" xfId="2337"/>
    <cellStyle name="Normal 119" xfId="2338"/>
    <cellStyle name="Normal 12" xfId="2339"/>
    <cellStyle name="Normal 12 2" xfId="2340"/>
    <cellStyle name="Normal 120" xfId="2341"/>
    <cellStyle name="Normal 121" xfId="2342"/>
    <cellStyle name="Normal 122" xfId="2343"/>
    <cellStyle name="Normal 123" xfId="2344"/>
    <cellStyle name="Normal 124" xfId="2345"/>
    <cellStyle name="Normal 125" xfId="2346"/>
    <cellStyle name="Normal 126" xfId="2347"/>
    <cellStyle name="Normal 127" xfId="2348"/>
    <cellStyle name="Normal 128" xfId="2349"/>
    <cellStyle name="Normal 129" xfId="2350"/>
    <cellStyle name="Normal 13" xfId="2351"/>
    <cellStyle name="Normal 130" xfId="2352"/>
    <cellStyle name="Normal 131" xfId="2353"/>
    <cellStyle name="Normal 132" xfId="2354"/>
    <cellStyle name="Normal 133" xfId="2355"/>
    <cellStyle name="Normal 134" xfId="2356"/>
    <cellStyle name="Normal 135" xfId="2357"/>
    <cellStyle name="Normal 136" xfId="2358"/>
    <cellStyle name="Normal 137" xfId="2359"/>
    <cellStyle name="Normal 138" xfId="2360"/>
    <cellStyle name="Normal 139" xfId="2361"/>
    <cellStyle name="Normal 14" xfId="2362"/>
    <cellStyle name="Normal 140" xfId="2363"/>
    <cellStyle name="Normal 141" xfId="2364"/>
    <cellStyle name="Normal 142" xfId="2365"/>
    <cellStyle name="Normal 143" xfId="2366"/>
    <cellStyle name="Normal 144" xfId="2367"/>
    <cellStyle name="Normal 145" xfId="2368"/>
    <cellStyle name="Normal 146" xfId="2369"/>
    <cellStyle name="Normal 147" xfId="2370"/>
    <cellStyle name="Normal 148" xfId="2371"/>
    <cellStyle name="Normal 149" xfId="2372"/>
    <cellStyle name="Normal 15" xfId="2373"/>
    <cellStyle name="Normal 150" xfId="2374"/>
    <cellStyle name="Normal 151" xfId="2375"/>
    <cellStyle name="Normal 152" xfId="2376"/>
    <cellStyle name="Normal 153" xfId="2377"/>
    <cellStyle name="Normal 154" xfId="2378"/>
    <cellStyle name="Normal 154 2" xfId="2669"/>
    <cellStyle name="Normal 16" xfId="2379"/>
    <cellStyle name="Normal 17" xfId="2380"/>
    <cellStyle name="Normal 18" xfId="2381"/>
    <cellStyle name="Normal 19" xfId="2382"/>
    <cellStyle name="Normal 2" xfId="2383"/>
    <cellStyle name="Normal 2 10" xfId="2384"/>
    <cellStyle name="Normal 2 11" xfId="2385"/>
    <cellStyle name="Normal 2 12" xfId="2386"/>
    <cellStyle name="Normal 2 13" xfId="2387"/>
    <cellStyle name="Normal 2 13 2" xfId="2388"/>
    <cellStyle name="Normal 2 13 3" xfId="2389"/>
    <cellStyle name="Normal 2 14" xfId="2636"/>
    <cellStyle name="Normal 2 2" xfId="2390"/>
    <cellStyle name="Normal 2 2 2" xfId="2391"/>
    <cellStyle name="Normal 2 2 2 2" xfId="2392"/>
    <cellStyle name="Normal 2 2 2 3" xfId="2393"/>
    <cellStyle name="Normal 2 2 3" xfId="2394"/>
    <cellStyle name="Normal 2 2 3 2" xfId="2395"/>
    <cellStyle name="Normal 2 2 3 3" xfId="2396"/>
    <cellStyle name="Normal 2 2 4" xfId="2397"/>
    <cellStyle name="Normal 2 2 5" xfId="2398"/>
    <cellStyle name="Normal 2 2_CS TT TK" xfId="2399"/>
    <cellStyle name="Normal 2 3" xfId="2400"/>
    <cellStyle name="Normal 2 3 2" xfId="2401"/>
    <cellStyle name="Normal 2 3 3" xfId="2402"/>
    <cellStyle name="Normal 2 4" xfId="2403"/>
    <cellStyle name="Normal 2 4 2" xfId="2404"/>
    <cellStyle name="Normal 2 4 3" xfId="2405"/>
    <cellStyle name="Normal 2 5" xfId="2406"/>
    <cellStyle name="Normal 2 6" xfId="2407"/>
    <cellStyle name="Normal 2 7" xfId="2408"/>
    <cellStyle name="Normal 2 7 2" xfId="2409"/>
    <cellStyle name="Normal 2 8" xfId="2410"/>
    <cellStyle name="Normal 2 9" xfId="2411"/>
    <cellStyle name="Normal 2_12 Chi so gia 2012(chuan) co so" xfId="2412"/>
    <cellStyle name="Normal 20" xfId="2413"/>
    <cellStyle name="Normal 21" xfId="2414"/>
    <cellStyle name="Normal 22" xfId="2415"/>
    <cellStyle name="Normal 23" xfId="2416"/>
    <cellStyle name="Normal 24" xfId="2417"/>
    <cellStyle name="Normal 24 2" xfId="2418"/>
    <cellStyle name="Normal 24 3" xfId="2419"/>
    <cellStyle name="Normal 24 4" xfId="2420"/>
    <cellStyle name="Normal 24 5" xfId="2421"/>
    <cellStyle name="Normal 25" xfId="2422"/>
    <cellStyle name="Normal 25 2" xfId="2423"/>
    <cellStyle name="Normal 25 3" xfId="2424"/>
    <cellStyle name="Normal 25 4" xfId="2425"/>
    <cellStyle name="Normal 25_CS TT TK" xfId="2426"/>
    <cellStyle name="Normal 26" xfId="2427"/>
    <cellStyle name="Normal 27" xfId="2428"/>
    <cellStyle name="Normal 28" xfId="2429"/>
    <cellStyle name="Normal 29" xfId="2430"/>
    <cellStyle name="Normal 3" xfId="2431"/>
    <cellStyle name="Normal 3 2" xfId="2432"/>
    <cellStyle name="Normal 3 2 2" xfId="2433"/>
    <cellStyle name="Normal 3 2 2 2" xfId="2434"/>
    <cellStyle name="Normal 3 2 3" xfId="2435"/>
    <cellStyle name="Normal 3 2 4" xfId="2436"/>
    <cellStyle name="Normal 3 2_08 Thuong mai Tong muc - Diep" xfId="2437"/>
    <cellStyle name="Normal 3 3" xfId="2438"/>
    <cellStyle name="Normal 3 4" xfId="2439"/>
    <cellStyle name="Normal 3 5" xfId="2440"/>
    <cellStyle name="Normal 3 6" xfId="2441"/>
    <cellStyle name="Normal 3_01 Don vi HC" xfId="2442"/>
    <cellStyle name="Normal 30" xfId="2443"/>
    <cellStyle name="Normal 31" xfId="2444"/>
    <cellStyle name="Normal 32" xfId="2445"/>
    <cellStyle name="Normal 33" xfId="2446"/>
    <cellStyle name="Normal 34" xfId="2447"/>
    <cellStyle name="Normal 35" xfId="2448"/>
    <cellStyle name="Normal 36" xfId="2449"/>
    <cellStyle name="Normal 37" xfId="2450"/>
    <cellStyle name="Normal 38" xfId="2451"/>
    <cellStyle name="Normal 39" xfId="2452"/>
    <cellStyle name="Normal 4" xfId="2453"/>
    <cellStyle name="Normal 4 2" xfId="2454"/>
    <cellStyle name="Normal 4 2 2" xfId="2455"/>
    <cellStyle name="Normal 4 3" xfId="2456"/>
    <cellStyle name="Normal 4 4" xfId="2457"/>
    <cellStyle name="Normal 4 5" xfId="2458"/>
    <cellStyle name="Normal 4 6" xfId="2459"/>
    <cellStyle name="Normal 4_07 NGTT CN 2012" xfId="2460"/>
    <cellStyle name="Normal 40" xfId="2461"/>
    <cellStyle name="Normal 41" xfId="2462"/>
    <cellStyle name="Normal 42" xfId="2463"/>
    <cellStyle name="Normal 43" xfId="2464"/>
    <cellStyle name="Normal 44" xfId="2465"/>
    <cellStyle name="Normal 45" xfId="2466"/>
    <cellStyle name="Normal 46" xfId="2467"/>
    <cellStyle name="Normal 47" xfId="2468"/>
    <cellStyle name="Normal 48" xfId="2469"/>
    <cellStyle name="Normal 49" xfId="2470"/>
    <cellStyle name="Normal 5" xfId="2471"/>
    <cellStyle name="Normal 5 2" xfId="2472"/>
    <cellStyle name="Normal 5 3" xfId="2473"/>
    <cellStyle name="Normal 5 4" xfId="2474"/>
    <cellStyle name="Normal 5 5" xfId="2475"/>
    <cellStyle name="Normal 5 6" xfId="2476"/>
    <cellStyle name="Normal 5_Bieu GDP" xfId="2477"/>
    <cellStyle name="Normal 50" xfId="2478"/>
    <cellStyle name="Normal 51" xfId="2479"/>
    <cellStyle name="Normal 52" xfId="2480"/>
    <cellStyle name="Normal 53" xfId="2481"/>
    <cellStyle name="Normal 54" xfId="2482"/>
    <cellStyle name="Normal 55" xfId="2483"/>
    <cellStyle name="Normal 56" xfId="2484"/>
    <cellStyle name="Normal 57" xfId="2485"/>
    <cellStyle name="Normal 58" xfId="2486"/>
    <cellStyle name="Normal 59" xfId="2487"/>
    <cellStyle name="Normal 6" xfId="2488"/>
    <cellStyle name="Normal 6 2" xfId="2489"/>
    <cellStyle name="Normal 6 3" xfId="2490"/>
    <cellStyle name="Normal 6 4" xfId="2491"/>
    <cellStyle name="Normal 6 5" xfId="2492"/>
    <cellStyle name="Normal 6 6" xfId="2493"/>
    <cellStyle name="Normal 6_CS TT TK" xfId="2494"/>
    <cellStyle name="Normal 60" xfId="2495"/>
    <cellStyle name="Normal 61" xfId="2496"/>
    <cellStyle name="Normal 62" xfId="2497"/>
    <cellStyle name="Normal 63" xfId="2498"/>
    <cellStyle name="Normal 64" xfId="2499"/>
    <cellStyle name="Normal 65" xfId="2500"/>
    <cellStyle name="Normal 66" xfId="2501"/>
    <cellStyle name="Normal 67" xfId="2502"/>
    <cellStyle name="Normal 68" xfId="2503"/>
    <cellStyle name="Normal 69" xfId="2504"/>
    <cellStyle name="Normal 7" xfId="2505"/>
    <cellStyle name="Normal 7 2" xfId="2506"/>
    <cellStyle name="Normal 7 2 2" xfId="2507"/>
    <cellStyle name="Normal 7 2 3" xfId="2508"/>
    <cellStyle name="Normal 7 2 4" xfId="2509"/>
    <cellStyle name="Normal 7 3" xfId="2510"/>
    <cellStyle name="Normal 7 4" xfId="2511"/>
    <cellStyle name="Normal 7 5" xfId="2512"/>
    <cellStyle name="Normal 7 6" xfId="2513"/>
    <cellStyle name="Normal 7 7" xfId="2637"/>
    <cellStyle name="Normal 7_Bieu GDP" xfId="2514"/>
    <cellStyle name="Normal 70" xfId="2515"/>
    <cellStyle name="Normal 71" xfId="2516"/>
    <cellStyle name="Normal 72" xfId="2517"/>
    <cellStyle name="Normal 73" xfId="2518"/>
    <cellStyle name="Normal 74" xfId="2519"/>
    <cellStyle name="Normal 75" xfId="2520"/>
    <cellStyle name="Normal 76" xfId="2521"/>
    <cellStyle name="Normal 77" xfId="2522"/>
    <cellStyle name="Normal 78" xfId="2523"/>
    <cellStyle name="Normal 79" xfId="2524"/>
    <cellStyle name="Normal 8" xfId="2525"/>
    <cellStyle name="Normal 8 2" xfId="2526"/>
    <cellStyle name="Normal 8 2 2" xfId="2527"/>
    <cellStyle name="Normal 8 2 3" xfId="2528"/>
    <cellStyle name="Normal 8 2 4" xfId="2529"/>
    <cellStyle name="Normal 8 2_CS TT TK" xfId="2530"/>
    <cellStyle name="Normal 8 3" xfId="2531"/>
    <cellStyle name="Normal 8 4" xfId="2532"/>
    <cellStyle name="Normal 8 5" xfId="2533"/>
    <cellStyle name="Normal 8 6" xfId="2534"/>
    <cellStyle name="Normal 8 7" xfId="2535"/>
    <cellStyle name="Normal 8_Bieu GDP" xfId="2536"/>
    <cellStyle name="Normal 80" xfId="2537"/>
    <cellStyle name="Normal 81" xfId="2538"/>
    <cellStyle name="Normal 82" xfId="2539"/>
    <cellStyle name="Normal 83" xfId="2540"/>
    <cellStyle name="Normal 84" xfId="2541"/>
    <cellStyle name="Normal 85" xfId="2542"/>
    <cellStyle name="Normal 86" xfId="2543"/>
    <cellStyle name="Normal 87" xfId="2544"/>
    <cellStyle name="Normal 88" xfId="2545"/>
    <cellStyle name="Normal 89" xfId="2546"/>
    <cellStyle name="Normal 9" xfId="2547"/>
    <cellStyle name="Normal 9 2" xfId="2548"/>
    <cellStyle name="Normal 9 3" xfId="2549"/>
    <cellStyle name="Normal 9_FDI " xfId="2550"/>
    <cellStyle name="Normal 90" xfId="2551"/>
    <cellStyle name="Normal 91" xfId="2552"/>
    <cellStyle name="Normal 92" xfId="2553"/>
    <cellStyle name="Normal 93" xfId="2554"/>
    <cellStyle name="Normal 94" xfId="2555"/>
    <cellStyle name="Normal 95" xfId="2556"/>
    <cellStyle name="Normal 96" xfId="2557"/>
    <cellStyle name="Normal 97" xfId="2558"/>
    <cellStyle name="Normal 98" xfId="2559"/>
    <cellStyle name="Normal 99" xfId="2560"/>
    <cellStyle name="Normal_03&amp;04CN" xfId="2642"/>
    <cellStyle name="Normal_05XD" xfId="2663"/>
    <cellStyle name="Normal_05XD_Dautu(6-2011)" xfId="2643"/>
    <cellStyle name="Normal_06DTNN" xfId="2672"/>
    <cellStyle name="Normal_07Dulich11 2" xfId="2655"/>
    <cellStyle name="Normal_07gia" xfId="2670"/>
    <cellStyle name="Normal_07VT" xfId="2659"/>
    <cellStyle name="Normal_08-12TM" xfId="2648"/>
    <cellStyle name="Normal_08tmt3 2" xfId="2657"/>
    <cellStyle name="Normal_08tmt3_VT- TM Diep" xfId="2658"/>
    <cellStyle name="Normal_08tmt3_Xl0000253" xfId="2652"/>
    <cellStyle name="Normal_Bieu04.072" xfId="2675"/>
    <cellStyle name="Normal_Book1" xfId="2662"/>
    <cellStyle name="Normal_Book2" xfId="2671"/>
    <cellStyle name="Normal_Dau tu" xfId="2665"/>
    <cellStyle name="Normal_Dautu" xfId="2666"/>
    <cellStyle name="Normal_Gui Vu TH-Bao cao nhanh VDT 2006" xfId="2664"/>
    <cellStyle name="Normal_nhanh sap xep lai 3" xfId="2649"/>
    <cellStyle name="Normal_Sheet1" xfId="2641"/>
    <cellStyle name="Normal_solieu gdp 2 2" xfId="2638"/>
    <cellStyle name="Normal_SPT3-96" xfId="2632"/>
    <cellStyle name="Normal_SPT3-96_Bieu 012011" xfId="2667"/>
    <cellStyle name="Normal_SPT3-96_Bieudautu_Dautu(6-2011)" xfId="2668"/>
    <cellStyle name="Normal_SPT3-96_Van tai12.2010" xfId="2661"/>
    <cellStyle name="Normal_Tieu thu-Ton kho thang 7.2012 (dieu chinh)" xfId="2644"/>
    <cellStyle name="Normal_VT- TM Diep" xfId="2660"/>
    <cellStyle name="Normal_Xl0000008" xfId="2656"/>
    <cellStyle name="Normal_Xl0000107" xfId="2645"/>
    <cellStyle name="Normal_Xl0000141" xfId="2640"/>
    <cellStyle name="Normal_Xl0000156" xfId="2654"/>
    <cellStyle name="Normal_Xl0000203" xfId="2650"/>
    <cellStyle name="Normal1" xfId="2561"/>
    <cellStyle name="Normal1 2" xfId="2562"/>
    <cellStyle name="Normal1 3" xfId="2563"/>
    <cellStyle name="Note 2" xfId="2564"/>
    <cellStyle name="Output 2" xfId="2565"/>
    <cellStyle name="Percent [2]" xfId="2566"/>
    <cellStyle name="Percent 2" xfId="2567"/>
    <cellStyle name="Percent 2 2" xfId="2568"/>
    <cellStyle name="Percent 2 3" xfId="2569"/>
    <cellStyle name="Percent 3" xfId="2570"/>
    <cellStyle name="Percent 3 2" xfId="2571"/>
    <cellStyle name="Percent 3 3" xfId="2572"/>
    <cellStyle name="Percent 4" xfId="2573"/>
    <cellStyle name="Percent 4 2" xfId="2574"/>
    <cellStyle name="Percent 4 3" xfId="2575"/>
    <cellStyle name="Percent 4 4" xfId="2674"/>
    <cellStyle name="Percent 5" xfId="2576"/>
    <cellStyle name="Percent 5 2" xfId="2577"/>
    <cellStyle name="Percent 5 3" xfId="2578"/>
    <cellStyle name="Style 1" xfId="2579"/>
    <cellStyle name="Style 10" xfId="2580"/>
    <cellStyle name="Style 11" xfId="2581"/>
    <cellStyle name="Style 2" xfId="2582"/>
    <cellStyle name="Style 3" xfId="2583"/>
    <cellStyle name="Style 4" xfId="2584"/>
    <cellStyle name="Style 5" xfId="2585"/>
    <cellStyle name="Style 6" xfId="2586"/>
    <cellStyle name="Style 7" xfId="2587"/>
    <cellStyle name="Style 8" xfId="2588"/>
    <cellStyle name="Style 9" xfId="2589"/>
    <cellStyle name="Style1" xfId="2590"/>
    <cellStyle name="Style2" xfId="2591"/>
    <cellStyle name="Style3" xfId="2592"/>
    <cellStyle name="Style4" xfId="2593"/>
    <cellStyle name="Style5" xfId="2594"/>
    <cellStyle name="Style6" xfId="2595"/>
    <cellStyle name="Style7" xfId="2596"/>
    <cellStyle name="subhead" xfId="2597"/>
    <cellStyle name="thvt" xfId="2598"/>
    <cellStyle name="Total 2" xfId="2599"/>
    <cellStyle name="Total 3" xfId="2600"/>
    <cellStyle name="Total 4" xfId="2601"/>
    <cellStyle name="Total 5" xfId="2602"/>
    <cellStyle name="Total 6" xfId="2603"/>
    <cellStyle name="Total 7" xfId="2604"/>
    <cellStyle name="Total 8" xfId="2605"/>
    <cellStyle name="Total 9" xfId="2606"/>
    <cellStyle name="Warning Text 2" xfId="2607"/>
    <cellStyle name="xanh" xfId="2608"/>
    <cellStyle name="xuan" xfId="2609"/>
    <cellStyle name="ปกติ_gdp2006q4" xfId="2610"/>
    <cellStyle name=" [0.00]_ Att. 1- Cover" xfId="2611"/>
    <cellStyle name="_ Att. 1- Cover" xfId="2612"/>
    <cellStyle name="?_ Att. 1- Cover" xfId="2613"/>
    <cellStyle name="똿뗦먛귟 [0.00]_PRODUCT DETAIL Q1" xfId="2614"/>
    <cellStyle name="똿뗦먛귟_PRODUCT DETAIL Q1" xfId="2615"/>
    <cellStyle name="믅됞 [0.00]_PRODUCT DETAIL Q1" xfId="2616"/>
    <cellStyle name="믅됞_PRODUCT DETAIL Q1" xfId="2617"/>
    <cellStyle name="백분율_95" xfId="2618"/>
    <cellStyle name="뷭?_BOOKSHIP" xfId="2619"/>
    <cellStyle name="콤마 [0]_1202" xfId="2620"/>
    <cellStyle name="콤마_1202" xfId="2621"/>
    <cellStyle name="통화 [0]_1202" xfId="2622"/>
    <cellStyle name="통화_1202" xfId="2623"/>
    <cellStyle name="표준_(정보부문)월별인원계획" xfId="2624"/>
    <cellStyle name="一般_00Q3902REV.1" xfId="2625"/>
    <cellStyle name="千分位[0]_00Q3902REV.1" xfId="2626"/>
    <cellStyle name="千分位_00Q3902REV.1" xfId="2627"/>
    <cellStyle name="標準_list of commodities" xfId="2628"/>
    <cellStyle name="貨幣 [0]_00Q3902REV.1" xfId="2629"/>
    <cellStyle name="貨幣[0]_BRE" xfId="2630"/>
    <cellStyle name="貨幣_00Q3902REV.1" xfId="263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_x000f__x0000_½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V di ngoai to~g"/>
      <sheetName val="I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&#10;_x0000__x0000__x0000_"/>
      <sheetName val="_x0000_&#10;_x0000__x0000__x0000_âOŽ"/>
      <sheetName val="HNI"/>
      <sheetName val="bÑi_x0003_"/>
      <sheetName val="Tong hop$Op mai"/>
      <sheetName val="???????-BLDG"/>
      <sheetName val="Tong hopQ48­1"/>
      <sheetName val="tra-vat-lieu"/>
      <sheetName val="_x000d_âOŽ"/>
      <sheetName val="Cong ban 1,5„—_x0013_"/>
      <sheetName val="_x000c__x0000__x000d_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&#10;âO"/>
      <sheetName val="_x000c__x0000_&#10;"/>
      <sheetName val="&#10;âOŽ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HD1"/>
      <sheetName val="BaTrieu-L.con"/>
      <sheetName val="EDT - Ro"/>
      <sheetName val="HD4"/>
      <sheetName val="HD3"/>
      <sheetName val="HD5"/>
      <sheetName val="HD7"/>
      <sheetName val="HD6"/>
      <sheetName val="HD2"/>
      <sheetName val=".tuanM"/>
      <sheetName val="T.K H.T.T5"/>
      <sheetName val="T.K T7"/>
      <sheetName val="TK T6"/>
      <sheetName val="T.K T5"/>
      <sheetName val="Bang thong ke hang ton"/>
      <sheetName val="thong ke "/>
      <sheetName val="T.KT04"/>
      <sheetName val="Dinh_ha nha"/>
      <sheetName val="Km282-Km_x0003__x0000_3"/>
      <sheetName val="[IBASE2.XLS}BHXH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THQI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H15" sqref="H15"/>
    </sheetView>
  </sheetViews>
  <sheetFormatPr defaultColWidth="9.140625" defaultRowHeight="12.75"/>
  <cols>
    <col min="1" max="1" width="5.28515625" style="44" customWidth="1"/>
    <col min="2" max="2" width="27.140625" style="44" customWidth="1"/>
    <col min="3" max="3" width="17.7109375" style="44" customWidth="1"/>
    <col min="4" max="4" width="16.5703125" style="44" customWidth="1"/>
    <col min="5" max="5" width="18.5703125" style="44" customWidth="1"/>
    <col min="6" max="6" width="9.85546875" style="44" customWidth="1"/>
    <col min="7" max="16384" width="9.140625" style="44"/>
  </cols>
  <sheetData>
    <row r="1" spans="1:6" ht="20.100000000000001" customHeight="1">
      <c r="A1" s="57" t="s">
        <v>59</v>
      </c>
      <c r="B1" s="56"/>
    </row>
    <row r="2" spans="1:6" ht="20.100000000000001" customHeight="1">
      <c r="A2" s="57"/>
      <c r="B2" s="56"/>
    </row>
    <row r="3" spans="1:6" ht="12" customHeight="1"/>
    <row r="4" spans="1:6" ht="20.100000000000001" customHeight="1">
      <c r="E4" s="55" t="s">
        <v>58</v>
      </c>
    </row>
    <row r="5" spans="1:6" ht="43.5" customHeight="1">
      <c r="A5" s="54"/>
      <c r="B5" s="54"/>
      <c r="C5" s="53" t="s">
        <v>57</v>
      </c>
      <c r="D5" s="53" t="s">
        <v>56</v>
      </c>
      <c r="E5" s="53" t="s">
        <v>55</v>
      </c>
    </row>
    <row r="6" spans="1:6" ht="20.100000000000001" customHeight="1"/>
    <row r="7" spans="1:6" ht="20.100000000000001" customHeight="1">
      <c r="A7" s="48" t="s">
        <v>53</v>
      </c>
      <c r="C7" s="52">
        <v>2637.9</v>
      </c>
      <c r="D7" s="52">
        <v>2616.1999999999998</v>
      </c>
      <c r="E7" s="51">
        <v>99.181135794980662</v>
      </c>
      <c r="F7" s="45"/>
    </row>
    <row r="8" spans="1:6" ht="20.100000000000001" customHeight="1">
      <c r="A8" s="48"/>
      <c r="B8" s="44" t="s">
        <v>52</v>
      </c>
      <c r="C8" s="50">
        <v>694.8</v>
      </c>
      <c r="D8" s="49">
        <v>663.8</v>
      </c>
      <c r="E8" s="46">
        <v>95.5</v>
      </c>
      <c r="F8" s="45"/>
    </row>
    <row r="9" spans="1:6" ht="20.100000000000001" customHeight="1">
      <c r="A9" s="48"/>
      <c r="B9" s="44" t="s">
        <v>51</v>
      </c>
      <c r="C9" s="50">
        <v>1943.1</v>
      </c>
      <c r="D9" s="49">
        <v>1952.4</v>
      </c>
      <c r="E9" s="46">
        <v>100.5</v>
      </c>
      <c r="F9" s="45"/>
    </row>
    <row r="10" spans="1:6" ht="36.75" customHeight="1">
      <c r="A10" s="478" t="s">
        <v>54</v>
      </c>
      <c r="B10" s="478"/>
      <c r="C10" s="52">
        <v>419.8</v>
      </c>
      <c r="D10" s="52">
        <v>323.8</v>
      </c>
      <c r="E10" s="51">
        <v>77.099999999999994</v>
      </c>
      <c r="F10" s="45"/>
    </row>
    <row r="11" spans="1:6" ht="20.100000000000001" customHeight="1">
      <c r="A11" s="48" t="s">
        <v>50</v>
      </c>
      <c r="C11" s="50"/>
      <c r="D11" s="49"/>
      <c r="E11" s="46"/>
      <c r="F11" s="45"/>
    </row>
    <row r="12" spans="1:6" ht="20.100000000000001" customHeight="1">
      <c r="A12" s="48"/>
      <c r="B12" s="44" t="s">
        <v>49</v>
      </c>
      <c r="C12" s="47">
        <v>250</v>
      </c>
      <c r="D12" s="47">
        <v>214.3</v>
      </c>
      <c r="E12" s="46">
        <v>85.7</v>
      </c>
      <c r="F12" s="45"/>
    </row>
    <row r="13" spans="1:6" ht="20.100000000000001" customHeight="1">
      <c r="B13" s="44" t="s">
        <v>48</v>
      </c>
      <c r="C13" s="47">
        <v>50.5</v>
      </c>
      <c r="D13" s="47">
        <v>48</v>
      </c>
      <c r="E13" s="46">
        <v>95</v>
      </c>
      <c r="F13" s="45"/>
    </row>
    <row r="14" spans="1:6" ht="20.100000000000001" customHeight="1">
      <c r="B14" s="44" t="s">
        <v>47</v>
      </c>
      <c r="C14" s="47">
        <v>20.100000000000001</v>
      </c>
      <c r="D14" s="47">
        <v>11.1</v>
      </c>
      <c r="E14" s="46">
        <v>55.2</v>
      </c>
      <c r="F14" s="45"/>
    </row>
    <row r="15" spans="1:6" ht="20.100000000000001" customHeight="1">
      <c r="B15" s="44" t="s">
        <v>46</v>
      </c>
      <c r="C15" s="47">
        <v>65.8</v>
      </c>
      <c r="D15" s="47">
        <v>69.400000000000006</v>
      </c>
      <c r="E15" s="46">
        <v>105.5</v>
      </c>
      <c r="F15" s="45"/>
    </row>
    <row r="16" spans="1:6" ht="20.100000000000001" customHeight="1">
      <c r="B16" s="44" t="s">
        <v>45</v>
      </c>
      <c r="C16" s="47">
        <v>401.1</v>
      </c>
      <c r="D16" s="47">
        <v>420.1</v>
      </c>
      <c r="E16" s="46">
        <v>104.7</v>
      </c>
      <c r="F16" s="45"/>
    </row>
    <row r="17" ht="20.100000000000001" customHeight="1"/>
    <row r="18" ht="20.100000000000001" customHeight="1"/>
    <row r="19" ht="20.100000000000001" customHeight="1"/>
    <row r="20" ht="20.100000000000001" customHeight="1"/>
  </sheetData>
  <mergeCells count="1">
    <mergeCell ref="A10:B10"/>
  </mergeCells>
  <pageMargins left="0.86614173228346458" right="0.39370078740157483" top="0.74803149606299213" bottom="0.74803149606299213" header="0.31496062992125984" footer="0.51181102362204722"/>
  <pageSetup paperSize="9" firstPageNumber="16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activeCell="H10" sqref="H10"/>
    </sheetView>
  </sheetViews>
  <sheetFormatPr defaultColWidth="10.28515625" defaultRowHeight="12.75"/>
  <cols>
    <col min="1" max="1" width="3" style="259" customWidth="1"/>
    <col min="2" max="2" width="34.28515625" style="259" customWidth="1"/>
    <col min="3" max="3" width="13.7109375" style="259" customWidth="1"/>
    <col min="4" max="4" width="11.42578125" style="259" customWidth="1"/>
    <col min="5" max="5" width="9.28515625" style="259" customWidth="1"/>
    <col min="6" max="6" width="15.5703125" style="259" customWidth="1"/>
    <col min="7" max="7" width="6.140625" style="259" customWidth="1"/>
    <col min="8" max="11" width="15.7109375" style="259" customWidth="1"/>
    <col min="12" max="16384" width="10.28515625" style="259"/>
  </cols>
  <sheetData>
    <row r="1" spans="1:11" ht="18" customHeight="1">
      <c r="A1" s="286" t="s">
        <v>286</v>
      </c>
      <c r="B1" s="286"/>
      <c r="C1" s="286"/>
      <c r="D1" s="286"/>
      <c r="E1" s="286"/>
      <c r="F1" s="286"/>
      <c r="G1" s="286"/>
    </row>
    <row r="2" spans="1:11" ht="18" customHeight="1">
      <c r="A2" s="286"/>
      <c r="B2" s="286"/>
      <c r="C2" s="286"/>
      <c r="D2" s="286"/>
      <c r="E2" s="286"/>
      <c r="F2" s="286"/>
      <c r="G2" s="286"/>
    </row>
    <row r="3" spans="1:11" ht="18" customHeight="1">
      <c r="A3" s="285"/>
      <c r="B3" s="285"/>
      <c r="C3" s="285"/>
      <c r="D3" s="285"/>
    </row>
    <row r="4" spans="1:11" ht="18" customHeight="1"/>
    <row r="5" spans="1:11" s="277" customFormat="1" ht="27" customHeight="1">
      <c r="A5" s="284"/>
      <c r="B5" s="284"/>
      <c r="C5" s="485" t="s">
        <v>285</v>
      </c>
      <c r="D5" s="487" t="s">
        <v>403</v>
      </c>
      <c r="E5" s="487"/>
      <c r="F5" s="485" t="s">
        <v>404</v>
      </c>
      <c r="G5" s="281"/>
    </row>
    <row r="6" spans="1:11" s="277" customFormat="1" ht="27" customHeight="1">
      <c r="A6" s="280"/>
      <c r="B6" s="280"/>
      <c r="C6" s="486"/>
      <c r="D6" s="283" t="s">
        <v>284</v>
      </c>
      <c r="E6" s="282" t="s">
        <v>283</v>
      </c>
      <c r="F6" s="486"/>
      <c r="G6" s="281"/>
    </row>
    <row r="7" spans="1:11" s="277" customFormat="1" ht="20.100000000000001" customHeight="1">
      <c r="A7" s="280"/>
      <c r="B7" s="280"/>
      <c r="C7" s="280"/>
      <c r="D7" s="279"/>
      <c r="E7" s="278"/>
      <c r="F7" s="278"/>
      <c r="G7" s="278"/>
    </row>
    <row r="8" spans="1:11" s="261" customFormat="1" ht="24.75" customHeight="1">
      <c r="A8" s="488" t="s">
        <v>4</v>
      </c>
      <c r="B8" s="488"/>
      <c r="C8" s="276">
        <v>350441.29522549995</v>
      </c>
      <c r="D8" s="275">
        <v>703992.06893793598</v>
      </c>
      <c r="E8" s="269">
        <v>100</v>
      </c>
      <c r="F8" s="465">
        <v>110.09446427595839</v>
      </c>
      <c r="H8" s="269"/>
      <c r="I8" s="269"/>
      <c r="J8" s="269"/>
      <c r="K8" s="268"/>
    </row>
    <row r="9" spans="1:11" s="261" customFormat="1" ht="24.75" customHeight="1">
      <c r="A9" s="264"/>
      <c r="B9" s="261" t="s">
        <v>282</v>
      </c>
      <c r="C9" s="273">
        <v>266872.35522550001</v>
      </c>
      <c r="D9" s="272">
        <v>531978.30093793594</v>
      </c>
      <c r="E9" s="263">
        <v>75.565950869374802</v>
      </c>
      <c r="F9" s="466">
        <v>109.99751441403349</v>
      </c>
      <c r="H9" s="274"/>
      <c r="I9" s="263"/>
      <c r="J9" s="263"/>
      <c r="K9" s="262"/>
    </row>
    <row r="10" spans="1:11" s="261" customFormat="1" ht="24.75" customHeight="1">
      <c r="A10" s="266"/>
      <c r="B10" s="265" t="s">
        <v>281</v>
      </c>
      <c r="C10" s="273">
        <v>40962.133000000002</v>
      </c>
      <c r="D10" s="272">
        <v>85343.777000000002</v>
      </c>
      <c r="E10" s="263">
        <v>12.1228321689408</v>
      </c>
      <c r="F10" s="466">
        <v>110.24320610774585</v>
      </c>
      <c r="H10" s="263"/>
      <c r="I10" s="263"/>
      <c r="J10" s="263"/>
      <c r="K10" s="262"/>
    </row>
    <row r="11" spans="1:11" s="261" customFormat="1" ht="24.75" customHeight="1">
      <c r="A11" s="264"/>
      <c r="B11" s="261" t="s">
        <v>280</v>
      </c>
      <c r="C11" s="273">
        <v>3503.0889999999999</v>
      </c>
      <c r="D11" s="272">
        <v>7512.8339999999998</v>
      </c>
      <c r="E11" s="263">
        <v>1.0671759429526091</v>
      </c>
      <c r="F11" s="466">
        <v>138.42369641997422</v>
      </c>
      <c r="H11" s="263"/>
      <c r="I11" s="263"/>
      <c r="J11" s="263"/>
      <c r="K11" s="262"/>
    </row>
    <row r="12" spans="1:11" s="261" customFormat="1" ht="24.75" customHeight="1">
      <c r="A12" s="264"/>
      <c r="B12" s="261" t="s">
        <v>279</v>
      </c>
      <c r="C12" s="273">
        <v>39103.718000000001</v>
      </c>
      <c r="D12" s="272">
        <v>79157.157000000007</v>
      </c>
      <c r="E12" s="263">
        <v>11.244041018731776</v>
      </c>
      <c r="F12" s="466">
        <v>108.47223226948024</v>
      </c>
      <c r="H12" s="263"/>
      <c r="I12" s="263"/>
      <c r="J12" s="263"/>
      <c r="K12" s="262"/>
    </row>
    <row r="13" spans="1:11" s="267" customFormat="1" ht="20.100000000000001" customHeight="1">
      <c r="A13" s="264" t="s">
        <v>195</v>
      </c>
      <c r="B13" s="267" t="s">
        <v>195</v>
      </c>
      <c r="C13" s="271"/>
      <c r="D13" s="271"/>
      <c r="E13" s="271"/>
      <c r="H13" s="269"/>
      <c r="I13" s="269"/>
      <c r="J13" s="269"/>
      <c r="K13" s="268"/>
    </row>
    <row r="14" spans="1:11" s="267" customFormat="1" ht="20.100000000000001" customHeight="1">
      <c r="A14" s="270"/>
      <c r="B14" s="261"/>
      <c r="H14" s="263"/>
      <c r="I14" s="263"/>
      <c r="J14" s="269"/>
      <c r="K14" s="268"/>
    </row>
    <row r="15" spans="1:11" s="261" customFormat="1" ht="20.100000000000001" customHeight="1">
      <c r="A15" s="264"/>
      <c r="H15" s="263"/>
      <c r="I15" s="263"/>
      <c r="J15" s="263"/>
      <c r="K15" s="262"/>
    </row>
    <row r="16" spans="1:11" s="264" customFormat="1" ht="20.100000000000001" customHeight="1">
      <c r="A16" s="266"/>
      <c r="B16" s="265"/>
      <c r="H16" s="263"/>
      <c r="I16" s="263"/>
      <c r="J16" s="263"/>
      <c r="K16" s="262"/>
    </row>
    <row r="17" spans="1:11" s="261" customFormat="1" ht="20.100000000000001" customHeight="1">
      <c r="A17" s="264"/>
      <c r="H17" s="263"/>
      <c r="I17" s="263"/>
      <c r="J17" s="263"/>
      <c r="K17" s="262"/>
    </row>
    <row r="18" spans="1:11" s="261" customFormat="1" ht="20.100000000000001" customHeight="1">
      <c r="A18" s="264"/>
      <c r="H18" s="263"/>
      <c r="I18" s="263"/>
      <c r="J18" s="263"/>
      <c r="K18" s="262"/>
    </row>
    <row r="19" spans="1:11" ht="20.100000000000001" customHeight="1">
      <c r="D19" s="260"/>
    </row>
    <row r="20" spans="1:11" ht="20.100000000000001" customHeight="1"/>
    <row r="21" spans="1:11" ht="20.100000000000001" customHeight="1"/>
    <row r="22" spans="1:11" ht="20.100000000000001" customHeight="1"/>
    <row r="23" spans="1:11" ht="20.100000000000001" customHeight="1"/>
    <row r="24" spans="1:11" ht="20.100000000000001" customHeight="1"/>
    <row r="25" spans="1:11" ht="20.100000000000001" customHeight="1"/>
    <row r="26" spans="1:11" ht="20.100000000000001" customHeight="1"/>
    <row r="27" spans="1:11" ht="20.100000000000001" customHeight="1"/>
    <row r="28" spans="1:11" ht="20.100000000000001" customHeight="1"/>
  </sheetData>
  <mergeCells count="4">
    <mergeCell ref="C5:C6"/>
    <mergeCell ref="D5:E5"/>
    <mergeCell ref="F5:F6"/>
    <mergeCell ref="A8:B8"/>
  </mergeCells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V69"/>
  <sheetViews>
    <sheetView workbookViewId="0"/>
  </sheetViews>
  <sheetFormatPr defaultColWidth="9.140625" defaultRowHeight="14.25"/>
  <cols>
    <col min="1" max="1" width="2.42578125" style="125" customWidth="1"/>
    <col min="2" max="2" width="30.140625" style="126" customWidth="1"/>
    <col min="3" max="4" width="6.28515625" style="125" customWidth="1"/>
    <col min="5" max="5" width="0.5703125" style="125" customWidth="1"/>
    <col min="6" max="7" width="6.28515625" style="125" customWidth="1"/>
    <col min="8" max="8" width="0.5703125" style="125" customWidth="1"/>
    <col min="9" max="10" width="6.28515625" style="125" customWidth="1"/>
    <col min="11" max="11" width="0.42578125" style="125" customWidth="1"/>
    <col min="12" max="13" width="7.7109375" style="125" customWidth="1"/>
    <col min="14" max="22" width="0" style="125" hidden="1" customWidth="1"/>
    <col min="23" max="16384" width="9.140625" style="125"/>
  </cols>
  <sheetData>
    <row r="1" spans="1:22" ht="20.100000000000001" customHeight="1">
      <c r="A1" s="168" t="s">
        <v>201</v>
      </c>
      <c r="B1" s="168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</row>
    <row r="2" spans="1:22" ht="13.5" customHeight="1">
      <c r="A2" s="166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</row>
    <row r="3" spans="1:22" s="156" customFormat="1" ht="16.5" customHeight="1">
      <c r="A3" s="164"/>
      <c r="B3" s="165"/>
      <c r="C3" s="164"/>
      <c r="D3" s="164"/>
      <c r="E3" s="164"/>
      <c r="F3" s="164"/>
      <c r="G3" s="163"/>
      <c r="H3" s="163"/>
      <c r="I3" s="163"/>
      <c r="J3" s="162"/>
      <c r="K3" s="162"/>
      <c r="L3" s="162"/>
      <c r="M3" s="161" t="s">
        <v>200</v>
      </c>
    </row>
    <row r="4" spans="1:22" s="156" customFormat="1" ht="18" customHeight="1">
      <c r="A4" s="160"/>
      <c r="B4" s="159"/>
      <c r="C4" s="490" t="s">
        <v>199</v>
      </c>
      <c r="D4" s="490"/>
      <c r="E4" s="158"/>
      <c r="F4" s="490" t="s">
        <v>198</v>
      </c>
      <c r="G4" s="490"/>
      <c r="H4" s="158"/>
      <c r="I4" s="490" t="s">
        <v>197</v>
      </c>
      <c r="J4" s="490"/>
      <c r="K4" s="158"/>
      <c r="L4" s="492" t="s">
        <v>196</v>
      </c>
      <c r="M4" s="492"/>
    </row>
    <row r="5" spans="1:22" s="156" customFormat="1" ht="20.100000000000001" customHeight="1">
      <c r="A5" s="494" t="s">
        <v>195</v>
      </c>
      <c r="B5" s="494"/>
      <c r="C5" s="491"/>
      <c r="D5" s="491"/>
      <c r="E5" s="157"/>
      <c r="F5" s="491"/>
      <c r="G5" s="491"/>
      <c r="H5" s="157"/>
      <c r="I5" s="491"/>
      <c r="J5" s="491"/>
      <c r="K5" s="157"/>
      <c r="L5" s="493"/>
      <c r="M5" s="493"/>
    </row>
    <row r="6" spans="1:22" s="150" customFormat="1" ht="20.100000000000001" customHeight="1">
      <c r="A6" s="155"/>
      <c r="B6" s="154"/>
      <c r="C6" s="152" t="s">
        <v>194</v>
      </c>
      <c r="D6" s="152" t="s">
        <v>193</v>
      </c>
      <c r="E6" s="152"/>
      <c r="F6" s="153" t="s">
        <v>194</v>
      </c>
      <c r="G6" s="152" t="s">
        <v>193</v>
      </c>
      <c r="H6" s="152"/>
      <c r="I6" s="153" t="s">
        <v>194</v>
      </c>
      <c r="J6" s="152" t="s">
        <v>193</v>
      </c>
      <c r="K6" s="152"/>
      <c r="L6" s="151" t="s">
        <v>194</v>
      </c>
      <c r="M6" s="151" t="s">
        <v>193</v>
      </c>
      <c r="O6" s="150" t="s">
        <v>192</v>
      </c>
      <c r="P6" s="150" t="s">
        <v>191</v>
      </c>
    </row>
    <row r="7" spans="1:22" ht="20.100000000000001" customHeight="1">
      <c r="A7" s="139"/>
      <c r="B7" s="14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</row>
    <row r="8" spans="1:22" s="148" customFormat="1" ht="18" customHeight="1">
      <c r="A8" s="495" t="s">
        <v>190</v>
      </c>
      <c r="B8" s="495"/>
      <c r="C8" s="147"/>
      <c r="D8" s="145">
        <v>20220.279170000002</v>
      </c>
      <c r="E8" s="147"/>
      <c r="F8" s="147"/>
      <c r="G8" s="147">
        <v>13400</v>
      </c>
      <c r="H8" s="147"/>
      <c r="I8" s="147"/>
      <c r="J8" s="145">
        <v>33620.279170000002</v>
      </c>
      <c r="K8" s="147"/>
      <c r="L8" s="142"/>
      <c r="M8" s="142">
        <v>122.89656920497282</v>
      </c>
      <c r="O8" s="148">
        <v>14600</v>
      </c>
      <c r="P8" s="129">
        <f>D8-O8</f>
        <v>5620.2791700000016</v>
      </c>
      <c r="Q8" s="135">
        <f>G8/D8*100-100</f>
        <v>-33.729896173337565</v>
      </c>
      <c r="S8" s="129">
        <f>D8-'19NK'!D8</f>
        <v>180.75192700000116</v>
      </c>
      <c r="T8" s="129">
        <f>O8-'19NK'!O8</f>
        <v>-100</v>
      </c>
      <c r="U8" s="129">
        <f>G8-'19NK'!G8</f>
        <v>900</v>
      </c>
      <c r="V8" s="129">
        <f>J8-'19NK'!J8</f>
        <v>1080.7519270000012</v>
      </c>
    </row>
    <row r="9" spans="1:22" ht="18" customHeight="1">
      <c r="A9" s="139"/>
      <c r="B9" s="146" t="s">
        <v>189</v>
      </c>
      <c r="C9" s="139"/>
      <c r="D9" s="145">
        <v>5899.0592320000014</v>
      </c>
      <c r="E9" s="147"/>
      <c r="F9" s="147"/>
      <c r="G9" s="147">
        <v>3760</v>
      </c>
      <c r="H9" s="147"/>
      <c r="I9" s="142"/>
      <c r="J9" s="145">
        <v>9659.0592319999996</v>
      </c>
      <c r="K9" s="139"/>
      <c r="L9" s="142"/>
      <c r="M9" s="142">
        <v>125.67495387225</v>
      </c>
      <c r="O9" s="125">
        <v>4309</v>
      </c>
      <c r="P9" s="129">
        <f>D9-O9</f>
        <v>1590.0592320000014</v>
      </c>
      <c r="Q9" s="135">
        <f>G9/D9*100-100</f>
        <v>-36.261023120372712</v>
      </c>
      <c r="U9" s="130">
        <f>G9-'19NK'!G9</f>
        <v>-1240</v>
      </c>
      <c r="V9" s="130">
        <f>J9-'19NK'!J9</f>
        <v>-3678.265112000001</v>
      </c>
    </row>
    <row r="10" spans="1:22" ht="18" customHeight="1">
      <c r="A10" s="139"/>
      <c r="B10" s="146" t="s">
        <v>188</v>
      </c>
      <c r="C10" s="139"/>
      <c r="D10" s="145">
        <v>14321.219938</v>
      </c>
      <c r="E10" s="145"/>
      <c r="F10" s="145"/>
      <c r="G10" s="145">
        <v>9640</v>
      </c>
      <c r="H10" s="145"/>
      <c r="I10" s="145"/>
      <c r="J10" s="145">
        <v>23961.219938000002</v>
      </c>
      <c r="K10" s="139"/>
      <c r="L10" s="142"/>
      <c r="M10" s="142">
        <v>121.81100362588036</v>
      </c>
      <c r="O10" s="125">
        <v>10291</v>
      </c>
      <c r="P10" s="129">
        <f>D10-O10</f>
        <v>4030.2199380000002</v>
      </c>
      <c r="Q10" s="135">
        <f>G10/D10*100-100</f>
        <v>-32.687298695684618</v>
      </c>
      <c r="U10" s="130">
        <f>G10-'19NK'!G10</f>
        <v>2140</v>
      </c>
      <c r="V10" s="130">
        <f>J10-'19NK'!J10</f>
        <v>4758.219938000002</v>
      </c>
    </row>
    <row r="11" spans="1:22" ht="18" customHeight="1">
      <c r="A11" s="139"/>
      <c r="B11" s="144" t="s">
        <v>187</v>
      </c>
      <c r="C11" s="139"/>
      <c r="D11" s="132">
        <v>204</v>
      </c>
      <c r="E11" s="139"/>
      <c r="F11" s="139"/>
      <c r="G11" s="132">
        <v>190</v>
      </c>
      <c r="H11" s="139"/>
      <c r="I11" s="139"/>
      <c r="J11" s="132">
        <v>394</v>
      </c>
      <c r="K11" s="139"/>
      <c r="L11" s="142"/>
      <c r="M11" s="131">
        <v>87</v>
      </c>
      <c r="O11" s="125">
        <v>191</v>
      </c>
      <c r="P11" s="129">
        <f>D11-O11</f>
        <v>13</v>
      </c>
      <c r="Q11" s="137">
        <f>G11/D11*100-100</f>
        <v>-6.8627450980392126</v>
      </c>
      <c r="U11" s="130">
        <f>U9+U10</f>
        <v>900</v>
      </c>
    </row>
    <row r="12" spans="1:22" ht="18" customHeight="1">
      <c r="A12" s="139"/>
      <c r="B12" s="143" t="s">
        <v>186</v>
      </c>
      <c r="C12" s="139"/>
      <c r="D12" s="132">
        <v>14117</v>
      </c>
      <c r="E12" s="139"/>
      <c r="F12" s="139"/>
      <c r="G12" s="132">
        <v>9450</v>
      </c>
      <c r="H12" s="139"/>
      <c r="I12" s="139"/>
      <c r="J12" s="132">
        <v>23567</v>
      </c>
      <c r="K12" s="139"/>
      <c r="L12" s="142"/>
      <c r="M12" s="131">
        <v>122.62931486558217</v>
      </c>
      <c r="O12" s="125">
        <v>10100</v>
      </c>
      <c r="P12" s="129">
        <f>D12-O12</f>
        <v>4017</v>
      </c>
      <c r="Q12" s="137">
        <f>G12/D12*100-100</f>
        <v>-33.059431890628318</v>
      </c>
    </row>
    <row r="13" spans="1:22" ht="18" customHeight="1">
      <c r="A13" s="489" t="s">
        <v>185</v>
      </c>
      <c r="B13" s="489"/>
      <c r="C13" s="139"/>
      <c r="D13" s="139"/>
      <c r="E13" s="139"/>
      <c r="F13" s="139"/>
      <c r="G13" s="139"/>
      <c r="H13" s="139"/>
      <c r="I13" s="139"/>
      <c r="J13" s="132"/>
      <c r="K13" s="139"/>
      <c r="L13" s="131"/>
      <c r="M13" s="131"/>
      <c r="P13" s="129"/>
      <c r="Q13" s="135"/>
    </row>
    <row r="14" spans="1:22" ht="18" customHeight="1">
      <c r="A14" s="139"/>
      <c r="B14" s="138" t="s">
        <v>184</v>
      </c>
      <c r="C14" s="132"/>
      <c r="D14" s="132">
        <v>669.68924900000002</v>
      </c>
      <c r="E14" s="132"/>
      <c r="F14" s="132"/>
      <c r="G14" s="132">
        <v>420</v>
      </c>
      <c r="H14" s="132"/>
      <c r="I14" s="132"/>
      <c r="J14" s="132">
        <v>1089.689249</v>
      </c>
      <c r="K14" s="132"/>
      <c r="L14" s="131"/>
      <c r="M14" s="131">
        <v>120.41037043657363</v>
      </c>
      <c r="O14" s="125">
        <v>550</v>
      </c>
      <c r="P14" s="129">
        <f t="shared" ref="P14:P41" si="0">D14-O14</f>
        <v>119.68924900000002</v>
      </c>
      <c r="Q14" s="128">
        <f t="shared" ref="Q14:Q41" si="1">G14/D14*100-100</f>
        <v>-37.284344846933628</v>
      </c>
    </row>
    <row r="15" spans="1:22" ht="18" customHeight="1">
      <c r="A15" s="139"/>
      <c r="B15" s="138" t="s">
        <v>183</v>
      </c>
      <c r="C15" s="132"/>
      <c r="D15" s="132">
        <v>383.72545000000002</v>
      </c>
      <c r="E15" s="132"/>
      <c r="F15" s="132"/>
      <c r="G15" s="132">
        <v>220</v>
      </c>
      <c r="H15" s="132"/>
      <c r="I15" s="132"/>
      <c r="J15" s="132">
        <v>603.72545000000002</v>
      </c>
      <c r="K15" s="132"/>
      <c r="L15" s="131"/>
      <c r="M15" s="131">
        <v>143.39884079335167</v>
      </c>
      <c r="O15" s="125">
        <v>230</v>
      </c>
      <c r="P15" s="129">
        <f t="shared" si="0"/>
        <v>153.72545000000002</v>
      </c>
      <c r="Q15" s="137">
        <f t="shared" si="1"/>
        <v>-42.667341975884064</v>
      </c>
    </row>
    <row r="16" spans="1:22" ht="18" customHeight="1">
      <c r="A16" s="139"/>
      <c r="B16" s="138" t="s">
        <v>182</v>
      </c>
      <c r="C16" s="132">
        <v>30.911999999999999</v>
      </c>
      <c r="D16" s="132">
        <v>316.95998200000002</v>
      </c>
      <c r="E16" s="132"/>
      <c r="F16" s="132">
        <v>15</v>
      </c>
      <c r="G16" s="132">
        <v>153.94084607499784</v>
      </c>
      <c r="H16" s="132"/>
      <c r="I16" s="132">
        <v>45.911999999999999</v>
      </c>
      <c r="J16" s="132">
        <v>470.90082807499789</v>
      </c>
      <c r="K16" s="132"/>
      <c r="L16" s="131">
        <v>147.0030737704918</v>
      </c>
      <c r="M16" s="131">
        <v>165.28418792730611</v>
      </c>
      <c r="N16" s="125">
        <v>20</v>
      </c>
      <c r="O16" s="130">
        <v>180.14618668300653</v>
      </c>
      <c r="P16" s="129">
        <f t="shared" si="0"/>
        <v>136.81379531699349</v>
      </c>
      <c r="Q16" s="135">
        <f t="shared" si="1"/>
        <v>-51.432087702794661</v>
      </c>
    </row>
    <row r="17" spans="1:18" ht="18" customHeight="1">
      <c r="A17" s="139"/>
      <c r="B17" s="138" t="s">
        <v>181</v>
      </c>
      <c r="C17" s="132">
        <v>200.745</v>
      </c>
      <c r="D17" s="132">
        <v>391.92307299999999</v>
      </c>
      <c r="E17" s="132"/>
      <c r="F17" s="132">
        <v>135</v>
      </c>
      <c r="G17" s="132">
        <v>260</v>
      </c>
      <c r="H17" s="132"/>
      <c r="I17" s="132">
        <v>335.745</v>
      </c>
      <c r="J17" s="132">
        <v>651.92307299999993</v>
      </c>
      <c r="K17" s="132"/>
      <c r="L17" s="131">
        <v>117.64221517545859</v>
      </c>
      <c r="M17" s="131">
        <v>100.80331772473659</v>
      </c>
      <c r="N17" s="125">
        <v>140</v>
      </c>
      <c r="O17" s="130">
        <v>315.51519051279234</v>
      </c>
      <c r="P17" s="129">
        <f t="shared" si="0"/>
        <v>76.407882487207644</v>
      </c>
      <c r="Q17" s="137">
        <f t="shared" si="1"/>
        <v>-33.660450758917165</v>
      </c>
    </row>
    <row r="18" spans="1:18" ht="18" customHeight="1">
      <c r="A18" s="139"/>
      <c r="B18" s="138" t="s">
        <v>180</v>
      </c>
      <c r="C18" s="132">
        <v>10.601000000000001</v>
      </c>
      <c r="D18" s="132">
        <v>17.000394</v>
      </c>
      <c r="E18" s="132"/>
      <c r="F18" s="132">
        <v>6</v>
      </c>
      <c r="G18" s="132">
        <v>8.1935715007579581</v>
      </c>
      <c r="H18" s="132"/>
      <c r="I18" s="132">
        <v>16.600999999999999</v>
      </c>
      <c r="J18" s="132">
        <v>25.193965500757958</v>
      </c>
      <c r="K18" s="132"/>
      <c r="L18" s="131">
        <v>94.81409560797303</v>
      </c>
      <c r="M18" s="131">
        <v>97.970664060170407</v>
      </c>
      <c r="N18" s="130">
        <v>9.9412222222222209</v>
      </c>
      <c r="O18" s="130">
        <v>14.673880555555552</v>
      </c>
      <c r="P18" s="129">
        <f t="shared" si="0"/>
        <v>2.3265134444444477</v>
      </c>
      <c r="Q18" s="137">
        <f t="shared" si="1"/>
        <v>-51.803637605352215</v>
      </c>
    </row>
    <row r="19" spans="1:18" ht="18" customHeight="1">
      <c r="A19" s="139"/>
      <c r="B19" s="138" t="s">
        <v>179</v>
      </c>
      <c r="C19" s="132">
        <v>17.201000000000001</v>
      </c>
      <c r="D19" s="132">
        <v>68.923547999999997</v>
      </c>
      <c r="E19" s="132"/>
      <c r="F19" s="132">
        <v>13</v>
      </c>
      <c r="G19" s="132">
        <v>48.476913962425279</v>
      </c>
      <c r="H19" s="132"/>
      <c r="I19" s="132">
        <v>30.201000000000001</v>
      </c>
      <c r="J19" s="132">
        <v>117.40046196242528</v>
      </c>
      <c r="K19" s="132"/>
      <c r="L19" s="131">
        <v>136.93493538880074</v>
      </c>
      <c r="M19" s="131">
        <v>77.002890064787294</v>
      </c>
      <c r="N19" s="130">
        <v>9.66267160939225</v>
      </c>
      <c r="O19" s="130">
        <v>70</v>
      </c>
      <c r="P19" s="129">
        <f t="shared" si="0"/>
        <v>-1.0764520000000033</v>
      </c>
      <c r="Q19" s="135">
        <f t="shared" si="1"/>
        <v>-29.665672518156967</v>
      </c>
    </row>
    <row r="20" spans="1:18" ht="18" customHeight="1">
      <c r="A20" s="139"/>
      <c r="B20" s="141" t="s">
        <v>178</v>
      </c>
      <c r="C20" s="132">
        <v>492.077</v>
      </c>
      <c r="D20" s="132">
        <v>239.25193100000001</v>
      </c>
      <c r="E20" s="132"/>
      <c r="F20" s="132">
        <v>350</v>
      </c>
      <c r="G20" s="132">
        <v>173.91910272107748</v>
      </c>
      <c r="H20" s="132"/>
      <c r="I20" s="132">
        <v>842.077</v>
      </c>
      <c r="J20" s="132">
        <v>413.17103372107749</v>
      </c>
      <c r="K20" s="132"/>
      <c r="L20" s="131">
        <v>114.60759335173418</v>
      </c>
      <c r="M20" s="131">
        <v>132.13409854693487</v>
      </c>
      <c r="N20" s="125">
        <v>300</v>
      </c>
      <c r="O20" s="130">
        <v>125</v>
      </c>
      <c r="P20" s="129">
        <f t="shared" si="0"/>
        <v>114.25193100000001</v>
      </c>
      <c r="Q20" s="137">
        <f t="shared" si="1"/>
        <v>-27.307126845685744</v>
      </c>
    </row>
    <row r="21" spans="1:18" ht="18" customHeight="1">
      <c r="A21" s="139"/>
      <c r="B21" s="138" t="s">
        <v>177</v>
      </c>
      <c r="C21" s="132">
        <v>404.47899999999998</v>
      </c>
      <c r="D21" s="132">
        <v>123.740534</v>
      </c>
      <c r="E21" s="132"/>
      <c r="F21" s="132">
        <v>160</v>
      </c>
      <c r="G21" s="132">
        <v>46.170367142796593</v>
      </c>
      <c r="H21" s="132"/>
      <c r="I21" s="132">
        <v>564.47900000000004</v>
      </c>
      <c r="J21" s="132">
        <v>169.9109011427966</v>
      </c>
      <c r="K21" s="132"/>
      <c r="L21" s="131">
        <v>83.935900028549696</v>
      </c>
      <c r="M21" s="131">
        <v>103.94997033504474</v>
      </c>
      <c r="N21" s="125">
        <v>300</v>
      </c>
      <c r="O21" s="130">
        <v>80</v>
      </c>
      <c r="P21" s="129">
        <f t="shared" si="0"/>
        <v>43.740533999999997</v>
      </c>
      <c r="Q21" s="137">
        <f t="shared" si="1"/>
        <v>-62.687758287194242</v>
      </c>
    </row>
    <row r="22" spans="1:18" ht="18" customHeight="1">
      <c r="A22" s="139"/>
      <c r="B22" s="138" t="s">
        <v>176</v>
      </c>
      <c r="C22" s="132">
        <v>183.84800000000001</v>
      </c>
      <c r="D22" s="132">
        <v>24.37313</v>
      </c>
      <c r="E22" s="132"/>
      <c r="F22" s="132">
        <v>200</v>
      </c>
      <c r="G22" s="132">
        <v>23.390302668812073</v>
      </c>
      <c r="H22" s="132"/>
      <c r="I22" s="132">
        <v>383.84800000000001</v>
      </c>
      <c r="J22" s="132">
        <v>47.763432668812072</v>
      </c>
      <c r="K22" s="132"/>
      <c r="L22" s="131">
        <v>185.65175544237923</v>
      </c>
      <c r="M22" s="131">
        <v>137.87846750556162</v>
      </c>
      <c r="N22" s="125">
        <v>80</v>
      </c>
      <c r="O22" s="130">
        <v>7.3963988175221722</v>
      </c>
      <c r="P22" s="129">
        <f t="shared" si="0"/>
        <v>16.976731182477828</v>
      </c>
      <c r="Q22" s="135">
        <f t="shared" si="1"/>
        <v>-4.0324214870553305</v>
      </c>
      <c r="R22" s="125">
        <f>J22/M22*100</f>
        <v>34.641691000000009</v>
      </c>
    </row>
    <row r="23" spans="1:18" ht="18" customHeight="1">
      <c r="A23" s="139"/>
      <c r="B23" s="138" t="s">
        <v>175</v>
      </c>
      <c r="C23" s="132">
        <v>386.226</v>
      </c>
      <c r="D23" s="132">
        <v>204.70166900000001</v>
      </c>
      <c r="E23" s="132"/>
      <c r="F23" s="132">
        <v>380</v>
      </c>
      <c r="G23" s="132">
        <v>190</v>
      </c>
      <c r="H23" s="132"/>
      <c r="I23" s="132">
        <v>766.226</v>
      </c>
      <c r="J23" s="132">
        <v>394.70166900000004</v>
      </c>
      <c r="K23" s="132"/>
      <c r="L23" s="131">
        <v>73.025370260945806</v>
      </c>
      <c r="M23" s="131">
        <v>87.10561982911878</v>
      </c>
      <c r="N23" s="125">
        <v>496</v>
      </c>
      <c r="O23" s="130">
        <v>191</v>
      </c>
      <c r="P23" s="129">
        <f t="shared" si="0"/>
        <v>13.70166900000001</v>
      </c>
      <c r="Q23" s="137">
        <f t="shared" si="1"/>
        <v>-7.1819976221102593</v>
      </c>
    </row>
    <row r="24" spans="1:18" ht="18" customHeight="1">
      <c r="A24" s="139"/>
      <c r="B24" s="138" t="s">
        <v>174</v>
      </c>
      <c r="C24" s="132">
        <v>186.47200000000001</v>
      </c>
      <c r="D24" s="132">
        <v>111.71197100000001</v>
      </c>
      <c r="E24" s="132"/>
      <c r="F24" s="132">
        <v>100</v>
      </c>
      <c r="G24" s="132">
        <v>60</v>
      </c>
      <c r="H24" s="132"/>
      <c r="I24" s="132">
        <v>286.47199999999998</v>
      </c>
      <c r="J24" s="132">
        <v>171.71197100000001</v>
      </c>
      <c r="K24" s="132"/>
      <c r="L24" s="131">
        <v>87.969832457131616</v>
      </c>
      <c r="M24" s="131">
        <v>103.24486200214808</v>
      </c>
      <c r="N24" s="125">
        <v>170</v>
      </c>
      <c r="O24" s="130">
        <v>90</v>
      </c>
      <c r="P24" s="129">
        <f t="shared" si="0"/>
        <v>21.711971000000005</v>
      </c>
      <c r="Q24" s="137">
        <f t="shared" si="1"/>
        <v>-46.290447243115963</v>
      </c>
    </row>
    <row r="25" spans="1:18" ht="18" customHeight="1">
      <c r="A25" s="139"/>
      <c r="B25" s="138" t="s">
        <v>173</v>
      </c>
      <c r="C25" s="132"/>
      <c r="D25" s="132">
        <v>144.96927199999999</v>
      </c>
      <c r="E25" s="132"/>
      <c r="F25" s="132"/>
      <c r="G25" s="132">
        <v>100</v>
      </c>
      <c r="H25" s="132"/>
      <c r="I25" s="132"/>
      <c r="J25" s="132">
        <v>244.96927199999999</v>
      </c>
      <c r="K25" s="132"/>
      <c r="L25" s="131"/>
      <c r="M25" s="131">
        <v>155.94283174945141</v>
      </c>
      <c r="O25" s="130">
        <v>65</v>
      </c>
      <c r="P25" s="129">
        <f t="shared" si="0"/>
        <v>79.969271999999989</v>
      </c>
      <c r="Q25" s="135">
        <f t="shared" si="1"/>
        <v>-31.019864678633411</v>
      </c>
    </row>
    <row r="26" spans="1:18" ht="18" customHeight="1">
      <c r="A26" s="139"/>
      <c r="B26" s="138" t="s">
        <v>172</v>
      </c>
      <c r="C26" s="132"/>
      <c r="D26" s="132">
        <v>90.299262999999996</v>
      </c>
      <c r="E26" s="132"/>
      <c r="F26" s="132"/>
      <c r="G26" s="132">
        <v>60</v>
      </c>
      <c r="H26" s="132"/>
      <c r="I26" s="132"/>
      <c r="J26" s="132">
        <v>150.299263</v>
      </c>
      <c r="K26" s="132"/>
      <c r="L26" s="131"/>
      <c r="M26" s="131">
        <v>125.15841548202702</v>
      </c>
      <c r="O26" s="130">
        <v>60</v>
      </c>
      <c r="P26" s="129">
        <f t="shared" si="0"/>
        <v>30.299262999999996</v>
      </c>
      <c r="Q26" s="137">
        <f t="shared" si="1"/>
        <v>-33.554274966784618</v>
      </c>
    </row>
    <row r="27" spans="1:18" ht="18" customHeight="1">
      <c r="A27" s="139"/>
      <c r="B27" s="133" t="s">
        <v>171</v>
      </c>
      <c r="C27" s="132"/>
      <c r="D27" s="132">
        <v>246.769161</v>
      </c>
      <c r="E27" s="132"/>
      <c r="F27" s="132"/>
      <c r="G27" s="132">
        <v>160</v>
      </c>
      <c r="H27" s="132"/>
      <c r="I27" s="132"/>
      <c r="J27" s="132">
        <v>406.769161</v>
      </c>
      <c r="K27" s="132"/>
      <c r="L27" s="131"/>
      <c r="M27" s="131">
        <v>119.01096003469603</v>
      </c>
      <c r="O27" s="130">
        <v>180</v>
      </c>
      <c r="P27" s="129">
        <f t="shared" si="0"/>
        <v>66.769160999999997</v>
      </c>
      <c r="Q27" s="137">
        <f t="shared" si="1"/>
        <v>-35.162076431422491</v>
      </c>
    </row>
    <row r="28" spans="1:18" ht="18" customHeight="1">
      <c r="A28" s="139"/>
      <c r="B28" s="138" t="s">
        <v>170</v>
      </c>
      <c r="C28" s="132">
        <v>135.797</v>
      </c>
      <c r="D28" s="132">
        <v>198.633904</v>
      </c>
      <c r="E28" s="132"/>
      <c r="F28" s="132">
        <v>45</v>
      </c>
      <c r="G28" s="132">
        <v>67.226333267248208</v>
      </c>
      <c r="H28" s="132"/>
      <c r="I28" s="132">
        <v>180.797</v>
      </c>
      <c r="J28" s="132">
        <v>265.86023726724818</v>
      </c>
      <c r="K28" s="132"/>
      <c r="L28" s="131">
        <v>98.517311653352806</v>
      </c>
      <c r="M28" s="131">
        <v>71.614353325403897</v>
      </c>
      <c r="N28" s="125">
        <v>100</v>
      </c>
      <c r="O28" s="130">
        <v>190</v>
      </c>
      <c r="P28" s="129">
        <f t="shared" si="0"/>
        <v>8.6339040000000011</v>
      </c>
      <c r="Q28" s="135">
        <f t="shared" si="1"/>
        <v>-66.155660280810764</v>
      </c>
    </row>
    <row r="29" spans="1:18" ht="18" customHeight="1">
      <c r="A29" s="139"/>
      <c r="B29" s="133" t="s">
        <v>169</v>
      </c>
      <c r="C29" s="132"/>
      <c r="D29" s="132">
        <v>296.616896</v>
      </c>
      <c r="E29" s="132"/>
      <c r="F29" s="132"/>
      <c r="G29" s="132">
        <v>200</v>
      </c>
      <c r="H29" s="132"/>
      <c r="I29" s="132"/>
      <c r="J29" s="132">
        <v>496.616896</v>
      </c>
      <c r="K29" s="132"/>
      <c r="L29" s="131"/>
      <c r="M29" s="131">
        <v>109.66002311981254</v>
      </c>
      <c r="O29" s="130">
        <v>270</v>
      </c>
      <c r="P29" s="129">
        <f t="shared" si="0"/>
        <v>26.616895999999997</v>
      </c>
      <c r="Q29" s="137">
        <f t="shared" si="1"/>
        <v>-32.572957678041377</v>
      </c>
    </row>
    <row r="30" spans="1:18" ht="18" customHeight="1">
      <c r="A30" s="139"/>
      <c r="B30" s="133" t="s">
        <v>168</v>
      </c>
      <c r="C30" s="132"/>
      <c r="D30" s="132">
        <v>32.335697000000003</v>
      </c>
      <c r="E30" s="132"/>
      <c r="F30" s="132"/>
      <c r="G30" s="132">
        <v>20</v>
      </c>
      <c r="H30" s="132"/>
      <c r="I30" s="132"/>
      <c r="J30" s="132">
        <v>52.335697000000003</v>
      </c>
      <c r="K30" s="132"/>
      <c r="L30" s="131"/>
      <c r="M30" s="131">
        <v>123.76317574893638</v>
      </c>
      <c r="O30" s="130">
        <v>25</v>
      </c>
      <c r="P30" s="129">
        <f t="shared" si="0"/>
        <v>7.3356970000000032</v>
      </c>
      <c r="Q30" s="137">
        <f t="shared" si="1"/>
        <v>-38.148851407161565</v>
      </c>
    </row>
    <row r="31" spans="1:18" ht="18" customHeight="1">
      <c r="A31" s="139"/>
      <c r="B31" s="133" t="s">
        <v>167</v>
      </c>
      <c r="C31" s="132"/>
      <c r="D31" s="132">
        <v>773.97089700000004</v>
      </c>
      <c r="E31" s="132"/>
      <c r="F31" s="132"/>
      <c r="G31" s="132">
        <v>500</v>
      </c>
      <c r="H31" s="132"/>
      <c r="I31" s="132"/>
      <c r="J31" s="132">
        <v>1273.9708970000002</v>
      </c>
      <c r="K31" s="132"/>
      <c r="L31" s="131"/>
      <c r="M31" s="131">
        <v>120.11162379036607</v>
      </c>
      <c r="O31" s="130">
        <v>620</v>
      </c>
      <c r="P31" s="129">
        <f t="shared" si="0"/>
        <v>153.97089700000004</v>
      </c>
      <c r="Q31" s="140">
        <f t="shared" si="1"/>
        <v>-35.398087713884678</v>
      </c>
    </row>
    <row r="32" spans="1:18" ht="18" customHeight="1">
      <c r="A32" s="139"/>
      <c r="B32" s="133" t="s">
        <v>166</v>
      </c>
      <c r="C32" s="132"/>
      <c r="D32" s="132">
        <v>2490.9232510000002</v>
      </c>
      <c r="E32" s="132"/>
      <c r="F32" s="132"/>
      <c r="G32" s="132">
        <v>1800</v>
      </c>
      <c r="H32" s="132"/>
      <c r="I32" s="132"/>
      <c r="J32" s="132">
        <v>4290.9232510000002</v>
      </c>
      <c r="K32" s="132"/>
      <c r="L32" s="131"/>
      <c r="M32" s="131">
        <v>122.26746636308484</v>
      </c>
      <c r="O32" s="130">
        <v>2050</v>
      </c>
      <c r="P32" s="129">
        <f t="shared" si="0"/>
        <v>440.92325100000016</v>
      </c>
      <c r="Q32" s="128">
        <f t="shared" si="1"/>
        <v>-27.737637067807043</v>
      </c>
    </row>
    <row r="33" spans="1:17" ht="18" customHeight="1">
      <c r="A33" s="139"/>
      <c r="B33" s="133" t="s">
        <v>165</v>
      </c>
      <c r="C33" s="132"/>
      <c r="D33" s="132">
        <v>1416.9372699999999</v>
      </c>
      <c r="E33" s="132"/>
      <c r="F33" s="132"/>
      <c r="G33" s="132">
        <v>850</v>
      </c>
      <c r="H33" s="132"/>
      <c r="I33" s="132"/>
      <c r="J33" s="132">
        <v>2266.9372699999999</v>
      </c>
      <c r="K33" s="132"/>
      <c r="L33" s="131"/>
      <c r="M33" s="131">
        <v>111.85610881597054</v>
      </c>
      <c r="O33" s="130">
        <v>1200</v>
      </c>
      <c r="P33" s="129">
        <f t="shared" si="0"/>
        <v>216.9372699999999</v>
      </c>
      <c r="Q33" s="128">
        <f t="shared" si="1"/>
        <v>-40.011458658293321</v>
      </c>
    </row>
    <row r="34" spans="1:17" ht="18" customHeight="1">
      <c r="A34" s="139"/>
      <c r="B34" s="133" t="s">
        <v>164</v>
      </c>
      <c r="C34" s="132"/>
      <c r="D34" s="132">
        <v>51.604731999999998</v>
      </c>
      <c r="E34" s="132"/>
      <c r="F34" s="132"/>
      <c r="G34" s="132">
        <v>30</v>
      </c>
      <c r="H34" s="132"/>
      <c r="I34" s="132"/>
      <c r="J34" s="132">
        <v>81.604731999999998</v>
      </c>
      <c r="K34" s="132"/>
      <c r="L34" s="131"/>
      <c r="M34" s="131">
        <v>114.93020437095348</v>
      </c>
      <c r="O34" s="130">
        <v>40</v>
      </c>
      <c r="P34" s="129">
        <f t="shared" si="0"/>
        <v>11.604731999999998</v>
      </c>
      <c r="Q34" s="135">
        <f t="shared" si="1"/>
        <v>-41.865796338211766</v>
      </c>
    </row>
    <row r="35" spans="1:17" ht="18" customHeight="1">
      <c r="A35" s="139"/>
      <c r="B35" s="133" t="s">
        <v>163</v>
      </c>
      <c r="C35" s="132"/>
      <c r="D35" s="132">
        <v>51.195856999999997</v>
      </c>
      <c r="E35" s="132"/>
      <c r="F35" s="132"/>
      <c r="G35" s="132">
        <v>35</v>
      </c>
      <c r="H35" s="132"/>
      <c r="I35" s="132"/>
      <c r="J35" s="132">
        <v>86.19585699999999</v>
      </c>
      <c r="K35" s="132"/>
      <c r="L35" s="131"/>
      <c r="M35" s="131">
        <v>135.60991421568414</v>
      </c>
      <c r="O35" s="130">
        <v>30</v>
      </c>
      <c r="P35" s="129">
        <f t="shared" si="0"/>
        <v>21.195856999999997</v>
      </c>
      <c r="Q35" s="137">
        <f t="shared" si="1"/>
        <v>-31.63509305059587</v>
      </c>
    </row>
    <row r="36" spans="1:17" ht="18" customHeight="1">
      <c r="A36" s="134"/>
      <c r="B36" s="133" t="s">
        <v>162</v>
      </c>
      <c r="C36" s="132">
        <v>446.40800000000002</v>
      </c>
      <c r="D36" s="132">
        <v>320.92593599999998</v>
      </c>
      <c r="E36" s="132"/>
      <c r="F36" s="132">
        <v>360</v>
      </c>
      <c r="G36" s="132">
        <v>241.88332774079768</v>
      </c>
      <c r="H36" s="132"/>
      <c r="I36" s="132">
        <v>806.40800000000002</v>
      </c>
      <c r="J36" s="132">
        <v>562.80926374079763</v>
      </c>
      <c r="K36" s="132"/>
      <c r="L36" s="131">
        <v>122.52442791353484</v>
      </c>
      <c r="M36" s="131">
        <v>136.74585893820893</v>
      </c>
      <c r="N36" s="125">
        <v>260</v>
      </c>
      <c r="O36" s="130">
        <v>148.06762319709338</v>
      </c>
      <c r="P36" s="129">
        <f t="shared" si="0"/>
        <v>172.8583128029066</v>
      </c>
      <c r="Q36" s="137">
        <f t="shared" si="1"/>
        <v>-24.629548251657141</v>
      </c>
    </row>
    <row r="37" spans="1:17" ht="18" customHeight="1">
      <c r="A37" s="134"/>
      <c r="B37" s="138" t="s">
        <v>161</v>
      </c>
      <c r="C37" s="132"/>
      <c r="D37" s="132">
        <v>2367.728126</v>
      </c>
      <c r="E37" s="132"/>
      <c r="F37" s="132"/>
      <c r="G37" s="132">
        <v>1600</v>
      </c>
      <c r="H37" s="132"/>
      <c r="I37" s="132"/>
      <c r="J37" s="132">
        <v>3967.728126</v>
      </c>
      <c r="K37" s="132"/>
      <c r="L37" s="131"/>
      <c r="M37" s="131">
        <v>119.17172743449088</v>
      </c>
      <c r="O37" s="130">
        <v>1600</v>
      </c>
      <c r="P37" s="129">
        <f t="shared" si="0"/>
        <v>767.72812599999997</v>
      </c>
      <c r="Q37" s="135">
        <f t="shared" si="1"/>
        <v>-32.424673997389505</v>
      </c>
    </row>
    <row r="38" spans="1:17" ht="18" customHeight="1">
      <c r="A38" s="134"/>
      <c r="B38" s="138" t="s">
        <v>160</v>
      </c>
      <c r="C38" s="132"/>
      <c r="D38" s="132">
        <v>3933.5022450000001</v>
      </c>
      <c r="E38" s="132"/>
      <c r="F38" s="132"/>
      <c r="G38" s="132">
        <v>2700</v>
      </c>
      <c r="H38" s="132"/>
      <c r="I38" s="132"/>
      <c r="J38" s="132">
        <v>6633.5022449999997</v>
      </c>
      <c r="K38" s="132"/>
      <c r="L38" s="131"/>
      <c r="M38" s="131">
        <v>141.72652840174931</v>
      </c>
      <c r="O38" s="130">
        <v>2500</v>
      </c>
      <c r="P38" s="129">
        <f t="shared" si="0"/>
        <v>1433.5022450000001</v>
      </c>
      <c r="Q38" s="137">
        <f t="shared" si="1"/>
        <v>-31.358879903219687</v>
      </c>
    </row>
    <row r="39" spans="1:17" ht="18" customHeight="1">
      <c r="A39" s="134"/>
      <c r="B39" s="133" t="s">
        <v>159</v>
      </c>
      <c r="C39" s="132"/>
      <c r="D39" s="132">
        <v>1222.8161869999999</v>
      </c>
      <c r="E39" s="132"/>
      <c r="F39" s="132"/>
      <c r="G39" s="132">
        <v>900</v>
      </c>
      <c r="H39" s="132"/>
      <c r="I39" s="132"/>
      <c r="J39" s="132">
        <v>2122.8161869999999</v>
      </c>
      <c r="K39" s="132"/>
      <c r="L39" s="131"/>
      <c r="M39" s="131">
        <v>119.46486107782437</v>
      </c>
      <c r="O39" s="130">
        <v>900</v>
      </c>
      <c r="P39" s="129">
        <f t="shared" si="0"/>
        <v>322.8161869999999</v>
      </c>
      <c r="Q39" s="137">
        <f t="shared" si="1"/>
        <v>-26.399404132192757</v>
      </c>
    </row>
    <row r="40" spans="1:17" ht="18" customHeight="1">
      <c r="A40" s="134"/>
      <c r="B40" s="136" t="s">
        <v>158</v>
      </c>
      <c r="C40" s="132"/>
      <c r="D40" s="132">
        <v>155.523743</v>
      </c>
      <c r="E40" s="132"/>
      <c r="F40" s="132"/>
      <c r="G40" s="132">
        <v>95</v>
      </c>
      <c r="H40" s="132"/>
      <c r="I40" s="132"/>
      <c r="J40" s="132">
        <v>250.523743</v>
      </c>
      <c r="K40" s="132"/>
      <c r="L40" s="131"/>
      <c r="M40" s="131">
        <v>150.14095881069713</v>
      </c>
      <c r="O40" s="130">
        <v>80</v>
      </c>
      <c r="P40" s="129">
        <f t="shared" si="0"/>
        <v>75.523742999999996</v>
      </c>
      <c r="Q40" s="135">
        <f t="shared" si="1"/>
        <v>-38.916079199559903</v>
      </c>
    </row>
    <row r="41" spans="1:17" ht="18" customHeight="1">
      <c r="A41" s="134"/>
      <c r="B41" s="133" t="s">
        <v>157</v>
      </c>
      <c r="D41" s="132">
        <v>761.19832099999996</v>
      </c>
      <c r="E41" s="132"/>
      <c r="F41" s="132"/>
      <c r="G41" s="132">
        <v>550</v>
      </c>
      <c r="H41" s="132"/>
      <c r="I41" s="132"/>
      <c r="J41" s="132">
        <v>1311.1983209999999</v>
      </c>
      <c r="K41" s="132"/>
      <c r="L41" s="131"/>
      <c r="M41" s="131">
        <v>119.69648199575464</v>
      </c>
      <c r="O41" s="130">
        <v>500</v>
      </c>
      <c r="P41" s="129">
        <f t="shared" si="0"/>
        <v>261.19832099999996</v>
      </c>
      <c r="Q41" s="128">
        <f t="shared" si="1"/>
        <v>-27.745505366137039</v>
      </c>
    </row>
    <row r="42" spans="1:17">
      <c r="A42" s="127"/>
      <c r="B42" s="127"/>
      <c r="E42" s="127"/>
      <c r="F42" s="127"/>
      <c r="G42" s="127"/>
      <c r="H42" s="127"/>
      <c r="I42" s="127"/>
      <c r="J42" s="127"/>
      <c r="K42" s="127"/>
      <c r="L42" s="127"/>
      <c r="M42" s="127"/>
    </row>
    <row r="43" spans="1:17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</row>
    <row r="44" spans="1:17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</row>
    <row r="45" spans="1:17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</row>
    <row r="46" spans="1:17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</row>
    <row r="47" spans="1:17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</row>
    <row r="48" spans="1:17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</row>
    <row r="49" spans="1:13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</row>
    <row r="50" spans="1:13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</row>
    <row r="51" spans="1:13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</row>
    <row r="52" spans="1:13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</row>
    <row r="53" spans="1:13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</row>
    <row r="54" spans="1:13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</row>
    <row r="55" spans="1:13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</row>
    <row r="56" spans="1:13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</row>
    <row r="57" spans="1:13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</row>
    <row r="58" spans="1:13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</row>
    <row r="59" spans="1:13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</row>
    <row r="60" spans="1:13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</row>
    <row r="61" spans="1:13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</row>
    <row r="62" spans="1:13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</row>
    <row r="63" spans="1:13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</row>
    <row r="64" spans="1:13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</row>
    <row r="65" spans="1:13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</row>
    <row r="66" spans="1:13">
      <c r="A66" s="127"/>
      <c r="B66" s="127"/>
    </row>
    <row r="67" spans="1:13">
      <c r="A67" s="127"/>
      <c r="B67" s="127"/>
    </row>
    <row r="68" spans="1:13">
      <c r="A68" s="127"/>
      <c r="B68" s="127"/>
    </row>
    <row r="69" spans="1:13">
      <c r="A69" s="127"/>
      <c r="B69" s="127"/>
    </row>
  </sheetData>
  <mergeCells count="7">
    <mergeCell ref="A13:B13"/>
    <mergeCell ref="C4:D5"/>
    <mergeCell ref="F4:G5"/>
    <mergeCell ref="I4:J5"/>
    <mergeCell ref="L4:M5"/>
    <mergeCell ref="A5:B5"/>
    <mergeCell ref="A8:B8"/>
  </mergeCells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Q72"/>
  <sheetViews>
    <sheetView workbookViewId="0"/>
  </sheetViews>
  <sheetFormatPr defaultColWidth="10.28515625" defaultRowHeight="15"/>
  <cols>
    <col min="1" max="1" width="3.42578125" style="169" customWidth="1"/>
    <col min="2" max="2" width="26.5703125" style="170" customWidth="1"/>
    <col min="3" max="4" width="6.5703125" style="169" customWidth="1"/>
    <col min="5" max="5" width="0.5703125" style="169" customWidth="1"/>
    <col min="6" max="7" width="6.5703125" style="169" customWidth="1"/>
    <col min="8" max="8" width="0.5703125" style="169" customWidth="1"/>
    <col min="9" max="10" width="7.7109375" style="169" customWidth="1"/>
    <col min="11" max="11" width="0.42578125" style="169" customWidth="1"/>
    <col min="12" max="13" width="7.7109375" style="169" customWidth="1"/>
    <col min="14" max="17" width="0" style="169" hidden="1" customWidth="1"/>
    <col min="18" max="16384" width="10.28515625" style="169"/>
  </cols>
  <sheetData>
    <row r="1" spans="1:17" s="125" customFormat="1" ht="18" customHeight="1">
      <c r="A1" s="168" t="s">
        <v>230</v>
      </c>
      <c r="B1" s="168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</row>
    <row r="2" spans="1:17" s="125" customFormat="1" ht="13.15" customHeight="1">
      <c r="A2" s="166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</row>
    <row r="3" spans="1:17" s="156" customFormat="1" ht="18" customHeight="1">
      <c r="A3" s="164"/>
      <c r="B3" s="165"/>
      <c r="C3" s="164"/>
      <c r="D3" s="164"/>
      <c r="E3" s="164"/>
      <c r="F3" s="164"/>
      <c r="G3" s="164"/>
      <c r="H3" s="215"/>
      <c r="I3" s="215"/>
      <c r="J3" s="215"/>
      <c r="K3" s="215"/>
      <c r="L3" s="215"/>
      <c r="M3" s="214" t="s">
        <v>200</v>
      </c>
    </row>
    <row r="4" spans="1:17" s="156" customFormat="1" ht="15.95" customHeight="1">
      <c r="A4" s="160"/>
      <c r="B4" s="159"/>
      <c r="C4" s="490" t="s">
        <v>199</v>
      </c>
      <c r="D4" s="490"/>
      <c r="E4" s="158"/>
      <c r="F4" s="490" t="s">
        <v>198</v>
      </c>
      <c r="G4" s="490"/>
      <c r="H4" s="158"/>
      <c r="I4" s="490" t="s">
        <v>197</v>
      </c>
      <c r="J4" s="490"/>
      <c r="K4" s="158"/>
      <c r="L4" s="492" t="s">
        <v>196</v>
      </c>
      <c r="M4" s="492"/>
    </row>
    <row r="5" spans="1:17" s="156" customFormat="1" ht="27" customHeight="1">
      <c r="A5" s="494" t="s">
        <v>195</v>
      </c>
      <c r="B5" s="494"/>
      <c r="C5" s="491"/>
      <c r="D5" s="491"/>
      <c r="E5" s="157"/>
      <c r="F5" s="491"/>
      <c r="G5" s="491"/>
      <c r="H5" s="157"/>
      <c r="I5" s="491"/>
      <c r="J5" s="491"/>
      <c r="K5" s="157"/>
      <c r="L5" s="493"/>
      <c r="M5" s="493"/>
    </row>
    <row r="6" spans="1:17" s="150" customFormat="1" ht="20.100000000000001" customHeight="1">
      <c r="A6" s="155"/>
      <c r="B6" s="154"/>
      <c r="C6" s="152" t="s">
        <v>194</v>
      </c>
      <c r="D6" s="152" t="s">
        <v>193</v>
      </c>
      <c r="E6" s="152"/>
      <c r="F6" s="153" t="s">
        <v>194</v>
      </c>
      <c r="G6" s="152" t="s">
        <v>193</v>
      </c>
      <c r="H6" s="152"/>
      <c r="I6" s="153" t="s">
        <v>194</v>
      </c>
      <c r="J6" s="152" t="s">
        <v>193</v>
      </c>
      <c r="K6" s="152"/>
      <c r="L6" s="151" t="s">
        <v>194</v>
      </c>
      <c r="M6" s="151" t="s">
        <v>193</v>
      </c>
      <c r="O6" s="150" t="s">
        <v>192</v>
      </c>
      <c r="P6" s="150" t="s">
        <v>229</v>
      </c>
    </row>
    <row r="7" spans="1:17" ht="13.5" customHeight="1">
      <c r="A7" s="139"/>
      <c r="B7" s="213"/>
      <c r="C7" s="139"/>
      <c r="D7" s="131"/>
      <c r="E7" s="131"/>
      <c r="F7" s="139"/>
      <c r="G7" s="139"/>
      <c r="H7" s="139"/>
      <c r="I7" s="139"/>
      <c r="J7" s="139"/>
      <c r="K7" s="139"/>
      <c r="L7" s="139"/>
      <c r="M7" s="139"/>
    </row>
    <row r="8" spans="1:17" s="212" customFormat="1" ht="18" customHeight="1">
      <c r="A8" s="496" t="s">
        <v>190</v>
      </c>
      <c r="B8" s="496"/>
      <c r="C8" s="181"/>
      <c r="D8" s="205">
        <v>20039.527243</v>
      </c>
      <c r="E8" s="209"/>
      <c r="F8" s="209"/>
      <c r="G8" s="204">
        <v>12500</v>
      </c>
      <c r="H8" s="204"/>
      <c r="I8" s="209"/>
      <c r="J8" s="204">
        <v>32539.527243</v>
      </c>
      <c r="K8" s="204"/>
      <c r="L8" s="180"/>
      <c r="M8" s="208">
        <v>115.28170296732468</v>
      </c>
      <c r="N8" s="207"/>
      <c r="O8" s="207">
        <v>14700</v>
      </c>
      <c r="P8" s="188">
        <f t="shared" ref="P8:P43" si="0">D8-O8</f>
        <v>5339.5272430000005</v>
      </c>
      <c r="Q8" s="187">
        <f>G8/D8*100-100</f>
        <v>-37.623278990444398</v>
      </c>
    </row>
    <row r="9" spans="1:17" s="206" customFormat="1" ht="16.5" customHeight="1">
      <c r="A9" s="139"/>
      <c r="B9" s="146" t="s">
        <v>189</v>
      </c>
      <c r="C9" s="181"/>
      <c r="D9" s="205">
        <v>8337.3243440000006</v>
      </c>
      <c r="E9" s="209"/>
      <c r="F9" s="210"/>
      <c r="G9" s="204">
        <v>5000</v>
      </c>
      <c r="H9" s="204"/>
      <c r="I9" s="209"/>
      <c r="J9" s="204">
        <v>13337.324344000001</v>
      </c>
      <c r="K9" s="204"/>
      <c r="L9" s="180"/>
      <c r="M9" s="208">
        <v>116.43788994171538</v>
      </c>
      <c r="N9" s="211"/>
      <c r="O9" s="207">
        <v>6200</v>
      </c>
      <c r="P9" s="188">
        <f t="shared" si="0"/>
        <v>2137.3243440000006</v>
      </c>
      <c r="Q9" s="187">
        <f>G9/D9*100-100</f>
        <v>-40.028721521452184</v>
      </c>
    </row>
    <row r="10" spans="1:17" s="206" customFormat="1" ht="16.5" customHeight="1">
      <c r="A10" s="139"/>
      <c r="B10" s="146" t="s">
        <v>188</v>
      </c>
      <c r="C10" s="181"/>
      <c r="D10" s="205">
        <v>11703</v>
      </c>
      <c r="E10" s="209"/>
      <c r="F10" s="210"/>
      <c r="G10" s="204">
        <v>7500</v>
      </c>
      <c r="H10" s="204"/>
      <c r="I10" s="209"/>
      <c r="J10" s="204">
        <v>19203</v>
      </c>
      <c r="K10" s="204"/>
      <c r="L10" s="180"/>
      <c r="M10" s="208">
        <v>114.49206722002128</v>
      </c>
      <c r="N10" s="207"/>
      <c r="O10" s="207">
        <f>O8-O9</f>
        <v>8500</v>
      </c>
      <c r="P10" s="188">
        <f t="shared" si="0"/>
        <v>3203</v>
      </c>
      <c r="Q10" s="187">
        <f>G10/D10*100-100</f>
        <v>-35.913868238913096</v>
      </c>
    </row>
    <row r="11" spans="1:17" ht="16.5" customHeight="1">
      <c r="A11" s="489" t="s">
        <v>185</v>
      </c>
      <c r="B11" s="489"/>
      <c r="C11" s="197"/>
      <c r="D11" s="197"/>
      <c r="E11" s="205"/>
      <c r="F11" s="181"/>
      <c r="G11" s="181"/>
      <c r="H11" s="181"/>
      <c r="I11" s="181"/>
      <c r="J11" s="204"/>
      <c r="K11" s="181"/>
      <c r="L11" s="180"/>
      <c r="M11" s="203"/>
      <c r="N11" s="202"/>
      <c r="O11" s="202"/>
      <c r="P11" s="188">
        <f t="shared" si="0"/>
        <v>0</v>
      </c>
      <c r="Q11" s="187"/>
    </row>
    <row r="12" spans="1:17" ht="16.5" customHeight="1">
      <c r="A12" s="195"/>
      <c r="B12" s="133" t="s">
        <v>228</v>
      </c>
      <c r="C12" s="197"/>
      <c r="D12" s="197">
        <v>173.005313</v>
      </c>
      <c r="E12" s="194"/>
      <c r="F12" s="182"/>
      <c r="G12" s="182">
        <v>80</v>
      </c>
      <c r="H12" s="182"/>
      <c r="I12" s="182"/>
      <c r="J12" s="182">
        <v>253.005313</v>
      </c>
      <c r="K12" s="181"/>
      <c r="L12" s="180"/>
      <c r="M12" s="191">
        <v>124.72350439619429</v>
      </c>
      <c r="N12" s="200"/>
      <c r="O12" s="200">
        <v>120</v>
      </c>
      <c r="P12" s="188">
        <f t="shared" si="0"/>
        <v>53.005313000000001</v>
      </c>
      <c r="Q12" s="187">
        <f t="shared" ref="Q12:Q43" si="1">G12/D12*100-100</f>
        <v>-53.758645550960622</v>
      </c>
    </row>
    <row r="13" spans="1:17" ht="16.5" customHeight="1">
      <c r="A13" s="195"/>
      <c r="B13" s="136" t="s">
        <v>227</v>
      </c>
      <c r="C13" s="197"/>
      <c r="D13" s="197">
        <v>77.075016000000005</v>
      </c>
      <c r="E13" s="194"/>
      <c r="F13" s="182"/>
      <c r="G13" s="182">
        <v>40</v>
      </c>
      <c r="H13" s="182"/>
      <c r="I13" s="182"/>
      <c r="J13" s="182">
        <v>117.07501600000001</v>
      </c>
      <c r="K13" s="181"/>
      <c r="L13" s="180"/>
      <c r="M13" s="191">
        <v>76.446069187734821</v>
      </c>
      <c r="N13" s="200"/>
      <c r="O13" s="200">
        <v>80</v>
      </c>
      <c r="P13" s="188">
        <f t="shared" si="0"/>
        <v>-2.9249839999999949</v>
      </c>
      <c r="Q13" s="187">
        <f t="shared" si="1"/>
        <v>-48.102508340705377</v>
      </c>
    </row>
    <row r="14" spans="1:17" ht="16.5" customHeight="1">
      <c r="A14" s="195"/>
      <c r="B14" s="133" t="s">
        <v>183</v>
      </c>
      <c r="C14" s="197"/>
      <c r="D14" s="197">
        <v>167.14286300000001</v>
      </c>
      <c r="E14" s="201"/>
      <c r="F14" s="182"/>
      <c r="G14" s="182">
        <v>80</v>
      </c>
      <c r="H14" s="182"/>
      <c r="I14" s="182"/>
      <c r="J14" s="182">
        <v>247.14286300000001</v>
      </c>
      <c r="K14" s="181"/>
      <c r="L14" s="180"/>
      <c r="M14" s="191">
        <v>151.79029462355103</v>
      </c>
      <c r="N14" s="200"/>
      <c r="O14" s="200">
        <v>110</v>
      </c>
      <c r="P14" s="188">
        <f t="shared" si="0"/>
        <v>57.142863000000006</v>
      </c>
      <c r="Q14" s="187">
        <f t="shared" si="1"/>
        <v>-52.136753814011193</v>
      </c>
    </row>
    <row r="15" spans="1:17" ht="16.5" customHeight="1">
      <c r="A15" s="195"/>
      <c r="B15" s="136" t="s">
        <v>226</v>
      </c>
      <c r="C15" s="132">
        <v>727.61800000000005</v>
      </c>
      <c r="D15" s="132">
        <v>171.79259200000001</v>
      </c>
      <c r="E15" s="194"/>
      <c r="F15" s="182">
        <v>100</v>
      </c>
      <c r="G15" s="182">
        <v>23.012471517142703</v>
      </c>
      <c r="H15" s="182"/>
      <c r="I15" s="182">
        <v>827.61800000000005</v>
      </c>
      <c r="J15" s="182">
        <v>194.80506351714271</v>
      </c>
      <c r="K15" s="181"/>
      <c r="L15" s="180">
        <v>138.84693783396105</v>
      </c>
      <c r="M15" s="191">
        <v>160.47862999786514</v>
      </c>
      <c r="N15" s="200">
        <v>250</v>
      </c>
      <c r="O15" s="200">
        <v>54.18632796741408</v>
      </c>
      <c r="P15" s="188">
        <f t="shared" si="0"/>
        <v>117.60626403258593</v>
      </c>
      <c r="Q15" s="187">
        <f t="shared" si="1"/>
        <v>-86.604502994434881</v>
      </c>
    </row>
    <row r="16" spans="1:17" ht="16.5" customHeight="1">
      <c r="A16" s="195"/>
      <c r="B16" s="136" t="s">
        <v>225</v>
      </c>
      <c r="C16" s="197"/>
      <c r="D16" s="197">
        <v>72.317777000000007</v>
      </c>
      <c r="E16" s="132"/>
      <c r="F16" s="132"/>
      <c r="G16" s="132">
        <v>35</v>
      </c>
      <c r="H16" s="132"/>
      <c r="I16" s="182"/>
      <c r="J16" s="182">
        <v>107.31777700000001</v>
      </c>
      <c r="K16" s="139"/>
      <c r="L16" s="180"/>
      <c r="M16" s="191">
        <v>83.66754944568477</v>
      </c>
      <c r="N16" s="200"/>
      <c r="O16" s="200">
        <v>75</v>
      </c>
      <c r="P16" s="188">
        <f t="shared" si="0"/>
        <v>-2.6822229999999934</v>
      </c>
      <c r="Q16" s="187">
        <f t="shared" si="1"/>
        <v>-51.602494639734296</v>
      </c>
    </row>
    <row r="17" spans="1:17" ht="16.5" customHeight="1">
      <c r="A17" s="195"/>
      <c r="B17" s="136" t="s">
        <v>224</v>
      </c>
      <c r="C17" s="197"/>
      <c r="D17" s="197">
        <v>336.86490099999997</v>
      </c>
      <c r="E17" s="194"/>
      <c r="F17" s="182"/>
      <c r="G17" s="182">
        <v>250</v>
      </c>
      <c r="H17" s="182"/>
      <c r="I17" s="182"/>
      <c r="J17" s="182">
        <v>586.86490099999992</v>
      </c>
      <c r="K17" s="181"/>
      <c r="L17" s="180"/>
      <c r="M17" s="191">
        <v>95.991523407201569</v>
      </c>
      <c r="N17" s="200" t="s">
        <v>195</v>
      </c>
      <c r="O17" s="200">
        <v>280</v>
      </c>
      <c r="P17" s="188">
        <f t="shared" si="0"/>
        <v>56.864900999999975</v>
      </c>
      <c r="Q17" s="187">
        <f t="shared" si="1"/>
        <v>-25.786272402419257</v>
      </c>
    </row>
    <row r="18" spans="1:17" ht="16.5" customHeight="1">
      <c r="A18" s="195"/>
      <c r="B18" s="136" t="s">
        <v>174</v>
      </c>
      <c r="C18" s="197">
        <v>1290.674</v>
      </c>
      <c r="D18" s="197">
        <v>791.719919</v>
      </c>
      <c r="E18" s="194"/>
      <c r="F18" s="182">
        <v>950</v>
      </c>
      <c r="G18" s="182">
        <v>624.41002628859496</v>
      </c>
      <c r="H18" s="182"/>
      <c r="I18" s="182">
        <v>2240.674</v>
      </c>
      <c r="J18" s="182">
        <v>1416.1299452885951</v>
      </c>
      <c r="K18" s="181"/>
      <c r="L18" s="180">
        <v>135.01745057678494</v>
      </c>
      <c r="M18" s="191">
        <v>150.83592198916966</v>
      </c>
      <c r="N18" s="200">
        <v>900</v>
      </c>
      <c r="O18" s="200">
        <v>510</v>
      </c>
      <c r="P18" s="188">
        <f t="shared" si="0"/>
        <v>281.719919</v>
      </c>
      <c r="Q18" s="187">
        <f t="shared" si="1"/>
        <v>-21.132459686340795</v>
      </c>
    </row>
    <row r="19" spans="1:17" ht="16.5" customHeight="1">
      <c r="A19" s="195"/>
      <c r="B19" s="133" t="s">
        <v>223</v>
      </c>
      <c r="C19" s="197">
        <v>166.214</v>
      </c>
      <c r="D19" s="197">
        <v>100.086854</v>
      </c>
      <c r="E19" s="194"/>
      <c r="F19" s="182">
        <v>60</v>
      </c>
      <c r="G19" s="182">
        <v>36.402930102841211</v>
      </c>
      <c r="H19" s="182"/>
      <c r="I19" s="182">
        <v>226.214</v>
      </c>
      <c r="J19" s="182">
        <v>136.48978410284121</v>
      </c>
      <c r="K19" s="181"/>
      <c r="L19" s="180">
        <v>117.06193756048084</v>
      </c>
      <c r="M19" s="191">
        <v>128.76981722680151</v>
      </c>
      <c r="N19" s="200">
        <v>100</v>
      </c>
      <c r="O19" s="200">
        <v>50</v>
      </c>
      <c r="P19" s="188">
        <f t="shared" si="0"/>
        <v>50.086854000000002</v>
      </c>
      <c r="Q19" s="187">
        <f t="shared" si="1"/>
        <v>-63.628659860923179</v>
      </c>
    </row>
    <row r="20" spans="1:17" ht="16.5" customHeight="1">
      <c r="A20" s="195"/>
      <c r="B20" s="133" t="s">
        <v>222</v>
      </c>
      <c r="C20" s="197"/>
      <c r="D20" s="197">
        <v>86.776650000000004</v>
      </c>
      <c r="E20" s="194"/>
      <c r="F20" s="182"/>
      <c r="G20" s="182">
        <v>45</v>
      </c>
      <c r="H20" s="182"/>
      <c r="I20" s="182"/>
      <c r="J20" s="182">
        <v>131.77665000000002</v>
      </c>
      <c r="K20" s="181"/>
      <c r="L20" s="180"/>
      <c r="M20" s="191">
        <v>121.70465622284625</v>
      </c>
      <c r="N20" s="200"/>
      <c r="O20" s="200">
        <v>55</v>
      </c>
      <c r="P20" s="188">
        <f t="shared" si="0"/>
        <v>31.776650000000004</v>
      </c>
      <c r="Q20" s="187">
        <f t="shared" si="1"/>
        <v>-48.142731944595695</v>
      </c>
    </row>
    <row r="21" spans="1:17" ht="16.5" customHeight="1">
      <c r="A21" s="195"/>
      <c r="B21" s="136" t="s">
        <v>173</v>
      </c>
      <c r="C21" s="197"/>
      <c r="D21" s="197">
        <v>416.91006900000002</v>
      </c>
      <c r="E21" s="194"/>
      <c r="F21" s="182"/>
      <c r="G21" s="182">
        <v>250</v>
      </c>
      <c r="H21" s="182"/>
      <c r="I21" s="182"/>
      <c r="J21" s="182">
        <v>666.91006900000002</v>
      </c>
      <c r="K21" s="181"/>
      <c r="L21" s="180"/>
      <c r="M21" s="191">
        <v>120.72593867403536</v>
      </c>
      <c r="N21" s="200"/>
      <c r="O21" s="200">
        <v>260</v>
      </c>
      <c r="P21" s="188">
        <f t="shared" si="0"/>
        <v>156.91006900000002</v>
      </c>
      <c r="Q21" s="187">
        <f t="shared" si="1"/>
        <v>-40.035029472986892</v>
      </c>
    </row>
    <row r="22" spans="1:17" ht="16.5" customHeight="1">
      <c r="A22" s="195"/>
      <c r="B22" s="136" t="s">
        <v>221</v>
      </c>
      <c r="C22" s="197"/>
      <c r="D22" s="197">
        <v>424.32186899999999</v>
      </c>
      <c r="E22" s="194"/>
      <c r="F22" s="182"/>
      <c r="G22" s="182">
        <v>240</v>
      </c>
      <c r="H22" s="182"/>
      <c r="I22" s="182"/>
      <c r="J22" s="182">
        <v>664.32186899999999</v>
      </c>
      <c r="K22" s="181"/>
      <c r="L22" s="180"/>
      <c r="M22" s="191">
        <v>110.96907716853642</v>
      </c>
      <c r="N22" s="200"/>
      <c r="O22" s="200">
        <v>300</v>
      </c>
      <c r="P22" s="188">
        <f t="shared" si="0"/>
        <v>124.32186899999999</v>
      </c>
      <c r="Q22" s="187">
        <f t="shared" si="1"/>
        <v>-43.439163160360231</v>
      </c>
    </row>
    <row r="23" spans="1:17" ht="16.5" customHeight="1">
      <c r="A23" s="195"/>
      <c r="B23" s="136" t="s">
        <v>220</v>
      </c>
      <c r="C23" s="197"/>
      <c r="D23" s="197">
        <v>234.91346899999999</v>
      </c>
      <c r="E23" s="194"/>
      <c r="F23" s="182"/>
      <c r="G23" s="182">
        <v>120</v>
      </c>
      <c r="H23" s="182"/>
      <c r="I23" s="182"/>
      <c r="J23" s="182">
        <v>354.91346899999996</v>
      </c>
      <c r="K23" s="181"/>
      <c r="L23" s="180"/>
      <c r="M23" s="191">
        <v>93.218016805512107</v>
      </c>
      <c r="N23" s="200"/>
      <c r="O23" s="200">
        <v>200</v>
      </c>
      <c r="P23" s="188">
        <f t="shared" si="0"/>
        <v>34.913468999999992</v>
      </c>
      <c r="Q23" s="187">
        <f t="shared" si="1"/>
        <v>-48.917360715489664</v>
      </c>
    </row>
    <row r="24" spans="1:17" ht="16.5" customHeight="1">
      <c r="A24" s="195"/>
      <c r="B24" s="136" t="s">
        <v>219</v>
      </c>
      <c r="C24" s="197">
        <v>287.93799999999999</v>
      </c>
      <c r="D24" s="197">
        <v>79.635068000000004</v>
      </c>
      <c r="E24" s="194"/>
      <c r="F24" s="182">
        <v>200</v>
      </c>
      <c r="G24" s="182">
        <v>53.967805106269203</v>
      </c>
      <c r="H24" s="182"/>
      <c r="I24" s="182">
        <v>487.93799999999999</v>
      </c>
      <c r="J24" s="182">
        <v>133.60287310626921</v>
      </c>
      <c r="K24" s="181"/>
      <c r="L24" s="180">
        <v>63.323504830328545</v>
      </c>
      <c r="M24" s="191">
        <v>64.81130246109575</v>
      </c>
      <c r="N24" s="200">
        <v>400</v>
      </c>
      <c r="O24" s="200">
        <v>106.36760339176095</v>
      </c>
      <c r="P24" s="188">
        <f t="shared" si="0"/>
        <v>-26.732535391760948</v>
      </c>
      <c r="Q24" s="187">
        <f t="shared" si="1"/>
        <v>-32.231105640207147</v>
      </c>
    </row>
    <row r="25" spans="1:17" ht="16.5" customHeight="1">
      <c r="A25" s="195"/>
      <c r="B25" s="136" t="s">
        <v>218</v>
      </c>
      <c r="C25" s="197"/>
      <c r="D25" s="197">
        <v>76.843314000000007</v>
      </c>
      <c r="E25" s="194"/>
      <c r="F25" s="182"/>
      <c r="G25" s="182">
        <v>45</v>
      </c>
      <c r="H25" s="182"/>
      <c r="I25" s="182"/>
      <c r="J25" s="182">
        <v>121.84331400000001</v>
      </c>
      <c r="K25" s="181"/>
      <c r="L25" s="180"/>
      <c r="M25" s="191">
        <v>98.732248075788448</v>
      </c>
      <c r="N25" s="200" t="s">
        <v>195</v>
      </c>
      <c r="O25" s="200">
        <v>60</v>
      </c>
      <c r="P25" s="188">
        <f t="shared" si="0"/>
        <v>16.843314000000007</v>
      </c>
      <c r="Q25" s="187">
        <f t="shared" si="1"/>
        <v>-41.439277332573141</v>
      </c>
    </row>
    <row r="26" spans="1:17" ht="16.5" customHeight="1">
      <c r="A26" s="195"/>
      <c r="B26" s="136" t="s">
        <v>217</v>
      </c>
      <c r="C26" s="197">
        <v>496.642</v>
      </c>
      <c r="D26" s="197">
        <v>757.15837799999997</v>
      </c>
      <c r="E26" s="194"/>
      <c r="F26" s="182">
        <v>270</v>
      </c>
      <c r="G26" s="182">
        <v>420</v>
      </c>
      <c r="H26" s="182"/>
      <c r="I26" s="182">
        <v>766.64200000000005</v>
      </c>
      <c r="J26" s="182">
        <v>1177.1583780000001</v>
      </c>
      <c r="K26" s="181"/>
      <c r="L26" s="180">
        <v>107.60144452569395</v>
      </c>
      <c r="M26" s="191">
        <v>114.13372039748779</v>
      </c>
      <c r="N26" s="200">
        <v>360</v>
      </c>
      <c r="O26" s="200">
        <v>517.82054304015003</v>
      </c>
      <c r="P26" s="188">
        <f t="shared" si="0"/>
        <v>239.33783495984994</v>
      </c>
      <c r="Q26" s="199">
        <f t="shared" si="1"/>
        <v>-44.529438991428549</v>
      </c>
    </row>
    <row r="27" spans="1:17" ht="16.5" customHeight="1">
      <c r="A27" s="195"/>
      <c r="B27" s="133" t="s">
        <v>216</v>
      </c>
      <c r="C27" s="197"/>
      <c r="D27" s="197">
        <v>511.94631299999998</v>
      </c>
      <c r="E27" s="194"/>
      <c r="F27" s="182"/>
      <c r="G27" s="182">
        <v>380</v>
      </c>
      <c r="H27" s="182"/>
      <c r="I27" s="182"/>
      <c r="J27" s="182">
        <v>891.94631299999992</v>
      </c>
      <c r="K27" s="181"/>
      <c r="L27" s="180"/>
      <c r="M27" s="191">
        <v>126.50917032733362</v>
      </c>
      <c r="N27" s="200" t="s">
        <v>195</v>
      </c>
      <c r="O27" s="200">
        <v>370</v>
      </c>
      <c r="P27" s="188">
        <f t="shared" si="0"/>
        <v>141.94631299999998</v>
      </c>
      <c r="Q27" s="187">
        <f t="shared" si="1"/>
        <v>-25.773466797093619</v>
      </c>
    </row>
    <row r="28" spans="1:17" ht="16.5" customHeight="1">
      <c r="A28" s="195"/>
      <c r="B28" s="136" t="s">
        <v>170</v>
      </c>
      <c r="C28" s="197">
        <v>60.664999999999999</v>
      </c>
      <c r="D28" s="197">
        <v>103.890738</v>
      </c>
      <c r="E28" s="194"/>
      <c r="F28" s="182">
        <v>30</v>
      </c>
      <c r="G28" s="182">
        <v>52.605891273105705</v>
      </c>
      <c r="H28" s="182"/>
      <c r="I28" s="182">
        <v>90.664999999999992</v>
      </c>
      <c r="J28" s="182">
        <v>156.4966292731057</v>
      </c>
      <c r="K28" s="181"/>
      <c r="L28" s="180">
        <v>113.69935165097</v>
      </c>
      <c r="M28" s="191">
        <v>95.798673834438446</v>
      </c>
      <c r="N28" s="200">
        <v>45</v>
      </c>
      <c r="O28" s="200">
        <v>86.876952704675304</v>
      </c>
      <c r="P28" s="188">
        <f t="shared" si="0"/>
        <v>17.013785295324695</v>
      </c>
      <c r="Q28" s="187">
        <f t="shared" si="1"/>
        <v>-49.364214475879741</v>
      </c>
    </row>
    <row r="29" spans="1:17" ht="16.5" customHeight="1">
      <c r="A29" s="195"/>
      <c r="B29" s="136" t="s">
        <v>167</v>
      </c>
      <c r="C29" s="197"/>
      <c r="D29" s="183">
        <v>212.24640400000001</v>
      </c>
      <c r="E29" s="194"/>
      <c r="F29" s="182"/>
      <c r="G29" s="182">
        <v>120</v>
      </c>
      <c r="H29" s="182"/>
      <c r="I29" s="182"/>
      <c r="J29" s="182">
        <v>332.24640399999998</v>
      </c>
      <c r="K29" s="181"/>
      <c r="L29" s="180"/>
      <c r="M29" s="191">
        <v>111.61075894750138</v>
      </c>
      <c r="N29" s="200" t="s">
        <v>195</v>
      </c>
      <c r="O29" s="200">
        <v>180</v>
      </c>
      <c r="P29" s="188">
        <f t="shared" si="0"/>
        <v>32.246404000000013</v>
      </c>
      <c r="Q29" s="187">
        <f t="shared" si="1"/>
        <v>-43.461939642567515</v>
      </c>
    </row>
    <row r="30" spans="1:17" ht="16.5" customHeight="1">
      <c r="A30" s="195"/>
      <c r="B30" s="136" t="s">
        <v>215</v>
      </c>
      <c r="C30" s="197">
        <v>187.15600000000001</v>
      </c>
      <c r="D30" s="183">
        <v>169.23974100000001</v>
      </c>
      <c r="E30" s="194"/>
      <c r="F30" s="182">
        <v>80</v>
      </c>
      <c r="G30" s="182">
        <v>72</v>
      </c>
      <c r="H30" s="182"/>
      <c r="I30" s="182">
        <v>267.15600000000001</v>
      </c>
      <c r="J30" s="182">
        <v>241.23974100000001</v>
      </c>
      <c r="K30" s="181"/>
      <c r="L30" s="180">
        <v>92.36258284442016</v>
      </c>
      <c r="M30" s="191">
        <v>101.08121865364299</v>
      </c>
      <c r="N30" s="200">
        <v>160</v>
      </c>
      <c r="O30" s="200">
        <v>129.73026805321558</v>
      </c>
      <c r="P30" s="188">
        <f t="shared" si="0"/>
        <v>39.509472946784427</v>
      </c>
      <c r="Q30" s="187">
        <f t="shared" si="1"/>
        <v>-57.456800882246682</v>
      </c>
    </row>
    <row r="31" spans="1:17" ht="16.5" customHeight="1">
      <c r="A31" s="195"/>
      <c r="B31" s="136" t="s">
        <v>214</v>
      </c>
      <c r="C31" s="197">
        <v>143.804</v>
      </c>
      <c r="D31" s="183">
        <v>252.741681</v>
      </c>
      <c r="E31" s="194"/>
      <c r="F31" s="182">
        <v>75</v>
      </c>
      <c r="G31" s="182">
        <v>134.61271175652652</v>
      </c>
      <c r="H31" s="182"/>
      <c r="I31" s="182">
        <v>218.804</v>
      </c>
      <c r="J31" s="182">
        <v>387.35439275652652</v>
      </c>
      <c r="K31" s="181"/>
      <c r="L31" s="180">
        <v>103.22063242710293</v>
      </c>
      <c r="M31" s="191">
        <v>104.76374331956531</v>
      </c>
      <c r="N31" s="200">
        <v>100</v>
      </c>
      <c r="O31" s="200">
        <v>170</v>
      </c>
      <c r="P31" s="188">
        <f t="shared" si="0"/>
        <v>82.741681</v>
      </c>
      <c r="Q31" s="187">
        <f t="shared" si="1"/>
        <v>-46.739013832654486</v>
      </c>
    </row>
    <row r="32" spans="1:17" ht="16.5" customHeight="1">
      <c r="A32" s="195"/>
      <c r="B32" s="136" t="s">
        <v>213</v>
      </c>
      <c r="C32" s="197">
        <v>89.075000000000003</v>
      </c>
      <c r="D32" s="183">
        <v>196.36126999999999</v>
      </c>
      <c r="E32" s="194"/>
      <c r="F32" s="182">
        <v>45</v>
      </c>
      <c r="G32" s="182">
        <v>96.174435954837463</v>
      </c>
      <c r="H32" s="182"/>
      <c r="I32" s="182">
        <v>134.07499999999999</v>
      </c>
      <c r="J32" s="182">
        <v>292.53570595483745</v>
      </c>
      <c r="K32" s="181"/>
      <c r="L32" s="180">
        <v>111.31636846693512</v>
      </c>
      <c r="M32" s="191">
        <v>117.38367801735723</v>
      </c>
      <c r="N32" s="200">
        <v>60</v>
      </c>
      <c r="O32" s="200">
        <v>128.12236650789671</v>
      </c>
      <c r="P32" s="188">
        <f t="shared" si="0"/>
        <v>68.238903492103276</v>
      </c>
      <c r="Q32" s="187">
        <f t="shared" si="1"/>
        <v>-51.021687751949521</v>
      </c>
    </row>
    <row r="33" spans="1:17" ht="16.5" customHeight="1">
      <c r="A33" s="195"/>
      <c r="B33" s="136" t="s">
        <v>212</v>
      </c>
      <c r="C33" s="197"/>
      <c r="D33" s="183">
        <v>1044.675436</v>
      </c>
      <c r="E33" s="194"/>
      <c r="F33" s="182"/>
      <c r="G33" s="182">
        <v>700</v>
      </c>
      <c r="H33" s="182"/>
      <c r="I33" s="182"/>
      <c r="J33" s="182">
        <v>1744.675436</v>
      </c>
      <c r="K33" s="181"/>
      <c r="L33" s="180"/>
      <c r="M33" s="191">
        <v>129.26466349306719</v>
      </c>
      <c r="N33" s="200"/>
      <c r="O33" s="200">
        <v>800</v>
      </c>
      <c r="P33" s="188">
        <f t="shared" si="0"/>
        <v>244.67543599999999</v>
      </c>
      <c r="Q33" s="199">
        <f t="shared" si="1"/>
        <v>-32.993542694919839</v>
      </c>
    </row>
    <row r="34" spans="1:17" ht="16.5" customHeight="1">
      <c r="A34" s="195"/>
      <c r="B34" s="136" t="s">
        <v>211</v>
      </c>
      <c r="C34" s="197"/>
      <c r="D34" s="183">
        <v>437.377566</v>
      </c>
      <c r="E34" s="194"/>
      <c r="F34" s="182"/>
      <c r="G34" s="182">
        <v>260</v>
      </c>
      <c r="H34" s="182"/>
      <c r="I34" s="182"/>
      <c r="J34" s="182">
        <v>697.377566</v>
      </c>
      <c r="K34" s="181"/>
      <c r="L34" s="180"/>
      <c r="M34" s="191">
        <v>96.75918345575522</v>
      </c>
      <c r="N34" s="200"/>
      <c r="O34" s="200">
        <v>400</v>
      </c>
      <c r="P34" s="188">
        <f t="shared" si="0"/>
        <v>37.377566000000002</v>
      </c>
      <c r="Q34" s="187">
        <f t="shared" si="1"/>
        <v>-40.554792881169398</v>
      </c>
    </row>
    <row r="35" spans="1:17" ht="16.5" customHeight="1">
      <c r="A35" s="195"/>
      <c r="B35" s="133" t="s">
        <v>210</v>
      </c>
      <c r="C35" s="197">
        <v>1162.442</v>
      </c>
      <c r="D35" s="183">
        <v>808.58203300000002</v>
      </c>
      <c r="E35" s="194"/>
      <c r="F35" s="182">
        <v>800</v>
      </c>
      <c r="G35" s="182">
        <v>557.55307237124839</v>
      </c>
      <c r="H35" s="182"/>
      <c r="I35" s="182">
        <v>1962.442</v>
      </c>
      <c r="J35" s="182">
        <v>1366.1351053712483</v>
      </c>
      <c r="K35" s="181"/>
      <c r="L35" s="180">
        <v>72.66788443743026</v>
      </c>
      <c r="M35" s="191">
        <v>92.755431202794313</v>
      </c>
      <c r="N35" s="200">
        <v>1300</v>
      </c>
      <c r="O35" s="200">
        <v>710</v>
      </c>
      <c r="P35" s="188">
        <f t="shared" si="0"/>
        <v>98.582033000000024</v>
      </c>
      <c r="Q35" s="199">
        <f t="shared" si="1"/>
        <v>-31.045577366761947</v>
      </c>
    </row>
    <row r="36" spans="1:17" ht="16.5" customHeight="1">
      <c r="A36" s="195"/>
      <c r="B36" s="136" t="s">
        <v>209</v>
      </c>
      <c r="C36" s="197">
        <v>127.855</v>
      </c>
      <c r="D36" s="183">
        <v>510.11073199999998</v>
      </c>
      <c r="E36" s="194"/>
      <c r="F36" s="182">
        <v>25</v>
      </c>
      <c r="G36" s="182">
        <v>353.04698575575503</v>
      </c>
      <c r="H36" s="182"/>
      <c r="I36" s="182">
        <v>152.85500000000002</v>
      </c>
      <c r="J36" s="182">
        <v>863.15771775575502</v>
      </c>
      <c r="K36" s="181"/>
      <c r="L36" s="180">
        <v>63.540263713606372</v>
      </c>
      <c r="M36" s="191">
        <v>109.43570154077307</v>
      </c>
      <c r="N36" s="200">
        <v>140</v>
      </c>
      <c r="O36" s="200">
        <v>433.12819638407598</v>
      </c>
      <c r="P36" s="188">
        <f t="shared" si="0"/>
        <v>76.982535615924007</v>
      </c>
      <c r="Q36" s="187">
        <f t="shared" si="1"/>
        <v>-30.790127788224027</v>
      </c>
    </row>
    <row r="37" spans="1:17" ht="16.5" customHeight="1">
      <c r="A37" s="195"/>
      <c r="B37" s="136" t="s">
        <v>161</v>
      </c>
      <c r="C37" s="197"/>
      <c r="D37" s="183">
        <v>3699.928273</v>
      </c>
      <c r="E37" s="194"/>
      <c r="F37" s="182"/>
      <c r="G37" s="182">
        <v>2600</v>
      </c>
      <c r="H37" s="182"/>
      <c r="I37" s="182"/>
      <c r="J37" s="182">
        <v>6299.9282729999995</v>
      </c>
      <c r="K37" s="181"/>
      <c r="L37" s="180"/>
      <c r="M37" s="191">
        <v>132.10885358741692</v>
      </c>
      <c r="N37" s="189"/>
      <c r="O37" s="189">
        <v>2250</v>
      </c>
      <c r="P37" s="188">
        <f t="shared" si="0"/>
        <v>1449.928273</v>
      </c>
      <c r="Q37" s="187">
        <f t="shared" si="1"/>
        <v>-29.728367466652244</v>
      </c>
    </row>
    <row r="38" spans="1:17" ht="16.5" customHeight="1">
      <c r="A38" s="195"/>
      <c r="B38" s="138" t="s">
        <v>208</v>
      </c>
      <c r="C38" s="197"/>
      <c r="D38" s="183">
        <v>1578.1448909999999</v>
      </c>
      <c r="E38" s="194"/>
      <c r="F38" s="182"/>
      <c r="G38" s="182">
        <v>750</v>
      </c>
      <c r="H38" s="182"/>
      <c r="I38" s="182"/>
      <c r="J38" s="182">
        <v>2328.1448909999999</v>
      </c>
      <c r="K38" s="181"/>
      <c r="L38" s="180"/>
      <c r="M38" s="191">
        <v>129.94069878937498</v>
      </c>
      <c r="N38" s="189"/>
      <c r="O38" s="189">
        <v>850</v>
      </c>
      <c r="P38" s="188">
        <f t="shared" si="0"/>
        <v>728.14489099999992</v>
      </c>
      <c r="Q38" s="199">
        <f t="shared" si="1"/>
        <v>-52.47584652859355</v>
      </c>
    </row>
    <row r="39" spans="1:17" ht="16.5" customHeight="1">
      <c r="A39" s="195"/>
      <c r="B39" s="198" t="s">
        <v>207</v>
      </c>
      <c r="C39" s="197"/>
      <c r="D39" s="183">
        <v>2915.7797220000002</v>
      </c>
      <c r="E39" s="194"/>
      <c r="F39" s="182"/>
      <c r="G39" s="182">
        <v>2000</v>
      </c>
      <c r="H39" s="182"/>
      <c r="I39" s="182"/>
      <c r="J39" s="182">
        <v>4915.7797220000002</v>
      </c>
      <c r="K39" s="181"/>
      <c r="L39" s="180"/>
      <c r="M39" s="191">
        <v>106.23059405201461</v>
      </c>
      <c r="N39" s="189"/>
      <c r="O39" s="189">
        <v>2600</v>
      </c>
      <c r="P39" s="188">
        <f t="shared" si="0"/>
        <v>315.77972200000022</v>
      </c>
      <c r="Q39" s="187">
        <f t="shared" si="1"/>
        <v>-31.40771283544855</v>
      </c>
    </row>
    <row r="40" spans="1:17" ht="16.5" customHeight="1">
      <c r="A40" s="195"/>
      <c r="B40" s="136" t="s">
        <v>206</v>
      </c>
      <c r="C40" s="197"/>
      <c r="D40" s="183">
        <v>255.26627199999999</v>
      </c>
      <c r="E40" s="194"/>
      <c r="F40" s="182"/>
      <c r="G40" s="182">
        <v>163.79488513513513</v>
      </c>
      <c r="H40" s="182"/>
      <c r="I40" s="182"/>
      <c r="J40" s="182">
        <v>419.06115713513509</v>
      </c>
      <c r="K40" s="181"/>
      <c r="L40" s="180"/>
      <c r="M40" s="191">
        <v>51.033297340153858</v>
      </c>
      <c r="N40" s="189"/>
      <c r="O40" s="189">
        <v>444.85021367521369</v>
      </c>
      <c r="P40" s="188">
        <f t="shared" si="0"/>
        <v>-189.58394167521371</v>
      </c>
      <c r="Q40" s="187">
        <f t="shared" si="1"/>
        <v>-35.833714398769018</v>
      </c>
    </row>
    <row r="41" spans="1:17" ht="16.5" customHeight="1">
      <c r="A41" s="195"/>
      <c r="B41" s="196" t="s">
        <v>205</v>
      </c>
      <c r="C41" s="175">
        <v>0.34</v>
      </c>
      <c r="D41" s="183">
        <v>21.573252</v>
      </c>
      <c r="E41" s="194"/>
      <c r="F41" s="179">
        <v>0.2</v>
      </c>
      <c r="G41" s="182">
        <v>13.794885135135139</v>
      </c>
      <c r="H41" s="182"/>
      <c r="I41" s="179">
        <v>0.54</v>
      </c>
      <c r="J41" s="182">
        <v>35.368137135135143</v>
      </c>
      <c r="K41" s="181"/>
      <c r="L41" s="180">
        <v>3.5454008272601953</v>
      </c>
      <c r="M41" s="191">
        <v>11.47840174661053</v>
      </c>
      <c r="N41" s="189">
        <v>7</v>
      </c>
      <c r="O41" s="189">
        <v>164.85021367521369</v>
      </c>
      <c r="P41" s="188">
        <f t="shared" si="0"/>
        <v>-143.2769616752137</v>
      </c>
      <c r="Q41" s="187">
        <f t="shared" si="1"/>
        <v>-36.055606567173371</v>
      </c>
    </row>
    <row r="42" spans="1:17" ht="16.5" customHeight="1">
      <c r="A42" s="195"/>
      <c r="B42" s="136" t="s">
        <v>204</v>
      </c>
      <c r="C42" s="183"/>
      <c r="D42" s="132">
        <v>48.476838999999998</v>
      </c>
      <c r="E42" s="194"/>
      <c r="F42" s="182"/>
      <c r="G42" s="182">
        <v>25</v>
      </c>
      <c r="H42" s="182"/>
      <c r="I42" s="182"/>
      <c r="J42" s="182">
        <v>73.476838999999998</v>
      </c>
      <c r="K42" s="181"/>
      <c r="L42" s="180"/>
      <c r="M42" s="191">
        <v>116.63786972624494</v>
      </c>
      <c r="N42" s="189"/>
      <c r="O42" s="189">
        <v>35</v>
      </c>
      <c r="P42" s="188">
        <f t="shared" si="0"/>
        <v>13.476838999999998</v>
      </c>
      <c r="Q42" s="187">
        <f t="shared" si="1"/>
        <v>-48.428980693233726</v>
      </c>
    </row>
    <row r="43" spans="1:17" s="186" customFormat="1" ht="16.5" customHeight="1">
      <c r="A43" s="193"/>
      <c r="B43" s="192" t="s">
        <v>203</v>
      </c>
      <c r="D43" s="184">
        <v>75.893896999999996</v>
      </c>
      <c r="E43" s="178"/>
      <c r="F43" s="178"/>
      <c r="G43" s="178">
        <v>55</v>
      </c>
      <c r="H43" s="178"/>
      <c r="I43" s="178"/>
      <c r="J43" s="178">
        <v>130.89389699999998</v>
      </c>
      <c r="K43" s="176"/>
      <c r="L43" s="180"/>
      <c r="M43" s="191">
        <v>103.48664665905333</v>
      </c>
      <c r="N43" s="190"/>
      <c r="O43" s="189">
        <v>70</v>
      </c>
      <c r="P43" s="188">
        <f t="shared" si="0"/>
        <v>5.8938969999999955</v>
      </c>
      <c r="Q43" s="187">
        <f t="shared" si="1"/>
        <v>-27.530404717522941</v>
      </c>
    </row>
    <row r="44" spans="1:17" ht="20.25" customHeight="1">
      <c r="A44" s="139"/>
      <c r="B44" s="185" t="s">
        <v>202</v>
      </c>
      <c r="E44" s="182"/>
      <c r="F44" s="182"/>
      <c r="G44" s="182"/>
      <c r="H44" s="182"/>
      <c r="I44" s="182"/>
      <c r="J44" s="181"/>
      <c r="K44" s="180"/>
      <c r="L44" s="180"/>
      <c r="M44" s="179"/>
    </row>
    <row r="45" spans="1:17">
      <c r="A45" s="139"/>
      <c r="B45" s="139"/>
      <c r="C45" s="184"/>
      <c r="D45" s="183"/>
      <c r="E45" s="182"/>
      <c r="F45" s="179"/>
      <c r="G45" s="182"/>
      <c r="H45" s="179"/>
      <c r="I45" s="179"/>
      <c r="J45" s="181"/>
      <c r="K45" s="180"/>
      <c r="L45" s="180"/>
      <c r="M45" s="179"/>
    </row>
    <row r="46" spans="1:17">
      <c r="A46" s="139"/>
      <c r="B46" s="174"/>
      <c r="C46" s="139"/>
      <c r="D46" s="139"/>
      <c r="E46" s="178"/>
      <c r="F46" s="175"/>
      <c r="G46" s="178"/>
      <c r="H46" s="175"/>
      <c r="I46" s="175"/>
      <c r="J46" s="177"/>
      <c r="K46" s="176"/>
      <c r="L46" s="176"/>
      <c r="M46" s="175"/>
    </row>
    <row r="47" spans="1:17">
      <c r="A47" s="139"/>
      <c r="B47" s="174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</row>
    <row r="48" spans="1:17">
      <c r="A48" s="139"/>
      <c r="B48" s="173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</row>
    <row r="49" spans="1:13">
      <c r="A49" s="171"/>
      <c r="B49" s="172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</row>
    <row r="50" spans="1:13">
      <c r="A50" s="171"/>
      <c r="B50" s="172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</row>
    <row r="51" spans="1:13"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</row>
    <row r="52" spans="1:13"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</row>
    <row r="53" spans="1:13"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</row>
    <row r="54" spans="1:13"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</row>
    <row r="55" spans="1:13"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</row>
    <row r="56" spans="1:13"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</row>
    <row r="57" spans="1:13"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</row>
    <row r="58" spans="1:13"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</row>
    <row r="59" spans="1:13"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</row>
    <row r="60" spans="1:13"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</row>
    <row r="61" spans="1:13"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</row>
    <row r="62" spans="1:13"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</row>
    <row r="63" spans="1:13"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</row>
    <row r="64" spans="1:13"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</row>
    <row r="65" spans="3:13" s="169" customFormat="1"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</row>
    <row r="66" spans="3:13" s="169" customFormat="1"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</row>
    <row r="67" spans="3:13" s="169" customFormat="1"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</row>
    <row r="68" spans="3:13" s="169" customFormat="1"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</row>
    <row r="69" spans="3:13" s="169" customFormat="1"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</row>
    <row r="70" spans="3:13" s="169" customFormat="1"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</row>
    <row r="71" spans="3:13" s="169" customFormat="1"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</row>
    <row r="72" spans="3:13" s="169" customFormat="1"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K33"/>
  <sheetViews>
    <sheetView workbookViewId="0"/>
  </sheetViews>
  <sheetFormatPr defaultColWidth="9.140625" defaultRowHeight="12.75"/>
  <cols>
    <col min="1" max="1" width="2.7109375" style="388" customWidth="1"/>
    <col min="2" max="2" width="11.28515625" style="388" customWidth="1"/>
    <col min="3" max="3" width="19.7109375" style="388" customWidth="1"/>
    <col min="4" max="4" width="9.140625" style="388" customWidth="1"/>
    <col min="5" max="5" width="9.7109375" style="388" customWidth="1"/>
    <col min="6" max="6" width="10.140625" style="388" customWidth="1"/>
    <col min="7" max="7" width="9.140625" style="388"/>
    <col min="8" max="8" width="16.5703125" style="388" customWidth="1"/>
    <col min="9" max="16384" width="9.140625" style="388"/>
  </cols>
  <sheetData>
    <row r="1" spans="1:9" ht="19.5" customHeight="1">
      <c r="A1" s="418" t="s">
        <v>379</v>
      </c>
      <c r="B1" s="416"/>
      <c r="C1" s="416"/>
      <c r="D1" s="416"/>
      <c r="E1" s="416"/>
      <c r="F1" s="406"/>
    </row>
    <row r="2" spans="1:9" ht="18" customHeight="1">
      <c r="A2" s="418" t="s">
        <v>400</v>
      </c>
      <c r="B2" s="417"/>
      <c r="C2" s="416"/>
      <c r="D2" s="416"/>
      <c r="E2" s="416"/>
      <c r="F2" s="406"/>
    </row>
    <row r="3" spans="1:9" ht="15">
      <c r="A3" s="403"/>
      <c r="B3" s="409"/>
      <c r="C3" s="409"/>
      <c r="D3" s="409"/>
      <c r="E3" s="409"/>
      <c r="F3" s="409"/>
      <c r="G3" s="415"/>
      <c r="H3" s="403"/>
    </row>
    <row r="4" spans="1:9" ht="15">
      <c r="A4" s="403"/>
      <c r="B4" s="409"/>
      <c r="C4" s="409"/>
      <c r="D4" s="409"/>
      <c r="E4" s="409"/>
      <c r="F4" s="415"/>
      <c r="G4" s="415"/>
      <c r="H4" s="414" t="s">
        <v>378</v>
      </c>
    </row>
    <row r="5" spans="1:9" ht="17.25" customHeight="1">
      <c r="A5" s="413"/>
      <c r="B5" s="412"/>
      <c r="C5" s="412"/>
      <c r="D5" s="497" t="s">
        <v>377</v>
      </c>
      <c r="E5" s="497"/>
      <c r="F5" s="497"/>
      <c r="G5" s="497"/>
      <c r="H5" s="411" t="s">
        <v>43</v>
      </c>
    </row>
    <row r="6" spans="1:9" ht="17.25" customHeight="1">
      <c r="A6" s="403"/>
      <c r="B6" s="409"/>
      <c r="C6" s="409"/>
      <c r="D6" s="410" t="s">
        <v>376</v>
      </c>
      <c r="E6" s="410" t="s">
        <v>375</v>
      </c>
      <c r="F6" s="410" t="s">
        <v>374</v>
      </c>
      <c r="G6" s="410" t="s">
        <v>373</v>
      </c>
      <c r="H6" s="410" t="s">
        <v>372</v>
      </c>
    </row>
    <row r="7" spans="1:9" ht="15" customHeight="1">
      <c r="A7" s="403"/>
      <c r="B7" s="409"/>
      <c r="C7" s="409"/>
      <c r="D7" s="408" t="s">
        <v>371</v>
      </c>
      <c r="E7" s="407" t="s">
        <v>3</v>
      </c>
      <c r="F7" s="407" t="s">
        <v>3</v>
      </c>
      <c r="G7" s="407" t="s">
        <v>2</v>
      </c>
      <c r="H7" s="407" t="s">
        <v>88</v>
      </c>
    </row>
    <row r="8" spans="1:9" ht="15">
      <c r="A8" s="406"/>
      <c r="B8" s="405"/>
      <c r="C8" s="405"/>
      <c r="D8" s="405"/>
      <c r="E8" s="405"/>
      <c r="F8" s="404"/>
    </row>
    <row r="9" spans="1:9" ht="20.100000000000001" customHeight="1">
      <c r="A9" s="394" t="s">
        <v>370</v>
      </c>
      <c r="B9" s="403"/>
      <c r="C9" s="403"/>
      <c r="D9" s="402">
        <v>108.97</v>
      </c>
      <c r="E9" s="402">
        <v>103.15</v>
      </c>
      <c r="F9" s="402">
        <v>101.24</v>
      </c>
      <c r="G9" s="402">
        <v>100.73</v>
      </c>
      <c r="H9" s="401">
        <v>102.9</v>
      </c>
    </row>
    <row r="10" spans="1:9" ht="8.25" customHeight="1">
      <c r="A10" s="398"/>
      <c r="B10" s="400"/>
      <c r="C10" s="400"/>
    </row>
    <row r="11" spans="1:9" ht="20.100000000000001" customHeight="1">
      <c r="A11" s="398"/>
      <c r="B11" s="397" t="s">
        <v>369</v>
      </c>
      <c r="C11" s="397"/>
      <c r="D11" s="396">
        <v>105.07</v>
      </c>
      <c r="E11" s="396">
        <v>100.27</v>
      </c>
      <c r="F11" s="396">
        <v>101.98</v>
      </c>
      <c r="G11" s="396">
        <v>101.53</v>
      </c>
      <c r="H11" s="395">
        <v>99.57</v>
      </c>
      <c r="I11" s="390"/>
    </row>
    <row r="12" spans="1:9" ht="20.100000000000001" customHeight="1">
      <c r="A12" s="398"/>
      <c r="B12" s="399" t="s">
        <v>356</v>
      </c>
      <c r="C12" s="397" t="s">
        <v>368</v>
      </c>
      <c r="D12" s="396">
        <v>107.16</v>
      </c>
      <c r="E12" s="396">
        <v>104.33</v>
      </c>
      <c r="F12" s="396">
        <v>101.91</v>
      </c>
      <c r="G12" s="396">
        <v>101.44</v>
      </c>
      <c r="H12" s="395">
        <v>103.72</v>
      </c>
      <c r="I12" s="390"/>
    </row>
    <row r="13" spans="1:9" ht="20.100000000000001" customHeight="1">
      <c r="A13" s="398"/>
      <c r="B13" s="397"/>
      <c r="C13" s="397" t="s">
        <v>367</v>
      </c>
      <c r="D13" s="396">
        <v>103.29</v>
      </c>
      <c r="E13" s="396">
        <v>99.12</v>
      </c>
      <c r="F13" s="396">
        <v>102.27</v>
      </c>
      <c r="G13" s="396">
        <v>101.71</v>
      </c>
      <c r="H13" s="395">
        <v>98.15</v>
      </c>
      <c r="I13" s="390"/>
    </row>
    <row r="14" spans="1:9" ht="20.100000000000001" customHeight="1">
      <c r="A14" s="398"/>
      <c r="B14" s="397"/>
      <c r="C14" s="397" t="s">
        <v>366</v>
      </c>
      <c r="D14" s="396">
        <v>108.58</v>
      </c>
      <c r="E14" s="396">
        <v>101.18</v>
      </c>
      <c r="F14" s="396">
        <v>101.27</v>
      </c>
      <c r="G14" s="396">
        <v>101.14</v>
      </c>
      <c r="H14" s="395">
        <v>101.12</v>
      </c>
      <c r="I14" s="390"/>
    </row>
    <row r="15" spans="1:9" ht="20.100000000000001" customHeight="1">
      <c r="A15" s="398"/>
      <c r="B15" s="397" t="s">
        <v>365</v>
      </c>
      <c r="C15" s="397"/>
      <c r="D15" s="396">
        <v>106.85</v>
      </c>
      <c r="E15" s="396">
        <v>101.7</v>
      </c>
      <c r="F15" s="396">
        <v>101.11</v>
      </c>
      <c r="G15" s="396">
        <v>100.75</v>
      </c>
      <c r="H15" s="395">
        <v>101.32</v>
      </c>
      <c r="I15" s="390"/>
    </row>
    <row r="16" spans="1:9" ht="20.100000000000001" customHeight="1">
      <c r="A16" s="398"/>
      <c r="B16" s="397" t="s">
        <v>364</v>
      </c>
      <c r="C16" s="397"/>
      <c r="D16" s="396">
        <v>105.35</v>
      </c>
      <c r="E16" s="396">
        <v>101.49</v>
      </c>
      <c r="F16" s="396">
        <v>100.54</v>
      </c>
      <c r="G16" s="396">
        <v>100.2</v>
      </c>
      <c r="H16" s="395">
        <v>101.37</v>
      </c>
      <c r="I16" s="390"/>
    </row>
    <row r="17" spans="1:11" ht="20.100000000000001" customHeight="1">
      <c r="A17" s="398"/>
      <c r="B17" s="397" t="s">
        <v>363</v>
      </c>
      <c r="C17" s="397"/>
      <c r="D17" s="396">
        <v>107.61</v>
      </c>
      <c r="E17" s="396">
        <v>103.76</v>
      </c>
      <c r="F17" s="396">
        <v>100.46</v>
      </c>
      <c r="G17" s="396">
        <v>99.91</v>
      </c>
      <c r="H17" s="395">
        <v>104.2</v>
      </c>
      <c r="I17" s="390"/>
    </row>
    <row r="18" spans="1:11" ht="20.100000000000001" customHeight="1">
      <c r="A18" s="398"/>
      <c r="B18" s="397" t="s">
        <v>362</v>
      </c>
      <c r="C18" s="397"/>
      <c r="D18" s="396">
        <v>105.75</v>
      </c>
      <c r="E18" s="396">
        <v>101.27</v>
      </c>
      <c r="F18" s="396">
        <v>100.43</v>
      </c>
      <c r="G18" s="396">
        <v>100.27</v>
      </c>
      <c r="H18" s="395">
        <v>101.16</v>
      </c>
      <c r="I18" s="390"/>
    </row>
    <row r="19" spans="1:11" ht="20.100000000000001" customHeight="1">
      <c r="A19" s="398"/>
      <c r="B19" s="397" t="s">
        <v>361</v>
      </c>
      <c r="C19" s="397"/>
      <c r="D19" s="396">
        <v>207.54</v>
      </c>
      <c r="E19" s="396">
        <v>128.63</v>
      </c>
      <c r="F19" s="396">
        <v>101.89</v>
      </c>
      <c r="G19" s="396">
        <v>100.07</v>
      </c>
      <c r="H19" s="395">
        <v>128.72999999999999</v>
      </c>
      <c r="I19" s="390"/>
    </row>
    <row r="20" spans="1:11" ht="20.100000000000001" customHeight="1">
      <c r="A20" s="398"/>
      <c r="B20" s="399" t="s">
        <v>356</v>
      </c>
      <c r="C20" s="397" t="s">
        <v>360</v>
      </c>
      <c r="D20" s="396">
        <v>255.17</v>
      </c>
      <c r="E20" s="396">
        <v>138.34</v>
      </c>
      <c r="F20" s="396">
        <v>102.34</v>
      </c>
      <c r="G20" s="396">
        <v>100</v>
      </c>
      <c r="H20" s="395">
        <v>138.52000000000001</v>
      </c>
      <c r="I20" s="390"/>
    </row>
    <row r="21" spans="1:11" ht="20.100000000000001" customHeight="1">
      <c r="A21" s="398"/>
      <c r="B21" s="397" t="s">
        <v>359</v>
      </c>
      <c r="C21" s="397"/>
      <c r="D21" s="396">
        <v>91.4</v>
      </c>
      <c r="E21" s="396">
        <v>104.17</v>
      </c>
      <c r="F21" s="396">
        <v>101.96</v>
      </c>
      <c r="G21" s="396">
        <v>100.79</v>
      </c>
      <c r="H21" s="395">
        <v>104.06</v>
      </c>
      <c r="I21" s="390"/>
    </row>
    <row r="22" spans="1:11" ht="20.100000000000001" customHeight="1">
      <c r="A22" s="398"/>
      <c r="B22" s="397" t="s">
        <v>358</v>
      </c>
      <c r="C22" s="397"/>
      <c r="D22" s="396">
        <v>97.74</v>
      </c>
      <c r="E22" s="396">
        <v>99.59</v>
      </c>
      <c r="F22" s="396">
        <v>99.83</v>
      </c>
      <c r="G22" s="396">
        <v>99.93</v>
      </c>
      <c r="H22" s="395">
        <v>99.59</v>
      </c>
      <c r="I22" s="390"/>
    </row>
    <row r="23" spans="1:11" ht="20.100000000000001" customHeight="1">
      <c r="A23" s="398"/>
      <c r="B23" s="397" t="s">
        <v>357</v>
      </c>
      <c r="C23" s="397"/>
      <c r="D23" s="396">
        <v>126.28</v>
      </c>
      <c r="E23" s="396">
        <v>106.84</v>
      </c>
      <c r="F23" s="396">
        <v>100.05</v>
      </c>
      <c r="G23" s="396">
        <v>100.02</v>
      </c>
      <c r="H23" s="395">
        <v>106.83</v>
      </c>
      <c r="I23" s="390"/>
    </row>
    <row r="24" spans="1:11" ht="20.100000000000001" customHeight="1">
      <c r="A24" s="398"/>
      <c r="B24" s="399" t="s">
        <v>356</v>
      </c>
      <c r="C24" s="397" t="s">
        <v>355</v>
      </c>
      <c r="D24" s="396">
        <v>130.26</v>
      </c>
      <c r="E24" s="396">
        <v>107.64</v>
      </c>
      <c r="F24" s="396">
        <v>100.04</v>
      </c>
      <c r="G24" s="396">
        <v>100</v>
      </c>
      <c r="H24" s="395">
        <v>107.64</v>
      </c>
      <c r="I24" s="390"/>
    </row>
    <row r="25" spans="1:11" ht="20.100000000000001" customHeight="1">
      <c r="A25" s="398"/>
      <c r="B25" s="397" t="s">
        <v>354</v>
      </c>
      <c r="C25" s="397"/>
      <c r="D25" s="396">
        <v>104.27</v>
      </c>
      <c r="E25" s="396">
        <v>101.25</v>
      </c>
      <c r="F25" s="396">
        <v>100.79</v>
      </c>
      <c r="G25" s="396">
        <v>100.72</v>
      </c>
      <c r="H25" s="395">
        <v>100.96</v>
      </c>
      <c r="I25" s="390"/>
    </row>
    <row r="26" spans="1:11" ht="20.100000000000001" customHeight="1">
      <c r="A26" s="398"/>
      <c r="B26" s="397" t="s">
        <v>353</v>
      </c>
      <c r="C26" s="397"/>
      <c r="D26" s="396">
        <v>110.35</v>
      </c>
      <c r="E26" s="396">
        <v>102.86</v>
      </c>
      <c r="F26" s="396">
        <v>101.14</v>
      </c>
      <c r="G26" s="396">
        <v>100.74</v>
      </c>
      <c r="H26" s="395">
        <v>102.55</v>
      </c>
      <c r="I26" s="390"/>
    </row>
    <row r="27" spans="1:11" ht="14.25" customHeight="1">
      <c r="A27" s="398"/>
      <c r="B27" s="397"/>
      <c r="C27" s="397"/>
      <c r="D27" s="396"/>
      <c r="E27" s="396"/>
      <c r="F27" s="396"/>
      <c r="G27" s="396"/>
      <c r="H27" s="395"/>
      <c r="I27" s="390"/>
    </row>
    <row r="28" spans="1:11" ht="20.100000000000001" customHeight="1">
      <c r="A28" s="394" t="s">
        <v>352</v>
      </c>
      <c r="B28" s="393"/>
      <c r="C28" s="393"/>
      <c r="D28" s="392">
        <v>110.6</v>
      </c>
      <c r="E28" s="392">
        <v>106.05</v>
      </c>
      <c r="F28" s="392">
        <v>103.55</v>
      </c>
      <c r="G28" s="392">
        <v>101.83</v>
      </c>
      <c r="H28" s="391">
        <v>106.38</v>
      </c>
      <c r="I28" s="390"/>
    </row>
    <row r="29" spans="1:11" ht="18.75" customHeight="1">
      <c r="A29" s="394" t="s">
        <v>351</v>
      </c>
      <c r="B29" s="393"/>
      <c r="C29" s="393"/>
      <c r="D29" s="392">
        <v>105.97</v>
      </c>
      <c r="E29" s="392">
        <v>100.04</v>
      </c>
      <c r="F29" s="392">
        <v>99.95</v>
      </c>
      <c r="G29" s="392">
        <v>99.99</v>
      </c>
      <c r="H29" s="391">
        <v>100.01</v>
      </c>
      <c r="I29" s="390"/>
      <c r="K29" s="390"/>
    </row>
    <row r="30" spans="1:11" ht="18.75" customHeight="1">
      <c r="A30" s="394" t="s">
        <v>350</v>
      </c>
      <c r="B30" s="393"/>
      <c r="C30" s="393"/>
      <c r="D30" s="392"/>
      <c r="E30" s="392">
        <v>1.47</v>
      </c>
      <c r="F30" s="392"/>
      <c r="G30" s="392">
        <v>0.49</v>
      </c>
      <c r="H30" s="391">
        <v>1.32</v>
      </c>
      <c r="I30" s="390"/>
      <c r="K30" s="390"/>
    </row>
    <row r="31" spans="1:11">
      <c r="A31" s="389"/>
      <c r="B31" s="389"/>
      <c r="C31" s="389"/>
      <c r="D31" s="389"/>
      <c r="E31" s="389"/>
      <c r="F31" s="389"/>
      <c r="G31" s="389"/>
      <c r="H31" s="389"/>
    </row>
    <row r="32" spans="1:11">
      <c r="A32" s="389"/>
      <c r="B32" s="389"/>
      <c r="C32" s="389"/>
      <c r="D32" s="389"/>
      <c r="E32" s="389"/>
      <c r="F32" s="389"/>
      <c r="G32" s="389"/>
      <c r="H32" s="389"/>
    </row>
    <row r="33" spans="1:8">
      <c r="A33" s="498"/>
      <c r="B33" s="498"/>
      <c r="C33" s="498"/>
      <c r="D33" s="498"/>
      <c r="E33" s="498"/>
      <c r="F33" s="498"/>
      <c r="G33" s="498"/>
      <c r="H33" s="498"/>
    </row>
  </sheetData>
  <mergeCells count="2">
    <mergeCell ref="D5:G5"/>
    <mergeCell ref="A33:H33"/>
  </mergeCells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P91"/>
  <sheetViews>
    <sheetView workbookViewId="0"/>
  </sheetViews>
  <sheetFormatPr defaultColWidth="10.28515625" defaultRowHeight="15"/>
  <cols>
    <col min="1" max="1" width="3.140625" style="287" customWidth="1"/>
    <col min="2" max="2" width="31.42578125" style="287" customWidth="1"/>
    <col min="3" max="4" width="13.7109375" style="287" customWidth="1"/>
    <col min="5" max="5" width="0.85546875" style="287" customWidth="1"/>
    <col min="6" max="8" width="12.7109375" style="287" customWidth="1"/>
    <col min="9" max="10" width="11.7109375" style="287" customWidth="1"/>
    <col min="11" max="11" width="2" style="287" customWidth="1"/>
    <col min="12" max="12" width="11.7109375" style="287" customWidth="1"/>
    <col min="13" max="13" width="10.5703125" style="287" customWidth="1"/>
    <col min="14" max="15" width="11.42578125" style="287" customWidth="1"/>
    <col min="16" max="16384" width="10.28515625" style="287"/>
  </cols>
  <sheetData>
    <row r="1" spans="1:16" ht="20.100000000000001" customHeight="1">
      <c r="A1" s="336" t="s">
        <v>305</v>
      </c>
      <c r="B1" s="335"/>
      <c r="C1" s="335"/>
      <c r="D1" s="335"/>
      <c r="E1" s="335"/>
      <c r="F1" s="335"/>
      <c r="G1" s="335"/>
      <c r="H1" s="335"/>
      <c r="I1" s="331"/>
    </row>
    <row r="2" spans="1:16" ht="20.100000000000001" customHeight="1">
      <c r="A2" s="334"/>
      <c r="B2" s="331"/>
      <c r="C2" s="332"/>
      <c r="D2" s="333"/>
      <c r="E2" s="333"/>
      <c r="F2" s="332"/>
      <c r="G2" s="332"/>
      <c r="H2" s="332"/>
      <c r="I2" s="331"/>
    </row>
    <row r="3" spans="1:16" ht="20.100000000000001" customHeight="1">
      <c r="A3" s="330"/>
      <c r="B3" s="329"/>
      <c r="C3" s="329"/>
      <c r="D3" s="329"/>
      <c r="E3" s="329"/>
      <c r="F3" s="329"/>
      <c r="G3" s="329"/>
      <c r="H3" s="328"/>
    </row>
    <row r="4" spans="1:16" ht="29.25" customHeight="1">
      <c r="A4" s="328"/>
      <c r="B4" s="328"/>
      <c r="C4" s="499" t="s">
        <v>304</v>
      </c>
      <c r="D4" s="500"/>
      <c r="E4" s="327"/>
      <c r="F4" s="501" t="s">
        <v>303</v>
      </c>
      <c r="G4" s="502"/>
      <c r="H4" s="326"/>
    </row>
    <row r="5" spans="1:16" ht="27" customHeight="1">
      <c r="A5" s="325"/>
      <c r="B5" s="325"/>
      <c r="C5" s="323" t="s">
        <v>302</v>
      </c>
      <c r="D5" s="323" t="s">
        <v>301</v>
      </c>
      <c r="E5" s="324"/>
      <c r="F5" s="323" t="s">
        <v>302</v>
      </c>
      <c r="G5" s="323" t="s">
        <v>301</v>
      </c>
      <c r="H5" s="322"/>
    </row>
    <row r="6" spans="1:16" ht="20.100000000000001" customHeight="1">
      <c r="A6" s="320"/>
      <c r="B6" s="320"/>
      <c r="C6" s="320"/>
      <c r="D6" s="320"/>
      <c r="E6" s="321"/>
      <c r="F6" s="320"/>
      <c r="G6" s="320"/>
      <c r="H6" s="320"/>
    </row>
    <row r="7" spans="1:16" ht="20.100000000000001" customHeight="1">
      <c r="A7" s="503" t="s">
        <v>300</v>
      </c>
      <c r="B7" s="503"/>
      <c r="C7" s="319" t="s">
        <v>299</v>
      </c>
      <c r="D7" s="313" t="s">
        <v>298</v>
      </c>
      <c r="E7" s="318"/>
      <c r="F7" s="317"/>
      <c r="G7" s="317"/>
      <c r="H7" s="317"/>
      <c r="I7" s="319"/>
      <c r="J7" s="313"/>
      <c r="K7" s="318"/>
      <c r="L7" s="317"/>
      <c r="M7" s="317"/>
    </row>
    <row r="8" spans="1:16" ht="20.100000000000001" customHeight="1">
      <c r="A8" s="311" t="s">
        <v>294</v>
      </c>
      <c r="B8" s="302"/>
      <c r="C8" s="309">
        <v>745751.07709214138</v>
      </c>
      <c r="D8" s="310">
        <v>32879.618073705853</v>
      </c>
      <c r="E8" s="310"/>
      <c r="F8" s="310">
        <v>109.86588403998216</v>
      </c>
      <c r="G8" s="310">
        <v>110.88119240356291</v>
      </c>
      <c r="I8" s="309"/>
      <c r="J8" s="309"/>
      <c r="K8" s="309"/>
      <c r="L8" s="309"/>
      <c r="M8" s="309"/>
    </row>
    <row r="9" spans="1:16" ht="20.100000000000001" customHeight="1">
      <c r="A9" s="303" t="s">
        <v>293</v>
      </c>
      <c r="B9" s="302"/>
      <c r="C9" s="315"/>
      <c r="D9" s="308"/>
      <c r="E9" s="316"/>
      <c r="F9" s="316"/>
      <c r="G9" s="316"/>
      <c r="I9" s="298"/>
      <c r="J9" s="298"/>
      <c r="K9" s="298"/>
      <c r="L9" s="298"/>
      <c r="M9" s="298"/>
    </row>
    <row r="10" spans="1:16" ht="20.100000000000001" customHeight="1">
      <c r="A10" s="302"/>
      <c r="B10" s="304" t="s">
        <v>292</v>
      </c>
      <c r="C10" s="298">
        <v>743517.44982708304</v>
      </c>
      <c r="D10" s="299">
        <v>26393.226813795962</v>
      </c>
      <c r="E10" s="299"/>
      <c r="F10" s="299">
        <v>109.84487530574864</v>
      </c>
      <c r="G10" s="299">
        <v>110.27155483476572</v>
      </c>
      <c r="I10" s="298"/>
      <c r="J10" s="298"/>
      <c r="K10" s="298"/>
      <c r="L10" s="298"/>
      <c r="M10" s="298"/>
    </row>
    <row r="11" spans="1:16" ht="20.100000000000001" customHeight="1">
      <c r="A11" s="302"/>
      <c r="B11" s="304" t="s">
        <v>291</v>
      </c>
      <c r="C11" s="298">
        <v>2233.6272650582973</v>
      </c>
      <c r="D11" s="299">
        <v>6486.3912599098931</v>
      </c>
      <c r="E11" s="299"/>
      <c r="F11" s="299">
        <v>117.33608240417823</v>
      </c>
      <c r="G11" s="299">
        <v>113.43293426852897</v>
      </c>
      <c r="I11" s="298"/>
      <c r="J11" s="298"/>
      <c r="K11" s="298"/>
      <c r="L11" s="298"/>
      <c r="M11" s="298"/>
    </row>
    <row r="12" spans="1:16" ht="20.100000000000001" customHeight="1">
      <c r="A12" s="303" t="s">
        <v>290</v>
      </c>
      <c r="B12" s="302"/>
      <c r="C12" s="298"/>
      <c r="D12" s="299"/>
      <c r="E12" s="299"/>
      <c r="F12" s="299"/>
      <c r="G12" s="299"/>
      <c r="I12" s="298"/>
      <c r="J12" s="298"/>
      <c r="K12" s="298"/>
      <c r="L12" s="298"/>
      <c r="M12" s="298"/>
      <c r="P12" s="315"/>
    </row>
    <row r="13" spans="1:16" ht="20.100000000000001" customHeight="1">
      <c r="A13" s="301"/>
      <c r="B13" s="300" t="s">
        <v>289</v>
      </c>
      <c r="C13" s="298">
        <v>1484.5</v>
      </c>
      <c r="D13" s="299">
        <v>669.8</v>
      </c>
      <c r="E13" s="299"/>
      <c r="F13" s="299">
        <v>88.2</v>
      </c>
      <c r="G13" s="299">
        <v>89.1</v>
      </c>
      <c r="I13" s="298"/>
      <c r="J13" s="298"/>
      <c r="K13" s="298"/>
      <c r="L13" s="298"/>
      <c r="M13" s="298"/>
    </row>
    <row r="14" spans="1:16" ht="20.100000000000001" customHeight="1">
      <c r="A14" s="301"/>
      <c r="B14" s="300" t="s">
        <v>271</v>
      </c>
      <c r="C14" s="298">
        <v>1210.6413465402625</v>
      </c>
      <c r="D14" s="299">
        <v>71.137987398939231</v>
      </c>
      <c r="E14" s="299"/>
      <c r="F14" s="299">
        <v>107.3</v>
      </c>
      <c r="G14" s="299">
        <v>107.80000000000001</v>
      </c>
      <c r="I14" s="298"/>
      <c r="J14" s="298"/>
      <c r="K14" s="298"/>
      <c r="L14" s="298"/>
      <c r="M14" s="298"/>
    </row>
    <row r="15" spans="1:16" ht="20.100000000000001" customHeight="1">
      <c r="A15" s="301"/>
      <c r="B15" s="300" t="s">
        <v>288</v>
      </c>
      <c r="C15" s="298">
        <v>31307.055785642697</v>
      </c>
      <c r="D15" s="299">
        <v>591.58619839851849</v>
      </c>
      <c r="E15" s="299"/>
      <c r="F15" s="299">
        <v>105.5</v>
      </c>
      <c r="G15" s="299">
        <v>106.3</v>
      </c>
      <c r="I15" s="298"/>
      <c r="J15" s="298"/>
      <c r="K15" s="298"/>
      <c r="L15" s="298"/>
      <c r="M15" s="298"/>
    </row>
    <row r="16" spans="1:16" ht="20.100000000000001" customHeight="1">
      <c r="A16" s="301"/>
      <c r="B16" s="300" t="s">
        <v>270</v>
      </c>
      <c r="C16" s="298">
        <v>703817.36026715836</v>
      </c>
      <c r="D16" s="299">
        <v>22915.409963031125</v>
      </c>
      <c r="E16" s="299"/>
      <c r="F16" s="299">
        <v>110.1</v>
      </c>
      <c r="G16" s="299">
        <v>110.7</v>
      </c>
      <c r="I16" s="298"/>
      <c r="J16" s="298"/>
      <c r="K16" s="298"/>
      <c r="L16" s="298"/>
      <c r="M16" s="298"/>
    </row>
    <row r="17" spans="1:13" ht="20.100000000000001" customHeight="1">
      <c r="A17" s="301"/>
      <c r="B17" s="300" t="s">
        <v>287</v>
      </c>
      <c r="C17" s="298">
        <v>7931.5196927999996</v>
      </c>
      <c r="D17" s="299">
        <v>8631.6839248772721</v>
      </c>
      <c r="E17" s="299"/>
      <c r="F17" s="299">
        <v>112.6</v>
      </c>
      <c r="G17" s="299">
        <v>113.9</v>
      </c>
      <c r="I17" s="298"/>
      <c r="J17" s="298"/>
      <c r="K17" s="298"/>
      <c r="L17" s="298"/>
      <c r="M17" s="298"/>
    </row>
    <row r="18" spans="1:13" ht="20.100000000000001" customHeight="1">
      <c r="A18" s="314"/>
      <c r="B18" s="314"/>
    </row>
    <row r="19" spans="1:13" ht="20.100000000000001" customHeight="1">
      <c r="A19" s="504" t="s">
        <v>297</v>
      </c>
      <c r="B19" s="504"/>
      <c r="C19" s="313" t="s">
        <v>296</v>
      </c>
      <c r="D19" s="312" t="s">
        <v>295</v>
      </c>
      <c r="I19" s="313"/>
      <c r="J19" s="312"/>
    </row>
    <row r="20" spans="1:13" ht="20.100000000000001" customHeight="1">
      <c r="A20" s="311" t="s">
        <v>294</v>
      </c>
      <c r="B20" s="302"/>
      <c r="C20" s="309">
        <v>260036.27302647757</v>
      </c>
      <c r="D20" s="310">
        <v>48201.542386681234</v>
      </c>
      <c r="E20" s="310"/>
      <c r="F20" s="310">
        <v>107.563719539327</v>
      </c>
      <c r="G20" s="310">
        <v>105.28212979689975</v>
      </c>
      <c r="I20" s="309"/>
      <c r="J20" s="309"/>
      <c r="K20" s="309"/>
      <c r="L20" s="309"/>
      <c r="M20" s="309"/>
    </row>
    <row r="21" spans="1:13" ht="20.100000000000001" customHeight="1">
      <c r="A21" s="303" t="s">
        <v>293</v>
      </c>
      <c r="B21" s="302"/>
      <c r="C21" s="308"/>
      <c r="D21" s="307"/>
      <c r="E21" s="306"/>
      <c r="F21" s="306"/>
      <c r="G21" s="306"/>
      <c r="I21" s="298"/>
      <c r="J21" s="298"/>
      <c r="K21" s="305"/>
      <c r="L21" s="305"/>
      <c r="M21" s="305"/>
    </row>
    <row r="22" spans="1:13" ht="20.100000000000001" customHeight="1">
      <c r="A22" s="302"/>
      <c r="B22" s="304" t="s">
        <v>292</v>
      </c>
      <c r="C22" s="298">
        <v>254497.52610764708</v>
      </c>
      <c r="D22" s="299">
        <v>25681.595924312132</v>
      </c>
      <c r="E22" s="299"/>
      <c r="F22" s="299">
        <v>107.71097246727763</v>
      </c>
      <c r="G22" s="299">
        <v>108.18380145822293</v>
      </c>
      <c r="I22" s="298"/>
      <c r="J22" s="298"/>
      <c r="K22" s="298"/>
      <c r="L22" s="298"/>
      <c r="M22" s="298"/>
    </row>
    <row r="23" spans="1:13" ht="20.100000000000001" customHeight="1">
      <c r="A23" s="302"/>
      <c r="B23" s="304" t="s">
        <v>291</v>
      </c>
      <c r="C23" s="298">
        <v>5538.7469188304858</v>
      </c>
      <c r="D23" s="299">
        <v>22519.946462369102</v>
      </c>
      <c r="E23" s="299"/>
      <c r="F23" s="299">
        <v>101.20626265959845</v>
      </c>
      <c r="G23" s="299">
        <v>102.15741363142048</v>
      </c>
      <c r="I23" s="298"/>
      <c r="J23" s="298"/>
      <c r="K23" s="298"/>
      <c r="L23" s="298"/>
      <c r="M23" s="298"/>
    </row>
    <row r="24" spans="1:13" ht="20.100000000000001" customHeight="1">
      <c r="A24" s="303" t="s">
        <v>290</v>
      </c>
      <c r="B24" s="302"/>
      <c r="C24" s="298"/>
      <c r="D24" s="299"/>
      <c r="E24" s="299"/>
      <c r="F24" s="299"/>
      <c r="G24" s="299"/>
      <c r="I24" s="298"/>
      <c r="J24" s="298"/>
      <c r="K24" s="298"/>
      <c r="L24" s="298"/>
      <c r="M24" s="298"/>
    </row>
    <row r="25" spans="1:13" ht="20.100000000000001" customHeight="1">
      <c r="A25" s="301"/>
      <c r="B25" s="300" t="s">
        <v>289</v>
      </c>
      <c r="C25" s="298">
        <v>804.1</v>
      </c>
      <c r="D25" s="299">
        <v>528.6</v>
      </c>
      <c r="E25" s="299"/>
      <c r="F25" s="299">
        <v>100.69999999999999</v>
      </c>
      <c r="G25" s="299">
        <v>110.3</v>
      </c>
      <c r="I25" s="298"/>
      <c r="J25" s="298"/>
      <c r="K25" s="298"/>
      <c r="L25" s="298"/>
      <c r="M25" s="298"/>
    </row>
    <row r="26" spans="1:13" ht="20.100000000000001" customHeight="1">
      <c r="A26" s="301"/>
      <c r="B26" s="300" t="s">
        <v>271</v>
      </c>
      <c r="C26" s="298">
        <v>12446.198753969395</v>
      </c>
      <c r="D26" s="299">
        <v>24467.692406027694</v>
      </c>
      <c r="E26" s="299"/>
      <c r="F26" s="299">
        <v>103.2</v>
      </c>
      <c r="G26" s="299">
        <v>102.89999999999999</v>
      </c>
      <c r="I26" s="298"/>
      <c r="J26" s="298"/>
      <c r="K26" s="298"/>
      <c r="L26" s="298"/>
      <c r="M26" s="298"/>
    </row>
    <row r="27" spans="1:13" ht="20.100000000000001" customHeight="1">
      <c r="A27" s="301"/>
      <c r="B27" s="300" t="s">
        <v>288</v>
      </c>
      <c r="C27" s="298">
        <v>45738.567958837113</v>
      </c>
      <c r="D27" s="299">
        <v>9752.5980625376087</v>
      </c>
      <c r="E27" s="299"/>
      <c r="F27" s="299">
        <v>106.80000000000001</v>
      </c>
      <c r="G27" s="299">
        <v>106.4</v>
      </c>
      <c r="I27" s="298"/>
      <c r="J27" s="298"/>
      <c r="K27" s="298"/>
      <c r="L27" s="298"/>
      <c r="M27" s="298"/>
    </row>
    <row r="28" spans="1:13" ht="20.100000000000001" customHeight="1">
      <c r="A28" s="301"/>
      <c r="B28" s="300" t="s">
        <v>270</v>
      </c>
      <c r="C28" s="298">
        <v>200986.39757827105</v>
      </c>
      <c r="D28" s="299">
        <v>13291.927025979956</v>
      </c>
      <c r="E28" s="299"/>
      <c r="F28" s="299">
        <v>108.05240694789082</v>
      </c>
      <c r="G28" s="299">
        <v>108.89999999999999</v>
      </c>
      <c r="I28" s="298"/>
      <c r="J28" s="298"/>
      <c r="K28" s="298"/>
      <c r="L28" s="298"/>
      <c r="M28" s="298"/>
    </row>
    <row r="29" spans="1:13" ht="20.100000000000001" customHeight="1">
      <c r="A29" s="301"/>
      <c r="B29" s="300" t="s">
        <v>287</v>
      </c>
      <c r="C29" s="298">
        <v>61.008735399999992</v>
      </c>
      <c r="D29" s="299">
        <v>160.72489213597481</v>
      </c>
      <c r="E29" s="299"/>
      <c r="F29" s="299">
        <v>106.1</v>
      </c>
      <c r="G29" s="299">
        <v>104.2</v>
      </c>
      <c r="I29" s="298"/>
      <c r="J29" s="298"/>
      <c r="K29" s="298"/>
      <c r="L29" s="298"/>
      <c r="M29" s="298"/>
    </row>
    <row r="30" spans="1:13" ht="15.75">
      <c r="A30" s="288"/>
      <c r="B30" s="288"/>
      <c r="C30" s="297"/>
      <c r="D30" s="296"/>
      <c r="E30" s="296"/>
      <c r="F30" s="295"/>
      <c r="G30" s="288"/>
      <c r="H30" s="288"/>
    </row>
    <row r="31" spans="1:13" ht="15.75">
      <c r="A31" s="288"/>
      <c r="B31" s="288"/>
      <c r="C31" s="288"/>
      <c r="D31" s="294"/>
      <c r="E31" s="294"/>
      <c r="F31" s="293"/>
      <c r="G31" s="288"/>
      <c r="H31" s="288"/>
    </row>
    <row r="32" spans="1:13" ht="15.75">
      <c r="A32" s="288"/>
      <c r="B32" s="288"/>
      <c r="C32" s="288"/>
      <c r="D32" s="288"/>
      <c r="E32" s="288"/>
      <c r="F32" s="293"/>
      <c r="G32" s="288"/>
      <c r="H32" s="288"/>
    </row>
    <row r="33" spans="1:8" ht="15.75">
      <c r="A33" s="288"/>
      <c r="B33" s="288"/>
      <c r="C33" s="288"/>
      <c r="D33" s="288"/>
      <c r="E33" s="288"/>
      <c r="F33" s="293"/>
      <c r="G33" s="288"/>
      <c r="H33" s="288"/>
    </row>
    <row r="34" spans="1:8" ht="15.75">
      <c r="A34" s="288"/>
      <c r="B34" s="288"/>
      <c r="C34" s="288"/>
      <c r="D34" s="288"/>
      <c r="E34" s="288"/>
      <c r="F34" s="293"/>
      <c r="G34" s="288"/>
      <c r="H34" s="288"/>
    </row>
    <row r="35" spans="1:8" ht="15.75">
      <c r="A35" s="288"/>
      <c r="B35" s="288"/>
      <c r="C35" s="288"/>
      <c r="D35" s="288"/>
      <c r="E35" s="288"/>
      <c r="F35" s="293"/>
      <c r="G35" s="288"/>
      <c r="H35" s="288"/>
    </row>
    <row r="36" spans="1:8" ht="15.75">
      <c r="A36" s="288"/>
      <c r="B36" s="288"/>
      <c r="C36" s="288"/>
      <c r="D36" s="288"/>
      <c r="E36" s="288"/>
      <c r="F36" s="288"/>
      <c r="G36" s="288"/>
      <c r="H36" s="288"/>
    </row>
    <row r="37" spans="1:8" ht="15.75">
      <c r="A37" s="292"/>
      <c r="B37" s="292"/>
      <c r="C37" s="288"/>
      <c r="D37" s="288"/>
      <c r="E37" s="288"/>
      <c r="F37" s="288"/>
      <c r="G37" s="292"/>
      <c r="H37" s="292"/>
    </row>
    <row r="38" spans="1:8">
      <c r="A38" s="292"/>
      <c r="B38" s="292"/>
      <c r="C38" s="292"/>
      <c r="D38" s="292"/>
      <c r="E38" s="292"/>
      <c r="F38" s="292"/>
      <c r="G38" s="292"/>
      <c r="H38" s="292"/>
    </row>
    <row r="39" spans="1:8">
      <c r="A39" s="292"/>
      <c r="B39" s="292"/>
      <c r="C39" s="292"/>
      <c r="D39" s="292"/>
      <c r="E39" s="292"/>
      <c r="F39" s="292"/>
      <c r="G39" s="292"/>
      <c r="H39" s="292"/>
    </row>
    <row r="40" spans="1:8">
      <c r="A40" s="292"/>
      <c r="B40" s="292"/>
      <c r="C40" s="292"/>
      <c r="D40" s="292"/>
      <c r="E40" s="292"/>
      <c r="F40" s="292"/>
      <c r="G40" s="292"/>
      <c r="H40" s="292"/>
    </row>
    <row r="41" spans="1:8">
      <c r="A41" s="292"/>
      <c r="B41" s="292"/>
      <c r="C41" s="292"/>
      <c r="D41" s="292"/>
      <c r="E41" s="292"/>
      <c r="F41" s="292"/>
      <c r="G41" s="292"/>
      <c r="H41" s="292"/>
    </row>
    <row r="42" spans="1:8">
      <c r="A42" s="292"/>
      <c r="B42" s="292"/>
      <c r="C42" s="292"/>
      <c r="D42" s="292"/>
      <c r="E42" s="292"/>
      <c r="F42" s="292"/>
      <c r="G42" s="292"/>
      <c r="H42" s="292"/>
    </row>
    <row r="43" spans="1:8" ht="15.75">
      <c r="A43" s="288"/>
      <c r="B43" s="291"/>
      <c r="C43" s="290"/>
      <c r="D43" s="290"/>
      <c r="E43" s="290"/>
      <c r="F43" s="289"/>
      <c r="G43" s="288"/>
      <c r="H43" s="288"/>
    </row>
    <row r="44" spans="1:8" ht="15.75">
      <c r="A44" s="288"/>
      <c r="B44" s="291"/>
      <c r="C44" s="290"/>
      <c r="D44" s="290"/>
      <c r="E44" s="290"/>
      <c r="F44" s="289"/>
      <c r="G44" s="288"/>
      <c r="H44" s="288"/>
    </row>
    <row r="45" spans="1:8" ht="15.75">
      <c r="A45" s="288"/>
      <c r="B45" s="291"/>
      <c r="C45" s="290"/>
      <c r="D45" s="290"/>
      <c r="E45" s="290"/>
      <c r="F45" s="289"/>
      <c r="G45" s="288"/>
      <c r="H45" s="288"/>
    </row>
    <row r="46" spans="1:8" ht="15.75">
      <c r="A46" s="288"/>
      <c r="B46" s="291"/>
      <c r="C46" s="290"/>
      <c r="D46" s="290"/>
      <c r="E46" s="290"/>
      <c r="F46" s="289"/>
      <c r="G46" s="288"/>
      <c r="H46" s="288"/>
    </row>
    <row r="47" spans="1:8" ht="15.75">
      <c r="A47" s="288"/>
      <c r="B47" s="291"/>
      <c r="C47" s="290"/>
      <c r="D47" s="290"/>
      <c r="E47" s="290"/>
      <c r="F47" s="289"/>
      <c r="G47" s="288"/>
      <c r="H47" s="288"/>
    </row>
    <row r="48" spans="1:8" ht="15.75">
      <c r="A48" s="288"/>
      <c r="B48" s="291"/>
      <c r="C48" s="290"/>
      <c r="D48" s="290"/>
      <c r="E48" s="290"/>
      <c r="F48" s="289"/>
      <c r="G48" s="288"/>
      <c r="H48" s="288"/>
    </row>
    <row r="49" spans="1:8" ht="15.75">
      <c r="A49" s="288"/>
      <c r="B49" s="291"/>
      <c r="C49" s="290"/>
      <c r="D49" s="290"/>
      <c r="E49" s="290"/>
      <c r="F49" s="289"/>
      <c r="G49" s="288"/>
      <c r="H49" s="288"/>
    </row>
    <row r="50" spans="1:8" ht="15.75">
      <c r="A50" s="288"/>
      <c r="B50" s="291"/>
      <c r="C50" s="290"/>
      <c r="D50" s="290"/>
      <c r="E50" s="290"/>
      <c r="F50" s="289"/>
      <c r="G50" s="288"/>
      <c r="H50" s="288"/>
    </row>
    <row r="51" spans="1:8" ht="15.75">
      <c r="A51" s="288"/>
      <c r="B51" s="291"/>
      <c r="C51" s="290"/>
      <c r="D51" s="290"/>
      <c r="E51" s="290"/>
      <c r="F51" s="289"/>
      <c r="G51" s="288"/>
      <c r="H51" s="288"/>
    </row>
    <row r="52" spans="1:8" ht="15.75">
      <c r="A52" s="288"/>
      <c r="B52" s="291"/>
      <c r="C52" s="290"/>
      <c r="D52" s="290"/>
      <c r="E52" s="290"/>
      <c r="F52" s="289"/>
      <c r="G52" s="288"/>
      <c r="H52" s="288"/>
    </row>
    <row r="53" spans="1:8" ht="15.75">
      <c r="A53" s="288"/>
      <c r="B53" s="291"/>
      <c r="C53" s="290"/>
      <c r="D53" s="290"/>
      <c r="E53" s="290"/>
      <c r="F53" s="289"/>
      <c r="G53" s="288"/>
      <c r="H53" s="288"/>
    </row>
    <row r="54" spans="1:8" ht="15.75">
      <c r="A54" s="288"/>
      <c r="B54" s="291"/>
      <c r="C54" s="290"/>
      <c r="D54" s="290"/>
      <c r="E54" s="290"/>
      <c r="F54" s="289"/>
      <c r="G54" s="288"/>
      <c r="H54" s="288"/>
    </row>
    <row r="55" spans="1:8" ht="15.75">
      <c r="A55" s="288"/>
      <c r="B55" s="291"/>
      <c r="C55" s="290"/>
      <c r="D55" s="290"/>
      <c r="E55" s="290"/>
      <c r="F55" s="289"/>
      <c r="G55" s="288"/>
      <c r="H55" s="288"/>
    </row>
    <row r="56" spans="1:8" ht="15.75">
      <c r="A56" s="288"/>
      <c r="B56" s="291"/>
      <c r="C56" s="290"/>
      <c r="D56" s="290"/>
      <c r="E56" s="290"/>
      <c r="F56" s="289"/>
      <c r="G56" s="288"/>
      <c r="H56" s="288"/>
    </row>
    <row r="57" spans="1:8" ht="15.75">
      <c r="A57" s="288"/>
      <c r="B57" s="291"/>
      <c r="C57" s="290"/>
      <c r="D57" s="290"/>
      <c r="E57" s="290"/>
      <c r="F57" s="289"/>
      <c r="G57" s="288"/>
      <c r="H57" s="288"/>
    </row>
    <row r="58" spans="1:8" ht="15.75">
      <c r="A58" s="288"/>
      <c r="B58" s="291"/>
      <c r="C58" s="290"/>
      <c r="D58" s="290"/>
      <c r="E58" s="290"/>
      <c r="F58" s="289"/>
      <c r="G58" s="288"/>
      <c r="H58" s="288"/>
    </row>
    <row r="59" spans="1:8" ht="15.75">
      <c r="A59" s="288"/>
      <c r="B59" s="291"/>
      <c r="C59" s="290"/>
      <c r="D59" s="290"/>
      <c r="E59" s="290"/>
      <c r="F59" s="289"/>
      <c r="G59" s="288"/>
      <c r="H59" s="288"/>
    </row>
    <row r="60" spans="1:8" ht="15.75">
      <c r="A60" s="288"/>
      <c r="B60" s="291"/>
      <c r="C60" s="290"/>
      <c r="D60" s="290"/>
      <c r="E60" s="290"/>
      <c r="F60" s="289"/>
      <c r="G60" s="288"/>
      <c r="H60" s="288"/>
    </row>
    <row r="61" spans="1:8" ht="15.75">
      <c r="A61" s="288"/>
      <c r="B61" s="291"/>
      <c r="C61" s="290"/>
      <c r="D61" s="290"/>
      <c r="E61" s="290"/>
      <c r="F61" s="289"/>
      <c r="G61" s="288"/>
      <c r="H61" s="288"/>
    </row>
    <row r="62" spans="1:8" ht="15.75">
      <c r="A62" s="288"/>
      <c r="B62" s="291"/>
      <c r="C62" s="290"/>
      <c r="D62" s="290"/>
      <c r="E62" s="290"/>
      <c r="F62" s="289"/>
      <c r="G62" s="288"/>
      <c r="H62" s="288"/>
    </row>
    <row r="63" spans="1:8" ht="15.75">
      <c r="A63" s="288"/>
      <c r="B63" s="291"/>
      <c r="C63" s="290"/>
      <c r="D63" s="290"/>
      <c r="E63" s="290"/>
      <c r="F63" s="289"/>
      <c r="G63" s="288"/>
      <c r="H63" s="288"/>
    </row>
    <row r="64" spans="1:8" ht="15.75">
      <c r="A64" s="288"/>
      <c r="B64" s="291"/>
      <c r="C64" s="290"/>
      <c r="D64" s="290"/>
      <c r="E64" s="290"/>
      <c r="F64" s="289"/>
      <c r="G64" s="288"/>
      <c r="H64" s="288"/>
    </row>
    <row r="65" spans="1:8" ht="15.75">
      <c r="A65" s="288"/>
      <c r="B65" s="291"/>
      <c r="C65" s="290"/>
      <c r="D65" s="290"/>
      <c r="E65" s="290"/>
      <c r="F65" s="289"/>
      <c r="G65" s="288"/>
      <c r="H65" s="288"/>
    </row>
    <row r="66" spans="1:8" ht="15.75">
      <c r="A66" s="288"/>
      <c r="B66" s="291"/>
      <c r="C66" s="290"/>
      <c r="D66" s="290"/>
      <c r="E66" s="290"/>
      <c r="F66" s="289"/>
      <c r="G66" s="288"/>
      <c r="H66" s="288"/>
    </row>
    <row r="67" spans="1:8" ht="15.75">
      <c r="A67" s="288"/>
      <c r="B67" s="291"/>
      <c r="C67" s="290"/>
      <c r="D67" s="290"/>
      <c r="E67" s="290"/>
      <c r="F67" s="289"/>
      <c r="G67" s="288"/>
      <c r="H67" s="288"/>
    </row>
    <row r="68" spans="1:8" ht="15.75">
      <c r="A68" s="288"/>
      <c r="B68" s="291"/>
      <c r="C68" s="290"/>
      <c r="D68" s="290"/>
      <c r="E68" s="290"/>
      <c r="F68" s="289"/>
      <c r="G68" s="288"/>
      <c r="H68" s="288"/>
    </row>
    <row r="69" spans="1:8" ht="15.75">
      <c r="A69" s="288"/>
      <c r="B69" s="291"/>
      <c r="C69" s="290"/>
      <c r="D69" s="290"/>
      <c r="E69" s="290"/>
      <c r="F69" s="289"/>
      <c r="G69" s="288"/>
      <c r="H69" s="288"/>
    </row>
    <row r="70" spans="1:8" ht="15.75">
      <c r="A70" s="288"/>
      <c r="B70" s="291"/>
      <c r="C70" s="290"/>
      <c r="D70" s="290"/>
      <c r="E70" s="290"/>
      <c r="F70" s="289"/>
      <c r="G70" s="288"/>
      <c r="H70" s="288"/>
    </row>
    <row r="71" spans="1:8" ht="15.75">
      <c r="A71" s="288"/>
      <c r="B71" s="291"/>
      <c r="C71" s="290"/>
      <c r="D71" s="290"/>
      <c r="E71" s="290"/>
      <c r="F71" s="289"/>
      <c r="G71" s="288"/>
      <c r="H71" s="288"/>
    </row>
    <row r="72" spans="1:8" ht="15.75">
      <c r="A72" s="288"/>
      <c r="B72" s="291"/>
      <c r="C72" s="290"/>
      <c r="D72" s="290"/>
      <c r="E72" s="290"/>
      <c r="F72" s="289"/>
      <c r="G72" s="288"/>
      <c r="H72" s="288"/>
    </row>
    <row r="73" spans="1:8" ht="15.75">
      <c r="A73" s="288"/>
      <c r="B73" s="291"/>
      <c r="C73" s="290"/>
      <c r="D73" s="290"/>
      <c r="E73" s="290"/>
      <c r="F73" s="289"/>
      <c r="G73" s="288"/>
      <c r="H73" s="288"/>
    </row>
    <row r="74" spans="1:8" ht="15.75">
      <c r="A74" s="288"/>
      <c r="B74" s="291"/>
      <c r="C74" s="290"/>
      <c r="D74" s="290"/>
      <c r="E74" s="290"/>
      <c r="F74" s="289"/>
      <c r="G74" s="288"/>
      <c r="H74" s="288"/>
    </row>
    <row r="75" spans="1:8" ht="15.75">
      <c r="A75" s="288"/>
      <c r="B75" s="291"/>
      <c r="C75" s="290"/>
      <c r="D75" s="290"/>
      <c r="E75" s="290"/>
      <c r="F75" s="289"/>
      <c r="G75" s="288"/>
      <c r="H75" s="288"/>
    </row>
    <row r="76" spans="1:8" ht="15.75">
      <c r="A76" s="288"/>
      <c r="B76" s="291"/>
      <c r="C76" s="290"/>
      <c r="D76" s="290"/>
      <c r="E76" s="290"/>
      <c r="F76" s="289"/>
      <c r="G76" s="288"/>
      <c r="H76" s="288"/>
    </row>
    <row r="77" spans="1:8" ht="15.75">
      <c r="A77" s="288"/>
      <c r="B77" s="291"/>
      <c r="C77" s="290"/>
      <c r="D77" s="290"/>
      <c r="E77" s="290"/>
      <c r="F77" s="289"/>
      <c r="G77" s="288"/>
      <c r="H77" s="288"/>
    </row>
    <row r="78" spans="1:8" ht="15.75">
      <c r="A78" s="288"/>
      <c r="B78" s="291"/>
      <c r="C78" s="290"/>
      <c r="D78" s="290"/>
      <c r="E78" s="290"/>
      <c r="F78" s="289"/>
      <c r="G78" s="288"/>
      <c r="H78" s="288"/>
    </row>
    <row r="79" spans="1:8" ht="15.75">
      <c r="A79" s="288"/>
      <c r="B79" s="291"/>
      <c r="C79" s="290"/>
      <c r="D79" s="290"/>
      <c r="E79" s="290"/>
      <c r="F79" s="291"/>
      <c r="G79" s="288"/>
      <c r="H79" s="288"/>
    </row>
    <row r="80" spans="1:8" ht="15.75">
      <c r="A80" s="288"/>
      <c r="B80" s="291"/>
      <c r="C80" s="290"/>
      <c r="D80" s="290"/>
      <c r="E80" s="290"/>
      <c r="F80" s="289"/>
      <c r="G80" s="288"/>
      <c r="H80" s="288"/>
    </row>
    <row r="81" spans="1:8" ht="15.75">
      <c r="A81" s="288"/>
      <c r="B81" s="291"/>
      <c r="C81" s="290"/>
      <c r="D81" s="290"/>
      <c r="E81" s="290"/>
      <c r="F81" s="289"/>
      <c r="G81" s="288"/>
      <c r="H81" s="288"/>
    </row>
    <row r="82" spans="1:8" ht="15.75">
      <c r="A82" s="288"/>
      <c r="B82" s="291"/>
      <c r="C82" s="290"/>
      <c r="D82" s="290"/>
      <c r="E82" s="290"/>
      <c r="F82" s="289"/>
      <c r="G82" s="288"/>
      <c r="H82" s="288"/>
    </row>
    <row r="83" spans="1:8" ht="15.75">
      <c r="A83" s="288"/>
      <c r="B83" s="291"/>
      <c r="C83" s="290"/>
      <c r="D83" s="290"/>
      <c r="E83" s="290"/>
      <c r="F83" s="289"/>
      <c r="G83" s="288"/>
      <c r="H83" s="288"/>
    </row>
    <row r="84" spans="1:8" ht="15.75">
      <c r="A84" s="288"/>
      <c r="B84" s="291"/>
      <c r="C84" s="290"/>
      <c r="D84" s="290"/>
      <c r="E84" s="290"/>
      <c r="F84" s="289"/>
      <c r="G84" s="288"/>
      <c r="H84" s="288"/>
    </row>
    <row r="85" spans="1:8" ht="15.75">
      <c r="A85" s="288"/>
      <c r="B85" s="291"/>
      <c r="C85" s="290"/>
      <c r="D85" s="290"/>
      <c r="E85" s="290"/>
      <c r="F85" s="289"/>
      <c r="G85" s="288"/>
      <c r="H85" s="288"/>
    </row>
    <row r="86" spans="1:8" ht="15.75">
      <c r="A86" s="288"/>
      <c r="B86" s="291"/>
      <c r="C86" s="290"/>
      <c r="D86" s="290"/>
      <c r="E86" s="290"/>
      <c r="F86" s="289"/>
      <c r="G86" s="288"/>
      <c r="H86" s="288"/>
    </row>
    <row r="87" spans="1:8" ht="15.75">
      <c r="A87" s="288"/>
      <c r="B87" s="291"/>
      <c r="C87" s="290"/>
      <c r="D87" s="290"/>
      <c r="E87" s="290"/>
      <c r="F87" s="289"/>
      <c r="G87" s="288"/>
      <c r="H87" s="288"/>
    </row>
    <row r="88" spans="1:8" ht="15.75">
      <c r="A88" s="288"/>
      <c r="B88" s="291"/>
      <c r="C88" s="290"/>
      <c r="D88" s="290"/>
      <c r="E88" s="290"/>
      <c r="F88" s="289"/>
      <c r="G88" s="288"/>
      <c r="H88" s="288"/>
    </row>
    <row r="89" spans="1:8" ht="15.75">
      <c r="A89" s="288"/>
      <c r="B89" s="291"/>
      <c r="C89" s="290"/>
      <c r="D89" s="290"/>
      <c r="E89" s="290"/>
      <c r="F89" s="289"/>
      <c r="G89" s="288"/>
      <c r="H89" s="288"/>
    </row>
    <row r="90" spans="1:8" ht="15.75">
      <c r="A90" s="288"/>
      <c r="B90" s="291"/>
      <c r="C90" s="290"/>
      <c r="D90" s="290"/>
      <c r="E90" s="290"/>
      <c r="F90" s="289"/>
      <c r="G90" s="288"/>
      <c r="H90" s="288"/>
    </row>
    <row r="91" spans="1:8" ht="15.75">
      <c r="A91" s="288"/>
      <c r="B91" s="291"/>
      <c r="C91" s="290"/>
      <c r="D91" s="290"/>
      <c r="E91" s="290"/>
      <c r="F91" s="289"/>
      <c r="G91" s="288"/>
      <c r="H91" s="288"/>
    </row>
  </sheetData>
  <mergeCells count="4">
    <mergeCell ref="C4:D4"/>
    <mergeCell ref="F4:G4"/>
    <mergeCell ref="A7:B7"/>
    <mergeCell ref="A19:B19"/>
  </mergeCells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I196"/>
  <sheetViews>
    <sheetView workbookViewId="0"/>
  </sheetViews>
  <sheetFormatPr defaultColWidth="7.85546875" defaultRowHeight="15"/>
  <cols>
    <col min="1" max="1" width="1.140625" style="216" customWidth="1"/>
    <col min="2" max="2" width="37.140625" style="216" customWidth="1"/>
    <col min="3" max="4" width="9" style="216" customWidth="1"/>
    <col min="5" max="5" width="12" style="216" customWidth="1"/>
    <col min="6" max="7" width="11.42578125" style="216" customWidth="1"/>
    <col min="8" max="16384" width="7.85546875" style="216"/>
  </cols>
  <sheetData>
    <row r="1" spans="1:9" ht="20.100000000000001" customHeight="1">
      <c r="A1" s="258" t="s">
        <v>405</v>
      </c>
      <c r="B1" s="257"/>
      <c r="C1" s="257"/>
      <c r="D1" s="257"/>
      <c r="E1" s="257"/>
      <c r="F1" s="257"/>
      <c r="G1" s="257"/>
    </row>
    <row r="2" spans="1:9" ht="10.9" customHeight="1">
      <c r="A2" s="256" t="s">
        <v>278</v>
      </c>
      <c r="B2" s="255"/>
      <c r="C2" s="255"/>
      <c r="D2" s="255"/>
      <c r="E2" s="255"/>
      <c r="F2" s="255"/>
      <c r="G2" s="255"/>
    </row>
    <row r="3" spans="1:9" ht="14.45" customHeight="1">
      <c r="A3" s="254"/>
      <c r="B3" s="253"/>
      <c r="C3" s="252"/>
      <c r="D3" s="252"/>
      <c r="E3" s="252"/>
      <c r="F3" s="252"/>
      <c r="G3" s="251" t="s">
        <v>277</v>
      </c>
    </row>
    <row r="4" spans="1:9" ht="50.1" customHeight="1">
      <c r="A4" s="250"/>
      <c r="B4" s="250"/>
      <c r="C4" s="462" t="s">
        <v>198</v>
      </c>
      <c r="D4" s="462" t="s">
        <v>276</v>
      </c>
      <c r="E4" s="463" t="s">
        <v>380</v>
      </c>
      <c r="F4" s="463" t="s">
        <v>275</v>
      </c>
      <c r="G4" s="464" t="s">
        <v>274</v>
      </c>
    </row>
    <row r="5" spans="1:9" ht="12" customHeight="1">
      <c r="A5" s="250"/>
      <c r="B5" s="250"/>
      <c r="C5" s="249"/>
      <c r="D5" s="249"/>
      <c r="E5" s="157"/>
      <c r="F5" s="157"/>
      <c r="G5" s="248"/>
    </row>
    <row r="6" spans="1:9" s="221" customFormat="1" ht="15.95" customHeight="1">
      <c r="A6" s="247" t="s">
        <v>4</v>
      </c>
      <c r="B6" s="222"/>
      <c r="C6" s="226">
        <v>1431.845</v>
      </c>
      <c r="D6" s="226">
        <v>2862.087</v>
      </c>
      <c r="E6" s="230">
        <v>100.11207893489353</v>
      </c>
      <c r="F6" s="246">
        <v>119.3780165596567</v>
      </c>
      <c r="G6" s="246">
        <v>129.70227842181325</v>
      </c>
      <c r="I6" s="223"/>
    </row>
    <row r="7" spans="1:9" s="221" customFormat="1" ht="14.45" customHeight="1">
      <c r="A7" s="245" t="s">
        <v>273</v>
      </c>
      <c r="B7" s="244"/>
      <c r="C7" s="243"/>
      <c r="D7" s="243"/>
      <c r="E7" s="242"/>
      <c r="F7" s="241"/>
      <c r="G7" s="241"/>
    </row>
    <row r="8" spans="1:9" s="221" customFormat="1" ht="14.45" customHeight="1">
      <c r="A8" s="231"/>
      <c r="B8" s="419" t="s">
        <v>272</v>
      </c>
      <c r="C8" s="229">
        <v>1145.961</v>
      </c>
      <c r="D8" s="229">
        <v>2296.9299999999998</v>
      </c>
      <c r="E8" s="236">
        <v>99.564888367975158</v>
      </c>
      <c r="F8" s="236">
        <v>116.45791501652754</v>
      </c>
      <c r="G8" s="236">
        <v>126.27516098264707</v>
      </c>
      <c r="H8" s="223"/>
      <c r="I8" s="223"/>
    </row>
    <row r="9" spans="1:9" s="221" customFormat="1" ht="14.45" customHeight="1">
      <c r="A9" s="231"/>
      <c r="B9" s="419" t="s">
        <v>271</v>
      </c>
      <c r="C9" s="229">
        <v>57.85</v>
      </c>
      <c r="D9" s="229">
        <v>92.608999999999995</v>
      </c>
      <c r="E9" s="236">
        <v>166.43171552691391</v>
      </c>
      <c r="F9" s="236">
        <v>81.365420048101939</v>
      </c>
      <c r="G9" s="236">
        <v>103.54431511980233</v>
      </c>
      <c r="H9" s="223"/>
      <c r="I9" s="223"/>
    </row>
    <row r="10" spans="1:9" s="221" customFormat="1" ht="14.45" customHeight="1">
      <c r="A10" s="231"/>
      <c r="B10" s="419" t="s">
        <v>270</v>
      </c>
      <c r="C10" s="229">
        <v>228.03399999999999</v>
      </c>
      <c r="D10" s="229">
        <v>472.6</v>
      </c>
      <c r="E10" s="236">
        <v>93.260099626197274</v>
      </c>
      <c r="F10" s="236">
        <v>158.01784254373007</v>
      </c>
      <c r="G10" s="236">
        <v>158.44978684716676</v>
      </c>
      <c r="H10" s="223"/>
      <c r="I10" s="223"/>
    </row>
    <row r="11" spans="1:9" s="221" customFormat="1" ht="14.45" customHeight="1">
      <c r="A11" s="240" t="s">
        <v>269</v>
      </c>
      <c r="B11" s="222"/>
      <c r="C11" s="229"/>
      <c r="D11" s="229"/>
      <c r="E11" s="239"/>
      <c r="F11" s="239"/>
      <c r="G11" s="236"/>
      <c r="I11" s="223"/>
    </row>
    <row r="12" spans="1:9" s="221" customFormat="1" ht="14.45" customHeight="1">
      <c r="A12" s="231"/>
      <c r="B12" s="227" t="s">
        <v>268</v>
      </c>
      <c r="C12" s="226">
        <v>1076.4690000000001</v>
      </c>
      <c r="D12" s="225">
        <v>2123.21</v>
      </c>
      <c r="E12" s="238">
        <v>102.84005307903293</v>
      </c>
      <c r="F12" s="238">
        <v>121.81908919926397</v>
      </c>
      <c r="G12" s="238">
        <v>135.7644033191529</v>
      </c>
      <c r="H12" s="223"/>
      <c r="I12" s="223"/>
    </row>
    <row r="13" spans="1:9" s="221" customFormat="1" ht="14.45" customHeight="1">
      <c r="A13" s="231"/>
      <c r="B13" s="419" t="s">
        <v>267</v>
      </c>
      <c r="C13" s="229">
        <v>483.31900000000002</v>
      </c>
      <c r="D13" s="234">
        <v>901.81200000000001</v>
      </c>
      <c r="E13" s="237">
        <v>115.49034272974697</v>
      </c>
      <c r="F13" s="237">
        <v>119.73329237507524</v>
      </c>
      <c r="G13" s="237">
        <v>138.46678254033571</v>
      </c>
      <c r="H13" s="223"/>
      <c r="I13" s="223"/>
    </row>
    <row r="14" spans="1:9" s="221" customFormat="1" ht="14.45" customHeight="1">
      <c r="A14" s="231"/>
      <c r="B14" s="419" t="s">
        <v>266</v>
      </c>
      <c r="C14" s="229">
        <v>303.39100000000002</v>
      </c>
      <c r="D14" s="234">
        <v>619.70500000000004</v>
      </c>
      <c r="E14" s="237">
        <v>95.914502677718971</v>
      </c>
      <c r="F14" s="237">
        <v>157.54678769499199</v>
      </c>
      <c r="G14" s="237">
        <v>170.01322344885102</v>
      </c>
      <c r="H14" s="223"/>
      <c r="I14" s="223"/>
    </row>
    <row r="15" spans="1:9" s="221" customFormat="1" ht="14.45" customHeight="1">
      <c r="A15" s="231"/>
      <c r="B15" s="419" t="s">
        <v>265</v>
      </c>
      <c r="C15" s="229">
        <v>65.864999999999995</v>
      </c>
      <c r="D15" s="234">
        <v>137.697</v>
      </c>
      <c r="E15" s="237">
        <v>91.693117273638492</v>
      </c>
      <c r="F15" s="237">
        <v>104.08666382212108</v>
      </c>
      <c r="G15" s="237">
        <v>106.18787257177671</v>
      </c>
      <c r="H15" s="223"/>
      <c r="I15" s="223"/>
    </row>
    <row r="16" spans="1:9" s="221" customFormat="1" ht="14.45" customHeight="1">
      <c r="A16" s="231"/>
      <c r="B16" s="419" t="s">
        <v>264</v>
      </c>
      <c r="C16" s="229">
        <v>62.966000000000001</v>
      </c>
      <c r="D16" s="234">
        <v>111.508</v>
      </c>
      <c r="E16" s="237">
        <v>129.71447406369742</v>
      </c>
      <c r="F16" s="237">
        <v>97.904033336443078</v>
      </c>
      <c r="G16" s="237">
        <v>107.41650531264149</v>
      </c>
      <c r="H16" s="223"/>
      <c r="I16" s="223"/>
    </row>
    <row r="17" spans="1:9" s="221" customFormat="1" ht="14.45" customHeight="1">
      <c r="A17" s="231"/>
      <c r="B17" s="419" t="s">
        <v>263</v>
      </c>
      <c r="C17" s="229">
        <v>42.947000000000003</v>
      </c>
      <c r="D17" s="234">
        <v>86.95</v>
      </c>
      <c r="E17" s="237">
        <v>97.600163625207372</v>
      </c>
      <c r="F17" s="237">
        <v>111.61442902437757</v>
      </c>
      <c r="G17" s="237">
        <v>122.55281963100255</v>
      </c>
      <c r="H17" s="223"/>
      <c r="I17" s="223"/>
    </row>
    <row r="18" spans="1:9" s="221" customFormat="1" ht="14.45" customHeight="1">
      <c r="A18" s="231"/>
      <c r="B18" s="419" t="s">
        <v>262</v>
      </c>
      <c r="C18" s="229">
        <v>26.134</v>
      </c>
      <c r="D18" s="234">
        <v>58.420999999999999</v>
      </c>
      <c r="E18" s="237">
        <v>80.942794313500784</v>
      </c>
      <c r="F18" s="237">
        <v>103.68577663162071</v>
      </c>
      <c r="G18" s="237">
        <v>107.74806344522317</v>
      </c>
      <c r="H18" s="223"/>
      <c r="I18" s="223"/>
    </row>
    <row r="19" spans="1:9" s="221" customFormat="1" ht="14.45" customHeight="1">
      <c r="A19" s="231"/>
      <c r="B19" s="419" t="s">
        <v>261</v>
      </c>
      <c r="C19" s="229">
        <v>21.100999999999999</v>
      </c>
      <c r="D19" s="234">
        <v>45.707000000000001</v>
      </c>
      <c r="E19" s="237">
        <v>85.755506786962528</v>
      </c>
      <c r="F19" s="237">
        <v>92.301299155767467</v>
      </c>
      <c r="G19" s="237">
        <v>111.82687837937024</v>
      </c>
      <c r="H19" s="223"/>
      <c r="I19" s="223"/>
    </row>
    <row r="20" spans="1:9" s="221" customFormat="1" ht="14.45" customHeight="1">
      <c r="A20" s="231"/>
      <c r="B20" s="419" t="s">
        <v>260</v>
      </c>
      <c r="C20" s="229">
        <v>19.736000000000001</v>
      </c>
      <c r="D20" s="234">
        <v>45.546999999999997</v>
      </c>
      <c r="E20" s="237">
        <v>76.46352330401767</v>
      </c>
      <c r="F20" s="237">
        <v>111.53433173212773</v>
      </c>
      <c r="G20" s="237">
        <v>113.99859838814636</v>
      </c>
      <c r="H20" s="223"/>
      <c r="I20" s="223"/>
    </row>
    <row r="21" spans="1:9" s="221" customFormat="1" ht="14.45" customHeight="1">
      <c r="A21" s="231"/>
      <c r="B21" s="419" t="s">
        <v>259</v>
      </c>
      <c r="C21" s="229">
        <v>10.113</v>
      </c>
      <c r="D21" s="234">
        <v>23.25</v>
      </c>
      <c r="E21" s="237">
        <v>76.981045900890607</v>
      </c>
      <c r="F21" s="237">
        <v>93.250345781466109</v>
      </c>
      <c r="G21" s="237">
        <v>112.13465804958041</v>
      </c>
      <c r="H21" s="223"/>
      <c r="I21" s="223"/>
    </row>
    <row r="22" spans="1:9" s="221" customFormat="1" ht="14.45" customHeight="1">
      <c r="A22" s="231"/>
      <c r="B22" s="419" t="s">
        <v>258</v>
      </c>
      <c r="C22" s="229">
        <v>8.8260000000000005</v>
      </c>
      <c r="D22" s="229">
        <v>18.129000000000001</v>
      </c>
      <c r="E22" s="236">
        <v>94.872621734924223</v>
      </c>
      <c r="F22" s="236">
        <v>49.974520129098011</v>
      </c>
      <c r="G22" s="236">
        <v>64.162095204388606</v>
      </c>
      <c r="H22" s="223"/>
      <c r="I22" s="223"/>
    </row>
    <row r="23" spans="1:9" s="221" customFormat="1" ht="14.45" customHeight="1">
      <c r="A23" s="231"/>
      <c r="B23" s="419" t="s">
        <v>257</v>
      </c>
      <c r="C23" s="229">
        <v>5.8630000000000004</v>
      </c>
      <c r="D23" s="229">
        <v>14.127000000000001</v>
      </c>
      <c r="E23" s="236">
        <v>70.946272991287501</v>
      </c>
      <c r="F23" s="236">
        <v>117.96780684104628</v>
      </c>
      <c r="G23" s="236">
        <v>118.11872909698997</v>
      </c>
      <c r="H23" s="223"/>
      <c r="I23" s="223"/>
    </row>
    <row r="24" spans="1:9" s="221" customFormat="1" ht="14.45" customHeight="1">
      <c r="A24" s="231"/>
      <c r="B24" s="419" t="s">
        <v>256</v>
      </c>
      <c r="C24" s="229">
        <v>3.7120000000000002</v>
      </c>
      <c r="D24" s="229">
        <v>9.2870000000000008</v>
      </c>
      <c r="E24" s="236">
        <v>66.582959641255599</v>
      </c>
      <c r="F24" s="236">
        <v>98.045430533544646</v>
      </c>
      <c r="G24" s="236">
        <v>137.17872968980797</v>
      </c>
      <c r="H24" s="223"/>
      <c r="I24" s="223"/>
    </row>
    <row r="25" spans="1:9" s="221" customFormat="1" ht="14.45" customHeight="1">
      <c r="A25" s="231"/>
      <c r="B25" s="419" t="s">
        <v>255</v>
      </c>
      <c r="C25" s="229">
        <v>22.495999999999999</v>
      </c>
      <c r="D25" s="229">
        <v>51.07</v>
      </c>
      <c r="E25" s="236">
        <v>78.728914397704202</v>
      </c>
      <c r="F25" s="236">
        <v>122.70768559428353</v>
      </c>
      <c r="G25" s="236">
        <v>124.84110687396108</v>
      </c>
      <c r="H25" s="223"/>
      <c r="I25" s="223"/>
    </row>
    <row r="26" spans="1:9" s="221" customFormat="1" ht="14.45" customHeight="1">
      <c r="A26" s="231"/>
      <c r="B26" s="227" t="s">
        <v>254</v>
      </c>
      <c r="C26" s="226">
        <v>101.764</v>
      </c>
      <c r="D26" s="226">
        <v>199.43</v>
      </c>
      <c r="E26" s="230">
        <v>104.19593307804149</v>
      </c>
      <c r="F26" s="230">
        <v>115.15542429077412</v>
      </c>
      <c r="G26" s="230">
        <v>111.37731908096818</v>
      </c>
      <c r="H26" s="223"/>
      <c r="I26" s="223"/>
    </row>
    <row r="27" spans="1:9" s="221" customFormat="1" ht="14.45" customHeight="1">
      <c r="A27" s="231"/>
      <c r="B27" s="419" t="s">
        <v>253</v>
      </c>
      <c r="C27" s="229">
        <v>75.168000000000006</v>
      </c>
      <c r="D27" s="229">
        <v>147.80600000000001</v>
      </c>
      <c r="E27" s="228">
        <v>103.48302541369532</v>
      </c>
      <c r="F27" s="228">
        <v>118.33939451187834</v>
      </c>
      <c r="G27" s="228">
        <v>113.01794603191595</v>
      </c>
      <c r="H27" s="223"/>
      <c r="I27" s="223"/>
    </row>
    <row r="28" spans="1:9" s="221" customFormat="1" ht="14.45" customHeight="1">
      <c r="A28" s="231"/>
      <c r="B28" s="419" t="s">
        <v>252</v>
      </c>
      <c r="C28" s="229">
        <v>19.207000000000001</v>
      </c>
      <c r="D28" s="229">
        <v>35.546999999999997</v>
      </c>
      <c r="E28" s="228">
        <v>117.54589963280293</v>
      </c>
      <c r="F28" s="228">
        <v>108.8708763178778</v>
      </c>
      <c r="G28" s="228">
        <v>106.57492354740062</v>
      </c>
      <c r="H28" s="223"/>
      <c r="I28" s="223"/>
    </row>
    <row r="29" spans="1:9" s="221" customFormat="1" ht="14.45" customHeight="1">
      <c r="A29" s="231"/>
      <c r="B29" s="420" t="s">
        <v>251</v>
      </c>
      <c r="C29" s="229">
        <v>7.3890000000000002</v>
      </c>
      <c r="D29" s="229">
        <v>16.077000000000002</v>
      </c>
      <c r="E29" s="228">
        <v>85.048342541436455</v>
      </c>
      <c r="F29" s="228">
        <v>102.48266296809987</v>
      </c>
      <c r="G29" s="228">
        <v>107.73302955169872</v>
      </c>
      <c r="H29" s="223"/>
      <c r="I29" s="223"/>
    </row>
    <row r="30" spans="1:9" s="221" customFormat="1" ht="14.45" customHeight="1">
      <c r="A30" s="231"/>
      <c r="B30" s="227" t="s">
        <v>250</v>
      </c>
      <c r="C30" s="226">
        <v>215.809</v>
      </c>
      <c r="D30" s="226">
        <v>441.33</v>
      </c>
      <c r="E30" s="230">
        <v>95.693527432035154</v>
      </c>
      <c r="F30" s="230">
        <v>110.93924299204745</v>
      </c>
      <c r="G30" s="230">
        <v>116.70456949439392</v>
      </c>
      <c r="H30" s="223"/>
      <c r="I30" s="223"/>
    </row>
    <row r="31" spans="1:9" s="232" customFormat="1" ht="14.45" customHeight="1">
      <c r="A31" s="235"/>
      <c r="B31" s="421" t="s">
        <v>249</v>
      </c>
      <c r="C31" s="234">
        <v>66.766000000000005</v>
      </c>
      <c r="D31" s="234">
        <v>141.09800000000001</v>
      </c>
      <c r="E31" s="233">
        <v>89.821342086853576</v>
      </c>
      <c r="F31" s="233">
        <v>112.28158686914551</v>
      </c>
      <c r="G31" s="233">
        <v>119.52494303213072</v>
      </c>
      <c r="H31" s="223"/>
      <c r="I31" s="223"/>
    </row>
    <row r="32" spans="1:9" s="221" customFormat="1" ht="14.45" customHeight="1">
      <c r="A32" s="231"/>
      <c r="B32" s="419" t="s">
        <v>248</v>
      </c>
      <c r="C32" s="229">
        <v>28.504999999999999</v>
      </c>
      <c r="D32" s="229">
        <v>56.954000000000001</v>
      </c>
      <c r="E32" s="228">
        <v>100.19684347428732</v>
      </c>
      <c r="F32" s="228">
        <v>106.12039760247198</v>
      </c>
      <c r="G32" s="228">
        <v>111.77313315670689</v>
      </c>
      <c r="H32" s="223"/>
      <c r="I32" s="223"/>
    </row>
    <row r="33" spans="1:9" s="221" customFormat="1" ht="14.45" customHeight="1">
      <c r="A33" s="231"/>
      <c r="B33" s="419" t="s">
        <v>247</v>
      </c>
      <c r="C33" s="229">
        <v>27.04</v>
      </c>
      <c r="D33" s="229">
        <v>53.697000000000003</v>
      </c>
      <c r="E33" s="228">
        <v>101.43677082942565</v>
      </c>
      <c r="F33" s="228">
        <v>101.89930660235152</v>
      </c>
      <c r="G33" s="228">
        <v>111.5503666618194</v>
      </c>
      <c r="H33" s="223"/>
      <c r="I33" s="223"/>
    </row>
    <row r="34" spans="1:9" s="221" customFormat="1" ht="14.45" customHeight="1">
      <c r="A34" s="231"/>
      <c r="B34" s="419" t="s">
        <v>246</v>
      </c>
      <c r="C34" s="229">
        <v>22.765000000000001</v>
      </c>
      <c r="D34" s="229">
        <v>43.802</v>
      </c>
      <c r="E34" s="228">
        <v>108.21409896848411</v>
      </c>
      <c r="F34" s="228">
        <v>105.90835077925098</v>
      </c>
      <c r="G34" s="228">
        <v>109.75194186920572</v>
      </c>
      <c r="H34" s="223"/>
      <c r="I34" s="223"/>
    </row>
    <row r="35" spans="1:9" s="221" customFormat="1" ht="14.45" customHeight="1">
      <c r="A35" s="231"/>
      <c r="B35" s="419" t="s">
        <v>245</v>
      </c>
      <c r="C35" s="229">
        <v>8.8789999999999996</v>
      </c>
      <c r="D35" s="229">
        <v>19.477</v>
      </c>
      <c r="E35" s="228">
        <v>83.779958482732582</v>
      </c>
      <c r="F35" s="228">
        <v>132.02973977695166</v>
      </c>
      <c r="G35" s="228">
        <v>127.36725085011771</v>
      </c>
      <c r="H35" s="223"/>
      <c r="I35" s="223"/>
    </row>
    <row r="36" spans="1:9" s="221" customFormat="1" ht="14.45" customHeight="1">
      <c r="A36" s="231"/>
      <c r="B36" s="421" t="s">
        <v>244</v>
      </c>
      <c r="C36" s="229">
        <v>6.319</v>
      </c>
      <c r="D36" s="229">
        <v>14.733000000000001</v>
      </c>
      <c r="E36" s="228">
        <v>75.101022106013787</v>
      </c>
      <c r="F36" s="228">
        <v>121.80030840400926</v>
      </c>
      <c r="G36" s="228">
        <v>122.77499999999999</v>
      </c>
      <c r="H36" s="223"/>
      <c r="I36" s="223"/>
    </row>
    <row r="37" spans="1:9" s="221" customFormat="1" ht="14.45" customHeight="1">
      <c r="A37" s="231"/>
      <c r="B37" s="419" t="s">
        <v>243</v>
      </c>
      <c r="C37" s="229">
        <v>6.5309999999999997</v>
      </c>
      <c r="D37" s="229">
        <v>13.545</v>
      </c>
      <c r="E37" s="228">
        <v>93.113772455089816</v>
      </c>
      <c r="F37" s="228">
        <v>107.52387224234441</v>
      </c>
      <c r="G37" s="228">
        <v>107.53413782153065</v>
      </c>
      <c r="H37" s="223"/>
      <c r="I37" s="223"/>
    </row>
    <row r="38" spans="1:9" s="221" customFormat="1" ht="14.45" customHeight="1">
      <c r="A38" s="231"/>
      <c r="B38" s="419" t="s">
        <v>242</v>
      </c>
      <c r="C38" s="229">
        <v>5.83</v>
      </c>
      <c r="D38" s="229">
        <v>10.535</v>
      </c>
      <c r="E38" s="228">
        <v>123.91073326248672</v>
      </c>
      <c r="F38" s="228">
        <v>112.87512100677637</v>
      </c>
      <c r="G38" s="228">
        <v>117.63063867798125</v>
      </c>
      <c r="H38" s="223"/>
      <c r="I38" s="223"/>
    </row>
    <row r="39" spans="1:9" s="221" customFormat="1" ht="14.45" customHeight="1">
      <c r="A39" s="231"/>
      <c r="B39" s="419" t="s">
        <v>241</v>
      </c>
      <c r="C39" s="229">
        <v>3.766</v>
      </c>
      <c r="D39" s="229">
        <v>9.032</v>
      </c>
      <c r="E39" s="228">
        <v>71.515381693885303</v>
      </c>
      <c r="F39" s="228">
        <v>125.78490313961257</v>
      </c>
      <c r="G39" s="228">
        <v>137.59902498476541</v>
      </c>
      <c r="H39" s="223"/>
      <c r="I39" s="223"/>
    </row>
    <row r="40" spans="1:9" s="221" customFormat="1" ht="14.45" customHeight="1">
      <c r="A40" s="231"/>
      <c r="B40" s="419" t="s">
        <v>240</v>
      </c>
      <c r="C40" s="229">
        <v>3.55</v>
      </c>
      <c r="D40" s="229">
        <v>7.9260000000000002</v>
      </c>
      <c r="E40" s="228">
        <v>81.124314442413166</v>
      </c>
      <c r="F40" s="228">
        <v>98.940914158305461</v>
      </c>
      <c r="G40" s="228">
        <v>102.73493195074531</v>
      </c>
      <c r="H40" s="223"/>
      <c r="I40" s="223"/>
    </row>
    <row r="41" spans="1:9" s="221" customFormat="1" ht="14.45" customHeight="1">
      <c r="A41" s="231"/>
      <c r="B41" s="419" t="s">
        <v>239</v>
      </c>
      <c r="C41" s="229">
        <v>3.4089999999999998</v>
      </c>
      <c r="D41" s="229">
        <v>7.6239999999999997</v>
      </c>
      <c r="E41" s="228">
        <v>80.877817319098455</v>
      </c>
      <c r="F41" s="228">
        <v>94.747081712062254</v>
      </c>
      <c r="G41" s="228">
        <v>101.43693453964875</v>
      </c>
      <c r="H41" s="223"/>
      <c r="I41" s="223"/>
    </row>
    <row r="42" spans="1:9" s="221" customFormat="1" ht="14.45" customHeight="1">
      <c r="A42" s="231"/>
      <c r="B42" s="419" t="s">
        <v>238</v>
      </c>
      <c r="C42" s="229">
        <v>3.3460000000000001</v>
      </c>
      <c r="D42" s="229">
        <v>6.0940000000000003</v>
      </c>
      <c r="E42" s="228">
        <v>121.7612809315866</v>
      </c>
      <c r="F42" s="228">
        <v>107.86589297227596</v>
      </c>
      <c r="G42" s="228">
        <v>112.10448859455482</v>
      </c>
      <c r="H42" s="223"/>
      <c r="I42" s="223"/>
    </row>
    <row r="43" spans="1:9" s="221" customFormat="1" ht="14.45" customHeight="1">
      <c r="A43" s="231"/>
      <c r="B43" s="419" t="s">
        <v>237</v>
      </c>
      <c r="C43" s="229">
        <v>2.5539999999999998</v>
      </c>
      <c r="D43" s="229">
        <v>5.1340000000000003</v>
      </c>
      <c r="E43" s="228">
        <v>98.992248062015506</v>
      </c>
      <c r="F43" s="228">
        <v>114.52914798206277</v>
      </c>
      <c r="G43" s="228">
        <v>108.58714043993231</v>
      </c>
      <c r="H43" s="223"/>
      <c r="I43" s="223"/>
    </row>
    <row r="44" spans="1:9" s="221" customFormat="1" ht="14.45" customHeight="1">
      <c r="A44" s="231"/>
      <c r="B44" s="419" t="s">
        <v>236</v>
      </c>
      <c r="C44" s="229">
        <v>26.548999999999999</v>
      </c>
      <c r="D44" s="229">
        <v>51.679000000000002</v>
      </c>
      <c r="E44" s="228">
        <v>105.64663748507759</v>
      </c>
      <c r="F44" s="228">
        <v>123.42631334263135</v>
      </c>
      <c r="G44" s="228">
        <v>128.21664268347143</v>
      </c>
      <c r="H44" s="223"/>
      <c r="I44" s="223"/>
    </row>
    <row r="45" spans="1:9" s="221" customFormat="1" ht="14.45" customHeight="1">
      <c r="A45" s="222"/>
      <c r="B45" s="227" t="s">
        <v>235</v>
      </c>
      <c r="C45" s="226">
        <v>34.950000000000003</v>
      </c>
      <c r="D45" s="226">
        <v>90.251999999999995</v>
      </c>
      <c r="E45" s="230">
        <v>63.198437669523713</v>
      </c>
      <c r="F45" s="230">
        <v>114.90285037972188</v>
      </c>
      <c r="G45" s="230">
        <v>114.0683257289468</v>
      </c>
      <c r="H45" s="223"/>
      <c r="I45" s="223"/>
    </row>
    <row r="46" spans="1:9" s="221" customFormat="1" ht="14.45" customHeight="1">
      <c r="A46" s="222"/>
      <c r="B46" s="419" t="s">
        <v>234</v>
      </c>
      <c r="C46" s="229">
        <v>32.210999999999999</v>
      </c>
      <c r="D46" s="229">
        <v>82.334000000000003</v>
      </c>
      <c r="E46" s="228">
        <v>64.263910779482472</v>
      </c>
      <c r="F46" s="228">
        <v>115.58833028313057</v>
      </c>
      <c r="G46" s="228">
        <v>114.33689765310373</v>
      </c>
      <c r="H46" s="223"/>
      <c r="I46" s="223"/>
    </row>
    <row r="47" spans="1:9" s="221" customFormat="1" ht="14.45" customHeight="1">
      <c r="A47" s="222"/>
      <c r="B47" s="419" t="s">
        <v>233</v>
      </c>
      <c r="C47" s="229">
        <v>2.6429999999999998</v>
      </c>
      <c r="D47" s="229">
        <v>7.681</v>
      </c>
      <c r="E47" s="228">
        <v>52.461294164350939</v>
      </c>
      <c r="F47" s="228">
        <v>106.70165522809852</v>
      </c>
      <c r="G47" s="228">
        <v>110.24831347782403</v>
      </c>
      <c r="H47" s="223"/>
      <c r="I47" s="223"/>
    </row>
    <row r="48" spans="1:9" s="221" customFormat="1" ht="14.45" customHeight="1">
      <c r="A48" s="222"/>
      <c r="B48" s="420" t="s">
        <v>232</v>
      </c>
      <c r="C48" s="229">
        <v>9.6000000000000002E-2</v>
      </c>
      <c r="D48" s="229">
        <v>0.23699999999999999</v>
      </c>
      <c r="E48" s="228">
        <v>68.085106382978722</v>
      </c>
      <c r="F48" s="228">
        <v>131.50684931506848</v>
      </c>
      <c r="G48" s="228">
        <v>164.58333333333331</v>
      </c>
      <c r="H48" s="223"/>
      <c r="I48" s="223"/>
    </row>
    <row r="49" spans="1:9" s="221" customFormat="1" ht="14.45" customHeight="1">
      <c r="A49" s="222"/>
      <c r="B49" s="227" t="s">
        <v>231</v>
      </c>
      <c r="C49" s="226">
        <v>2.8530000000000002</v>
      </c>
      <c r="D49" s="225">
        <v>7.8650000000000002</v>
      </c>
      <c r="E49" s="224">
        <v>56.923383878691133</v>
      </c>
      <c r="F49" s="224">
        <v>116.83046683046683</v>
      </c>
      <c r="G49" s="224">
        <v>122.37435817644314</v>
      </c>
      <c r="H49" s="223"/>
      <c r="I49" s="223"/>
    </row>
    <row r="50" spans="1:9" s="221" customFormat="1" ht="12">
      <c r="A50" s="222"/>
    </row>
    <row r="51" spans="1:9" s="221" customFormat="1" ht="12">
      <c r="A51" s="222"/>
      <c r="B51" s="222"/>
      <c r="C51" s="222"/>
      <c r="D51" s="222"/>
      <c r="E51" s="222"/>
      <c r="F51" s="222"/>
      <c r="G51" s="222"/>
    </row>
    <row r="52" spans="1:9" s="221" customFormat="1" ht="12">
      <c r="A52" s="222"/>
    </row>
    <row r="53" spans="1:9" s="221" customFormat="1" ht="12">
      <c r="A53" s="222"/>
      <c r="B53" s="222"/>
      <c r="C53" s="222"/>
      <c r="D53" s="222"/>
      <c r="E53" s="222"/>
      <c r="F53" s="222"/>
      <c r="G53" s="222"/>
    </row>
    <row r="54" spans="1:9" s="221" customFormat="1" ht="12">
      <c r="A54" s="222"/>
      <c r="B54" s="222"/>
      <c r="C54" s="222"/>
      <c r="D54" s="222"/>
      <c r="E54" s="222"/>
      <c r="F54" s="222"/>
      <c r="G54" s="222"/>
    </row>
    <row r="55" spans="1:9" s="221" customFormat="1" ht="12">
      <c r="A55" s="222"/>
      <c r="B55" s="222"/>
      <c r="C55" s="222"/>
      <c r="D55" s="222"/>
      <c r="E55" s="222"/>
      <c r="F55" s="222"/>
      <c r="G55" s="222"/>
    </row>
    <row r="56" spans="1:9" s="221" customFormat="1" ht="12">
      <c r="A56" s="222"/>
      <c r="B56" s="222"/>
      <c r="C56" s="222"/>
      <c r="D56" s="222"/>
      <c r="E56" s="222"/>
      <c r="F56" s="222"/>
      <c r="G56" s="222"/>
    </row>
    <row r="57" spans="1:9" s="221" customFormat="1" ht="12">
      <c r="A57" s="222"/>
      <c r="B57" s="222"/>
      <c r="C57" s="222"/>
      <c r="D57" s="222"/>
      <c r="E57" s="222"/>
      <c r="F57" s="222"/>
      <c r="G57" s="222"/>
    </row>
    <row r="58" spans="1:9">
      <c r="A58" s="220"/>
      <c r="B58" s="220"/>
      <c r="C58" s="220"/>
      <c r="D58" s="219"/>
      <c r="E58" s="219"/>
      <c r="F58" s="219"/>
      <c r="G58" s="220"/>
    </row>
    <row r="59" spans="1:9">
      <c r="A59" s="220"/>
      <c r="B59" s="220"/>
      <c r="C59" s="220"/>
      <c r="D59" s="219"/>
      <c r="E59" s="219"/>
      <c r="F59" s="219"/>
      <c r="G59" s="220"/>
    </row>
    <row r="60" spans="1:9">
      <c r="A60" s="220"/>
      <c r="B60" s="220"/>
      <c r="C60" s="220"/>
      <c r="D60" s="219"/>
      <c r="E60" s="219"/>
      <c r="F60" s="219"/>
      <c r="G60" s="220"/>
    </row>
    <row r="61" spans="1:9">
      <c r="A61" s="220"/>
      <c r="B61" s="220"/>
      <c r="C61" s="220"/>
      <c r="D61" s="219"/>
      <c r="E61" s="219"/>
      <c r="F61" s="219"/>
      <c r="G61" s="220"/>
    </row>
    <row r="62" spans="1:9">
      <c r="A62" s="220"/>
      <c r="B62" s="220"/>
      <c r="C62" s="220"/>
      <c r="D62" s="219"/>
      <c r="E62" s="219"/>
      <c r="F62" s="219"/>
      <c r="G62" s="220"/>
    </row>
    <row r="63" spans="1:9">
      <c r="A63" s="220"/>
      <c r="B63" s="220"/>
      <c r="C63" s="220"/>
      <c r="D63" s="219"/>
      <c r="E63" s="219"/>
      <c r="F63" s="219"/>
      <c r="G63" s="220"/>
    </row>
    <row r="64" spans="1:9">
      <c r="A64" s="220"/>
      <c r="B64" s="220"/>
      <c r="C64" s="220"/>
      <c r="D64" s="219"/>
      <c r="E64" s="219"/>
      <c r="F64" s="219"/>
      <c r="G64" s="220"/>
    </row>
    <row r="65" spans="1:7">
      <c r="A65" s="220"/>
      <c r="B65" s="220"/>
      <c r="C65" s="220"/>
      <c r="D65" s="219"/>
      <c r="E65" s="219"/>
      <c r="F65" s="219"/>
      <c r="G65" s="220"/>
    </row>
    <row r="66" spans="1:7">
      <c r="A66" s="220"/>
      <c r="B66" s="220"/>
      <c r="C66" s="220"/>
      <c r="D66" s="219"/>
      <c r="E66" s="219"/>
      <c r="F66" s="219"/>
      <c r="G66" s="220"/>
    </row>
    <row r="67" spans="1:7">
      <c r="A67" s="220"/>
      <c r="B67" s="220"/>
      <c r="C67" s="220"/>
      <c r="D67" s="219"/>
      <c r="E67" s="219"/>
      <c r="F67" s="219"/>
      <c r="G67" s="220"/>
    </row>
    <row r="68" spans="1:7">
      <c r="A68" s="220"/>
      <c r="B68" s="220"/>
      <c r="C68" s="220"/>
      <c r="D68" s="219"/>
      <c r="E68" s="219"/>
      <c r="F68" s="219"/>
      <c r="G68" s="220"/>
    </row>
    <row r="69" spans="1:7">
      <c r="A69" s="220"/>
      <c r="B69" s="220"/>
      <c r="C69" s="220"/>
      <c r="D69" s="219"/>
      <c r="E69" s="219"/>
      <c r="F69" s="219"/>
      <c r="G69" s="220"/>
    </row>
    <row r="70" spans="1:7">
      <c r="A70" s="220"/>
      <c r="B70" s="220"/>
      <c r="C70" s="220"/>
      <c r="D70" s="219"/>
      <c r="E70" s="219"/>
      <c r="F70" s="219"/>
      <c r="G70" s="220"/>
    </row>
    <row r="71" spans="1:7">
      <c r="A71" s="220"/>
      <c r="B71" s="220"/>
      <c r="C71" s="220"/>
      <c r="D71" s="219"/>
      <c r="E71" s="219"/>
      <c r="F71" s="219"/>
      <c r="G71" s="220"/>
    </row>
    <row r="72" spans="1:7">
      <c r="A72" s="220"/>
      <c r="B72" s="220"/>
      <c r="C72" s="220"/>
      <c r="D72" s="219"/>
      <c r="E72" s="219"/>
      <c r="F72" s="219"/>
      <c r="G72" s="220"/>
    </row>
    <row r="73" spans="1:7">
      <c r="A73" s="220"/>
      <c r="B73" s="220"/>
      <c r="C73" s="220"/>
      <c r="D73" s="219"/>
      <c r="E73" s="219"/>
      <c r="F73" s="219"/>
      <c r="G73" s="220"/>
    </row>
    <row r="74" spans="1:7">
      <c r="A74" s="220"/>
      <c r="B74" s="220"/>
      <c r="C74" s="220"/>
      <c r="D74" s="219"/>
      <c r="E74" s="219"/>
      <c r="F74" s="219"/>
      <c r="G74" s="220"/>
    </row>
    <row r="75" spans="1:7">
      <c r="A75" s="220"/>
      <c r="B75" s="220"/>
      <c r="C75" s="220"/>
      <c r="D75" s="219"/>
      <c r="E75" s="219"/>
      <c r="F75" s="219"/>
      <c r="G75" s="220"/>
    </row>
    <row r="76" spans="1:7">
      <c r="A76" s="220"/>
      <c r="B76" s="220"/>
      <c r="C76" s="220"/>
      <c r="D76" s="219"/>
      <c r="E76" s="219"/>
      <c r="F76" s="219"/>
      <c r="G76" s="220"/>
    </row>
    <row r="77" spans="1:7">
      <c r="A77" s="220"/>
      <c r="B77" s="220"/>
      <c r="C77" s="220"/>
      <c r="D77" s="219"/>
      <c r="E77" s="219"/>
      <c r="F77" s="219"/>
      <c r="G77" s="220"/>
    </row>
    <row r="78" spans="1:7">
      <c r="A78" s="220"/>
      <c r="B78" s="220"/>
      <c r="C78" s="220"/>
      <c r="D78" s="219"/>
      <c r="E78" s="219"/>
      <c r="F78" s="219"/>
      <c r="G78" s="220"/>
    </row>
    <row r="79" spans="1:7">
      <c r="A79" s="220"/>
      <c r="B79" s="220"/>
      <c r="C79" s="220"/>
      <c r="D79" s="219"/>
      <c r="E79" s="219"/>
      <c r="F79" s="219"/>
      <c r="G79" s="220"/>
    </row>
    <row r="80" spans="1:7">
      <c r="A80" s="220"/>
      <c r="B80" s="220"/>
      <c r="C80" s="220"/>
      <c r="D80" s="219"/>
      <c r="E80" s="219"/>
      <c r="F80" s="219"/>
      <c r="G80" s="220"/>
    </row>
    <row r="81" spans="1:7">
      <c r="A81" s="220"/>
      <c r="B81" s="220"/>
      <c r="C81" s="220"/>
      <c r="D81" s="219"/>
      <c r="E81" s="219"/>
      <c r="F81" s="219"/>
      <c r="G81" s="220"/>
    </row>
    <row r="82" spans="1:7">
      <c r="A82" s="220"/>
      <c r="B82" s="220"/>
      <c r="C82" s="220"/>
      <c r="D82" s="219"/>
      <c r="E82" s="219"/>
      <c r="F82" s="219"/>
      <c r="G82" s="220"/>
    </row>
    <row r="83" spans="1:7">
      <c r="A83" s="220"/>
      <c r="B83" s="220"/>
      <c r="C83" s="220"/>
      <c r="D83" s="219"/>
      <c r="E83" s="219"/>
      <c r="F83" s="219"/>
      <c r="G83" s="220"/>
    </row>
    <row r="84" spans="1:7">
      <c r="A84" s="220"/>
      <c r="B84" s="220"/>
      <c r="C84" s="220"/>
      <c r="D84" s="219"/>
      <c r="E84" s="219"/>
      <c r="F84" s="219"/>
      <c r="G84" s="220"/>
    </row>
    <row r="85" spans="1:7">
      <c r="A85" s="220"/>
      <c r="B85" s="220"/>
      <c r="C85" s="220"/>
      <c r="D85" s="219"/>
      <c r="E85" s="219"/>
      <c r="F85" s="219"/>
      <c r="G85" s="220"/>
    </row>
    <row r="86" spans="1:7">
      <c r="A86" s="220"/>
      <c r="B86" s="220"/>
      <c r="C86" s="220"/>
      <c r="D86" s="219"/>
      <c r="E86" s="219"/>
      <c r="F86" s="219"/>
      <c r="G86" s="220"/>
    </row>
    <row r="87" spans="1:7">
      <c r="A87" s="220"/>
      <c r="B87" s="220"/>
      <c r="C87" s="220"/>
      <c r="D87" s="219"/>
      <c r="E87" s="219"/>
      <c r="F87" s="219"/>
      <c r="G87" s="220"/>
    </row>
    <row r="88" spans="1:7">
      <c r="A88" s="220"/>
      <c r="B88" s="220"/>
      <c r="C88" s="220"/>
      <c r="D88" s="219"/>
      <c r="E88" s="219"/>
      <c r="F88" s="219"/>
      <c r="G88" s="220"/>
    </row>
    <row r="89" spans="1:7">
      <c r="A89" s="220"/>
      <c r="B89" s="220"/>
      <c r="C89" s="220"/>
      <c r="D89" s="219"/>
      <c r="E89" s="219"/>
      <c r="F89" s="219"/>
      <c r="G89" s="220"/>
    </row>
    <row r="90" spans="1:7">
      <c r="A90" s="220"/>
      <c r="B90" s="220"/>
      <c r="C90" s="220"/>
      <c r="D90" s="219"/>
      <c r="E90" s="219"/>
      <c r="F90" s="219"/>
      <c r="G90" s="220"/>
    </row>
    <row r="91" spans="1:7">
      <c r="A91" s="220"/>
      <c r="B91" s="220"/>
      <c r="C91" s="220"/>
      <c r="D91" s="219"/>
      <c r="E91" s="219"/>
      <c r="F91" s="219"/>
      <c r="G91" s="220"/>
    </row>
    <row r="92" spans="1:7">
      <c r="A92" s="220"/>
      <c r="B92" s="220"/>
      <c r="C92" s="220"/>
      <c r="D92" s="219"/>
      <c r="E92" s="219"/>
      <c r="F92" s="219"/>
      <c r="G92" s="220"/>
    </row>
    <row r="93" spans="1:7">
      <c r="A93" s="220"/>
      <c r="B93" s="220"/>
      <c r="C93" s="220"/>
      <c r="D93" s="219"/>
      <c r="E93" s="219"/>
      <c r="F93" s="219"/>
      <c r="G93" s="220"/>
    </row>
    <row r="94" spans="1:7">
      <c r="A94" s="220"/>
      <c r="B94" s="220"/>
      <c r="C94" s="220"/>
      <c r="D94" s="219"/>
      <c r="E94" s="219"/>
      <c r="F94" s="219"/>
      <c r="G94" s="220"/>
    </row>
    <row r="95" spans="1:7">
      <c r="A95" s="220"/>
      <c r="B95" s="220"/>
      <c r="C95" s="220"/>
      <c r="D95" s="219"/>
      <c r="E95" s="219"/>
      <c r="F95" s="219"/>
      <c r="G95" s="220"/>
    </row>
    <row r="96" spans="1:7">
      <c r="A96" s="220"/>
      <c r="B96" s="220"/>
      <c r="C96" s="220"/>
      <c r="D96" s="219"/>
      <c r="E96" s="219"/>
      <c r="F96" s="219"/>
      <c r="G96" s="220"/>
    </row>
    <row r="97" spans="1:7">
      <c r="A97" s="220"/>
      <c r="B97" s="220"/>
      <c r="C97" s="220"/>
      <c r="D97" s="219"/>
      <c r="E97" s="219"/>
      <c r="F97" s="219"/>
      <c r="G97" s="220"/>
    </row>
    <row r="98" spans="1:7">
      <c r="A98" s="220"/>
      <c r="B98" s="220"/>
      <c r="C98" s="220"/>
      <c r="D98" s="219"/>
      <c r="E98" s="219"/>
      <c r="F98" s="219"/>
      <c r="G98" s="220"/>
    </row>
    <row r="99" spans="1:7">
      <c r="A99" s="220"/>
      <c r="B99" s="220"/>
      <c r="C99" s="220"/>
      <c r="D99" s="219"/>
      <c r="E99" s="219"/>
      <c r="F99" s="219"/>
      <c r="G99" s="220"/>
    </row>
    <row r="100" spans="1:7">
      <c r="A100" s="220"/>
      <c r="B100" s="220"/>
      <c r="C100" s="220"/>
      <c r="D100" s="219"/>
      <c r="E100" s="219"/>
      <c r="F100" s="219"/>
      <c r="G100" s="220"/>
    </row>
    <row r="101" spans="1:7">
      <c r="A101" s="220"/>
      <c r="B101" s="220"/>
      <c r="C101" s="220"/>
      <c r="D101" s="219"/>
      <c r="E101" s="219"/>
      <c r="F101" s="219"/>
      <c r="G101" s="220"/>
    </row>
    <row r="102" spans="1:7">
      <c r="A102" s="220"/>
      <c r="B102" s="220"/>
      <c r="C102" s="220"/>
      <c r="D102" s="219"/>
      <c r="E102" s="219"/>
      <c r="F102" s="219"/>
      <c r="G102" s="220"/>
    </row>
    <row r="103" spans="1:7">
      <c r="A103" s="220"/>
      <c r="B103" s="220"/>
      <c r="C103" s="220"/>
      <c r="D103" s="219"/>
      <c r="E103" s="219"/>
      <c r="F103" s="219"/>
      <c r="G103" s="220"/>
    </row>
    <row r="104" spans="1:7">
      <c r="A104" s="220"/>
      <c r="B104" s="220"/>
      <c r="C104" s="220"/>
      <c r="D104" s="219"/>
      <c r="E104" s="219"/>
      <c r="F104" s="219"/>
      <c r="G104" s="220"/>
    </row>
    <row r="105" spans="1:7">
      <c r="A105" s="220"/>
      <c r="B105" s="220"/>
      <c r="C105" s="220"/>
      <c r="D105" s="219"/>
      <c r="E105" s="219"/>
      <c r="F105" s="219"/>
      <c r="G105" s="220"/>
    </row>
    <row r="106" spans="1:7">
      <c r="A106" s="220"/>
      <c r="B106" s="220"/>
      <c r="C106" s="220"/>
      <c r="D106" s="219"/>
      <c r="E106" s="219"/>
      <c r="F106" s="219"/>
      <c r="G106" s="220"/>
    </row>
    <row r="107" spans="1:7">
      <c r="A107" s="220"/>
      <c r="B107" s="220"/>
      <c r="C107" s="220"/>
      <c r="D107" s="219"/>
      <c r="E107" s="219"/>
      <c r="F107" s="219"/>
      <c r="G107" s="220"/>
    </row>
    <row r="108" spans="1:7">
      <c r="A108" s="220"/>
      <c r="B108" s="220"/>
      <c r="C108" s="220"/>
      <c r="D108" s="219"/>
      <c r="E108" s="219"/>
      <c r="F108" s="219"/>
      <c r="G108" s="220"/>
    </row>
    <row r="109" spans="1:7">
      <c r="A109" s="220"/>
      <c r="B109" s="220"/>
      <c r="C109" s="220"/>
      <c r="D109" s="219"/>
      <c r="E109" s="219"/>
      <c r="F109" s="219"/>
      <c r="G109" s="220"/>
    </row>
    <row r="110" spans="1:7">
      <c r="A110" s="220"/>
      <c r="B110" s="220"/>
      <c r="C110" s="220"/>
      <c r="D110" s="219"/>
      <c r="E110" s="219"/>
      <c r="F110" s="219"/>
      <c r="G110" s="220"/>
    </row>
    <row r="111" spans="1:7">
      <c r="A111" s="220"/>
      <c r="B111" s="220"/>
      <c r="C111" s="220"/>
      <c r="D111" s="219"/>
      <c r="E111" s="219"/>
      <c r="F111" s="219"/>
      <c r="G111" s="220"/>
    </row>
    <row r="112" spans="1:7">
      <c r="A112" s="220"/>
      <c r="B112" s="220"/>
      <c r="C112" s="220"/>
      <c r="D112" s="219"/>
      <c r="E112" s="219"/>
      <c r="F112" s="219"/>
      <c r="G112" s="220"/>
    </row>
    <row r="113" spans="1:7">
      <c r="A113" s="220"/>
      <c r="B113" s="220"/>
      <c r="C113" s="220"/>
      <c r="D113" s="219"/>
      <c r="E113" s="219"/>
      <c r="F113" s="219"/>
      <c r="G113" s="220"/>
    </row>
    <row r="114" spans="1:7">
      <c r="A114" s="220"/>
      <c r="B114" s="220"/>
      <c r="C114" s="220"/>
      <c r="D114" s="219"/>
      <c r="E114" s="219"/>
      <c r="F114" s="219"/>
      <c r="G114" s="220"/>
    </row>
    <row r="115" spans="1:7">
      <c r="A115" s="220"/>
      <c r="B115" s="220"/>
      <c r="C115" s="220"/>
      <c r="D115" s="219"/>
      <c r="E115" s="219"/>
      <c r="F115" s="219"/>
      <c r="G115" s="220"/>
    </row>
    <row r="116" spans="1:7">
      <c r="A116" s="220"/>
      <c r="B116" s="220"/>
      <c r="C116" s="220"/>
      <c r="D116" s="219"/>
      <c r="E116" s="219"/>
      <c r="F116" s="219"/>
      <c r="G116" s="220"/>
    </row>
    <row r="117" spans="1:7">
      <c r="A117" s="220"/>
      <c r="B117" s="220"/>
      <c r="C117" s="220"/>
      <c r="D117" s="219"/>
      <c r="E117" s="219"/>
      <c r="F117" s="219"/>
      <c r="G117" s="220"/>
    </row>
    <row r="118" spans="1:7">
      <c r="A118" s="220"/>
      <c r="B118" s="220"/>
      <c r="C118" s="220"/>
      <c r="D118" s="219"/>
      <c r="E118" s="219"/>
      <c r="F118" s="219"/>
      <c r="G118" s="220"/>
    </row>
    <row r="119" spans="1:7">
      <c r="A119" s="220"/>
      <c r="B119" s="220"/>
      <c r="C119" s="220"/>
      <c r="D119" s="219"/>
      <c r="E119" s="219"/>
      <c r="F119" s="219"/>
      <c r="G119" s="220"/>
    </row>
    <row r="120" spans="1:7">
      <c r="A120" s="220"/>
      <c r="B120" s="220"/>
      <c r="C120" s="220"/>
      <c r="D120" s="219"/>
      <c r="E120" s="219"/>
      <c r="F120" s="219"/>
      <c r="G120" s="220"/>
    </row>
    <row r="121" spans="1:7">
      <c r="A121" s="220"/>
      <c r="B121" s="220"/>
      <c r="C121" s="220"/>
      <c r="D121" s="219"/>
      <c r="E121" s="219"/>
      <c r="F121" s="219"/>
      <c r="G121" s="220"/>
    </row>
    <row r="122" spans="1:7">
      <c r="A122" s="220"/>
      <c r="B122" s="220"/>
      <c r="C122" s="220"/>
      <c r="D122" s="219"/>
      <c r="E122" s="219"/>
      <c r="F122" s="219"/>
      <c r="G122" s="220"/>
    </row>
    <row r="123" spans="1:7">
      <c r="A123" s="220"/>
      <c r="B123" s="220"/>
      <c r="C123" s="220"/>
      <c r="D123" s="219"/>
      <c r="E123" s="219"/>
      <c r="F123" s="219"/>
      <c r="G123" s="220"/>
    </row>
    <row r="124" spans="1:7">
      <c r="A124" s="220"/>
      <c r="B124" s="220"/>
      <c r="C124" s="220"/>
      <c r="D124" s="219"/>
      <c r="E124" s="219"/>
      <c r="F124" s="219"/>
      <c r="G124" s="220"/>
    </row>
    <row r="125" spans="1:7">
      <c r="A125" s="220"/>
      <c r="B125" s="220"/>
      <c r="C125" s="220"/>
      <c r="D125" s="219"/>
      <c r="E125" s="219"/>
      <c r="F125" s="219"/>
      <c r="G125" s="220"/>
    </row>
    <row r="126" spans="1:7">
      <c r="A126" s="220"/>
      <c r="B126" s="220"/>
      <c r="C126" s="220"/>
      <c r="D126" s="219"/>
      <c r="E126" s="219"/>
      <c r="F126" s="219"/>
      <c r="G126" s="220"/>
    </row>
    <row r="127" spans="1:7">
      <c r="A127" s="220"/>
      <c r="B127" s="220"/>
      <c r="C127" s="220"/>
      <c r="D127" s="219"/>
      <c r="E127" s="219"/>
      <c r="F127" s="219"/>
      <c r="G127" s="220"/>
    </row>
    <row r="128" spans="1:7">
      <c r="A128" s="220"/>
      <c r="B128" s="220"/>
      <c r="C128" s="220"/>
      <c r="D128" s="219"/>
      <c r="E128" s="219"/>
      <c r="F128" s="219"/>
      <c r="G128" s="220"/>
    </row>
    <row r="129" spans="1:7">
      <c r="A129" s="220"/>
      <c r="B129" s="220"/>
      <c r="C129" s="220"/>
      <c r="D129" s="219"/>
      <c r="E129" s="219"/>
      <c r="F129" s="219"/>
      <c r="G129" s="220"/>
    </row>
    <row r="130" spans="1:7">
      <c r="A130" s="220"/>
      <c r="B130" s="220"/>
      <c r="C130" s="220"/>
      <c r="D130" s="219"/>
      <c r="E130" s="219"/>
      <c r="F130" s="219"/>
      <c r="G130" s="220"/>
    </row>
    <row r="131" spans="1:7">
      <c r="A131" s="220"/>
      <c r="B131" s="220"/>
      <c r="C131" s="220"/>
      <c r="D131" s="219"/>
      <c r="E131" s="219"/>
      <c r="F131" s="219"/>
      <c r="G131" s="220"/>
    </row>
    <row r="132" spans="1:7">
      <c r="A132" s="220"/>
      <c r="B132" s="220"/>
      <c r="C132" s="220"/>
      <c r="D132" s="219"/>
      <c r="E132" s="219"/>
      <c r="F132" s="219"/>
      <c r="G132" s="220"/>
    </row>
    <row r="133" spans="1:7">
      <c r="A133" s="220"/>
      <c r="B133" s="220"/>
      <c r="C133" s="220"/>
      <c r="D133" s="219"/>
      <c r="E133" s="219"/>
      <c r="F133" s="219"/>
      <c r="G133" s="220"/>
    </row>
    <row r="134" spans="1:7">
      <c r="A134" s="220"/>
      <c r="B134" s="220"/>
      <c r="C134" s="220"/>
      <c r="D134" s="219"/>
      <c r="E134" s="219"/>
      <c r="F134" s="219"/>
      <c r="G134" s="220"/>
    </row>
    <row r="135" spans="1:7">
      <c r="A135" s="220"/>
      <c r="B135" s="220"/>
      <c r="C135" s="220"/>
      <c r="D135" s="219"/>
      <c r="E135" s="219"/>
      <c r="F135" s="219"/>
      <c r="G135" s="220"/>
    </row>
    <row r="136" spans="1:7">
      <c r="A136" s="220"/>
      <c r="B136" s="220"/>
      <c r="C136" s="220"/>
      <c r="D136" s="219"/>
      <c r="E136" s="219"/>
      <c r="F136" s="219"/>
      <c r="G136" s="220"/>
    </row>
    <row r="137" spans="1:7">
      <c r="A137" s="220"/>
      <c r="B137" s="220"/>
      <c r="C137" s="220"/>
      <c r="D137" s="219"/>
      <c r="E137" s="219"/>
      <c r="F137" s="219"/>
      <c r="G137" s="220"/>
    </row>
    <row r="138" spans="1:7">
      <c r="A138" s="220"/>
      <c r="B138" s="220"/>
      <c r="C138" s="220"/>
      <c r="D138" s="219"/>
      <c r="E138" s="219"/>
      <c r="F138" s="219"/>
      <c r="G138" s="220"/>
    </row>
    <row r="139" spans="1:7">
      <c r="A139" s="220"/>
      <c r="B139" s="220"/>
      <c r="C139" s="220"/>
      <c r="D139" s="219"/>
      <c r="E139" s="219"/>
      <c r="F139" s="219"/>
      <c r="G139" s="220"/>
    </row>
    <row r="140" spans="1:7">
      <c r="A140" s="220"/>
      <c r="B140" s="220"/>
      <c r="C140" s="220"/>
      <c r="D140" s="219"/>
      <c r="E140" s="219"/>
      <c r="F140" s="219"/>
      <c r="G140" s="220"/>
    </row>
    <row r="141" spans="1:7">
      <c r="A141" s="220"/>
      <c r="B141" s="220"/>
      <c r="C141" s="220"/>
      <c r="D141" s="219"/>
      <c r="E141" s="219"/>
      <c r="F141" s="219"/>
      <c r="G141" s="220"/>
    </row>
    <row r="142" spans="1:7">
      <c r="A142" s="220"/>
      <c r="B142" s="220"/>
      <c r="C142" s="220"/>
      <c r="D142" s="219"/>
      <c r="E142" s="219"/>
      <c r="F142" s="219"/>
      <c r="G142" s="220"/>
    </row>
    <row r="143" spans="1:7">
      <c r="A143" s="220"/>
      <c r="B143" s="220"/>
      <c r="C143" s="220"/>
      <c r="D143" s="219"/>
      <c r="E143" s="219"/>
      <c r="F143" s="219"/>
      <c r="G143" s="220"/>
    </row>
    <row r="144" spans="1:7">
      <c r="A144" s="220"/>
      <c r="B144" s="220"/>
      <c r="C144" s="220"/>
      <c r="D144" s="219"/>
      <c r="E144" s="219"/>
      <c r="F144" s="219"/>
      <c r="G144" s="220"/>
    </row>
    <row r="145" spans="1:7">
      <c r="A145" s="220"/>
      <c r="B145" s="220"/>
      <c r="C145" s="220"/>
      <c r="D145" s="219"/>
      <c r="E145" s="219"/>
      <c r="F145" s="219"/>
      <c r="G145" s="220"/>
    </row>
    <row r="146" spans="1:7">
      <c r="A146" s="220"/>
      <c r="B146" s="220"/>
      <c r="C146" s="220"/>
      <c r="D146" s="219"/>
      <c r="E146" s="219"/>
      <c r="F146" s="219"/>
      <c r="G146" s="220"/>
    </row>
    <row r="147" spans="1:7">
      <c r="A147" s="220"/>
      <c r="B147" s="220"/>
      <c r="C147" s="220"/>
      <c r="D147" s="219"/>
      <c r="E147" s="219"/>
      <c r="F147" s="219"/>
      <c r="G147" s="220"/>
    </row>
    <row r="148" spans="1:7" ht="18.75">
      <c r="A148" s="220"/>
      <c r="B148" s="220"/>
      <c r="C148" s="220"/>
      <c r="D148" s="219"/>
      <c r="E148" s="219"/>
      <c r="F148" s="217"/>
      <c r="G148" s="218"/>
    </row>
    <row r="149" spans="1:7" ht="18.75">
      <c r="A149" s="218"/>
      <c r="B149" s="218"/>
      <c r="C149" s="218"/>
      <c r="D149" s="217"/>
      <c r="E149" s="217"/>
      <c r="F149" s="217"/>
      <c r="G149" s="218"/>
    </row>
    <row r="150" spans="1:7" ht="18.75">
      <c r="A150" s="218"/>
      <c r="B150" s="218"/>
      <c r="C150" s="218"/>
      <c r="D150" s="217"/>
      <c r="E150" s="217"/>
      <c r="F150" s="217"/>
      <c r="G150" s="218"/>
    </row>
    <row r="151" spans="1:7">
      <c r="D151" s="217"/>
      <c r="E151" s="217"/>
      <c r="F151" s="217"/>
    </row>
    <row r="152" spans="1:7">
      <c r="D152" s="217"/>
      <c r="E152" s="217"/>
      <c r="F152" s="217"/>
    </row>
    <row r="153" spans="1:7">
      <c r="D153" s="217"/>
      <c r="E153" s="217"/>
      <c r="F153" s="217"/>
    </row>
    <row r="154" spans="1:7">
      <c r="D154" s="217"/>
      <c r="E154" s="217"/>
      <c r="F154" s="217"/>
    </row>
    <row r="155" spans="1:7">
      <c r="D155" s="217"/>
      <c r="E155" s="217"/>
      <c r="F155" s="217"/>
    </row>
    <row r="156" spans="1:7">
      <c r="D156" s="217"/>
      <c r="E156" s="217"/>
      <c r="F156" s="217"/>
    </row>
    <row r="157" spans="1:7">
      <c r="D157" s="217"/>
      <c r="E157" s="217"/>
      <c r="F157" s="217"/>
    </row>
    <row r="158" spans="1:7">
      <c r="D158" s="217"/>
      <c r="E158" s="217"/>
      <c r="F158" s="217"/>
    </row>
    <row r="159" spans="1:7">
      <c r="D159" s="217"/>
      <c r="E159" s="217"/>
      <c r="F159" s="217"/>
    </row>
    <row r="160" spans="1:7">
      <c r="D160" s="217"/>
      <c r="E160" s="217"/>
      <c r="F160" s="217"/>
    </row>
    <row r="161" spans="4:6">
      <c r="D161" s="217"/>
      <c r="E161" s="217"/>
      <c r="F161" s="217"/>
    </row>
    <row r="162" spans="4:6">
      <c r="D162" s="217"/>
      <c r="E162" s="217"/>
      <c r="F162" s="217"/>
    </row>
    <row r="163" spans="4:6">
      <c r="D163" s="217"/>
      <c r="E163" s="217"/>
      <c r="F163" s="217"/>
    </row>
    <row r="164" spans="4:6">
      <c r="D164" s="217"/>
      <c r="E164" s="217"/>
      <c r="F164" s="217"/>
    </row>
    <row r="165" spans="4:6">
      <c r="D165" s="217"/>
      <c r="E165" s="217"/>
      <c r="F165" s="217"/>
    </row>
    <row r="166" spans="4:6">
      <c r="D166" s="217"/>
      <c r="E166" s="217"/>
      <c r="F166" s="217"/>
    </row>
    <row r="167" spans="4:6">
      <c r="D167" s="217"/>
      <c r="E167" s="217"/>
      <c r="F167" s="217"/>
    </row>
    <row r="168" spans="4:6">
      <c r="D168" s="217"/>
      <c r="E168" s="217"/>
      <c r="F168" s="217"/>
    </row>
    <row r="169" spans="4:6">
      <c r="D169" s="217"/>
      <c r="E169" s="217"/>
      <c r="F169" s="217"/>
    </row>
    <row r="170" spans="4:6">
      <c r="D170" s="217"/>
      <c r="E170" s="217"/>
      <c r="F170" s="217"/>
    </row>
    <row r="171" spans="4:6">
      <c r="D171" s="217"/>
      <c r="E171" s="217"/>
      <c r="F171" s="217"/>
    </row>
    <row r="172" spans="4:6">
      <c r="D172" s="217"/>
      <c r="E172" s="217"/>
      <c r="F172" s="217"/>
    </row>
    <row r="173" spans="4:6">
      <c r="D173" s="217"/>
      <c r="E173" s="217"/>
      <c r="F173" s="217"/>
    </row>
    <row r="174" spans="4:6">
      <c r="D174" s="217"/>
      <c r="E174" s="217"/>
      <c r="F174" s="217"/>
    </row>
    <row r="175" spans="4:6">
      <c r="D175" s="217"/>
      <c r="E175" s="217"/>
      <c r="F175" s="217"/>
    </row>
    <row r="176" spans="4:6">
      <c r="D176" s="217"/>
      <c r="E176" s="217"/>
      <c r="F176" s="217"/>
    </row>
    <row r="177" spans="4:6">
      <c r="D177" s="217"/>
      <c r="E177" s="217"/>
      <c r="F177" s="217"/>
    </row>
    <row r="178" spans="4:6">
      <c r="D178" s="217"/>
      <c r="E178" s="217"/>
      <c r="F178" s="217"/>
    </row>
    <row r="179" spans="4:6">
      <c r="D179" s="217"/>
      <c r="E179" s="217"/>
      <c r="F179" s="217"/>
    </row>
    <row r="180" spans="4:6">
      <c r="D180" s="217"/>
      <c r="E180" s="217"/>
      <c r="F180" s="217"/>
    </row>
    <row r="181" spans="4:6">
      <c r="D181" s="217"/>
      <c r="E181" s="217"/>
      <c r="F181" s="217"/>
    </row>
    <row r="182" spans="4:6">
      <c r="D182" s="217"/>
      <c r="E182" s="217"/>
      <c r="F182" s="217"/>
    </row>
    <row r="183" spans="4:6">
      <c r="D183" s="217"/>
      <c r="E183" s="217"/>
      <c r="F183" s="217"/>
    </row>
    <row r="184" spans="4:6">
      <c r="D184" s="217"/>
      <c r="E184" s="217"/>
      <c r="F184" s="217"/>
    </row>
    <row r="185" spans="4:6">
      <c r="D185" s="217"/>
      <c r="E185" s="217"/>
      <c r="F185" s="217"/>
    </row>
    <row r="186" spans="4:6">
      <c r="D186" s="217"/>
      <c r="E186" s="217"/>
      <c r="F186" s="217"/>
    </row>
    <row r="187" spans="4:6">
      <c r="D187" s="217"/>
      <c r="E187" s="217"/>
      <c r="F187" s="217"/>
    </row>
    <row r="188" spans="4:6">
      <c r="D188" s="217"/>
      <c r="E188" s="217"/>
      <c r="F188" s="217"/>
    </row>
    <row r="189" spans="4:6">
      <c r="D189" s="217"/>
      <c r="E189" s="217"/>
      <c r="F189" s="217"/>
    </row>
    <row r="190" spans="4:6">
      <c r="D190" s="217"/>
      <c r="E190" s="217"/>
      <c r="F190" s="217"/>
    </row>
    <row r="191" spans="4:6">
      <c r="D191" s="217"/>
      <c r="E191" s="217"/>
      <c r="F191" s="217"/>
    </row>
    <row r="192" spans="4:6">
      <c r="D192" s="217"/>
      <c r="E192" s="217"/>
      <c r="F192" s="217"/>
    </row>
    <row r="193" spans="4:6">
      <c r="D193" s="217"/>
      <c r="E193" s="217"/>
      <c r="F193" s="217"/>
    </row>
    <row r="194" spans="4:6">
      <c r="D194" s="217"/>
      <c r="E194" s="217"/>
      <c r="F194" s="217"/>
    </row>
    <row r="195" spans="4:6">
      <c r="D195" s="217"/>
      <c r="E195" s="217"/>
      <c r="F195" s="217"/>
    </row>
    <row r="196" spans="4:6">
      <c r="D196" s="217"/>
      <c r="E196" s="217"/>
      <c r="F196" s="217"/>
    </row>
  </sheetData>
  <pageMargins left="0.86614173228346458" right="0.39370078740157483" top="0.74803149606299213" bottom="0.74803149606299213" header="0.31496062992125984" footer="0.51181102362204722"/>
  <pageSetup paperSize="9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I7:I9"/>
  <sheetViews>
    <sheetView tabSelected="1" workbookViewId="0">
      <selection activeCell="O13" sqref="O13"/>
    </sheetView>
  </sheetViews>
  <sheetFormatPr defaultRowHeight="12.75"/>
  <sheetData>
    <row r="7" spans="9:9">
      <c r="I7">
        <v>4699</v>
      </c>
    </row>
    <row r="8" spans="9:9">
      <c r="I8">
        <v>4296</v>
      </c>
    </row>
    <row r="9" spans="9:9">
      <c r="I9">
        <f>+I8/I7*100</f>
        <v>91.42370717173867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R46"/>
  <sheetViews>
    <sheetView workbookViewId="0">
      <selection activeCell="H15" sqref="H15"/>
    </sheetView>
  </sheetViews>
  <sheetFormatPr defaultColWidth="11.42578125" defaultRowHeight="20.100000000000001" customHeight="1"/>
  <cols>
    <col min="1" max="1" width="40.140625" style="58" customWidth="1"/>
    <col min="2" max="4" width="11.7109375" style="58" customWidth="1"/>
    <col min="5" max="5" width="15.140625" style="58" customWidth="1"/>
    <col min="6" max="16384" width="11.42578125" style="58"/>
  </cols>
  <sheetData>
    <row r="1" spans="1:70" ht="18.95" customHeight="1">
      <c r="A1" s="85" t="s">
        <v>97</v>
      </c>
    </row>
    <row r="2" spans="1:70" ht="18.95" customHeight="1">
      <c r="A2" s="84"/>
    </row>
    <row r="3" spans="1:70" ht="18.95" customHeight="1">
      <c r="A3" s="83"/>
      <c r="E3" s="82" t="s">
        <v>96</v>
      </c>
    </row>
    <row r="4" spans="1:70" ht="18.95" customHeight="1">
      <c r="A4" s="479"/>
      <c r="B4" s="455" t="s">
        <v>95</v>
      </c>
      <c r="C4" s="455" t="s">
        <v>94</v>
      </c>
      <c r="D4" s="455" t="s">
        <v>94</v>
      </c>
      <c r="E4" s="455" t="s">
        <v>43</v>
      </c>
    </row>
    <row r="5" spans="1:70" ht="18.95" customHeight="1">
      <c r="A5" s="480"/>
      <c r="B5" s="456" t="s">
        <v>92</v>
      </c>
      <c r="C5" s="456" t="s">
        <v>92</v>
      </c>
      <c r="D5" s="456" t="s">
        <v>93</v>
      </c>
      <c r="E5" s="456" t="s">
        <v>372</v>
      </c>
    </row>
    <row r="6" spans="1:70" ht="18.95" customHeight="1">
      <c r="A6" s="480"/>
      <c r="B6" s="457" t="s">
        <v>91</v>
      </c>
      <c r="C6" s="457" t="s">
        <v>90</v>
      </c>
      <c r="D6" s="457" t="s">
        <v>89</v>
      </c>
      <c r="E6" s="457" t="s">
        <v>88</v>
      </c>
    </row>
    <row r="7" spans="1:70" ht="18.95" customHeight="1">
      <c r="A7" s="81"/>
    </row>
    <row r="8" spans="1:70" ht="18.95" customHeight="1">
      <c r="A8" s="80" t="s">
        <v>87</v>
      </c>
      <c r="B8" s="79">
        <v>121.88</v>
      </c>
      <c r="C8" s="79">
        <v>82.92</v>
      </c>
      <c r="D8" s="79">
        <v>108</v>
      </c>
      <c r="E8" s="78">
        <v>115.17</v>
      </c>
    </row>
    <row r="9" spans="1:70" s="75" customFormat="1" ht="18.95" customHeight="1">
      <c r="A9" s="77" t="s">
        <v>1</v>
      </c>
      <c r="B9" s="76">
        <v>113.18</v>
      </c>
      <c r="C9" s="66">
        <v>86.03</v>
      </c>
      <c r="D9" s="66">
        <v>98.21</v>
      </c>
      <c r="E9" s="65">
        <v>105.72</v>
      </c>
    </row>
    <row r="10" spans="1:70" s="72" customFormat="1" ht="18.95" customHeight="1">
      <c r="A10" s="63" t="s">
        <v>86</v>
      </c>
      <c r="B10" s="74">
        <v>140.77000000000001</v>
      </c>
      <c r="C10" s="62">
        <v>70.77</v>
      </c>
      <c r="D10" s="62">
        <v>83.04</v>
      </c>
      <c r="E10" s="61">
        <v>109.28</v>
      </c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</row>
    <row r="11" spans="1:70" s="59" customFormat="1" ht="18.95" customHeight="1">
      <c r="A11" s="63" t="s">
        <v>85</v>
      </c>
      <c r="B11" s="68">
        <v>108</v>
      </c>
      <c r="C11" s="62">
        <v>91.36</v>
      </c>
      <c r="D11" s="62">
        <v>101.86</v>
      </c>
      <c r="E11" s="61">
        <v>104.98</v>
      </c>
    </row>
    <row r="12" spans="1:70" s="59" customFormat="1" ht="18.95" customHeight="1">
      <c r="A12" s="63" t="s">
        <v>84</v>
      </c>
      <c r="B12" s="68">
        <v>148.49</v>
      </c>
      <c r="C12" s="62">
        <v>94.85</v>
      </c>
      <c r="D12" s="62">
        <v>107.6</v>
      </c>
      <c r="E12" s="61">
        <v>125.31</v>
      </c>
    </row>
    <row r="13" spans="1:70" s="59" customFormat="1" ht="18.95" customHeight="1">
      <c r="A13" s="63" t="s">
        <v>83</v>
      </c>
      <c r="B13" s="68">
        <v>112.09</v>
      </c>
      <c r="C13" s="62">
        <v>81.44</v>
      </c>
      <c r="D13" s="62">
        <v>98.2</v>
      </c>
      <c r="E13" s="61">
        <v>105.4</v>
      </c>
    </row>
    <row r="14" spans="1:70" s="64" customFormat="1" ht="18.95" customHeight="1">
      <c r="A14" s="71" t="s">
        <v>0</v>
      </c>
      <c r="B14" s="70">
        <v>124.12</v>
      </c>
      <c r="C14" s="66">
        <v>82.35</v>
      </c>
      <c r="D14" s="66">
        <v>110.72</v>
      </c>
      <c r="E14" s="65">
        <v>117.69</v>
      </c>
    </row>
    <row r="15" spans="1:70" s="59" customFormat="1" ht="18.95" customHeight="1">
      <c r="A15" s="63" t="s">
        <v>82</v>
      </c>
      <c r="B15" s="68">
        <v>111.15</v>
      </c>
      <c r="C15" s="62">
        <v>88.77</v>
      </c>
      <c r="D15" s="62">
        <v>100.68</v>
      </c>
      <c r="E15" s="61">
        <v>105.97</v>
      </c>
    </row>
    <row r="16" spans="1:70" s="59" customFormat="1" ht="18.95" customHeight="1">
      <c r="A16" s="63" t="s">
        <v>81</v>
      </c>
      <c r="B16" s="68">
        <v>111.83</v>
      </c>
      <c r="C16" s="62">
        <v>80.8</v>
      </c>
      <c r="D16" s="62">
        <v>103.31</v>
      </c>
      <c r="E16" s="61">
        <v>107.85</v>
      </c>
    </row>
    <row r="17" spans="1:70" s="59" customFormat="1" ht="18.95" customHeight="1">
      <c r="A17" s="63" t="s">
        <v>80</v>
      </c>
      <c r="B17" s="68">
        <v>116.51</v>
      </c>
      <c r="C17" s="62">
        <v>78.89</v>
      </c>
      <c r="D17" s="62">
        <v>89.68</v>
      </c>
      <c r="E17" s="61">
        <v>102.93</v>
      </c>
    </row>
    <row r="18" spans="1:70" s="59" customFormat="1" ht="18.95" customHeight="1">
      <c r="A18" s="63" t="s">
        <v>79</v>
      </c>
      <c r="B18" s="68">
        <v>121.7</v>
      </c>
      <c r="C18" s="62">
        <v>86.71</v>
      </c>
      <c r="D18" s="62">
        <v>100.66</v>
      </c>
      <c r="E18" s="61">
        <v>110.93</v>
      </c>
    </row>
    <row r="19" spans="1:70" s="59" customFormat="1" ht="18.95" customHeight="1">
      <c r="A19" s="63" t="s">
        <v>78</v>
      </c>
      <c r="B19" s="68">
        <v>115.58</v>
      </c>
      <c r="C19" s="62">
        <v>81.64</v>
      </c>
      <c r="D19" s="62">
        <v>99.9</v>
      </c>
      <c r="E19" s="61">
        <v>107.96</v>
      </c>
    </row>
    <row r="20" spans="1:70" s="59" customFormat="1" ht="18.95" customHeight="1">
      <c r="A20" s="63" t="s">
        <v>77</v>
      </c>
      <c r="B20" s="68">
        <v>123.34</v>
      </c>
      <c r="C20" s="62">
        <v>80.33</v>
      </c>
      <c r="D20" s="62">
        <v>99.81</v>
      </c>
      <c r="E20" s="61">
        <v>111.62</v>
      </c>
    </row>
    <row r="21" spans="1:70" s="59" customFormat="1" ht="18.95" customHeight="1">
      <c r="A21" s="63" t="s">
        <v>76</v>
      </c>
      <c r="B21" s="68">
        <v>122.91</v>
      </c>
      <c r="C21" s="62">
        <v>81.28</v>
      </c>
      <c r="D21" s="62">
        <v>105.61</v>
      </c>
      <c r="E21" s="61">
        <v>114.5</v>
      </c>
    </row>
    <row r="22" spans="1:70" s="59" customFormat="1" ht="18.95" customHeight="1">
      <c r="A22" s="63" t="s">
        <v>75</v>
      </c>
      <c r="B22" s="68">
        <v>119.11</v>
      </c>
      <c r="C22" s="62">
        <v>84.3</v>
      </c>
      <c r="D22" s="62">
        <v>95.41</v>
      </c>
      <c r="E22" s="61">
        <v>106.96</v>
      </c>
    </row>
    <row r="23" spans="1:70" s="59" customFormat="1" ht="18.95" customHeight="1">
      <c r="A23" s="63" t="s">
        <v>74</v>
      </c>
      <c r="B23" s="68">
        <v>106.95</v>
      </c>
      <c r="C23" s="62">
        <v>78.06</v>
      </c>
      <c r="D23" s="62">
        <v>121.11</v>
      </c>
      <c r="E23" s="61">
        <v>112.73</v>
      </c>
    </row>
    <row r="24" spans="1:70" s="69" customFormat="1" ht="18.95" customHeight="1">
      <c r="A24" s="63" t="s">
        <v>73</v>
      </c>
      <c r="B24" s="68">
        <v>117.87</v>
      </c>
      <c r="C24" s="62">
        <v>84.68</v>
      </c>
      <c r="D24" s="62">
        <v>95.64</v>
      </c>
      <c r="E24" s="61">
        <v>106.52</v>
      </c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</row>
    <row r="25" spans="1:70" s="59" customFormat="1" ht="18.95" customHeight="1">
      <c r="A25" s="63" t="s">
        <v>72</v>
      </c>
      <c r="B25" s="68">
        <v>123.69</v>
      </c>
      <c r="C25" s="62">
        <v>82.11</v>
      </c>
      <c r="D25" s="62">
        <v>105.27</v>
      </c>
      <c r="E25" s="61">
        <v>114.65</v>
      </c>
    </row>
    <row r="26" spans="1:70" s="59" customFormat="1" ht="18.95" customHeight="1">
      <c r="A26" s="63" t="s">
        <v>71</v>
      </c>
      <c r="B26" s="68">
        <v>128.19999999999999</v>
      </c>
      <c r="C26" s="62">
        <v>86.46</v>
      </c>
      <c r="D26" s="62">
        <v>113.72</v>
      </c>
      <c r="E26" s="61">
        <v>121.05</v>
      </c>
    </row>
    <row r="27" spans="1:70" s="59" customFormat="1" ht="27" customHeight="1">
      <c r="A27" s="63" t="s">
        <v>70</v>
      </c>
      <c r="B27" s="68">
        <v>129.38</v>
      </c>
      <c r="C27" s="62">
        <v>78.8</v>
      </c>
      <c r="D27" s="62">
        <v>103.57</v>
      </c>
      <c r="E27" s="61">
        <v>116.57</v>
      </c>
    </row>
    <row r="28" spans="1:70" s="59" customFormat="1" ht="27" customHeight="1">
      <c r="A28" s="63" t="s">
        <v>69</v>
      </c>
      <c r="B28" s="68">
        <v>139.49</v>
      </c>
      <c r="C28" s="62">
        <v>81.650000000000006</v>
      </c>
      <c r="D28" s="62">
        <v>136.9</v>
      </c>
      <c r="E28" s="61">
        <v>138.32</v>
      </c>
    </row>
    <row r="29" spans="1:70" s="59" customFormat="1" ht="18.95" customHeight="1">
      <c r="A29" s="63" t="s">
        <v>68</v>
      </c>
      <c r="B29" s="68">
        <v>120.43</v>
      </c>
      <c r="C29" s="62">
        <v>78.61</v>
      </c>
      <c r="D29" s="62">
        <v>92.57</v>
      </c>
      <c r="E29" s="61">
        <v>106.34</v>
      </c>
    </row>
    <row r="30" spans="1:70" s="59" customFormat="1" ht="18.95" customHeight="1">
      <c r="A30" s="63" t="s">
        <v>67</v>
      </c>
      <c r="B30" s="68">
        <v>122.84</v>
      </c>
      <c r="C30" s="62">
        <v>73.739999999999995</v>
      </c>
      <c r="D30" s="62">
        <v>93.34</v>
      </c>
      <c r="E30" s="61">
        <v>108.31</v>
      </c>
    </row>
    <row r="31" spans="1:70" s="59" customFormat="1" ht="18.95" customHeight="1">
      <c r="A31" s="63" t="s">
        <v>66</v>
      </c>
      <c r="B31" s="68">
        <v>114.9</v>
      </c>
      <c r="C31" s="62">
        <v>78.33</v>
      </c>
      <c r="D31" s="62">
        <v>99.56</v>
      </c>
      <c r="E31" s="61">
        <v>107.62</v>
      </c>
    </row>
    <row r="32" spans="1:70" s="59" customFormat="1" ht="18.95" customHeight="1">
      <c r="A32" s="63" t="s">
        <v>65</v>
      </c>
      <c r="B32" s="62">
        <v>122.86</v>
      </c>
      <c r="C32" s="62">
        <v>81.95</v>
      </c>
      <c r="D32" s="62">
        <v>117.02</v>
      </c>
      <c r="E32" s="61">
        <v>120.16</v>
      </c>
    </row>
    <row r="33" spans="1:5" s="64" customFormat="1" ht="18.95" customHeight="1">
      <c r="A33" s="67" t="s">
        <v>64</v>
      </c>
      <c r="B33" s="66">
        <v>119.01</v>
      </c>
      <c r="C33" s="66">
        <v>82.18</v>
      </c>
      <c r="D33" s="66">
        <v>103</v>
      </c>
      <c r="E33" s="65">
        <v>111.21</v>
      </c>
    </row>
    <row r="34" spans="1:5" s="64" customFormat="1" ht="27" customHeight="1">
      <c r="A34" s="67" t="s">
        <v>63</v>
      </c>
      <c r="B34" s="66">
        <v>107.48</v>
      </c>
      <c r="C34" s="66">
        <v>92</v>
      </c>
      <c r="D34" s="66">
        <v>100.96</v>
      </c>
      <c r="E34" s="65">
        <v>104.25</v>
      </c>
    </row>
    <row r="35" spans="1:5" s="59" customFormat="1" ht="18.95" customHeight="1">
      <c r="A35" s="63" t="s">
        <v>62</v>
      </c>
      <c r="B35" s="62">
        <v>108.26</v>
      </c>
      <c r="C35" s="62">
        <v>97.05</v>
      </c>
      <c r="D35" s="62">
        <v>100.84</v>
      </c>
      <c r="E35" s="61">
        <v>104.47</v>
      </c>
    </row>
    <row r="36" spans="1:5" s="59" customFormat="1" ht="18.95" customHeight="1">
      <c r="A36" s="63" t="s">
        <v>61</v>
      </c>
      <c r="B36" s="62">
        <v>119.44</v>
      </c>
      <c r="C36" s="62">
        <v>74.78</v>
      </c>
      <c r="D36" s="62">
        <v>121.07</v>
      </c>
      <c r="E36" s="61">
        <v>120.14</v>
      </c>
    </row>
    <row r="37" spans="1:5" ht="27" customHeight="1">
      <c r="A37" s="63" t="s">
        <v>60</v>
      </c>
      <c r="B37" s="62">
        <v>103.32</v>
      </c>
      <c r="C37" s="62">
        <v>87.35</v>
      </c>
      <c r="D37" s="62">
        <v>97.46</v>
      </c>
      <c r="E37" s="61">
        <v>100.5</v>
      </c>
    </row>
    <row r="38" spans="1:5" ht="18.95" customHeight="1">
      <c r="A38" s="60"/>
      <c r="B38" s="59"/>
      <c r="C38" s="59"/>
      <c r="D38" s="59"/>
      <c r="E38" s="59"/>
    </row>
    <row r="39" spans="1:5" ht="18.95" customHeight="1"/>
    <row r="40" spans="1:5" ht="18.95" customHeight="1"/>
    <row r="41" spans="1:5" ht="18.95" customHeight="1"/>
    <row r="42" spans="1:5" ht="18.95" customHeight="1"/>
    <row r="43" spans="1:5" ht="18.95" customHeight="1"/>
    <row r="44" spans="1:5" ht="18.95" customHeight="1"/>
    <row r="45" spans="1:5" ht="18.95" customHeight="1"/>
    <row r="46" spans="1:5" ht="18.95" customHeight="1"/>
  </sheetData>
  <mergeCells count="1">
    <mergeCell ref="A4:A6"/>
  </mergeCells>
  <pageMargins left="0.86614173228346458" right="0.39370078740157483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H15" sqref="H15"/>
    </sheetView>
  </sheetViews>
  <sheetFormatPr defaultColWidth="11.42578125" defaultRowHeight="15"/>
  <cols>
    <col min="1" max="1" width="24.5703125" style="86" customWidth="1"/>
    <col min="2" max="2" width="10.7109375" style="86" customWidth="1"/>
    <col min="3" max="5" width="9.42578125" style="86" customWidth="1"/>
    <col min="6" max="6" width="11.5703125" style="86" customWidth="1"/>
    <col min="7" max="7" width="15.42578125" style="86" customWidth="1"/>
    <col min="8" max="200" width="11.42578125" style="86"/>
    <col min="201" max="201" width="33.85546875" style="86" customWidth="1"/>
    <col min="202" max="202" width="10.28515625" style="86" bestFit="1" customWidth="1"/>
    <col min="203" max="203" width="7.85546875" style="86" bestFit="1" customWidth="1"/>
    <col min="204" max="204" width="7" style="86" bestFit="1" customWidth="1"/>
    <col min="205" max="205" width="7.42578125" style="86" bestFit="1" customWidth="1"/>
    <col min="206" max="207" width="10.7109375" style="86" customWidth="1"/>
    <col min="208" max="16384" width="11.42578125" style="86"/>
  </cols>
  <sheetData>
    <row r="1" spans="1:7" ht="18" customHeight="1">
      <c r="A1" s="106" t="s">
        <v>151</v>
      </c>
      <c r="B1" s="105"/>
    </row>
    <row r="2" spans="1:7" ht="18" customHeight="1">
      <c r="A2" s="104"/>
      <c r="B2" s="103"/>
    </row>
    <row r="3" spans="1:7" ht="18" customHeight="1">
      <c r="A3" s="101"/>
      <c r="B3" s="101"/>
    </row>
    <row r="4" spans="1:7" ht="18" customHeight="1">
      <c r="A4" s="102"/>
      <c r="B4" s="42" t="s">
        <v>150</v>
      </c>
      <c r="C4" s="42" t="s">
        <v>149</v>
      </c>
      <c r="D4" s="42" t="s">
        <v>148</v>
      </c>
      <c r="E4" s="42" t="s">
        <v>147</v>
      </c>
      <c r="F4" s="458" t="s">
        <v>94</v>
      </c>
      <c r="G4" s="42" t="s">
        <v>42</v>
      </c>
    </row>
    <row r="5" spans="1:7" ht="18" customHeight="1">
      <c r="A5" s="101"/>
      <c r="B5" s="43" t="s">
        <v>146</v>
      </c>
      <c r="C5" s="43" t="s">
        <v>145</v>
      </c>
      <c r="D5" s="459" t="s">
        <v>144</v>
      </c>
      <c r="E5" s="43" t="s">
        <v>43</v>
      </c>
      <c r="F5" s="43" t="s">
        <v>143</v>
      </c>
      <c r="G5" s="43" t="s">
        <v>19</v>
      </c>
    </row>
    <row r="6" spans="1:7" ht="18" customHeight="1">
      <c r="A6" s="101"/>
      <c r="B6" s="41"/>
      <c r="C6" s="41" t="s">
        <v>2</v>
      </c>
      <c r="D6" s="41" t="s">
        <v>2</v>
      </c>
      <c r="E6" s="41" t="s">
        <v>2</v>
      </c>
      <c r="F6" s="41" t="s">
        <v>142</v>
      </c>
      <c r="G6" s="41" t="s">
        <v>5</v>
      </c>
    </row>
    <row r="7" spans="1:7" ht="18" customHeight="1">
      <c r="A7" s="101"/>
      <c r="B7" s="100"/>
    </row>
    <row r="8" spans="1:7" ht="18.95" customHeight="1">
      <c r="A8" s="93" t="s">
        <v>141</v>
      </c>
      <c r="B8" s="92" t="s">
        <v>112</v>
      </c>
      <c r="C8" s="91">
        <v>3809.4</v>
      </c>
      <c r="D8" s="91">
        <v>2696.4</v>
      </c>
      <c r="E8" s="90">
        <f>SUM(C8:D8)</f>
        <v>6505.8</v>
      </c>
      <c r="F8" s="89">
        <v>83.00624577229118</v>
      </c>
      <c r="G8" s="88">
        <v>109.1886272044855</v>
      </c>
    </row>
    <row r="9" spans="1:7" ht="18.95" customHeight="1">
      <c r="A9" s="93" t="s">
        <v>140</v>
      </c>
      <c r="B9" s="92" t="s">
        <v>112</v>
      </c>
      <c r="C9" s="91">
        <v>1110</v>
      </c>
      <c r="D9" s="91">
        <v>1050</v>
      </c>
      <c r="E9" s="90">
        <f t="shared" ref="E9:E39" si="0">SUM(C9:D9)</f>
        <v>2160</v>
      </c>
      <c r="F9" s="89">
        <v>98.081342126403499</v>
      </c>
      <c r="G9" s="88">
        <v>95.070422535211264</v>
      </c>
    </row>
    <row r="10" spans="1:7" ht="18.95" customHeight="1">
      <c r="A10" s="93" t="s">
        <v>139</v>
      </c>
      <c r="B10" s="92" t="s">
        <v>98</v>
      </c>
      <c r="C10" s="91">
        <v>940</v>
      </c>
      <c r="D10" s="91">
        <v>830</v>
      </c>
      <c r="E10" s="90">
        <f t="shared" si="0"/>
        <v>1770</v>
      </c>
      <c r="F10" s="89">
        <v>105.9822511651663</v>
      </c>
      <c r="G10" s="88">
        <v>116.83168316831683</v>
      </c>
    </row>
    <row r="11" spans="1:7" ht="18.95" customHeight="1">
      <c r="A11" s="93" t="s">
        <v>138</v>
      </c>
      <c r="B11" s="92" t="s">
        <v>112</v>
      </c>
      <c r="C11" s="91">
        <v>86.3</v>
      </c>
      <c r="D11" s="91">
        <v>71.8</v>
      </c>
      <c r="E11" s="90">
        <f t="shared" si="0"/>
        <v>158.1</v>
      </c>
      <c r="F11" s="89">
        <v>117.84341882337219</v>
      </c>
      <c r="G11" s="88">
        <v>121.16693181991927</v>
      </c>
    </row>
    <row r="12" spans="1:7" ht="18.95" customHeight="1">
      <c r="A12" s="93" t="s">
        <v>137</v>
      </c>
      <c r="B12" s="92" t="s">
        <v>102</v>
      </c>
      <c r="C12" s="91">
        <v>226.4</v>
      </c>
      <c r="D12" s="91">
        <v>197.5</v>
      </c>
      <c r="E12" s="90">
        <f t="shared" si="0"/>
        <v>423.9</v>
      </c>
      <c r="F12" s="89">
        <v>106.79</v>
      </c>
      <c r="G12" s="88">
        <v>109.0105175589508</v>
      </c>
    </row>
    <row r="13" spans="1:7" ht="18.95" customHeight="1">
      <c r="A13" s="93" t="s">
        <v>136</v>
      </c>
      <c r="B13" s="92" t="s">
        <v>129</v>
      </c>
      <c r="C13" s="91">
        <v>111.5</v>
      </c>
      <c r="D13" s="91">
        <v>107.8</v>
      </c>
      <c r="E13" s="90">
        <f t="shared" si="0"/>
        <v>219.3</v>
      </c>
      <c r="F13" s="89">
        <v>96.78</v>
      </c>
      <c r="G13" s="99">
        <v>103.36212881967937</v>
      </c>
    </row>
    <row r="14" spans="1:7" ht="18.95" customHeight="1">
      <c r="A14" s="93" t="s">
        <v>135</v>
      </c>
      <c r="B14" s="92" t="s">
        <v>112</v>
      </c>
      <c r="C14" s="91">
        <v>12.2</v>
      </c>
      <c r="D14" s="91">
        <v>9.6999999999999993</v>
      </c>
      <c r="E14" s="90">
        <f t="shared" si="0"/>
        <v>21.9</v>
      </c>
      <c r="F14" s="89">
        <v>101.56</v>
      </c>
      <c r="G14" s="88">
        <v>123.67221973325653</v>
      </c>
    </row>
    <row r="15" spans="1:7" ht="18.95" customHeight="1">
      <c r="A15" s="93" t="s">
        <v>134</v>
      </c>
      <c r="B15" s="92" t="s">
        <v>102</v>
      </c>
      <c r="C15" s="95">
        <v>250.6</v>
      </c>
      <c r="D15" s="95">
        <v>235.1</v>
      </c>
      <c r="E15" s="90">
        <f t="shared" si="0"/>
        <v>485.7</v>
      </c>
      <c r="F15" s="89">
        <v>94.532591415293538</v>
      </c>
      <c r="G15" s="88">
        <v>111.22567396948465</v>
      </c>
    </row>
    <row r="16" spans="1:7" ht="18.95" customHeight="1">
      <c r="A16" s="93" t="s">
        <v>133</v>
      </c>
      <c r="B16" s="92" t="s">
        <v>102</v>
      </c>
      <c r="C16" s="94">
        <v>24.6</v>
      </c>
      <c r="D16" s="94">
        <v>21.6</v>
      </c>
      <c r="E16" s="90">
        <f t="shared" si="0"/>
        <v>46.2</v>
      </c>
      <c r="F16" s="89">
        <v>101.28215137044447</v>
      </c>
      <c r="G16" s="88">
        <v>101.67625414993734</v>
      </c>
    </row>
    <row r="17" spans="1:7" ht="18.95" customHeight="1">
      <c r="A17" s="93" t="s">
        <v>132</v>
      </c>
      <c r="B17" s="92" t="s">
        <v>102</v>
      </c>
      <c r="C17" s="91">
        <v>1290.4000000000001</v>
      </c>
      <c r="D17" s="91">
        <v>1172.7</v>
      </c>
      <c r="E17" s="90">
        <f t="shared" si="0"/>
        <v>2463.1000000000004</v>
      </c>
      <c r="F17" s="89">
        <v>94.690000000000012</v>
      </c>
      <c r="G17" s="88">
        <v>98.927399451366398</v>
      </c>
    </row>
    <row r="18" spans="1:7" ht="18.95" customHeight="1">
      <c r="A18" s="93" t="s">
        <v>131</v>
      </c>
      <c r="B18" s="92" t="s">
        <v>102</v>
      </c>
      <c r="C18" s="91">
        <v>447.8</v>
      </c>
      <c r="D18" s="91">
        <v>412.5</v>
      </c>
      <c r="E18" s="90">
        <f t="shared" si="0"/>
        <v>860.3</v>
      </c>
      <c r="F18" s="89">
        <v>115.8</v>
      </c>
      <c r="G18" s="88">
        <v>115.96979135664638</v>
      </c>
    </row>
    <row r="19" spans="1:7" ht="18.95" customHeight="1">
      <c r="A19" s="93" t="s">
        <v>130</v>
      </c>
      <c r="B19" s="92" t="s">
        <v>129</v>
      </c>
      <c r="C19" s="95">
        <v>375</v>
      </c>
      <c r="D19" s="95">
        <v>291.2</v>
      </c>
      <c r="E19" s="90">
        <f t="shared" si="0"/>
        <v>666.2</v>
      </c>
      <c r="F19" s="89">
        <v>106.57100488681751</v>
      </c>
      <c r="G19" s="88">
        <v>111.03390865431668</v>
      </c>
    </row>
    <row r="20" spans="1:7" ht="18.95" customHeight="1">
      <c r="A20" s="96" t="s">
        <v>128</v>
      </c>
      <c r="B20" s="92" t="s">
        <v>127</v>
      </c>
      <c r="C20" s="91">
        <v>472.8</v>
      </c>
      <c r="D20" s="91">
        <v>373</v>
      </c>
      <c r="E20" s="90">
        <f t="shared" si="0"/>
        <v>845.8</v>
      </c>
      <c r="F20" s="89">
        <v>89.62</v>
      </c>
      <c r="G20" s="88">
        <v>102.8910446225715</v>
      </c>
    </row>
    <row r="21" spans="1:7" ht="18.95" customHeight="1">
      <c r="A21" s="96" t="s">
        <v>126</v>
      </c>
      <c r="B21" s="92" t="s">
        <v>125</v>
      </c>
      <c r="C21" s="91">
        <v>41.8</v>
      </c>
      <c r="D21" s="91">
        <v>35.200000000000003</v>
      </c>
      <c r="E21" s="90">
        <f t="shared" si="0"/>
        <v>77</v>
      </c>
      <c r="F21" s="89">
        <v>100.49</v>
      </c>
      <c r="G21" s="88">
        <v>109.98770784262038</v>
      </c>
    </row>
    <row r="22" spans="1:7" ht="29.25" customHeight="1">
      <c r="A22" s="98" t="s">
        <v>124</v>
      </c>
      <c r="B22" s="92" t="s">
        <v>102</v>
      </c>
      <c r="C22" s="91">
        <v>70.400000000000006</v>
      </c>
      <c r="D22" s="91">
        <v>62.7</v>
      </c>
      <c r="E22" s="90">
        <f t="shared" si="0"/>
        <v>133.10000000000002</v>
      </c>
      <c r="F22" s="89">
        <v>105.04</v>
      </c>
      <c r="G22" s="88">
        <v>120.67191273962203</v>
      </c>
    </row>
    <row r="23" spans="1:7" ht="18.95" customHeight="1">
      <c r="A23" s="93" t="s">
        <v>123</v>
      </c>
      <c r="B23" s="92" t="s">
        <v>108</v>
      </c>
      <c r="C23" s="91">
        <v>385</v>
      </c>
      <c r="D23" s="91">
        <v>316.10000000000002</v>
      </c>
      <c r="E23" s="90">
        <f t="shared" si="0"/>
        <v>701.1</v>
      </c>
      <c r="F23" s="89">
        <v>99.78</v>
      </c>
      <c r="G23" s="88">
        <v>106.4221742155279</v>
      </c>
    </row>
    <row r="24" spans="1:7" ht="18.95" customHeight="1">
      <c r="A24" s="97" t="s">
        <v>122</v>
      </c>
      <c r="B24" s="92" t="s">
        <v>121</v>
      </c>
      <c r="C24" s="91">
        <v>20.8</v>
      </c>
      <c r="D24" s="91">
        <v>17.8</v>
      </c>
      <c r="E24" s="90">
        <f t="shared" si="0"/>
        <v>38.6</v>
      </c>
      <c r="F24" s="89">
        <v>97.319999999999979</v>
      </c>
      <c r="G24" s="88">
        <v>101.41798073862719</v>
      </c>
    </row>
    <row r="25" spans="1:7" ht="18.95" customHeight="1">
      <c r="A25" s="93" t="s">
        <v>120</v>
      </c>
      <c r="B25" s="92" t="s">
        <v>112</v>
      </c>
      <c r="C25" s="95">
        <v>171</v>
      </c>
      <c r="D25" s="95">
        <v>187.1</v>
      </c>
      <c r="E25" s="90">
        <f t="shared" si="0"/>
        <v>358.1</v>
      </c>
      <c r="F25" s="89">
        <v>87.164121813809757</v>
      </c>
      <c r="G25" s="88">
        <v>92.098665238971762</v>
      </c>
    </row>
    <row r="26" spans="1:7" ht="18.95" customHeight="1">
      <c r="A26" s="93" t="s">
        <v>119</v>
      </c>
      <c r="B26" s="92" t="s">
        <v>102</v>
      </c>
      <c r="C26" s="91">
        <v>259.3</v>
      </c>
      <c r="D26" s="91">
        <v>204.2</v>
      </c>
      <c r="E26" s="90">
        <f t="shared" si="0"/>
        <v>463.5</v>
      </c>
      <c r="F26" s="89">
        <v>93.42</v>
      </c>
      <c r="G26" s="88">
        <v>105.33655182473795</v>
      </c>
    </row>
    <row r="27" spans="1:7" ht="18.95" customHeight="1">
      <c r="A27" s="93" t="s">
        <v>118</v>
      </c>
      <c r="B27" s="92" t="s">
        <v>102</v>
      </c>
      <c r="C27" s="91">
        <v>67.400000000000006</v>
      </c>
      <c r="D27" s="91">
        <v>57.8</v>
      </c>
      <c r="E27" s="90">
        <f t="shared" si="0"/>
        <v>125.2</v>
      </c>
      <c r="F27" s="89">
        <v>96.44</v>
      </c>
      <c r="G27" s="88">
        <v>107.37689831251436</v>
      </c>
    </row>
    <row r="28" spans="1:7" ht="18.95" customHeight="1">
      <c r="A28" s="93" t="s">
        <v>117</v>
      </c>
      <c r="B28" s="92" t="s">
        <v>102</v>
      </c>
      <c r="C28" s="91">
        <v>7.1</v>
      </c>
      <c r="D28" s="91">
        <v>4</v>
      </c>
      <c r="E28" s="90">
        <f t="shared" si="0"/>
        <v>11.1</v>
      </c>
      <c r="F28" s="89">
        <v>62.39</v>
      </c>
      <c r="G28" s="88">
        <v>98.012407026517138</v>
      </c>
    </row>
    <row r="29" spans="1:7" ht="18.95" customHeight="1">
      <c r="A29" s="93" t="s">
        <v>116</v>
      </c>
      <c r="B29" s="92" t="s">
        <v>102</v>
      </c>
      <c r="C29" s="91">
        <v>4.2</v>
      </c>
      <c r="D29" s="91">
        <v>2.9</v>
      </c>
      <c r="E29" s="90">
        <f t="shared" si="0"/>
        <v>7.1</v>
      </c>
      <c r="F29" s="89">
        <v>73.02</v>
      </c>
      <c r="G29" s="88">
        <v>108.63112772655903</v>
      </c>
    </row>
    <row r="30" spans="1:7" ht="18.95" customHeight="1">
      <c r="A30" s="93" t="s">
        <v>115</v>
      </c>
      <c r="B30" s="92" t="s">
        <v>114</v>
      </c>
      <c r="C30" s="91">
        <v>7.4</v>
      </c>
      <c r="D30" s="91">
        <v>6.2</v>
      </c>
      <c r="E30" s="90">
        <f t="shared" si="0"/>
        <v>13.600000000000001</v>
      </c>
      <c r="F30" s="89">
        <v>105.47999999999999</v>
      </c>
      <c r="G30" s="88">
        <v>118.99022288948116</v>
      </c>
    </row>
    <row r="31" spans="1:7" ht="18.95" customHeight="1">
      <c r="A31" s="93" t="s">
        <v>113</v>
      </c>
      <c r="B31" s="92" t="s">
        <v>112</v>
      </c>
      <c r="C31" s="91">
        <v>868.7</v>
      </c>
      <c r="D31" s="91">
        <v>775.4</v>
      </c>
      <c r="E31" s="90">
        <f t="shared" si="0"/>
        <v>1644.1</v>
      </c>
      <c r="F31" s="89">
        <v>136.42000000000002</v>
      </c>
      <c r="G31" s="88">
        <v>140.52617802932073</v>
      </c>
    </row>
    <row r="32" spans="1:7" ht="18.95" customHeight="1">
      <c r="A32" s="96" t="s">
        <v>111</v>
      </c>
      <c r="B32" s="92" t="s">
        <v>102</v>
      </c>
      <c r="C32" s="91">
        <v>498.4</v>
      </c>
      <c r="D32" s="91">
        <v>458.6</v>
      </c>
      <c r="E32" s="90">
        <f t="shared" si="0"/>
        <v>957</v>
      </c>
      <c r="F32" s="89">
        <v>112.75</v>
      </c>
      <c r="G32" s="88">
        <v>112.5946168592467</v>
      </c>
    </row>
    <row r="33" spans="1:7" ht="18.95" customHeight="1">
      <c r="A33" s="93" t="s">
        <v>110</v>
      </c>
      <c r="B33" s="92" t="s">
        <v>102</v>
      </c>
      <c r="C33" s="91">
        <v>544.79999999999995</v>
      </c>
      <c r="D33" s="91">
        <v>444.4</v>
      </c>
      <c r="E33" s="90">
        <f t="shared" si="0"/>
        <v>989.19999999999993</v>
      </c>
      <c r="F33" s="89">
        <v>96.11</v>
      </c>
      <c r="G33" s="88">
        <v>109.01494516060065</v>
      </c>
    </row>
    <row r="34" spans="1:7" ht="18.95" customHeight="1">
      <c r="A34" s="93" t="s">
        <v>109</v>
      </c>
      <c r="B34" s="92" t="s">
        <v>108</v>
      </c>
      <c r="C34" s="95">
        <v>18.5</v>
      </c>
      <c r="D34" s="95">
        <v>15.4</v>
      </c>
      <c r="E34" s="90">
        <f t="shared" si="0"/>
        <v>33.9</v>
      </c>
      <c r="F34" s="89">
        <v>103.91666712821015</v>
      </c>
      <c r="G34" s="88">
        <v>114.59787332613945</v>
      </c>
    </row>
    <row r="35" spans="1:7" ht="18.95" customHeight="1">
      <c r="A35" s="93" t="s">
        <v>107</v>
      </c>
      <c r="B35" s="92" t="s">
        <v>106</v>
      </c>
      <c r="C35" s="91">
        <v>1008.2</v>
      </c>
      <c r="D35" s="91">
        <v>964.2</v>
      </c>
      <c r="E35" s="90">
        <f t="shared" si="0"/>
        <v>1972.4</v>
      </c>
      <c r="F35" s="89">
        <v>169.63</v>
      </c>
      <c r="G35" s="88">
        <v>173.88357970825857</v>
      </c>
    </row>
    <row r="36" spans="1:7" ht="18.95" customHeight="1">
      <c r="A36" s="93" t="s">
        <v>105</v>
      </c>
      <c r="B36" s="92" t="s">
        <v>104</v>
      </c>
      <c r="C36" s="95">
        <v>21.5</v>
      </c>
      <c r="D36" s="95">
        <v>14.7</v>
      </c>
      <c r="E36" s="90">
        <f t="shared" si="0"/>
        <v>36.200000000000003</v>
      </c>
      <c r="F36" s="89">
        <v>88.733885075214914</v>
      </c>
      <c r="G36" s="88">
        <v>109.00788465324325</v>
      </c>
    </row>
    <row r="37" spans="1:7" ht="18.95" customHeight="1">
      <c r="A37" s="93" t="s">
        <v>103</v>
      </c>
      <c r="B37" s="92" t="s">
        <v>102</v>
      </c>
      <c r="C37" s="91">
        <v>313.8</v>
      </c>
      <c r="D37" s="91">
        <v>246.4</v>
      </c>
      <c r="E37" s="90">
        <f t="shared" si="0"/>
        <v>560.20000000000005</v>
      </c>
      <c r="F37" s="89">
        <v>99.88</v>
      </c>
      <c r="G37" s="88">
        <v>105.8209938112479</v>
      </c>
    </row>
    <row r="38" spans="1:7" ht="18.95" customHeight="1">
      <c r="A38" s="93" t="s">
        <v>101</v>
      </c>
      <c r="B38" s="92" t="s">
        <v>100</v>
      </c>
      <c r="C38" s="95">
        <v>16.3</v>
      </c>
      <c r="D38" s="95">
        <v>12.6</v>
      </c>
      <c r="E38" s="90">
        <f t="shared" si="0"/>
        <v>28.9</v>
      </c>
      <c r="F38" s="89">
        <v>98.800406092281435</v>
      </c>
      <c r="G38" s="88">
        <v>111.12092193227114</v>
      </c>
    </row>
    <row r="39" spans="1:7">
      <c r="A39" s="93" t="s">
        <v>99</v>
      </c>
      <c r="B39" s="92" t="s">
        <v>98</v>
      </c>
      <c r="C39" s="91">
        <v>244.2</v>
      </c>
      <c r="D39" s="91">
        <v>237.1</v>
      </c>
      <c r="E39" s="90">
        <f t="shared" si="0"/>
        <v>481.29999999999995</v>
      </c>
      <c r="F39" s="89">
        <v>100.94000000000001</v>
      </c>
      <c r="G39" s="88">
        <v>104.61212885616887</v>
      </c>
    </row>
    <row r="40" spans="1:7">
      <c r="A40" s="87"/>
    </row>
    <row r="41" spans="1:7">
      <c r="A41" s="87"/>
    </row>
  </sheetData>
  <pageMargins left="0.86614173228346458" right="0.39370078740157483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DD39"/>
  <sheetViews>
    <sheetView workbookViewId="0">
      <selection activeCell="H15" sqref="H15"/>
    </sheetView>
  </sheetViews>
  <sheetFormatPr defaultColWidth="9" defaultRowHeight="16.5" customHeight="1"/>
  <cols>
    <col min="1" max="1" width="42.7109375" style="107" customWidth="1"/>
    <col min="2" max="3" width="22.5703125" style="108" customWidth="1"/>
    <col min="4" max="16384" width="9" style="107"/>
  </cols>
  <sheetData>
    <row r="1" spans="1:108" ht="20.100000000000001" customHeight="1">
      <c r="A1" s="481" t="s">
        <v>381</v>
      </c>
      <c r="B1" s="481"/>
      <c r="C1" s="481"/>
    </row>
    <row r="2" spans="1:108" ht="17.25" customHeight="1">
      <c r="A2" s="124"/>
      <c r="B2" s="124"/>
      <c r="C2" s="123"/>
    </row>
    <row r="3" spans="1:108" ht="17.25" customHeight="1">
      <c r="A3" s="122"/>
      <c r="C3" s="121" t="s">
        <v>156</v>
      </c>
    </row>
    <row r="4" spans="1:108" s="117" customFormat="1" ht="17.25" customHeight="1">
      <c r="A4" s="120"/>
      <c r="B4" s="119" t="s">
        <v>155</v>
      </c>
      <c r="C4" s="119" t="s">
        <v>155</v>
      </c>
    </row>
    <row r="5" spans="1:108" s="117" customFormat="1" ht="17.25" customHeight="1">
      <c r="A5" s="116"/>
      <c r="B5" s="118" t="s">
        <v>154</v>
      </c>
      <c r="C5" s="118" t="s">
        <v>154</v>
      </c>
    </row>
    <row r="6" spans="1:108" ht="20.100000000000001" customHeight="1">
      <c r="A6" s="116"/>
      <c r="B6" s="115" t="s">
        <v>153</v>
      </c>
      <c r="C6" s="115" t="s">
        <v>152</v>
      </c>
    </row>
    <row r="7" spans="1:108" s="111" customFormat="1" ht="10.5" customHeight="1">
      <c r="A7" s="114"/>
      <c r="B7" s="113"/>
      <c r="C7" s="113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2"/>
      <c r="CO7" s="112"/>
      <c r="CP7" s="112"/>
      <c r="CQ7" s="112"/>
      <c r="CR7" s="112"/>
      <c r="CS7" s="112"/>
      <c r="CT7" s="112"/>
      <c r="CU7" s="112"/>
      <c r="CV7" s="112"/>
      <c r="CW7" s="112"/>
      <c r="CX7" s="112"/>
      <c r="CY7" s="112"/>
      <c r="CZ7" s="112"/>
      <c r="DA7" s="112"/>
      <c r="DB7" s="112"/>
      <c r="DC7" s="112"/>
      <c r="DD7" s="112"/>
    </row>
    <row r="8" spans="1:108" s="108" customFormat="1" ht="20.100000000000001" customHeight="1">
      <c r="A8" s="80" t="s">
        <v>87</v>
      </c>
      <c r="B8" s="460">
        <v>100.21</v>
      </c>
      <c r="C8" s="460">
        <v>103.58</v>
      </c>
    </row>
    <row r="9" spans="1:108" s="108" customFormat="1" ht="20.100000000000001" customHeight="1">
      <c r="A9" s="77" t="s">
        <v>1</v>
      </c>
      <c r="B9" s="460">
        <v>99.97</v>
      </c>
      <c r="C9" s="460">
        <v>96.75</v>
      </c>
    </row>
    <row r="10" spans="1:108" s="108" customFormat="1" ht="20.100000000000001" customHeight="1">
      <c r="A10" s="63" t="s">
        <v>86</v>
      </c>
      <c r="B10" s="461">
        <v>100.1</v>
      </c>
      <c r="C10" s="461">
        <v>97.45</v>
      </c>
    </row>
    <row r="11" spans="1:108" s="109" customFormat="1" ht="20.100000000000001" customHeight="1">
      <c r="A11" s="63" t="s">
        <v>85</v>
      </c>
      <c r="B11" s="461">
        <v>99.97</v>
      </c>
      <c r="C11" s="461">
        <v>94.48</v>
      </c>
    </row>
    <row r="12" spans="1:108" s="108" customFormat="1" ht="20.100000000000001" customHeight="1">
      <c r="A12" s="63" t="s">
        <v>84</v>
      </c>
      <c r="B12" s="461">
        <v>98.84</v>
      </c>
      <c r="C12" s="461">
        <v>85.05</v>
      </c>
    </row>
    <row r="13" spans="1:108" s="108" customFormat="1" ht="20.100000000000001" customHeight="1">
      <c r="A13" s="63" t="s">
        <v>83</v>
      </c>
      <c r="B13" s="461">
        <v>99.77</v>
      </c>
      <c r="C13" s="461">
        <v>97.88</v>
      </c>
    </row>
    <row r="14" spans="1:108" s="108" customFormat="1" ht="20.100000000000001" customHeight="1">
      <c r="A14" s="71" t="s">
        <v>0</v>
      </c>
      <c r="B14" s="460">
        <v>100.23</v>
      </c>
      <c r="C14" s="460">
        <v>104.04</v>
      </c>
    </row>
    <row r="15" spans="1:108" s="108" customFormat="1" ht="20.100000000000001" customHeight="1">
      <c r="A15" s="63" t="s">
        <v>82</v>
      </c>
      <c r="B15" s="461">
        <v>100.23</v>
      </c>
      <c r="C15" s="461">
        <v>101.37</v>
      </c>
    </row>
    <row r="16" spans="1:108" s="108" customFormat="1" ht="20.100000000000001" customHeight="1">
      <c r="A16" s="63" t="s">
        <v>81</v>
      </c>
      <c r="B16" s="461">
        <v>99.96</v>
      </c>
      <c r="C16" s="461">
        <v>103.75</v>
      </c>
    </row>
    <row r="17" spans="1:108" s="108" customFormat="1" ht="20.100000000000001" customHeight="1">
      <c r="A17" s="63" t="s">
        <v>80</v>
      </c>
      <c r="B17" s="461">
        <v>99.93</v>
      </c>
      <c r="C17" s="461">
        <v>99.26</v>
      </c>
    </row>
    <row r="18" spans="1:108" s="108" customFormat="1" ht="20.100000000000001" customHeight="1">
      <c r="A18" s="63" t="s">
        <v>79</v>
      </c>
      <c r="B18" s="461">
        <v>97.77</v>
      </c>
      <c r="C18" s="461">
        <v>106.4</v>
      </c>
    </row>
    <row r="19" spans="1:108" s="108" customFormat="1" ht="20.100000000000001" customHeight="1">
      <c r="A19" s="63" t="s">
        <v>78</v>
      </c>
      <c r="B19" s="461">
        <v>100.2</v>
      </c>
      <c r="C19" s="461">
        <v>104.3</v>
      </c>
    </row>
    <row r="20" spans="1:108" s="108" customFormat="1" ht="20.100000000000001" customHeight="1">
      <c r="A20" s="63" t="s">
        <v>77</v>
      </c>
      <c r="B20" s="461">
        <v>100.78</v>
      </c>
      <c r="C20" s="461">
        <v>102.31</v>
      </c>
    </row>
    <row r="21" spans="1:108" s="110" customFormat="1" ht="20.100000000000001" customHeight="1">
      <c r="A21" s="63" t="s">
        <v>76</v>
      </c>
      <c r="B21" s="461">
        <v>100.06</v>
      </c>
      <c r="C21" s="461">
        <v>107.62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8"/>
      <c r="BW21" s="108"/>
      <c r="BX21" s="108"/>
      <c r="BY21" s="108"/>
      <c r="BZ21" s="108"/>
      <c r="CA21" s="108"/>
      <c r="CB21" s="108"/>
      <c r="CC21" s="108"/>
      <c r="CD21" s="108"/>
      <c r="CE21" s="108"/>
      <c r="CF21" s="108"/>
      <c r="CG21" s="108"/>
      <c r="CH21" s="108"/>
      <c r="CI21" s="108"/>
      <c r="CJ21" s="108"/>
      <c r="CK21" s="108"/>
      <c r="CL21" s="108"/>
      <c r="CM21" s="108"/>
      <c r="CN21" s="108"/>
      <c r="CO21" s="108"/>
      <c r="CP21" s="108"/>
      <c r="CQ21" s="108"/>
      <c r="CR21" s="108"/>
      <c r="CS21" s="108"/>
      <c r="CT21" s="108"/>
      <c r="CU21" s="108"/>
      <c r="CV21" s="108"/>
      <c r="CW21" s="108"/>
      <c r="CX21" s="108"/>
      <c r="CY21" s="108"/>
      <c r="CZ21" s="108"/>
      <c r="DA21" s="108"/>
      <c r="DB21" s="108"/>
      <c r="DC21" s="108"/>
      <c r="DD21" s="108"/>
    </row>
    <row r="22" spans="1:108" s="108" customFormat="1" ht="20.100000000000001" customHeight="1">
      <c r="A22" s="63" t="s">
        <v>75</v>
      </c>
      <c r="B22" s="461">
        <v>100.36</v>
      </c>
      <c r="C22" s="461">
        <v>103.21</v>
      </c>
    </row>
    <row r="23" spans="1:108" s="108" customFormat="1" ht="20.100000000000001" customHeight="1">
      <c r="A23" s="63" t="s">
        <v>74</v>
      </c>
      <c r="B23" s="461">
        <v>100.12</v>
      </c>
      <c r="C23" s="461">
        <v>103.57</v>
      </c>
    </row>
    <row r="24" spans="1:108" s="108" customFormat="1" ht="20.100000000000001" customHeight="1">
      <c r="A24" s="63" t="s">
        <v>73</v>
      </c>
      <c r="B24" s="461">
        <v>100.45</v>
      </c>
      <c r="C24" s="461">
        <v>105.9</v>
      </c>
    </row>
    <row r="25" spans="1:108" s="108" customFormat="1" ht="20.100000000000001" customHeight="1">
      <c r="A25" s="63" t="s">
        <v>72</v>
      </c>
      <c r="B25" s="461">
        <v>99.7</v>
      </c>
      <c r="C25" s="461">
        <v>101.84</v>
      </c>
    </row>
    <row r="26" spans="1:108" s="108" customFormat="1" ht="20.100000000000001" customHeight="1">
      <c r="A26" s="63" t="s">
        <v>71</v>
      </c>
      <c r="B26" s="461">
        <v>100.23</v>
      </c>
      <c r="C26" s="461">
        <v>105.54</v>
      </c>
    </row>
    <row r="27" spans="1:108" s="108" customFormat="1" ht="29.25" customHeight="1">
      <c r="A27" s="63" t="s">
        <v>70</v>
      </c>
      <c r="B27" s="461">
        <v>100.56</v>
      </c>
      <c r="C27" s="461">
        <v>104.27</v>
      </c>
    </row>
    <row r="28" spans="1:108" s="108" customFormat="1" ht="26.25" customHeight="1">
      <c r="A28" s="63" t="s">
        <v>69</v>
      </c>
      <c r="B28" s="461">
        <v>100.35</v>
      </c>
      <c r="C28" s="461">
        <v>114.2</v>
      </c>
    </row>
    <row r="29" spans="1:108" s="108" customFormat="1" ht="20.100000000000001" customHeight="1">
      <c r="A29" s="63" t="s">
        <v>68</v>
      </c>
      <c r="B29" s="461">
        <v>100.33</v>
      </c>
      <c r="C29" s="461">
        <v>103.03</v>
      </c>
    </row>
    <row r="30" spans="1:108" s="109" customFormat="1" ht="20.100000000000001" customHeight="1">
      <c r="A30" s="63" t="s">
        <v>67</v>
      </c>
      <c r="B30" s="461">
        <v>98.65</v>
      </c>
      <c r="C30" s="461">
        <v>106.22</v>
      </c>
    </row>
    <row r="31" spans="1:108" s="109" customFormat="1" ht="20.100000000000001" customHeight="1">
      <c r="A31" s="63" t="s">
        <v>66</v>
      </c>
      <c r="B31" s="461">
        <v>100</v>
      </c>
      <c r="C31" s="461">
        <v>95</v>
      </c>
    </row>
    <row r="32" spans="1:108" s="108" customFormat="1" ht="20.100000000000001" customHeight="1">
      <c r="A32" s="63" t="s">
        <v>65</v>
      </c>
      <c r="B32" s="461">
        <v>100.44</v>
      </c>
      <c r="C32" s="461">
        <v>102.2</v>
      </c>
    </row>
    <row r="33" spans="1:3" s="108" customFormat="1" ht="20.100000000000001" customHeight="1">
      <c r="A33" s="67" t="s">
        <v>64</v>
      </c>
      <c r="B33" s="460">
        <v>100</v>
      </c>
      <c r="C33" s="460">
        <v>99.35</v>
      </c>
    </row>
    <row r="34" spans="1:3" ht="27.75" customHeight="1">
      <c r="A34" s="67" t="s">
        <v>63</v>
      </c>
      <c r="B34" s="460">
        <v>100</v>
      </c>
      <c r="C34" s="460">
        <v>99.62</v>
      </c>
    </row>
    <row r="35" spans="1:3" ht="20.100000000000001" customHeight="1">
      <c r="A35" s="63" t="s">
        <v>62</v>
      </c>
      <c r="B35" s="461">
        <v>100.12</v>
      </c>
      <c r="C35" s="461">
        <v>103.4</v>
      </c>
    </row>
    <row r="36" spans="1:3" ht="20.100000000000001" customHeight="1">
      <c r="A36" s="63" t="s">
        <v>61</v>
      </c>
      <c r="B36" s="461">
        <v>100.11</v>
      </c>
      <c r="C36" s="461">
        <v>97.97</v>
      </c>
    </row>
    <row r="37" spans="1:3" ht="27.75" customHeight="1">
      <c r="A37" s="63" t="s">
        <v>60</v>
      </c>
      <c r="B37" s="461">
        <v>99.86</v>
      </c>
      <c r="C37" s="461">
        <v>96.54</v>
      </c>
    </row>
    <row r="38" spans="1:3" ht="20.100000000000001" customHeight="1"/>
    <row r="39" spans="1:3" ht="20.100000000000001" customHeight="1"/>
  </sheetData>
  <mergeCells count="1">
    <mergeCell ref="A1:C1"/>
  </mergeCells>
  <pageMargins left="0.86614173228346458" right="0.39370078740157483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60"/>
  <sheetViews>
    <sheetView workbookViewId="0">
      <selection activeCell="H15" sqref="H15"/>
    </sheetView>
  </sheetViews>
  <sheetFormatPr defaultColWidth="11.42578125" defaultRowHeight="12.75"/>
  <cols>
    <col min="1" max="1" width="48.140625" style="1" customWidth="1"/>
    <col min="2" max="2" width="12.42578125" style="1" customWidth="1"/>
    <col min="3" max="3" width="11.28515625" style="1" customWidth="1"/>
    <col min="4" max="4" width="16.85546875" style="1" customWidth="1"/>
    <col min="5" max="16384" width="11.42578125" style="1"/>
  </cols>
  <sheetData>
    <row r="1" spans="1:4" s="18" customFormat="1" ht="19.5" customHeight="1">
      <c r="A1" s="20" t="s">
        <v>38</v>
      </c>
      <c r="B1" s="19"/>
      <c r="C1" s="19"/>
      <c r="D1" s="19"/>
    </row>
    <row r="2" spans="1:4" ht="18" customHeight="1">
      <c r="A2" s="17"/>
      <c r="B2" s="2"/>
      <c r="C2" s="2"/>
      <c r="D2" s="2"/>
    </row>
    <row r="3" spans="1:4" s="4" customFormat="1" ht="20.100000000000001" customHeight="1">
      <c r="A3" s="13"/>
      <c r="B3" s="13"/>
      <c r="C3" s="13"/>
      <c r="D3" s="16" t="s">
        <v>20</v>
      </c>
    </row>
    <row r="4" spans="1:4" s="4" customFormat="1" ht="20.100000000000001" customHeight="1">
      <c r="A4" s="15"/>
      <c r="B4" s="39" t="s">
        <v>43</v>
      </c>
      <c r="C4" s="39" t="s">
        <v>43</v>
      </c>
      <c r="D4" s="39" t="s">
        <v>42</v>
      </c>
    </row>
    <row r="5" spans="1:4" s="4" customFormat="1" ht="20.100000000000001" customHeight="1">
      <c r="A5" s="14"/>
      <c r="B5" s="37" t="s">
        <v>3</v>
      </c>
      <c r="C5" s="37" t="s">
        <v>2</v>
      </c>
      <c r="D5" s="37" t="s">
        <v>19</v>
      </c>
    </row>
    <row r="6" spans="1:4" s="4" customFormat="1" ht="20.100000000000001" customHeight="1">
      <c r="A6" s="14"/>
      <c r="B6" s="35"/>
      <c r="C6" s="35"/>
      <c r="D6" s="35" t="s">
        <v>5</v>
      </c>
    </row>
    <row r="7" spans="1:4" s="4" customFormat="1" ht="20.100000000000001" customHeight="1">
      <c r="A7" s="14"/>
      <c r="B7" s="13"/>
      <c r="C7" s="13"/>
      <c r="D7" s="12"/>
    </row>
    <row r="8" spans="1:4" s="9" customFormat="1" ht="20.100000000000001" customHeight="1">
      <c r="A8" s="38" t="s">
        <v>4</v>
      </c>
      <c r="B8" s="11">
        <f>SUM(B9:B25)</f>
        <v>14451</v>
      </c>
      <c r="C8" s="11">
        <f>SUM(C9:C25)</f>
        <v>18703</v>
      </c>
      <c r="D8" s="10">
        <f>+C8/B8*100</f>
        <v>129.42356930316242</v>
      </c>
    </row>
    <row r="9" spans="1:4" s="4" customFormat="1" ht="20.100000000000001" customHeight="1">
      <c r="A9" s="8" t="s">
        <v>18</v>
      </c>
      <c r="B9" s="7">
        <v>4896</v>
      </c>
      <c r="C9" s="6">
        <v>6460</v>
      </c>
      <c r="D9" s="5">
        <f t="shared" ref="D9:D25" si="0">+C9/B9*100</f>
        <v>131.94444444444443</v>
      </c>
    </row>
    <row r="10" spans="1:4" s="4" customFormat="1" ht="20.100000000000001" customHeight="1">
      <c r="A10" s="8" t="s">
        <v>12</v>
      </c>
      <c r="B10" s="7">
        <v>1934</v>
      </c>
      <c r="C10" s="6">
        <v>2418</v>
      </c>
      <c r="D10" s="5">
        <f t="shared" si="0"/>
        <v>125.02585315408479</v>
      </c>
    </row>
    <row r="11" spans="1:4" s="4" customFormat="1" ht="20.100000000000001" customHeight="1">
      <c r="A11" s="8" t="s">
        <v>0</v>
      </c>
      <c r="B11" s="7">
        <v>1975</v>
      </c>
      <c r="C11" s="6">
        <v>2291</v>
      </c>
      <c r="D11" s="5">
        <f t="shared" si="0"/>
        <v>115.99999999999999</v>
      </c>
    </row>
    <row r="12" spans="1:4" s="4" customFormat="1" ht="27" customHeight="1">
      <c r="A12" s="8" t="s">
        <v>402</v>
      </c>
      <c r="B12" s="7">
        <v>1177</v>
      </c>
      <c r="C12" s="6">
        <v>1436</v>
      </c>
      <c r="D12" s="5">
        <f t="shared" si="0"/>
        <v>122.0050977060323</v>
      </c>
    </row>
    <row r="13" spans="1:4" s="4" customFormat="1" ht="27" customHeight="1">
      <c r="A13" s="8" t="s">
        <v>401</v>
      </c>
      <c r="B13" s="7">
        <v>740</v>
      </c>
      <c r="C13" s="6">
        <v>1094</v>
      </c>
      <c r="D13" s="5">
        <f t="shared" si="0"/>
        <v>147.83783783783784</v>
      </c>
    </row>
    <row r="14" spans="1:4" s="4" customFormat="1" ht="20.100000000000001" customHeight="1">
      <c r="A14" s="8" t="s">
        <v>11</v>
      </c>
      <c r="B14" s="7">
        <v>699</v>
      </c>
      <c r="C14" s="6">
        <v>1039</v>
      </c>
      <c r="D14" s="5">
        <f t="shared" si="0"/>
        <v>148.6409155937053</v>
      </c>
    </row>
    <row r="15" spans="1:4" s="4" customFormat="1" ht="20.100000000000001" customHeight="1">
      <c r="A15" s="8" t="s">
        <v>17</v>
      </c>
      <c r="B15" s="7">
        <v>816</v>
      </c>
      <c r="C15" s="6">
        <v>862</v>
      </c>
      <c r="D15" s="5">
        <f t="shared" si="0"/>
        <v>105.63725490196079</v>
      </c>
    </row>
    <row r="16" spans="1:4" s="4" customFormat="1" ht="20.100000000000001" customHeight="1">
      <c r="A16" s="8" t="s">
        <v>16</v>
      </c>
      <c r="B16" s="7">
        <v>502</v>
      </c>
      <c r="C16" s="6">
        <v>841</v>
      </c>
      <c r="D16" s="5">
        <f t="shared" si="0"/>
        <v>167.52988047808765</v>
      </c>
    </row>
    <row r="17" spans="1:4" s="4" customFormat="1" ht="20.100000000000001" customHeight="1">
      <c r="A17" s="8" t="s">
        <v>10</v>
      </c>
      <c r="B17" s="7">
        <v>390</v>
      </c>
      <c r="C17" s="6">
        <v>511</v>
      </c>
      <c r="D17" s="5">
        <f t="shared" si="0"/>
        <v>131.02564102564102</v>
      </c>
    </row>
    <row r="18" spans="1:4" s="4" customFormat="1" ht="20.100000000000001" customHeight="1">
      <c r="A18" s="8" t="s">
        <v>9</v>
      </c>
      <c r="B18" s="7">
        <v>334</v>
      </c>
      <c r="C18" s="6">
        <v>508</v>
      </c>
      <c r="D18" s="5">
        <f t="shared" si="0"/>
        <v>152.09580838323353</v>
      </c>
    </row>
    <row r="19" spans="1:4" s="4" customFormat="1" ht="20.100000000000001" customHeight="1">
      <c r="A19" s="8" t="s">
        <v>15</v>
      </c>
      <c r="B19" s="7">
        <v>269</v>
      </c>
      <c r="C19" s="6">
        <v>277</v>
      </c>
      <c r="D19" s="5">
        <f t="shared" si="0"/>
        <v>102.97397769516729</v>
      </c>
    </row>
    <row r="20" spans="1:4" s="4" customFormat="1" ht="20.100000000000001" customHeight="1">
      <c r="A20" s="8" t="s">
        <v>14</v>
      </c>
      <c r="B20" s="7">
        <v>138</v>
      </c>
      <c r="C20" s="6">
        <v>229</v>
      </c>
      <c r="D20" s="5">
        <f t="shared" si="0"/>
        <v>165.94202898550725</v>
      </c>
    </row>
    <row r="21" spans="1:4" s="4" customFormat="1" ht="20.100000000000001" customHeight="1">
      <c r="A21" s="8" t="s">
        <v>7</v>
      </c>
      <c r="B21" s="7">
        <v>189</v>
      </c>
      <c r="C21" s="6">
        <v>184</v>
      </c>
      <c r="D21" s="5">
        <f t="shared" si="0"/>
        <v>97.354497354497354</v>
      </c>
    </row>
    <row r="22" spans="1:4" s="4" customFormat="1" ht="20.100000000000001" customHeight="1">
      <c r="A22" s="8" t="s">
        <v>13</v>
      </c>
      <c r="B22" s="7">
        <v>112</v>
      </c>
      <c r="C22" s="6">
        <v>171</v>
      </c>
      <c r="D22" s="5">
        <f t="shared" si="0"/>
        <v>152.67857142857142</v>
      </c>
    </row>
    <row r="23" spans="1:4" s="4" customFormat="1" ht="20.100000000000001" customHeight="1">
      <c r="A23" s="8" t="s">
        <v>6</v>
      </c>
      <c r="B23" s="7">
        <v>108</v>
      </c>
      <c r="C23" s="6">
        <v>163</v>
      </c>
      <c r="D23" s="5">
        <f t="shared" si="0"/>
        <v>150.92592592592592</v>
      </c>
    </row>
    <row r="24" spans="1:4" s="4" customFormat="1" ht="20.100000000000001" customHeight="1">
      <c r="A24" s="8" t="s">
        <v>8</v>
      </c>
      <c r="B24" s="7">
        <v>79</v>
      </c>
      <c r="C24" s="6">
        <v>111</v>
      </c>
      <c r="D24" s="5">
        <f t="shared" si="0"/>
        <v>140.50632911392404</v>
      </c>
    </row>
    <row r="25" spans="1:4" s="4" customFormat="1" ht="20.100000000000001" customHeight="1">
      <c r="A25" s="8" t="s">
        <v>1</v>
      </c>
      <c r="B25" s="7">
        <v>93</v>
      </c>
      <c r="C25" s="6">
        <v>108</v>
      </c>
      <c r="D25" s="5">
        <f t="shared" si="0"/>
        <v>116.12903225806453</v>
      </c>
    </row>
    <row r="26" spans="1:4" ht="20.100000000000001" customHeight="1">
      <c r="A26" s="2"/>
      <c r="B26" s="2"/>
      <c r="C26" s="2"/>
      <c r="D26" s="3"/>
    </row>
    <row r="27" spans="1:4" ht="20.100000000000001" customHeight="1">
      <c r="A27" s="2"/>
      <c r="B27" s="2"/>
      <c r="C27" s="2"/>
      <c r="D27" s="2"/>
    </row>
    <row r="28" spans="1:4" ht="20.100000000000001" customHeight="1">
      <c r="A28" s="2"/>
      <c r="B28" s="2"/>
      <c r="C28" s="2"/>
      <c r="D28" s="2"/>
    </row>
    <row r="29" spans="1:4" ht="20.100000000000001" customHeight="1">
      <c r="A29" s="2"/>
      <c r="B29" s="2"/>
      <c r="C29" s="2"/>
      <c r="D29" s="2"/>
    </row>
    <row r="30" spans="1:4" ht="20.100000000000001" customHeight="1">
      <c r="A30" s="2"/>
      <c r="B30" s="2"/>
      <c r="C30" s="2"/>
      <c r="D30" s="2"/>
    </row>
    <row r="31" spans="1:4" ht="20.100000000000001" customHeight="1">
      <c r="A31" s="2"/>
      <c r="B31" s="2"/>
      <c r="C31" s="2"/>
      <c r="D31" s="2"/>
    </row>
    <row r="32" spans="1:4" ht="20.100000000000001" customHeight="1">
      <c r="A32" s="2"/>
      <c r="B32" s="2"/>
      <c r="C32" s="2"/>
      <c r="D32" s="2"/>
    </row>
    <row r="33" spans="1:4" ht="20.100000000000001" customHeight="1">
      <c r="A33" s="2"/>
      <c r="B33" s="2"/>
      <c r="C33" s="2"/>
      <c r="D33" s="2"/>
    </row>
    <row r="34" spans="1:4" ht="20.100000000000001" customHeight="1">
      <c r="A34" s="2"/>
      <c r="B34" s="2"/>
      <c r="C34" s="2"/>
      <c r="D34" s="2"/>
    </row>
    <row r="35" spans="1:4" ht="20.100000000000001" customHeight="1">
      <c r="A35" s="2"/>
      <c r="B35" s="2"/>
      <c r="C35" s="2"/>
      <c r="D35" s="2"/>
    </row>
    <row r="36" spans="1:4" ht="20.100000000000001" customHeight="1">
      <c r="A36" s="2"/>
      <c r="B36" s="2"/>
      <c r="C36" s="2"/>
      <c r="D36" s="2"/>
    </row>
    <row r="37" spans="1:4" ht="20.100000000000001" customHeight="1">
      <c r="A37" s="2"/>
      <c r="B37" s="2"/>
      <c r="C37" s="2"/>
      <c r="D37" s="2"/>
    </row>
    <row r="38" spans="1:4" ht="20.100000000000001" customHeight="1">
      <c r="A38" s="2"/>
      <c r="B38" s="2"/>
      <c r="C38" s="2"/>
      <c r="D38" s="2"/>
    </row>
    <row r="39" spans="1:4" ht="20.100000000000001" customHeight="1">
      <c r="A39" s="2"/>
      <c r="B39" s="2"/>
      <c r="C39" s="2"/>
      <c r="D39" s="2"/>
    </row>
    <row r="40" spans="1:4" ht="20.100000000000001" customHeight="1">
      <c r="A40" s="2"/>
      <c r="B40" s="2"/>
      <c r="C40" s="2"/>
      <c r="D40" s="2"/>
    </row>
    <row r="41" spans="1:4" ht="20.100000000000001" customHeight="1">
      <c r="A41" s="2"/>
      <c r="B41" s="2"/>
      <c r="C41" s="2"/>
      <c r="D41" s="2"/>
    </row>
    <row r="42" spans="1:4" ht="20.100000000000001" customHeight="1">
      <c r="A42" s="2"/>
      <c r="B42" s="2"/>
      <c r="C42" s="2"/>
      <c r="D42" s="2"/>
    </row>
    <row r="43" spans="1:4" ht="20.100000000000001" customHeight="1">
      <c r="A43" s="2"/>
      <c r="B43" s="2"/>
      <c r="C43" s="2"/>
      <c r="D43" s="2"/>
    </row>
    <row r="44" spans="1:4" ht="20.100000000000001" customHeight="1">
      <c r="A44" s="2"/>
      <c r="B44" s="2"/>
      <c r="C44" s="2"/>
      <c r="D44" s="2"/>
    </row>
    <row r="45" spans="1:4" ht="20.100000000000001" customHeight="1">
      <c r="A45" s="2"/>
      <c r="B45" s="2"/>
      <c r="C45" s="2"/>
      <c r="D45" s="2"/>
    </row>
    <row r="46" spans="1:4" ht="20.100000000000001" customHeight="1">
      <c r="A46" s="2"/>
      <c r="B46" s="2"/>
      <c r="C46" s="2"/>
      <c r="D46" s="2"/>
    </row>
    <row r="47" spans="1:4" ht="20.100000000000001" customHeight="1">
      <c r="A47" s="2"/>
      <c r="B47" s="2"/>
      <c r="C47" s="2"/>
      <c r="D47" s="2"/>
    </row>
    <row r="48" spans="1:4" ht="20.100000000000001" customHeight="1">
      <c r="A48" s="2"/>
      <c r="B48" s="2"/>
      <c r="C48" s="2"/>
      <c r="D48" s="2"/>
    </row>
    <row r="49" spans="1:4" ht="20.100000000000001" customHeight="1">
      <c r="A49" s="2"/>
      <c r="B49" s="2"/>
      <c r="C49" s="2"/>
      <c r="D49" s="2"/>
    </row>
    <row r="50" spans="1:4" ht="20.100000000000001" customHeight="1">
      <c r="A50" s="2"/>
      <c r="B50" s="2"/>
      <c r="C50" s="2"/>
      <c r="D50" s="2"/>
    </row>
    <row r="51" spans="1:4">
      <c r="A51" s="2"/>
      <c r="B51" s="2"/>
      <c r="C51" s="2"/>
      <c r="D51" s="2"/>
    </row>
    <row r="52" spans="1:4">
      <c r="A52" s="2"/>
      <c r="B52" s="2"/>
      <c r="C52" s="2"/>
      <c r="D52" s="2"/>
    </row>
    <row r="53" spans="1:4">
      <c r="A53" s="2"/>
      <c r="B53" s="2"/>
      <c r="C53" s="2"/>
      <c r="D53" s="2"/>
    </row>
    <row r="54" spans="1:4">
      <c r="A54" s="2"/>
      <c r="B54" s="2"/>
      <c r="C54" s="2"/>
      <c r="D54" s="2"/>
    </row>
    <row r="55" spans="1:4">
      <c r="A55" s="2"/>
      <c r="B55" s="2"/>
      <c r="C55" s="2"/>
      <c r="D55" s="2"/>
    </row>
    <row r="56" spans="1:4">
      <c r="A56" s="2"/>
      <c r="B56" s="2"/>
      <c r="C56" s="2"/>
      <c r="D56" s="2"/>
    </row>
    <row r="57" spans="1:4">
      <c r="A57" s="2"/>
      <c r="B57" s="2"/>
      <c r="C57" s="2"/>
      <c r="D57" s="2"/>
    </row>
    <row r="58" spans="1:4">
      <c r="A58" s="2"/>
      <c r="B58" s="2"/>
      <c r="C58" s="2"/>
      <c r="D58" s="2"/>
    </row>
    <row r="59" spans="1:4">
      <c r="A59" s="2"/>
      <c r="B59" s="2"/>
      <c r="C59" s="2"/>
      <c r="D59" s="2"/>
    </row>
    <row r="60" spans="1:4">
      <c r="A60" s="2"/>
      <c r="B60" s="2"/>
      <c r="C60" s="2"/>
      <c r="D60" s="2"/>
    </row>
  </sheetData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D60"/>
  <sheetViews>
    <sheetView workbookViewId="0">
      <selection activeCell="H15" sqref="H15"/>
    </sheetView>
  </sheetViews>
  <sheetFormatPr defaultColWidth="11.42578125" defaultRowHeight="12.75"/>
  <cols>
    <col min="1" max="1" width="48.140625" style="1" customWidth="1"/>
    <col min="2" max="2" width="12.42578125" style="1" customWidth="1"/>
    <col min="3" max="3" width="11.28515625" style="1" customWidth="1"/>
    <col min="4" max="4" width="16.85546875" style="1" customWidth="1"/>
    <col min="5" max="16384" width="11.42578125" style="1"/>
  </cols>
  <sheetData>
    <row r="1" spans="1:4" s="18" customFormat="1" ht="19.5" customHeight="1">
      <c r="A1" s="20" t="s">
        <v>39</v>
      </c>
      <c r="B1" s="19"/>
      <c r="C1" s="19"/>
      <c r="D1" s="19"/>
    </row>
    <row r="2" spans="1:4" ht="18" customHeight="1">
      <c r="A2" s="17"/>
      <c r="B2" s="2"/>
      <c r="C2" s="2"/>
      <c r="D2" s="2"/>
    </row>
    <row r="3" spans="1:4" s="4" customFormat="1" ht="20.100000000000001" customHeight="1">
      <c r="A3" s="13"/>
      <c r="B3" s="13"/>
      <c r="C3" s="13"/>
      <c r="D3" s="16" t="s">
        <v>20</v>
      </c>
    </row>
    <row r="4" spans="1:4" s="4" customFormat="1" ht="20.100000000000001" customHeight="1">
      <c r="A4" s="15"/>
      <c r="B4" s="39" t="s">
        <v>43</v>
      </c>
      <c r="C4" s="39" t="s">
        <v>43</v>
      </c>
      <c r="D4" s="39" t="s">
        <v>42</v>
      </c>
    </row>
    <row r="5" spans="1:4" s="4" customFormat="1" ht="20.100000000000001" customHeight="1">
      <c r="A5" s="14"/>
      <c r="B5" s="40" t="s">
        <v>3</v>
      </c>
      <c r="C5" s="40" t="s">
        <v>2</v>
      </c>
      <c r="D5" s="40" t="s">
        <v>19</v>
      </c>
    </row>
    <row r="6" spans="1:4" s="4" customFormat="1" ht="20.100000000000001" customHeight="1">
      <c r="A6" s="14"/>
      <c r="B6" s="35"/>
      <c r="C6" s="35"/>
      <c r="D6" s="35" t="s">
        <v>5</v>
      </c>
    </row>
    <row r="7" spans="1:4" s="4" customFormat="1" ht="20.100000000000001" customHeight="1">
      <c r="A7" s="14"/>
      <c r="B7" s="13"/>
      <c r="C7" s="13"/>
      <c r="D7" s="12"/>
    </row>
    <row r="8" spans="1:4" s="9" customFormat="1" ht="20.100000000000001" customHeight="1">
      <c r="A8" s="38" t="s">
        <v>4</v>
      </c>
      <c r="B8" s="11">
        <f>SUM(B9:B25)</f>
        <v>7977</v>
      </c>
      <c r="C8" s="11">
        <f>SUM(C9:C25)</f>
        <v>6878</v>
      </c>
      <c r="D8" s="22">
        <f>+C8/B8*100</f>
        <v>86.222890811081868</v>
      </c>
    </row>
    <row r="9" spans="1:4" s="4" customFormat="1" ht="20.100000000000001" customHeight="1">
      <c r="A9" s="8" t="s">
        <v>18</v>
      </c>
      <c r="B9" s="7">
        <v>3048</v>
      </c>
      <c r="C9" s="6">
        <v>2613</v>
      </c>
      <c r="D9" s="21">
        <f t="shared" ref="D9:D25" si="0">+C9/B9*100</f>
        <v>85.728346456692918</v>
      </c>
    </row>
    <row r="10" spans="1:4" s="4" customFormat="1" ht="20.100000000000001" customHeight="1">
      <c r="A10" s="8" t="s">
        <v>12</v>
      </c>
      <c r="B10" s="7">
        <v>1235</v>
      </c>
      <c r="C10" s="6">
        <v>1074</v>
      </c>
      <c r="D10" s="21">
        <f t="shared" si="0"/>
        <v>86.963562753036442</v>
      </c>
    </row>
    <row r="11" spans="1:4" s="4" customFormat="1" ht="20.100000000000001" customHeight="1">
      <c r="A11" s="8" t="s">
        <v>0</v>
      </c>
      <c r="B11" s="7">
        <v>1082</v>
      </c>
      <c r="C11" s="6">
        <v>901</v>
      </c>
      <c r="D11" s="21">
        <f t="shared" si="0"/>
        <v>83.271719038817011</v>
      </c>
    </row>
    <row r="12" spans="1:4" s="4" customFormat="1" ht="27" customHeight="1">
      <c r="A12" s="8" t="s">
        <v>402</v>
      </c>
      <c r="B12" s="7">
        <v>391</v>
      </c>
      <c r="C12" s="6">
        <v>360</v>
      </c>
      <c r="D12" s="21">
        <f t="shared" si="0"/>
        <v>92.071611253196934</v>
      </c>
    </row>
    <row r="13" spans="1:4" s="4" customFormat="1" ht="20.100000000000001" customHeight="1">
      <c r="A13" s="8" t="s">
        <v>17</v>
      </c>
      <c r="B13" s="7">
        <v>418</v>
      </c>
      <c r="C13" s="6">
        <v>358</v>
      </c>
      <c r="D13" s="21">
        <f t="shared" si="0"/>
        <v>85.645933014354071</v>
      </c>
    </row>
    <row r="14" spans="1:4" s="4" customFormat="1" ht="27" customHeight="1">
      <c r="A14" s="8" t="s">
        <v>401</v>
      </c>
      <c r="B14" s="7">
        <v>370</v>
      </c>
      <c r="C14" s="6">
        <v>334</v>
      </c>
      <c r="D14" s="21">
        <f t="shared" si="0"/>
        <v>90.270270270270274</v>
      </c>
    </row>
    <row r="15" spans="1:4" s="4" customFormat="1" ht="20.100000000000001" customHeight="1">
      <c r="A15" s="8" t="s">
        <v>11</v>
      </c>
      <c r="B15" s="7">
        <v>413</v>
      </c>
      <c r="C15" s="6">
        <v>329</v>
      </c>
      <c r="D15" s="21">
        <f t="shared" si="0"/>
        <v>79.66101694915254</v>
      </c>
    </row>
    <row r="16" spans="1:4" s="4" customFormat="1" ht="20.100000000000001" customHeight="1">
      <c r="A16" s="8" t="s">
        <v>15</v>
      </c>
      <c r="B16" s="7">
        <v>173</v>
      </c>
      <c r="C16" s="6">
        <v>184</v>
      </c>
      <c r="D16" s="21">
        <f t="shared" si="0"/>
        <v>106.35838150289017</v>
      </c>
    </row>
    <row r="17" spans="1:4" s="4" customFormat="1" ht="20.100000000000001" customHeight="1">
      <c r="A17" s="8" t="s">
        <v>10</v>
      </c>
      <c r="B17" s="7">
        <v>163</v>
      </c>
      <c r="C17" s="6">
        <v>153</v>
      </c>
      <c r="D17" s="21">
        <f t="shared" si="0"/>
        <v>93.865030674846622</v>
      </c>
    </row>
    <row r="18" spans="1:4" s="4" customFormat="1" ht="20.100000000000001" customHeight="1">
      <c r="A18" s="8" t="s">
        <v>9</v>
      </c>
      <c r="B18" s="7">
        <v>119</v>
      </c>
      <c r="C18" s="6">
        <v>129</v>
      </c>
      <c r="D18" s="21">
        <f t="shared" si="0"/>
        <v>108.40336134453781</v>
      </c>
    </row>
    <row r="19" spans="1:4" s="4" customFormat="1" ht="20.100000000000001" customHeight="1">
      <c r="A19" s="8" t="s">
        <v>16</v>
      </c>
      <c r="B19" s="7">
        <v>146</v>
      </c>
      <c r="C19" s="6">
        <v>110</v>
      </c>
      <c r="D19" s="21">
        <f t="shared" si="0"/>
        <v>75.342465753424662</v>
      </c>
    </row>
    <row r="20" spans="1:4" s="4" customFormat="1" ht="20.100000000000001" customHeight="1">
      <c r="A20" s="8" t="s">
        <v>6</v>
      </c>
      <c r="B20" s="7">
        <v>134</v>
      </c>
      <c r="C20" s="6">
        <v>104</v>
      </c>
      <c r="D20" s="21">
        <f t="shared" si="0"/>
        <v>77.611940298507463</v>
      </c>
    </row>
    <row r="21" spans="1:4" s="4" customFormat="1" ht="20.100000000000001" customHeight="1">
      <c r="A21" s="8" t="s">
        <v>1</v>
      </c>
      <c r="B21" s="7">
        <v>88</v>
      </c>
      <c r="C21" s="6">
        <v>80</v>
      </c>
      <c r="D21" s="21">
        <f t="shared" si="0"/>
        <v>90.909090909090907</v>
      </c>
    </row>
    <row r="22" spans="1:4" s="4" customFormat="1" ht="20.100000000000001" customHeight="1">
      <c r="A22" s="8" t="s">
        <v>14</v>
      </c>
      <c r="B22" s="7">
        <v>61</v>
      </c>
      <c r="C22" s="6">
        <v>53</v>
      </c>
      <c r="D22" s="21">
        <f t="shared" si="0"/>
        <v>86.885245901639337</v>
      </c>
    </row>
    <row r="23" spans="1:4" s="4" customFormat="1" ht="20.100000000000001" customHeight="1">
      <c r="A23" s="8" t="s">
        <v>7</v>
      </c>
      <c r="B23" s="7">
        <v>73</v>
      </c>
      <c r="C23" s="6">
        <v>45</v>
      </c>
      <c r="D23" s="21">
        <f t="shared" si="0"/>
        <v>61.643835616438359</v>
      </c>
    </row>
    <row r="24" spans="1:4" s="4" customFormat="1" ht="20.100000000000001" customHeight="1">
      <c r="A24" s="8" t="s">
        <v>13</v>
      </c>
      <c r="B24" s="7">
        <v>44</v>
      </c>
      <c r="C24" s="6">
        <v>26</v>
      </c>
      <c r="D24" s="21">
        <f t="shared" si="0"/>
        <v>59.090909090909093</v>
      </c>
    </row>
    <row r="25" spans="1:4" s="4" customFormat="1" ht="20.100000000000001" customHeight="1">
      <c r="A25" s="8" t="s">
        <v>8</v>
      </c>
      <c r="B25" s="7">
        <v>19</v>
      </c>
      <c r="C25" s="6">
        <v>25</v>
      </c>
      <c r="D25" s="21">
        <f t="shared" si="0"/>
        <v>131.57894736842107</v>
      </c>
    </row>
    <row r="26" spans="1:4" ht="20.100000000000001" customHeight="1">
      <c r="A26" s="2"/>
      <c r="B26" s="2"/>
      <c r="C26" s="2"/>
      <c r="D26" s="3"/>
    </row>
    <row r="27" spans="1:4" ht="20.100000000000001" customHeight="1">
      <c r="A27" s="2"/>
      <c r="B27" s="2"/>
      <c r="C27" s="2"/>
      <c r="D27" s="2"/>
    </row>
    <row r="28" spans="1:4" ht="20.100000000000001" customHeight="1">
      <c r="A28" s="2"/>
      <c r="B28" s="2"/>
      <c r="C28" s="2"/>
      <c r="D28" s="2"/>
    </row>
    <row r="29" spans="1:4" ht="20.100000000000001" customHeight="1">
      <c r="A29" s="2"/>
      <c r="B29" s="2"/>
      <c r="C29" s="2"/>
      <c r="D29" s="2"/>
    </row>
    <row r="30" spans="1:4" ht="20.100000000000001" customHeight="1">
      <c r="A30" s="2"/>
      <c r="B30" s="2"/>
      <c r="C30" s="2"/>
      <c r="D30" s="2"/>
    </row>
    <row r="31" spans="1:4" ht="20.100000000000001" customHeight="1">
      <c r="A31" s="2"/>
      <c r="B31" s="2"/>
      <c r="C31" s="2"/>
      <c r="D31" s="2"/>
    </row>
    <row r="32" spans="1:4" ht="20.100000000000001" customHeight="1">
      <c r="A32" s="2"/>
      <c r="B32" s="2"/>
      <c r="C32" s="2"/>
      <c r="D32" s="2"/>
    </row>
    <row r="33" spans="1:4" ht="20.100000000000001" customHeight="1">
      <c r="A33" s="2"/>
      <c r="B33" s="2"/>
      <c r="C33" s="2"/>
      <c r="D33" s="2"/>
    </row>
    <row r="34" spans="1:4" ht="20.100000000000001" customHeight="1">
      <c r="A34" s="2"/>
      <c r="B34" s="2"/>
      <c r="C34" s="2"/>
      <c r="D34" s="2"/>
    </row>
    <row r="35" spans="1:4" ht="20.100000000000001" customHeight="1">
      <c r="A35" s="2"/>
      <c r="B35" s="2"/>
      <c r="C35" s="2"/>
      <c r="D35" s="2"/>
    </row>
    <row r="36" spans="1:4" ht="20.100000000000001" customHeight="1">
      <c r="A36" s="2"/>
      <c r="B36" s="2"/>
      <c r="C36" s="2"/>
      <c r="D36" s="2"/>
    </row>
    <row r="37" spans="1:4" ht="20.100000000000001" customHeight="1">
      <c r="A37" s="2"/>
      <c r="B37" s="2"/>
      <c r="C37" s="2"/>
      <c r="D37" s="2"/>
    </row>
    <row r="38" spans="1:4" ht="20.100000000000001" customHeight="1">
      <c r="A38" s="2"/>
      <c r="B38" s="2"/>
      <c r="C38" s="2"/>
      <c r="D38" s="2"/>
    </row>
    <row r="39" spans="1:4" ht="20.100000000000001" customHeight="1">
      <c r="A39" s="2"/>
      <c r="B39" s="2"/>
      <c r="C39" s="2"/>
      <c r="D39" s="2"/>
    </row>
    <row r="40" spans="1:4" ht="20.100000000000001" customHeight="1">
      <c r="A40" s="2"/>
      <c r="B40" s="2"/>
      <c r="C40" s="2"/>
      <c r="D40" s="2"/>
    </row>
    <row r="41" spans="1:4" ht="20.100000000000001" customHeight="1">
      <c r="A41" s="2"/>
      <c r="B41" s="2"/>
      <c r="C41" s="2"/>
      <c r="D41" s="2"/>
    </row>
    <row r="42" spans="1:4" ht="20.100000000000001" customHeight="1">
      <c r="A42" s="2"/>
      <c r="B42" s="2"/>
      <c r="C42" s="2"/>
      <c r="D42" s="2"/>
    </row>
    <row r="43" spans="1:4" ht="20.100000000000001" customHeight="1">
      <c r="A43" s="2"/>
      <c r="B43" s="2"/>
      <c r="C43" s="2"/>
      <c r="D43" s="2"/>
    </row>
    <row r="44" spans="1:4" ht="20.100000000000001" customHeight="1">
      <c r="A44" s="2"/>
      <c r="B44" s="2"/>
      <c r="C44" s="2"/>
      <c r="D44" s="2"/>
    </row>
    <row r="45" spans="1:4" ht="20.100000000000001" customHeight="1">
      <c r="A45" s="2"/>
      <c r="B45" s="2"/>
      <c r="C45" s="2"/>
      <c r="D45" s="2"/>
    </row>
    <row r="46" spans="1:4" ht="20.100000000000001" customHeight="1">
      <c r="A46" s="2"/>
      <c r="B46" s="2"/>
      <c r="C46" s="2"/>
      <c r="D46" s="2"/>
    </row>
    <row r="47" spans="1:4" ht="20.100000000000001" customHeight="1">
      <c r="A47" s="2"/>
      <c r="B47" s="2"/>
      <c r="C47" s="2"/>
      <c r="D47" s="2"/>
    </row>
    <row r="48" spans="1:4" ht="20.100000000000001" customHeight="1">
      <c r="A48" s="2"/>
      <c r="B48" s="2"/>
      <c r="C48" s="2"/>
      <c r="D48" s="2"/>
    </row>
    <row r="49" spans="1:4" ht="20.100000000000001" customHeight="1">
      <c r="A49" s="2"/>
      <c r="B49" s="2"/>
      <c r="C49" s="2"/>
      <c r="D49" s="2"/>
    </row>
    <row r="50" spans="1:4" ht="20.100000000000001" customHeight="1">
      <c r="A50" s="2"/>
      <c r="B50" s="2"/>
      <c r="C50" s="2"/>
      <c r="D50" s="2"/>
    </row>
    <row r="51" spans="1:4">
      <c r="A51" s="2"/>
      <c r="B51" s="2"/>
      <c r="C51" s="2"/>
      <c r="D51" s="2"/>
    </row>
    <row r="52" spans="1:4">
      <c r="A52" s="2"/>
      <c r="B52" s="2"/>
      <c r="C52" s="2"/>
      <c r="D52" s="2"/>
    </row>
    <row r="53" spans="1:4">
      <c r="A53" s="2"/>
      <c r="B53" s="2"/>
      <c r="C53" s="2"/>
      <c r="D53" s="2"/>
    </row>
    <row r="54" spans="1:4">
      <c r="A54" s="2"/>
      <c r="B54" s="2"/>
      <c r="C54" s="2"/>
      <c r="D54" s="2"/>
    </row>
    <row r="55" spans="1:4">
      <c r="A55" s="2"/>
      <c r="B55" s="2"/>
      <c r="C55" s="2"/>
      <c r="D55" s="2"/>
    </row>
    <row r="56" spans="1:4">
      <c r="A56" s="2"/>
      <c r="B56" s="2"/>
      <c r="C56" s="2"/>
      <c r="D56" s="2"/>
    </row>
    <row r="57" spans="1:4">
      <c r="A57" s="2"/>
      <c r="B57" s="2"/>
      <c r="C57" s="2"/>
      <c r="D57" s="2"/>
    </row>
    <row r="58" spans="1:4">
      <c r="A58" s="2"/>
      <c r="B58" s="2"/>
      <c r="C58" s="2"/>
      <c r="D58" s="2"/>
    </row>
    <row r="59" spans="1:4">
      <c r="A59" s="2"/>
      <c r="B59" s="2"/>
      <c r="C59" s="2"/>
      <c r="D59" s="2"/>
    </row>
    <row r="60" spans="1:4">
      <c r="A60" s="2"/>
      <c r="B60" s="2"/>
      <c r="C60" s="2"/>
      <c r="D60" s="2"/>
    </row>
  </sheetData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H15" sqref="H15"/>
    </sheetView>
  </sheetViews>
  <sheetFormatPr defaultColWidth="6.7109375" defaultRowHeight="12.75"/>
  <cols>
    <col min="1" max="1" width="39.5703125" style="13" customWidth="1"/>
    <col min="2" max="2" width="7.42578125" style="13" customWidth="1"/>
    <col min="3" max="3" width="8.85546875" style="13" customWidth="1"/>
    <col min="4" max="4" width="0.7109375" style="13" customWidth="1"/>
    <col min="5" max="5" width="6.42578125" style="13" bestFit="1" customWidth="1"/>
    <col min="6" max="6" width="8.85546875" style="13" customWidth="1"/>
    <col min="7" max="7" width="0.7109375" style="13" customWidth="1"/>
    <col min="8" max="8" width="6.7109375" style="13" customWidth="1"/>
    <col min="9" max="9" width="10.42578125" style="13" customWidth="1"/>
    <col min="10" max="243" width="9.140625" style="2" customWidth="1"/>
    <col min="244" max="244" width="38.140625" style="2" customWidth="1"/>
    <col min="245" max="16384" width="6.7109375" style="2"/>
  </cols>
  <sheetData>
    <row r="1" spans="1:9" s="19" customFormat="1" ht="19.5" customHeight="1">
      <c r="A1" s="20" t="s">
        <v>40</v>
      </c>
    </row>
    <row r="2" spans="1:9" ht="18" customHeight="1">
      <c r="A2" s="30"/>
    </row>
    <row r="3" spans="1:9" ht="21.75" customHeight="1">
      <c r="H3" s="34"/>
      <c r="I3" s="34" t="s">
        <v>37</v>
      </c>
    </row>
    <row r="4" spans="1:9" ht="15" customHeight="1">
      <c r="A4" s="15"/>
      <c r="B4" s="483" t="s">
        <v>44</v>
      </c>
      <c r="C4" s="483"/>
      <c r="D4" s="36"/>
      <c r="E4" s="483" t="s">
        <v>43</v>
      </c>
      <c r="F4" s="483"/>
      <c r="G4" s="36"/>
      <c r="H4" s="483" t="s">
        <v>42</v>
      </c>
      <c r="I4" s="483"/>
    </row>
    <row r="5" spans="1:9" ht="15" customHeight="1">
      <c r="A5" s="33"/>
      <c r="B5" s="484" t="s">
        <v>41</v>
      </c>
      <c r="C5" s="484"/>
      <c r="D5" s="37"/>
      <c r="E5" s="484" t="s">
        <v>2</v>
      </c>
      <c r="F5" s="484"/>
      <c r="G5" s="37"/>
      <c r="H5" s="484" t="s">
        <v>36</v>
      </c>
      <c r="I5" s="484"/>
    </row>
    <row r="6" spans="1:9" ht="15" customHeight="1">
      <c r="A6" s="33"/>
      <c r="B6" s="35"/>
      <c r="C6" s="35"/>
      <c r="D6" s="37"/>
      <c r="E6" s="35"/>
      <c r="F6" s="35"/>
      <c r="G6" s="37"/>
      <c r="H6" s="482" t="s">
        <v>5</v>
      </c>
      <c r="I6" s="482"/>
    </row>
    <row r="7" spans="1:9" ht="15" customHeight="1">
      <c r="A7" s="14"/>
      <c r="B7" s="37" t="s">
        <v>35</v>
      </c>
      <c r="C7" s="37" t="s">
        <v>34</v>
      </c>
      <c r="D7" s="37"/>
      <c r="E7" s="37" t="s">
        <v>35</v>
      </c>
      <c r="F7" s="37" t="s">
        <v>34</v>
      </c>
      <c r="G7" s="37"/>
      <c r="H7" s="37" t="s">
        <v>35</v>
      </c>
      <c r="I7" s="37" t="s">
        <v>34</v>
      </c>
    </row>
    <row r="8" spans="1:9" ht="15" customHeight="1">
      <c r="A8" s="14"/>
      <c r="B8" s="37" t="s">
        <v>33</v>
      </c>
      <c r="C8" s="37" t="s">
        <v>33</v>
      </c>
      <c r="D8" s="37"/>
      <c r="E8" s="37" t="s">
        <v>33</v>
      </c>
      <c r="F8" s="37" t="s">
        <v>33</v>
      </c>
      <c r="G8" s="37"/>
      <c r="H8" s="37" t="s">
        <v>33</v>
      </c>
      <c r="I8" s="37" t="s">
        <v>33</v>
      </c>
    </row>
    <row r="9" spans="1:9" ht="15" customHeight="1">
      <c r="A9" s="14"/>
      <c r="B9" s="37" t="s">
        <v>32</v>
      </c>
      <c r="C9" s="37" t="s">
        <v>31</v>
      </c>
      <c r="D9" s="37"/>
      <c r="E9" s="37" t="s">
        <v>32</v>
      </c>
      <c r="F9" s="37" t="s">
        <v>31</v>
      </c>
      <c r="G9" s="37"/>
      <c r="H9" s="37" t="s">
        <v>32</v>
      </c>
      <c r="I9" s="37" t="s">
        <v>31</v>
      </c>
    </row>
    <row r="10" spans="1:9" ht="15" customHeight="1">
      <c r="A10" s="14"/>
      <c r="B10" s="37" t="s">
        <v>30</v>
      </c>
      <c r="C10" s="37" t="s">
        <v>29</v>
      </c>
      <c r="D10" s="37"/>
      <c r="E10" s="37" t="s">
        <v>30</v>
      </c>
      <c r="F10" s="37" t="s">
        <v>29</v>
      </c>
      <c r="G10" s="37"/>
      <c r="H10" s="37" t="s">
        <v>30</v>
      </c>
      <c r="I10" s="37" t="s">
        <v>29</v>
      </c>
    </row>
    <row r="11" spans="1:9" ht="15" customHeight="1">
      <c r="A11" s="14"/>
      <c r="B11" s="37" t="s">
        <v>28</v>
      </c>
      <c r="C11" s="37" t="s">
        <v>27</v>
      </c>
      <c r="D11" s="37"/>
      <c r="E11" s="37" t="s">
        <v>28</v>
      </c>
      <c r="F11" s="37" t="s">
        <v>27</v>
      </c>
      <c r="G11" s="37"/>
      <c r="H11" s="37" t="s">
        <v>28</v>
      </c>
      <c r="I11" s="37" t="s">
        <v>27</v>
      </c>
    </row>
    <row r="12" spans="1:9" ht="15" customHeight="1">
      <c r="A12" s="14"/>
      <c r="B12" s="37" t="s">
        <v>26</v>
      </c>
      <c r="C12" s="37" t="s">
        <v>25</v>
      </c>
      <c r="D12" s="37"/>
      <c r="E12" s="37" t="s">
        <v>26</v>
      </c>
      <c r="F12" s="37" t="s">
        <v>25</v>
      </c>
      <c r="G12" s="37"/>
      <c r="H12" s="37" t="s">
        <v>26</v>
      </c>
      <c r="I12" s="37" t="s">
        <v>25</v>
      </c>
    </row>
    <row r="13" spans="1:9" ht="15" customHeight="1">
      <c r="A13" s="14"/>
      <c r="B13" s="35" t="s">
        <v>24</v>
      </c>
      <c r="C13" s="35" t="s">
        <v>23</v>
      </c>
      <c r="D13" s="35"/>
      <c r="E13" s="35" t="s">
        <v>24</v>
      </c>
      <c r="F13" s="35" t="s">
        <v>23</v>
      </c>
      <c r="G13" s="35"/>
      <c r="H13" s="35" t="s">
        <v>24</v>
      </c>
      <c r="I13" s="35" t="s">
        <v>23</v>
      </c>
    </row>
    <row r="14" spans="1:9" ht="20.100000000000001" customHeight="1">
      <c r="A14" s="14"/>
      <c r="H14" s="12"/>
    </row>
    <row r="15" spans="1:9" s="30" customFormat="1" ht="20.100000000000001" customHeight="1">
      <c r="A15" s="38" t="s">
        <v>4</v>
      </c>
      <c r="B15" s="32">
        <f>SUM(B16:B32)</f>
        <v>8673</v>
      </c>
      <c r="C15" s="467">
        <f t="shared" ref="C15:F15" si="0">SUM(C16:C32)</f>
        <v>7723</v>
      </c>
      <c r="D15" s="467">
        <f t="shared" si="0"/>
        <v>0</v>
      </c>
      <c r="E15" s="468">
        <f t="shared" si="0"/>
        <v>11191</v>
      </c>
      <c r="F15" s="467">
        <f t="shared" si="0"/>
        <v>5941</v>
      </c>
      <c r="G15" s="32"/>
      <c r="H15" s="31">
        <f>+E15/B15*100</f>
        <v>129.032630001153</v>
      </c>
      <c r="I15" s="469">
        <f>+F15/C15*100</f>
        <v>76.926065000647412</v>
      </c>
    </row>
    <row r="16" spans="1:9" s="13" customFormat="1" ht="20.100000000000001" customHeight="1">
      <c r="A16" s="29" t="s">
        <v>18</v>
      </c>
      <c r="B16" s="27">
        <v>3369</v>
      </c>
      <c r="C16" s="28">
        <v>3669</v>
      </c>
      <c r="D16" s="27"/>
      <c r="E16" s="27">
        <v>4314</v>
      </c>
      <c r="F16" s="26">
        <v>2199</v>
      </c>
      <c r="G16" s="25"/>
      <c r="H16" s="24">
        <f t="shared" ref="H16:H32" si="1">+E16/B16*100</f>
        <v>128.04986642920747</v>
      </c>
      <c r="I16" s="470">
        <f t="shared" ref="I16:I32" si="2">+F16/C16*100</f>
        <v>59.934587080948489</v>
      </c>
    </row>
    <row r="17" spans="1:9" s="13" customFormat="1" ht="20.100000000000001" customHeight="1">
      <c r="A17" s="29" t="s">
        <v>12</v>
      </c>
      <c r="B17" s="27">
        <v>1392</v>
      </c>
      <c r="C17" s="28">
        <v>889</v>
      </c>
      <c r="D17" s="27"/>
      <c r="E17" s="25">
        <v>1738</v>
      </c>
      <c r="F17" s="26">
        <v>769</v>
      </c>
      <c r="G17" s="25"/>
      <c r="H17" s="24">
        <f t="shared" si="1"/>
        <v>124.85632183908046</v>
      </c>
      <c r="I17" s="470">
        <f t="shared" si="2"/>
        <v>86.501687289088864</v>
      </c>
    </row>
    <row r="18" spans="1:9" s="13" customFormat="1" ht="20.100000000000001" customHeight="1">
      <c r="A18" s="29" t="s">
        <v>0</v>
      </c>
      <c r="B18" s="27">
        <v>1161</v>
      </c>
      <c r="C18" s="28">
        <v>824</v>
      </c>
      <c r="D18" s="27"/>
      <c r="E18" s="25">
        <v>1431</v>
      </c>
      <c r="F18" s="26">
        <v>709</v>
      </c>
      <c r="G18" s="25"/>
      <c r="H18" s="24">
        <f t="shared" si="1"/>
        <v>123.25581395348837</v>
      </c>
      <c r="I18" s="470">
        <f t="shared" si="2"/>
        <v>86.043689320388353</v>
      </c>
    </row>
    <row r="19" spans="1:9" s="13" customFormat="1" ht="27" customHeight="1">
      <c r="A19" s="29" t="s">
        <v>22</v>
      </c>
      <c r="B19" s="27">
        <v>437</v>
      </c>
      <c r="C19" s="28">
        <v>376</v>
      </c>
      <c r="D19" s="27"/>
      <c r="E19" s="25">
        <v>667</v>
      </c>
      <c r="F19" s="26">
        <v>308</v>
      </c>
      <c r="G19" s="25"/>
      <c r="H19" s="24">
        <f t="shared" si="1"/>
        <v>152.63157894736844</v>
      </c>
      <c r="I19" s="470">
        <f t="shared" si="2"/>
        <v>81.914893617021278</v>
      </c>
    </row>
    <row r="20" spans="1:9" s="13" customFormat="1" ht="20.100000000000001" customHeight="1">
      <c r="A20" s="29" t="s">
        <v>17</v>
      </c>
      <c r="B20" s="27">
        <v>452</v>
      </c>
      <c r="C20" s="28">
        <v>297</v>
      </c>
      <c r="D20" s="27"/>
      <c r="E20" s="25">
        <v>661</v>
      </c>
      <c r="F20" s="26">
        <v>280</v>
      </c>
      <c r="G20" s="25"/>
      <c r="H20" s="24">
        <f t="shared" si="1"/>
        <v>146.23893805309734</v>
      </c>
      <c r="I20" s="470">
        <f t="shared" si="2"/>
        <v>94.276094276094284</v>
      </c>
    </row>
    <row r="21" spans="1:9" s="13" customFormat="1" ht="27" customHeight="1">
      <c r="A21" s="29" t="s">
        <v>21</v>
      </c>
      <c r="B21" s="27">
        <v>452</v>
      </c>
      <c r="C21" s="28">
        <v>351</v>
      </c>
      <c r="D21" s="27"/>
      <c r="E21" s="25">
        <v>557</v>
      </c>
      <c r="F21" s="26">
        <v>319</v>
      </c>
      <c r="G21" s="25"/>
      <c r="H21" s="24">
        <f t="shared" si="1"/>
        <v>123.23008849557522</v>
      </c>
      <c r="I21" s="470">
        <f t="shared" si="2"/>
        <v>90.883190883190878</v>
      </c>
    </row>
    <row r="22" spans="1:9" s="13" customFormat="1" ht="20.100000000000001" customHeight="1">
      <c r="A22" s="29" t="s">
        <v>11</v>
      </c>
      <c r="B22" s="27">
        <v>381</v>
      </c>
      <c r="C22" s="28">
        <v>302</v>
      </c>
      <c r="D22" s="27"/>
      <c r="E22" s="25">
        <v>553</v>
      </c>
      <c r="F22" s="26">
        <v>375</v>
      </c>
      <c r="G22" s="25"/>
      <c r="H22" s="24">
        <f t="shared" si="1"/>
        <v>145.14435695538057</v>
      </c>
      <c r="I22" s="470">
        <f t="shared" si="2"/>
        <v>124.17218543046357</v>
      </c>
    </row>
    <row r="23" spans="1:9" s="13" customFormat="1" ht="20.100000000000001" customHeight="1">
      <c r="A23" s="29" t="s">
        <v>10</v>
      </c>
      <c r="B23" s="27">
        <v>183</v>
      </c>
      <c r="C23" s="28">
        <v>202</v>
      </c>
      <c r="D23" s="27"/>
      <c r="E23" s="25">
        <v>233</v>
      </c>
      <c r="F23" s="26">
        <v>172</v>
      </c>
      <c r="G23" s="25"/>
      <c r="H23" s="24">
        <f t="shared" si="1"/>
        <v>127.32240437158471</v>
      </c>
      <c r="I23" s="470">
        <f t="shared" si="2"/>
        <v>85.148514851485146</v>
      </c>
    </row>
    <row r="24" spans="1:9" s="13" customFormat="1" ht="20.100000000000001" customHeight="1">
      <c r="A24" s="29" t="s">
        <v>9</v>
      </c>
      <c r="B24" s="27">
        <v>161</v>
      </c>
      <c r="C24" s="28">
        <v>146</v>
      </c>
      <c r="D24" s="27"/>
      <c r="E24" s="25">
        <v>206</v>
      </c>
      <c r="F24" s="26">
        <v>122</v>
      </c>
      <c r="G24" s="25"/>
      <c r="H24" s="24">
        <f t="shared" si="1"/>
        <v>127.95031055900621</v>
      </c>
      <c r="I24" s="470">
        <f t="shared" si="2"/>
        <v>83.561643835616437</v>
      </c>
    </row>
    <row r="25" spans="1:9" s="13" customFormat="1" ht="20.100000000000001" customHeight="1">
      <c r="A25" s="29" t="s">
        <v>15</v>
      </c>
      <c r="B25" s="27">
        <v>196</v>
      </c>
      <c r="C25" s="28">
        <v>114</v>
      </c>
      <c r="D25" s="27"/>
      <c r="E25" s="25">
        <v>195</v>
      </c>
      <c r="F25" s="26">
        <v>130</v>
      </c>
      <c r="G25" s="25"/>
      <c r="H25" s="24">
        <f t="shared" si="1"/>
        <v>99.489795918367349</v>
      </c>
      <c r="I25" s="470">
        <f t="shared" si="2"/>
        <v>114.03508771929825</v>
      </c>
    </row>
    <row r="26" spans="1:9" s="13" customFormat="1" ht="20.100000000000001" customHeight="1">
      <c r="A26" s="29" t="s">
        <v>6</v>
      </c>
      <c r="B26" s="27">
        <v>141</v>
      </c>
      <c r="C26" s="28">
        <v>105</v>
      </c>
      <c r="D26" s="27"/>
      <c r="E26" s="25">
        <v>166</v>
      </c>
      <c r="F26" s="26">
        <v>79</v>
      </c>
      <c r="G26" s="25"/>
      <c r="H26" s="24">
        <f t="shared" si="1"/>
        <v>117.7304964539007</v>
      </c>
      <c r="I26" s="470">
        <f t="shared" si="2"/>
        <v>75.238095238095241</v>
      </c>
    </row>
    <row r="27" spans="1:9" s="13" customFormat="1" ht="20.100000000000001" customHeight="1">
      <c r="A27" s="29" t="s">
        <v>16</v>
      </c>
      <c r="B27" s="27">
        <v>101</v>
      </c>
      <c r="C27" s="28">
        <v>109</v>
      </c>
      <c r="D27" s="27"/>
      <c r="E27" s="25">
        <v>142</v>
      </c>
      <c r="F27" s="26">
        <v>152</v>
      </c>
      <c r="G27" s="25"/>
      <c r="H27" s="24">
        <f t="shared" si="1"/>
        <v>140.59405940594058</v>
      </c>
      <c r="I27" s="470">
        <f t="shared" si="2"/>
        <v>139.44954128440367</v>
      </c>
    </row>
    <row r="28" spans="1:9" s="13" customFormat="1" ht="20.100000000000001" customHeight="1">
      <c r="A28" s="29" t="s">
        <v>1</v>
      </c>
      <c r="B28" s="27">
        <v>84</v>
      </c>
      <c r="C28" s="28">
        <v>56</v>
      </c>
      <c r="D28" s="27"/>
      <c r="E28" s="25">
        <v>96</v>
      </c>
      <c r="F28" s="26">
        <v>56</v>
      </c>
      <c r="G28" s="25"/>
      <c r="H28" s="24">
        <f t="shared" si="1"/>
        <v>114.28571428571428</v>
      </c>
      <c r="I28" s="470">
        <f t="shared" si="2"/>
        <v>100</v>
      </c>
    </row>
    <row r="29" spans="1:9" s="13" customFormat="1" ht="20.100000000000001" customHeight="1">
      <c r="A29" s="29" t="s">
        <v>14</v>
      </c>
      <c r="B29" s="27">
        <v>59</v>
      </c>
      <c r="C29" s="28">
        <v>84</v>
      </c>
      <c r="D29" s="27"/>
      <c r="E29" s="25">
        <v>74</v>
      </c>
      <c r="F29" s="26">
        <v>85</v>
      </c>
      <c r="G29" s="25"/>
      <c r="H29" s="24">
        <f t="shared" si="1"/>
        <v>125.42372881355932</v>
      </c>
      <c r="I29" s="470">
        <f t="shared" si="2"/>
        <v>101.19047619047619</v>
      </c>
    </row>
    <row r="30" spans="1:9" s="13" customFormat="1" ht="20.100000000000001" customHeight="1">
      <c r="A30" s="29" t="s">
        <v>7</v>
      </c>
      <c r="B30" s="27">
        <v>50</v>
      </c>
      <c r="C30" s="28">
        <v>136</v>
      </c>
      <c r="D30" s="27"/>
      <c r="E30" s="25">
        <v>66</v>
      </c>
      <c r="F30" s="26">
        <v>110</v>
      </c>
      <c r="G30" s="25"/>
      <c r="H30" s="24">
        <f t="shared" si="1"/>
        <v>132</v>
      </c>
      <c r="I30" s="470">
        <f t="shared" si="2"/>
        <v>80.882352941176478</v>
      </c>
    </row>
    <row r="31" spans="1:9" s="13" customFormat="1" ht="20.100000000000001" customHeight="1">
      <c r="A31" s="29" t="s">
        <v>13</v>
      </c>
      <c r="B31" s="27">
        <v>33</v>
      </c>
      <c r="C31" s="28">
        <v>38</v>
      </c>
      <c r="D31" s="27"/>
      <c r="E31" s="25">
        <v>61</v>
      </c>
      <c r="F31" s="26">
        <v>45</v>
      </c>
      <c r="G31" s="25"/>
      <c r="H31" s="24">
        <f t="shared" si="1"/>
        <v>184.84848484848484</v>
      </c>
      <c r="I31" s="470">
        <f t="shared" si="2"/>
        <v>118.42105263157893</v>
      </c>
    </row>
    <row r="32" spans="1:9" s="13" customFormat="1" ht="20.100000000000001" customHeight="1">
      <c r="A32" s="29" t="s">
        <v>8</v>
      </c>
      <c r="B32" s="27">
        <v>21</v>
      </c>
      <c r="C32" s="28">
        <v>25</v>
      </c>
      <c r="D32" s="27"/>
      <c r="E32" s="25">
        <v>31</v>
      </c>
      <c r="F32" s="26">
        <v>31</v>
      </c>
      <c r="G32" s="25"/>
      <c r="H32" s="24">
        <f t="shared" si="1"/>
        <v>147.61904761904762</v>
      </c>
      <c r="I32" s="470">
        <f t="shared" si="2"/>
        <v>124</v>
      </c>
    </row>
    <row r="33" spans="5:5" s="2" customFormat="1" ht="20.100000000000001" customHeight="1">
      <c r="E33" s="23"/>
    </row>
    <row r="34" spans="5:5" s="2" customFormat="1" ht="20.100000000000001" customHeight="1">
      <c r="E34" s="13"/>
    </row>
    <row r="35" spans="5:5" s="2" customFormat="1" ht="20.100000000000001" customHeight="1">
      <c r="E35" s="13"/>
    </row>
    <row r="36" spans="5:5" s="2" customFormat="1" ht="20.100000000000001" customHeight="1">
      <c r="E36" s="13"/>
    </row>
    <row r="37" spans="5:5" s="2" customFormat="1" ht="20.100000000000001" customHeight="1">
      <c r="E37" s="13"/>
    </row>
    <row r="38" spans="5:5" s="2" customFormat="1" ht="20.100000000000001" customHeight="1">
      <c r="E38" s="13"/>
    </row>
    <row r="39" spans="5:5" s="2" customFormat="1" ht="20.100000000000001" customHeight="1">
      <c r="E39" s="13"/>
    </row>
    <row r="40" spans="5:5" s="2" customFormat="1" ht="20.100000000000001" customHeight="1">
      <c r="E40" s="13"/>
    </row>
  </sheetData>
  <mergeCells count="7">
    <mergeCell ref="H6:I6"/>
    <mergeCell ref="B4:C4"/>
    <mergeCell ref="E4:F4"/>
    <mergeCell ref="H4:I4"/>
    <mergeCell ref="B5:C5"/>
    <mergeCell ref="E5:F5"/>
    <mergeCell ref="H5:I5"/>
  </mergeCells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M65"/>
  <sheetViews>
    <sheetView workbookViewId="0">
      <selection activeCell="H15" sqref="H15"/>
    </sheetView>
  </sheetViews>
  <sheetFormatPr defaultColWidth="12.5703125" defaultRowHeight="15"/>
  <cols>
    <col min="1" max="1" width="3.140625" style="337" customWidth="1"/>
    <col min="2" max="2" width="32.85546875" style="337" customWidth="1"/>
    <col min="3" max="3" width="9.5703125" style="337" customWidth="1"/>
    <col min="4" max="4" width="10.140625" style="337" customWidth="1"/>
    <col min="5" max="5" width="9.42578125" style="338" customWidth="1"/>
    <col min="6" max="6" width="12.42578125" style="337" customWidth="1"/>
    <col min="7" max="7" width="13.28515625" style="337" customWidth="1"/>
    <col min="8" max="16384" width="12.5703125" style="337"/>
  </cols>
  <sheetData>
    <row r="1" spans="1:13" ht="20.100000000000001" customHeight="1">
      <c r="A1" s="387" t="s">
        <v>399</v>
      </c>
    </row>
    <row r="2" spans="1:13" ht="20.100000000000001" customHeight="1">
      <c r="A2" s="387"/>
    </row>
    <row r="3" spans="1:13" ht="9" customHeight="1">
      <c r="A3" s="385"/>
      <c r="B3" s="385"/>
      <c r="C3" s="385"/>
      <c r="D3" s="385"/>
      <c r="E3" s="386"/>
      <c r="F3" s="385"/>
    </row>
    <row r="4" spans="1:13" ht="20.100000000000001" customHeight="1">
      <c r="A4" s="384"/>
      <c r="B4" s="384"/>
      <c r="C4" s="384"/>
      <c r="D4" s="384"/>
      <c r="E4" s="383"/>
      <c r="G4" s="382" t="s">
        <v>349</v>
      </c>
    </row>
    <row r="5" spans="1:13" ht="15" customHeight="1">
      <c r="A5" s="381"/>
      <c r="B5" s="381"/>
      <c r="C5" s="379" t="s">
        <v>149</v>
      </c>
      <c r="D5" s="379" t="s">
        <v>348</v>
      </c>
      <c r="E5" s="380" t="s">
        <v>147</v>
      </c>
      <c r="F5" s="379" t="s">
        <v>43</v>
      </c>
      <c r="G5" s="379" t="s">
        <v>43</v>
      </c>
    </row>
    <row r="6" spans="1:13" ht="15" customHeight="1">
      <c r="A6" s="374"/>
      <c r="B6" s="374"/>
      <c r="C6" s="372" t="s">
        <v>145</v>
      </c>
      <c r="D6" s="372" t="s">
        <v>144</v>
      </c>
      <c r="E6" s="373" t="s">
        <v>43</v>
      </c>
      <c r="F6" s="372" t="s">
        <v>347</v>
      </c>
      <c r="G6" s="372" t="s">
        <v>347</v>
      </c>
    </row>
    <row r="7" spans="1:13" ht="15" customHeight="1">
      <c r="A7" s="374"/>
      <c r="B7" s="374"/>
      <c r="C7" s="378" t="s">
        <v>2</v>
      </c>
      <c r="D7" s="372" t="s">
        <v>2</v>
      </c>
      <c r="E7" s="373" t="s">
        <v>2</v>
      </c>
      <c r="F7" s="372" t="s">
        <v>346</v>
      </c>
      <c r="G7" s="372" t="s">
        <v>345</v>
      </c>
    </row>
    <row r="8" spans="1:13" ht="15" customHeight="1">
      <c r="A8" s="374"/>
      <c r="B8" s="374"/>
      <c r="C8" s="377"/>
      <c r="D8" s="375"/>
      <c r="E8" s="376"/>
      <c r="F8" s="375" t="s">
        <v>344</v>
      </c>
      <c r="G8" s="375" t="s">
        <v>5</v>
      </c>
    </row>
    <row r="9" spans="1:13" ht="12" customHeight="1">
      <c r="A9" s="374"/>
      <c r="B9" s="374"/>
      <c r="E9" s="373"/>
      <c r="F9" s="372"/>
      <c r="G9" s="372"/>
    </row>
    <row r="10" spans="1:13" ht="18" customHeight="1">
      <c r="A10" s="359" t="s">
        <v>4</v>
      </c>
      <c r="B10" s="347"/>
      <c r="C10" s="358">
        <v>16493.724000000002</v>
      </c>
      <c r="D10" s="358">
        <v>12582.374</v>
      </c>
      <c r="E10" s="371">
        <v>29076.097999999998</v>
      </c>
      <c r="F10" s="370">
        <v>8.6099671523279593</v>
      </c>
      <c r="G10" s="370">
        <v>106.01909380087562</v>
      </c>
      <c r="H10" s="340"/>
      <c r="I10" s="340"/>
      <c r="J10" s="340"/>
      <c r="K10" s="369"/>
      <c r="L10" s="369"/>
      <c r="M10" s="369"/>
    </row>
    <row r="11" spans="1:13" s="345" customFormat="1" ht="15.75" customHeight="1">
      <c r="A11" s="353"/>
      <c r="B11" s="359" t="s">
        <v>343</v>
      </c>
      <c r="C11" s="358">
        <v>3142.8</v>
      </c>
      <c r="D11" s="357">
        <v>2489.4</v>
      </c>
      <c r="E11" s="356">
        <v>5632.2000000000007</v>
      </c>
      <c r="F11" s="355">
        <v>8.5459892025746296</v>
      </c>
      <c r="G11" s="355">
        <v>100.48528099910796</v>
      </c>
      <c r="H11" s="340"/>
      <c r="I11" s="340"/>
      <c r="J11" s="340"/>
      <c r="K11" s="368"/>
      <c r="L11" s="368"/>
      <c r="M11" s="368"/>
    </row>
    <row r="12" spans="1:13" ht="15.6" customHeight="1">
      <c r="A12" s="353"/>
      <c r="B12" s="367" t="s">
        <v>342</v>
      </c>
      <c r="C12" s="366"/>
      <c r="D12" s="365"/>
      <c r="E12" s="364"/>
      <c r="F12" s="363"/>
      <c r="G12" s="363"/>
      <c r="H12" s="340"/>
      <c r="I12" s="340"/>
      <c r="J12" s="340"/>
    </row>
    <row r="13" spans="1:13" ht="15.6" customHeight="1">
      <c r="A13" s="353"/>
      <c r="B13" s="360" t="s">
        <v>341</v>
      </c>
      <c r="C13" s="351">
        <v>1104.8</v>
      </c>
      <c r="D13" s="350">
        <v>902.7</v>
      </c>
      <c r="E13" s="349">
        <v>2007.5</v>
      </c>
      <c r="F13" s="348">
        <v>10.90710434173384</v>
      </c>
      <c r="G13" s="348">
        <v>77.593537414965994</v>
      </c>
      <c r="H13" s="340"/>
      <c r="I13" s="340"/>
      <c r="J13" s="340"/>
    </row>
    <row r="14" spans="1:13" ht="15.6" customHeight="1">
      <c r="A14" s="353"/>
      <c r="B14" s="360" t="s">
        <v>340</v>
      </c>
      <c r="C14" s="351">
        <v>316.7</v>
      </c>
      <c r="D14" s="350">
        <v>265.60000000000002</v>
      </c>
      <c r="E14" s="349">
        <v>582.29999999999995</v>
      </c>
      <c r="F14" s="348">
        <v>7.2133313959041212</v>
      </c>
      <c r="G14" s="348">
        <v>116.08851674641147</v>
      </c>
      <c r="H14" s="340"/>
      <c r="I14" s="340"/>
      <c r="J14" s="340"/>
    </row>
    <row r="15" spans="1:13" ht="15.6" customHeight="1">
      <c r="A15" s="353"/>
      <c r="B15" s="360" t="s">
        <v>339</v>
      </c>
      <c r="C15" s="351">
        <v>203.2</v>
      </c>
      <c r="D15" s="350">
        <v>158.80000000000001</v>
      </c>
      <c r="E15" s="349">
        <v>362</v>
      </c>
      <c r="F15" s="348">
        <v>10.953101361573374</v>
      </c>
      <c r="G15" s="348">
        <v>90.658652642123712</v>
      </c>
      <c r="H15" s="340"/>
      <c r="I15" s="340"/>
      <c r="J15" s="340"/>
    </row>
    <row r="16" spans="1:13" ht="15.6" customHeight="1">
      <c r="A16" s="353"/>
      <c r="B16" s="360" t="s">
        <v>338</v>
      </c>
      <c r="C16" s="351">
        <v>63.5</v>
      </c>
      <c r="D16" s="350">
        <v>45.2</v>
      </c>
      <c r="E16" s="349">
        <v>108.7</v>
      </c>
      <c r="F16" s="348">
        <v>7.3297370195549565</v>
      </c>
      <c r="G16" s="348">
        <v>155.06419400855921</v>
      </c>
      <c r="H16" s="340"/>
      <c r="I16" s="340"/>
      <c r="J16" s="340"/>
    </row>
    <row r="17" spans="1:13" ht="15.6" customHeight="1">
      <c r="A17" s="353"/>
      <c r="B17" s="360" t="s">
        <v>337</v>
      </c>
      <c r="C17" s="351">
        <v>62.4</v>
      </c>
      <c r="D17" s="350">
        <v>41.5</v>
      </c>
      <c r="E17" s="349">
        <v>103.9</v>
      </c>
      <c r="F17" s="348">
        <v>7.6593724474901732</v>
      </c>
      <c r="G17" s="348">
        <v>129.71285892634208</v>
      </c>
      <c r="H17" s="340"/>
      <c r="I17" s="340"/>
      <c r="J17" s="340"/>
    </row>
    <row r="18" spans="1:13" ht="15.6" customHeight="1">
      <c r="A18" s="353"/>
      <c r="B18" s="360" t="s">
        <v>336</v>
      </c>
      <c r="C18" s="351">
        <v>45.2</v>
      </c>
      <c r="D18" s="351">
        <v>30.2</v>
      </c>
      <c r="E18" s="362">
        <v>75.400000000000006</v>
      </c>
      <c r="F18" s="361">
        <v>10.050572776010856</v>
      </c>
      <c r="G18" s="361">
        <v>117.26283048211511</v>
      </c>
      <c r="H18" s="340"/>
      <c r="I18" s="340"/>
      <c r="J18" s="340"/>
    </row>
    <row r="19" spans="1:13" ht="15.6" customHeight="1">
      <c r="A19" s="353"/>
      <c r="B19" s="360" t="s">
        <v>335</v>
      </c>
      <c r="C19" s="351">
        <v>15.6</v>
      </c>
      <c r="D19" s="350">
        <v>12.8</v>
      </c>
      <c r="E19" s="349">
        <v>28.4</v>
      </c>
      <c r="F19" s="361">
        <v>10.429098654132163</v>
      </c>
      <c r="G19" s="348">
        <v>67.619047619047606</v>
      </c>
      <c r="H19" s="340"/>
      <c r="I19" s="340"/>
      <c r="J19" s="340"/>
    </row>
    <row r="20" spans="1:13" ht="15.6" customHeight="1">
      <c r="A20" s="353"/>
      <c r="B20" s="360" t="s">
        <v>334</v>
      </c>
      <c r="C20" s="351">
        <v>10.7</v>
      </c>
      <c r="D20" s="351">
        <v>8.1</v>
      </c>
      <c r="E20" s="362">
        <v>18.799999999999997</v>
      </c>
      <c r="F20" s="361">
        <v>8.5429304978074647</v>
      </c>
      <c r="G20" s="361">
        <v>82.819383259911888</v>
      </c>
      <c r="H20" s="340"/>
      <c r="I20" s="340"/>
      <c r="J20" s="340"/>
    </row>
    <row r="21" spans="1:13" ht="15.6" customHeight="1">
      <c r="A21" s="353"/>
      <c r="B21" s="360" t="s">
        <v>333</v>
      </c>
      <c r="C21" s="350">
        <v>9.1</v>
      </c>
      <c r="D21" s="350">
        <v>6.7</v>
      </c>
      <c r="E21" s="349">
        <v>15.8</v>
      </c>
      <c r="F21" s="348">
        <v>6.5289256198347108</v>
      </c>
      <c r="G21" s="348">
        <v>147.66355140186917</v>
      </c>
      <c r="H21" s="340"/>
      <c r="I21" s="340"/>
      <c r="J21" s="340"/>
    </row>
    <row r="22" spans="1:13" ht="15.6" customHeight="1">
      <c r="A22" s="353"/>
      <c r="B22" s="360" t="s">
        <v>332</v>
      </c>
      <c r="C22" s="342">
        <v>5.9</v>
      </c>
      <c r="D22" s="342">
        <v>4.5999999999999996</v>
      </c>
      <c r="E22" s="342">
        <v>10.5</v>
      </c>
      <c r="F22" s="341">
        <v>7.8947368421052628</v>
      </c>
      <c r="G22" s="341">
        <v>122.09302325581395</v>
      </c>
      <c r="H22" s="340"/>
      <c r="I22" s="340"/>
      <c r="J22" s="340"/>
    </row>
    <row r="23" spans="1:13" s="345" customFormat="1" ht="18" customHeight="1">
      <c r="A23" s="353"/>
      <c r="B23" s="359" t="s">
        <v>331</v>
      </c>
      <c r="C23" s="358">
        <v>13350.924000000001</v>
      </c>
      <c r="D23" s="357">
        <v>10092.974</v>
      </c>
      <c r="E23" s="356">
        <v>23443.897999999997</v>
      </c>
      <c r="F23" s="355">
        <v>8.6254802851417214</v>
      </c>
      <c r="G23" s="355">
        <v>107.44056657959653</v>
      </c>
      <c r="H23" s="340"/>
      <c r="I23" s="340"/>
      <c r="J23" s="340"/>
      <c r="K23" s="354"/>
      <c r="L23" s="354"/>
      <c r="M23" s="354"/>
    </row>
    <row r="24" spans="1:13" ht="15.6" customHeight="1">
      <c r="A24" s="353"/>
      <c r="B24" s="352" t="s">
        <v>330</v>
      </c>
      <c r="C24" s="351">
        <v>9140.8160000000007</v>
      </c>
      <c r="D24" s="350">
        <v>7014</v>
      </c>
      <c r="E24" s="349">
        <v>16155.40067673245</v>
      </c>
      <c r="F24" s="348">
        <v>7.9978697656387974</v>
      </c>
      <c r="G24" s="348">
        <v>109.38005071596253</v>
      </c>
      <c r="H24" s="340"/>
      <c r="I24" s="340"/>
      <c r="J24" s="340"/>
      <c r="K24" s="340"/>
      <c r="L24" s="340"/>
      <c r="M24" s="340"/>
    </row>
    <row r="25" spans="1:13" ht="15.6" customHeight="1">
      <c r="A25" s="353"/>
      <c r="B25" s="352" t="s">
        <v>329</v>
      </c>
      <c r="C25" s="351">
        <v>3487.971</v>
      </c>
      <c r="D25" s="350">
        <v>2544.5307351935221</v>
      </c>
      <c r="E25" s="349">
        <v>6032.5017351935221</v>
      </c>
      <c r="F25" s="348">
        <v>10.073926349568653</v>
      </c>
      <c r="G25" s="348">
        <v>103.59194308538397</v>
      </c>
      <c r="H25" s="340"/>
      <c r="I25" s="340"/>
      <c r="J25" s="340"/>
    </row>
    <row r="26" spans="1:13" ht="15.6" customHeight="1">
      <c r="A26" s="353"/>
      <c r="B26" s="352" t="s">
        <v>328</v>
      </c>
      <c r="C26" s="351">
        <v>722.13699999999994</v>
      </c>
      <c r="D26" s="350">
        <v>533.85858807402849</v>
      </c>
      <c r="E26" s="349">
        <v>1255.9955880740285</v>
      </c>
      <c r="F26" s="348">
        <v>12.661820278816238</v>
      </c>
      <c r="G26" s="348">
        <v>102.35979169986543</v>
      </c>
      <c r="H26" s="340"/>
      <c r="I26" s="340"/>
      <c r="J26" s="340"/>
    </row>
    <row r="27" spans="1:13" s="345" customFormat="1" ht="19.5" customHeight="1">
      <c r="B27" s="347" t="s">
        <v>327</v>
      </c>
      <c r="C27" s="346"/>
      <c r="D27" s="346"/>
      <c r="E27" s="346"/>
      <c r="F27" s="341"/>
      <c r="G27" s="341"/>
      <c r="H27" s="340"/>
      <c r="I27" s="340"/>
      <c r="J27" s="340"/>
    </row>
    <row r="28" spans="1:13" ht="15.6" customHeight="1">
      <c r="A28" s="343"/>
      <c r="B28" s="339" t="s">
        <v>326</v>
      </c>
      <c r="C28" s="344">
        <v>2128.5439999999999</v>
      </c>
      <c r="D28" s="344">
        <v>1364.3109999999999</v>
      </c>
      <c r="E28" s="342">
        <v>3492.8549999999996</v>
      </c>
      <c r="F28" s="341">
        <v>9.1677952560766247</v>
      </c>
      <c r="G28" s="341">
        <v>104.82333398856886</v>
      </c>
      <c r="H28" s="340"/>
      <c r="I28" s="340"/>
      <c r="J28" s="340"/>
    </row>
    <row r="29" spans="1:13" ht="15.6" customHeight="1">
      <c r="A29" s="343"/>
      <c r="B29" s="339" t="s">
        <v>325</v>
      </c>
      <c r="C29" s="342">
        <v>551.71100000000001</v>
      </c>
      <c r="D29" s="342">
        <v>512.04100000000005</v>
      </c>
      <c r="E29" s="342">
        <v>1063.752</v>
      </c>
      <c r="F29" s="341">
        <v>2.56095648794446</v>
      </c>
      <c r="G29" s="341">
        <v>105.79922899733849</v>
      </c>
      <c r="H29" s="340"/>
      <c r="I29" s="340"/>
      <c r="J29" s="340"/>
    </row>
    <row r="30" spans="1:13" ht="15.6" customHeight="1">
      <c r="A30" s="343"/>
      <c r="B30" s="339" t="s">
        <v>324</v>
      </c>
      <c r="C30" s="342">
        <v>495.69099999999997</v>
      </c>
      <c r="D30" s="342">
        <v>419.41699999999997</v>
      </c>
      <c r="E30" s="342">
        <v>915.10799999999995</v>
      </c>
      <c r="F30" s="341">
        <v>15.625296674851191</v>
      </c>
      <c r="G30" s="341">
        <v>101.95451025830997</v>
      </c>
      <c r="H30" s="340"/>
      <c r="I30" s="340"/>
      <c r="J30" s="340"/>
    </row>
    <row r="31" spans="1:13" ht="15.6" customHeight="1">
      <c r="A31" s="343"/>
      <c r="B31" s="339" t="s">
        <v>323</v>
      </c>
      <c r="C31" s="342">
        <v>495.45299999999997</v>
      </c>
      <c r="D31" s="342">
        <v>354.99400000000003</v>
      </c>
      <c r="E31" s="342">
        <v>850.447</v>
      </c>
      <c r="F31" s="341">
        <v>14.273869604396994</v>
      </c>
      <c r="G31" s="341">
        <v>101.10791698766417</v>
      </c>
      <c r="H31" s="340"/>
      <c r="I31" s="340"/>
      <c r="J31" s="340"/>
    </row>
    <row r="32" spans="1:13" ht="15.6" customHeight="1">
      <c r="A32" s="343"/>
      <c r="B32" s="339" t="s">
        <v>322</v>
      </c>
      <c r="C32" s="342">
        <v>429.21800000000002</v>
      </c>
      <c r="D32" s="342">
        <v>372.61</v>
      </c>
      <c r="E32" s="342">
        <v>801.82799999999997</v>
      </c>
      <c r="F32" s="341">
        <v>12.318690509623851</v>
      </c>
      <c r="G32" s="341">
        <v>102.59156854190203</v>
      </c>
      <c r="H32" s="340"/>
      <c r="I32" s="340"/>
      <c r="J32" s="340"/>
    </row>
    <row r="33" spans="1:10" ht="15.6" customHeight="1">
      <c r="A33" s="343"/>
      <c r="B33" s="339" t="s">
        <v>321</v>
      </c>
      <c r="C33" s="342">
        <v>472.38099999999997</v>
      </c>
      <c r="D33" s="342">
        <v>308.39999999999998</v>
      </c>
      <c r="E33" s="342">
        <v>780.78099999999995</v>
      </c>
      <c r="F33" s="341">
        <v>12.4108386389582</v>
      </c>
      <c r="G33" s="341">
        <v>121.69355793988738</v>
      </c>
      <c r="H33" s="340"/>
      <c r="I33" s="340"/>
      <c r="J33" s="340"/>
    </row>
    <row r="34" spans="1:10" ht="15.6" customHeight="1">
      <c r="A34" s="343"/>
      <c r="B34" s="339" t="s">
        <v>320</v>
      </c>
      <c r="C34" s="342">
        <v>473.99</v>
      </c>
      <c r="D34" s="342">
        <v>276.78500000000003</v>
      </c>
      <c r="E34" s="342">
        <v>750.77500000000009</v>
      </c>
      <c r="F34" s="341">
        <v>8.2392802659045188</v>
      </c>
      <c r="G34" s="341">
        <v>168.64678239617592</v>
      </c>
      <c r="H34" s="340"/>
      <c r="I34" s="340"/>
      <c r="J34" s="340"/>
    </row>
    <row r="35" spans="1:10" ht="15.6" customHeight="1">
      <c r="A35" s="343"/>
      <c r="B35" s="339" t="s">
        <v>319</v>
      </c>
      <c r="C35" s="342">
        <v>375.53100000000001</v>
      </c>
      <c r="D35" s="342">
        <v>324.173</v>
      </c>
      <c r="E35" s="342">
        <v>699.70399999999995</v>
      </c>
      <c r="F35" s="341">
        <v>15.28716302944089</v>
      </c>
      <c r="G35" s="341">
        <v>129.34343378326918</v>
      </c>
      <c r="H35" s="340"/>
      <c r="I35" s="340"/>
      <c r="J35" s="340"/>
    </row>
    <row r="36" spans="1:10" ht="15.6" customHeight="1">
      <c r="A36" s="343"/>
      <c r="B36" s="339" t="s">
        <v>318</v>
      </c>
      <c r="C36" s="342">
        <v>379.2</v>
      </c>
      <c r="D36" s="342">
        <v>300.39999999999998</v>
      </c>
      <c r="E36" s="342">
        <v>679.59999999999991</v>
      </c>
      <c r="F36" s="341">
        <v>15.229838112378546</v>
      </c>
      <c r="G36" s="341">
        <v>109.97333195246355</v>
      </c>
      <c r="H36" s="340"/>
      <c r="I36" s="340"/>
      <c r="J36" s="340"/>
    </row>
    <row r="37" spans="1:10" ht="15.6" customHeight="1">
      <c r="A37" s="343"/>
      <c r="B37" s="339" t="s">
        <v>317</v>
      </c>
      <c r="C37" s="342">
        <v>394.88400000000001</v>
      </c>
      <c r="D37" s="342">
        <v>237.11500000000004</v>
      </c>
      <c r="E37" s="342">
        <v>631.99900000000002</v>
      </c>
      <c r="F37" s="341">
        <v>12.458305514011379</v>
      </c>
      <c r="G37" s="341">
        <v>148.43566877185731</v>
      </c>
      <c r="H37" s="340"/>
      <c r="I37" s="340"/>
      <c r="J37" s="340"/>
    </row>
    <row r="38" spans="1:10" ht="15.6" customHeight="1">
      <c r="A38" s="343"/>
      <c r="B38" s="339" t="s">
        <v>316</v>
      </c>
      <c r="C38" s="342">
        <v>286.911</v>
      </c>
      <c r="D38" s="342">
        <v>206.57499999999999</v>
      </c>
      <c r="E38" s="342">
        <v>493.48599999999999</v>
      </c>
      <c r="F38" s="341">
        <v>6.8104045508869646</v>
      </c>
      <c r="G38" s="341">
        <v>115.76705178581901</v>
      </c>
      <c r="H38" s="340"/>
      <c r="I38" s="340"/>
      <c r="J38" s="340"/>
    </row>
    <row r="39" spans="1:10" ht="15.6" customHeight="1">
      <c r="A39" s="343"/>
      <c r="B39" s="339" t="s">
        <v>315</v>
      </c>
      <c r="C39" s="342">
        <v>277.43400000000003</v>
      </c>
      <c r="D39" s="342">
        <v>196.20599999999999</v>
      </c>
      <c r="E39" s="342">
        <v>473.64</v>
      </c>
      <c r="F39" s="341">
        <v>9.5775787110994273</v>
      </c>
      <c r="G39" s="341">
        <v>118.3957925048994</v>
      </c>
      <c r="H39" s="340"/>
      <c r="I39" s="340"/>
      <c r="J39" s="340"/>
    </row>
    <row r="40" spans="1:10" ht="15.6" customHeight="1">
      <c r="A40" s="343"/>
      <c r="B40" s="339" t="s">
        <v>314</v>
      </c>
      <c r="C40" s="342">
        <v>240.77500000000001</v>
      </c>
      <c r="D40" s="342">
        <v>196.685</v>
      </c>
      <c r="E40" s="342">
        <v>437.46000000000004</v>
      </c>
      <c r="F40" s="341">
        <v>5.8707028229456908</v>
      </c>
      <c r="G40" s="341">
        <v>102.73161933926376</v>
      </c>
      <c r="H40" s="340"/>
      <c r="I40" s="340"/>
      <c r="J40" s="340"/>
    </row>
    <row r="41" spans="1:10" ht="15.6" customHeight="1">
      <c r="A41" s="343"/>
      <c r="B41" s="339" t="s">
        <v>313</v>
      </c>
      <c r="C41" s="342">
        <v>225.297</v>
      </c>
      <c r="D41" s="342">
        <v>195.03299999999999</v>
      </c>
      <c r="E41" s="342">
        <v>420.33</v>
      </c>
      <c r="F41" s="341">
        <v>13.269127504278302</v>
      </c>
      <c r="G41" s="341">
        <v>99.340612592172434</v>
      </c>
      <c r="H41" s="340"/>
      <c r="I41" s="340"/>
      <c r="J41" s="340"/>
    </row>
    <row r="42" spans="1:10" ht="15.6" customHeight="1">
      <c r="A42" s="343"/>
      <c r="B42" s="339" t="s">
        <v>312</v>
      </c>
      <c r="C42" s="342">
        <v>211.553</v>
      </c>
      <c r="D42" s="342">
        <v>169.958</v>
      </c>
      <c r="E42" s="342">
        <v>381.51099999999997</v>
      </c>
      <c r="F42" s="341">
        <v>6.7241478071362035</v>
      </c>
      <c r="G42" s="341">
        <v>103.43480406244407</v>
      </c>
      <c r="H42" s="340"/>
      <c r="I42" s="340"/>
      <c r="J42" s="340"/>
    </row>
    <row r="43" spans="1:10" ht="15.6" customHeight="1">
      <c r="A43" s="343"/>
      <c r="B43" s="339" t="s">
        <v>311</v>
      </c>
      <c r="C43" s="342">
        <v>186.18299999999999</v>
      </c>
      <c r="D43" s="342">
        <v>184.672</v>
      </c>
      <c r="E43" s="342">
        <v>370.85500000000002</v>
      </c>
      <c r="F43" s="341">
        <v>13.665942321914923</v>
      </c>
      <c r="G43" s="341">
        <v>92.680848298853917</v>
      </c>
      <c r="H43" s="340"/>
      <c r="I43" s="340"/>
      <c r="J43" s="340"/>
    </row>
    <row r="44" spans="1:10" ht="15.6" customHeight="1">
      <c r="A44" s="343"/>
      <c r="B44" s="339" t="s">
        <v>310</v>
      </c>
      <c r="C44" s="342">
        <v>191.06399999999999</v>
      </c>
      <c r="D44" s="342">
        <v>175.285</v>
      </c>
      <c r="E44" s="342">
        <v>366.34899999999999</v>
      </c>
      <c r="F44" s="341">
        <v>10.64364058534227</v>
      </c>
      <c r="G44" s="341">
        <v>102.06982057282958</v>
      </c>
      <c r="H44" s="340"/>
      <c r="I44" s="340"/>
      <c r="J44" s="340"/>
    </row>
    <row r="45" spans="1:10" ht="15.6" customHeight="1">
      <c r="A45" s="343"/>
      <c r="B45" s="339" t="s">
        <v>309</v>
      </c>
      <c r="C45" s="342">
        <v>198.53700000000001</v>
      </c>
      <c r="D45" s="342">
        <v>162.779</v>
      </c>
      <c r="E45" s="342">
        <v>361.31600000000003</v>
      </c>
      <c r="F45" s="341">
        <v>10.977251087498763</v>
      </c>
      <c r="G45" s="341">
        <v>85.02213113018189</v>
      </c>
      <c r="H45" s="340"/>
      <c r="I45" s="340"/>
      <c r="J45" s="340"/>
    </row>
    <row r="46" spans="1:10" ht="15.6" customHeight="1">
      <c r="A46" s="343"/>
      <c r="B46" s="339" t="s">
        <v>308</v>
      </c>
      <c r="C46" s="342">
        <v>221.173</v>
      </c>
      <c r="D46" s="342">
        <v>140.113</v>
      </c>
      <c r="E46" s="342">
        <v>361.286</v>
      </c>
      <c r="F46" s="341">
        <v>4.5829680009417455</v>
      </c>
      <c r="G46" s="341">
        <v>105.56139920292648</v>
      </c>
      <c r="H46" s="340"/>
      <c r="I46" s="340"/>
      <c r="J46" s="340"/>
    </row>
    <row r="47" spans="1:10" ht="15.6" customHeight="1">
      <c r="A47" s="343"/>
      <c r="B47" s="339" t="s">
        <v>307</v>
      </c>
      <c r="C47" s="342">
        <v>198.815</v>
      </c>
      <c r="D47" s="342">
        <v>150.00800000000001</v>
      </c>
      <c r="E47" s="342">
        <v>348.82299999999998</v>
      </c>
      <c r="F47" s="341">
        <v>16.510049261829842</v>
      </c>
      <c r="G47" s="341">
        <v>100.59000452740521</v>
      </c>
      <c r="H47" s="340"/>
      <c r="I47" s="340"/>
      <c r="J47" s="340"/>
    </row>
    <row r="48" spans="1:10" ht="15.6" customHeight="1">
      <c r="A48" s="343"/>
      <c r="B48" s="339" t="s">
        <v>306</v>
      </c>
      <c r="C48" s="342">
        <v>198.94399999999999</v>
      </c>
      <c r="D48" s="342">
        <v>138.76</v>
      </c>
      <c r="E48" s="342">
        <v>337.70399999999995</v>
      </c>
      <c r="F48" s="341">
        <v>11.846000312194709</v>
      </c>
      <c r="G48" s="341">
        <v>98.264032356621158</v>
      </c>
      <c r="H48" s="340"/>
      <c r="I48" s="340"/>
      <c r="J48" s="340"/>
    </row>
    <row r="49" spans="1:10" ht="15.6" customHeight="1">
      <c r="A49" s="343"/>
      <c r="B49" s="339"/>
      <c r="C49" s="342"/>
      <c r="D49" s="342"/>
      <c r="E49" s="342"/>
      <c r="F49" s="341"/>
      <c r="G49" s="341"/>
      <c r="H49" s="340"/>
      <c r="I49" s="340"/>
      <c r="J49" s="340"/>
    </row>
    <row r="63" spans="1:10">
      <c r="B63" s="339"/>
    </row>
    <row r="64" spans="1:10">
      <c r="B64" s="339"/>
    </row>
    <row r="65" spans="2:2" s="337" customFormat="1">
      <c r="B65" s="339"/>
    </row>
  </sheetData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"/>
  <sheetViews>
    <sheetView workbookViewId="0">
      <selection activeCell="H15" sqref="H15"/>
    </sheetView>
  </sheetViews>
  <sheetFormatPr defaultColWidth="9.140625" defaultRowHeight="15"/>
  <cols>
    <col min="1" max="1" width="4.28515625" style="422" customWidth="1"/>
    <col min="2" max="2" width="42.7109375" style="422" customWidth="1"/>
    <col min="3" max="4" width="20.7109375" style="422" customWidth="1"/>
    <col min="5" max="16384" width="9.140625" style="422"/>
  </cols>
  <sheetData>
    <row r="1" spans="1:4" ht="21" customHeight="1">
      <c r="A1" s="454" t="s">
        <v>410</v>
      </c>
      <c r="B1" s="453"/>
      <c r="C1" s="451"/>
      <c r="D1" s="451"/>
    </row>
    <row r="2" spans="1:4" ht="15.95" customHeight="1">
      <c r="A2" s="452"/>
      <c r="B2" s="452"/>
      <c r="C2" s="451"/>
      <c r="D2" s="451"/>
    </row>
    <row r="3" spans="1:4" ht="15.95" customHeight="1">
      <c r="A3" s="445"/>
      <c r="B3" s="445"/>
      <c r="C3" s="444"/>
      <c r="D3" s="444"/>
    </row>
    <row r="4" spans="1:4" ht="15.95" customHeight="1">
      <c r="A4" s="450"/>
      <c r="B4" s="449"/>
      <c r="C4" s="448" t="s">
        <v>398</v>
      </c>
      <c r="D4" s="448" t="s">
        <v>397</v>
      </c>
    </row>
    <row r="5" spans="1:4" ht="15.95" customHeight="1">
      <c r="A5" s="441"/>
      <c r="B5" s="447"/>
      <c r="C5" s="446" t="s">
        <v>396</v>
      </c>
      <c r="D5" s="446" t="s">
        <v>395</v>
      </c>
    </row>
    <row r="6" spans="1:4" ht="15.95" customHeight="1">
      <c r="A6" s="445"/>
      <c r="B6" s="445"/>
      <c r="C6" s="444"/>
      <c r="D6" s="444"/>
    </row>
    <row r="7" spans="1:4" ht="15.95" customHeight="1">
      <c r="A7" s="443" t="s">
        <v>4</v>
      </c>
      <c r="B7" s="44"/>
      <c r="C7" s="473">
        <v>411</v>
      </c>
      <c r="D7" s="442">
        <v>1391.2447353600005</v>
      </c>
    </row>
    <row r="8" spans="1:4" ht="15" customHeight="1">
      <c r="A8" s="439" t="s">
        <v>394</v>
      </c>
      <c r="B8" s="441"/>
      <c r="C8" s="474"/>
      <c r="D8" s="440"/>
    </row>
    <row r="9" spans="1:4" ht="15" customHeight="1">
      <c r="A9" s="439"/>
      <c r="B9" s="429" t="s">
        <v>406</v>
      </c>
      <c r="C9" s="474">
        <v>4</v>
      </c>
      <c r="D9" s="437">
        <v>253.90010599999999</v>
      </c>
    </row>
    <row r="10" spans="1:4" ht="15" customHeight="1">
      <c r="A10" s="439"/>
      <c r="B10" s="429" t="s">
        <v>314</v>
      </c>
      <c r="C10" s="474">
        <v>28</v>
      </c>
      <c r="D10" s="437">
        <v>224.719773</v>
      </c>
    </row>
    <row r="11" spans="1:4" ht="15" customHeight="1">
      <c r="A11" s="439"/>
      <c r="B11" s="429" t="s">
        <v>325</v>
      </c>
      <c r="C11" s="474">
        <v>132</v>
      </c>
      <c r="D11" s="437">
        <v>166.47170536000002</v>
      </c>
    </row>
    <row r="12" spans="1:4" ht="15" customHeight="1">
      <c r="A12" s="439"/>
      <c r="B12" s="429" t="s">
        <v>388</v>
      </c>
      <c r="C12" s="475">
        <v>7</v>
      </c>
      <c r="D12" s="437">
        <v>104.30249999999999</v>
      </c>
    </row>
    <row r="13" spans="1:4" ht="15" customHeight="1">
      <c r="A13" s="439"/>
      <c r="B13" s="429" t="s">
        <v>389</v>
      </c>
      <c r="C13" s="474">
        <v>4</v>
      </c>
      <c r="D13" s="437">
        <v>89.15</v>
      </c>
    </row>
    <row r="14" spans="1:4" ht="15" customHeight="1">
      <c r="A14" s="439"/>
      <c r="B14" s="429" t="s">
        <v>315</v>
      </c>
      <c r="C14" s="475">
        <v>27</v>
      </c>
      <c r="D14" s="437">
        <v>88.942999999999998</v>
      </c>
    </row>
    <row r="15" spans="1:4" ht="15" customHeight="1">
      <c r="A15" s="439"/>
      <c r="B15" s="429" t="s">
        <v>316</v>
      </c>
      <c r="C15" s="474">
        <v>13</v>
      </c>
      <c r="D15" s="437">
        <v>87.734781999999996</v>
      </c>
    </row>
    <row r="16" spans="1:4" ht="15" customHeight="1">
      <c r="A16" s="439"/>
      <c r="B16" s="429" t="s">
        <v>320</v>
      </c>
      <c r="C16" s="474">
        <v>12</v>
      </c>
      <c r="D16" s="437">
        <v>48.768340999999999</v>
      </c>
    </row>
    <row r="17" spans="1:4" ht="15" customHeight="1">
      <c r="A17" s="439"/>
      <c r="B17" s="429" t="s">
        <v>326</v>
      </c>
      <c r="C17" s="474">
        <v>91</v>
      </c>
      <c r="D17" s="437">
        <v>44.336862000000004</v>
      </c>
    </row>
    <row r="18" spans="1:4" ht="15" customHeight="1">
      <c r="A18" s="439"/>
      <c r="B18" s="429" t="s">
        <v>387</v>
      </c>
      <c r="C18" s="474">
        <v>11</v>
      </c>
      <c r="D18" s="437">
        <v>40.58</v>
      </c>
    </row>
    <row r="19" spans="1:4" ht="15" customHeight="1">
      <c r="A19" s="439"/>
      <c r="B19" s="429" t="s">
        <v>323</v>
      </c>
      <c r="C19" s="475">
        <v>10</v>
      </c>
      <c r="D19" s="437">
        <v>34.799999999999997</v>
      </c>
    </row>
    <row r="20" spans="1:4" ht="15" customHeight="1">
      <c r="A20" s="439"/>
      <c r="B20" s="429" t="s">
        <v>391</v>
      </c>
      <c r="C20" s="475">
        <v>8</v>
      </c>
      <c r="D20" s="437">
        <v>32.127000000000002</v>
      </c>
    </row>
    <row r="21" spans="1:4" ht="15" customHeight="1">
      <c r="A21" s="439"/>
      <c r="B21" s="429" t="s">
        <v>392</v>
      </c>
      <c r="C21" s="474">
        <v>15</v>
      </c>
      <c r="D21" s="437">
        <v>30.019258000000001</v>
      </c>
    </row>
    <row r="22" spans="1:4" ht="15" customHeight="1">
      <c r="A22" s="439"/>
      <c r="B22" s="429" t="s">
        <v>322</v>
      </c>
      <c r="C22" s="475">
        <v>6</v>
      </c>
      <c r="D22" s="437">
        <v>28.54</v>
      </c>
    </row>
    <row r="23" spans="1:4" ht="15" customHeight="1">
      <c r="A23" s="439"/>
      <c r="B23" s="429" t="s">
        <v>309</v>
      </c>
      <c r="C23" s="475">
        <v>4</v>
      </c>
      <c r="D23" s="437">
        <v>24.114557999999999</v>
      </c>
    </row>
    <row r="24" spans="1:4" ht="15" customHeight="1">
      <c r="A24" s="439"/>
      <c r="B24" s="429" t="s">
        <v>393</v>
      </c>
      <c r="C24" s="475">
        <v>5</v>
      </c>
      <c r="D24" s="437">
        <v>19.724630000000001</v>
      </c>
    </row>
    <row r="25" spans="1:4" ht="15" customHeight="1">
      <c r="A25" s="439"/>
      <c r="B25" s="429" t="s">
        <v>390</v>
      </c>
      <c r="C25" s="475">
        <v>2</v>
      </c>
      <c r="D25" s="437">
        <v>15.133333</v>
      </c>
    </row>
    <row r="26" spans="1:4" ht="15" customHeight="1">
      <c r="A26" s="439"/>
      <c r="B26" s="429" t="s">
        <v>319</v>
      </c>
      <c r="C26" s="475">
        <v>4</v>
      </c>
      <c r="D26" s="437">
        <v>12.435221</v>
      </c>
    </row>
    <row r="27" spans="1:4" ht="9.75" customHeight="1">
      <c r="A27" s="439"/>
      <c r="B27" s="431"/>
      <c r="C27" s="475"/>
      <c r="D27" s="437"/>
    </row>
    <row r="28" spans="1:4" ht="15" customHeight="1">
      <c r="A28" s="432" t="s">
        <v>269</v>
      </c>
      <c r="B28" s="471"/>
      <c r="C28" s="476"/>
      <c r="D28" s="477"/>
    </row>
    <row r="29" spans="1:4" ht="15" customHeight="1">
      <c r="A29" s="432"/>
      <c r="B29" s="427" t="s">
        <v>260</v>
      </c>
      <c r="C29" s="475">
        <v>25</v>
      </c>
      <c r="D29" s="437">
        <v>353.48908899999998</v>
      </c>
    </row>
    <row r="30" spans="1:4" ht="15" customHeight="1">
      <c r="A30" s="432"/>
      <c r="B30" s="426" t="s">
        <v>266</v>
      </c>
      <c r="C30" s="475">
        <v>147</v>
      </c>
      <c r="D30" s="437">
        <v>243.555454</v>
      </c>
    </row>
    <row r="31" spans="1:4" ht="15" customHeight="1">
      <c r="A31" s="432"/>
      <c r="B31" s="426" t="s">
        <v>265</v>
      </c>
      <c r="C31" s="475">
        <v>65</v>
      </c>
      <c r="D31" s="437">
        <v>139.04763836000001</v>
      </c>
    </row>
    <row r="32" spans="1:4" ht="15" customHeight="1">
      <c r="A32" s="432"/>
      <c r="B32" s="438" t="s">
        <v>243</v>
      </c>
      <c r="C32" s="475">
        <v>6</v>
      </c>
      <c r="D32" s="437">
        <v>136.62591800000001</v>
      </c>
    </row>
    <row r="33" spans="1:4" ht="15" customHeight="1">
      <c r="A33" s="432"/>
      <c r="B33" s="426" t="s">
        <v>253</v>
      </c>
      <c r="C33" s="475">
        <v>13</v>
      </c>
      <c r="D33" s="437">
        <v>88.122752000000006</v>
      </c>
    </row>
    <row r="34" spans="1:4" ht="15" customHeight="1">
      <c r="A34" s="426"/>
      <c r="B34" s="426" t="s">
        <v>386</v>
      </c>
      <c r="C34" s="475">
        <v>10</v>
      </c>
      <c r="D34" s="437">
        <v>84.817128999999994</v>
      </c>
    </row>
    <row r="35" spans="1:4" ht="15" customHeight="1">
      <c r="A35" s="432"/>
      <c r="B35" s="426" t="s">
        <v>238</v>
      </c>
      <c r="C35" s="475">
        <v>2</v>
      </c>
      <c r="D35" s="437">
        <v>70.05</v>
      </c>
    </row>
    <row r="36" spans="1:4" ht="15" customHeight="1">
      <c r="A36" s="432"/>
      <c r="B36" s="426" t="s">
        <v>256</v>
      </c>
      <c r="C36" s="475">
        <v>22</v>
      </c>
      <c r="D36" s="437">
        <v>68.058321000000007</v>
      </c>
    </row>
    <row r="37" spans="1:4" ht="15" customHeight="1">
      <c r="A37" s="432"/>
      <c r="B37" s="426" t="s">
        <v>267</v>
      </c>
      <c r="C37" s="475">
        <v>46</v>
      </c>
      <c r="D37" s="437">
        <v>50.767068000000002</v>
      </c>
    </row>
    <row r="38" spans="1:4" ht="15" customHeight="1">
      <c r="A38" s="432"/>
      <c r="B38" s="426" t="s">
        <v>383</v>
      </c>
      <c r="C38" s="475">
        <v>8</v>
      </c>
      <c r="D38" s="437">
        <v>50.154690000000002</v>
      </c>
    </row>
    <row r="39" spans="1:4" ht="15" customHeight="1">
      <c r="A39" s="432"/>
      <c r="B39" s="438" t="s">
        <v>264</v>
      </c>
      <c r="C39" s="475">
        <v>19</v>
      </c>
      <c r="D39" s="437">
        <v>35.868983</v>
      </c>
    </row>
    <row r="40" spans="1:4" ht="15" customHeight="1">
      <c r="A40" s="432"/>
      <c r="B40" s="472" t="s">
        <v>407</v>
      </c>
      <c r="C40" s="475">
        <v>1</v>
      </c>
      <c r="D40" s="437">
        <v>25</v>
      </c>
    </row>
    <row r="41" spans="1:4" ht="15" customHeight="1">
      <c r="A41" s="432"/>
      <c r="B41" s="426" t="s">
        <v>257</v>
      </c>
      <c r="C41" s="475">
        <v>1</v>
      </c>
      <c r="D41" s="437">
        <v>20</v>
      </c>
    </row>
    <row r="42" spans="1:4" ht="15" customHeight="1">
      <c r="A42" s="432"/>
      <c r="B42" s="426" t="s">
        <v>385</v>
      </c>
      <c r="C42" s="475">
        <v>4</v>
      </c>
      <c r="D42" s="437">
        <v>6.8498929999999998</v>
      </c>
    </row>
    <row r="43" spans="1:4" ht="15" customHeight="1">
      <c r="A43" s="432"/>
      <c r="B43" s="426" t="s">
        <v>384</v>
      </c>
      <c r="C43" s="475">
        <v>3</v>
      </c>
      <c r="D43" s="437">
        <v>3.2370000000000001</v>
      </c>
    </row>
    <row r="44" spans="1:4" ht="15" customHeight="1">
      <c r="A44" s="432"/>
      <c r="B44" s="426" t="s">
        <v>382</v>
      </c>
      <c r="C44" s="475">
        <v>1</v>
      </c>
      <c r="D44" s="437">
        <v>2.7</v>
      </c>
    </row>
    <row r="45" spans="1:4" ht="15" customHeight="1">
      <c r="A45" s="432"/>
      <c r="B45" s="426" t="s">
        <v>408</v>
      </c>
      <c r="C45" s="475">
        <v>1</v>
      </c>
      <c r="D45" s="437">
        <v>2.3959999999999999</v>
      </c>
    </row>
    <row r="46" spans="1:4" ht="15" customHeight="1">
      <c r="A46" s="432"/>
      <c r="B46" s="426" t="s">
        <v>262</v>
      </c>
      <c r="C46" s="475">
        <v>2</v>
      </c>
      <c r="D46" s="437">
        <v>2.2225480000000002</v>
      </c>
    </row>
    <row r="47" spans="1:4" ht="15" customHeight="1">
      <c r="A47" s="432"/>
      <c r="B47" s="426" t="s">
        <v>245</v>
      </c>
      <c r="C47" s="475">
        <v>2</v>
      </c>
      <c r="D47" s="437">
        <v>2</v>
      </c>
    </row>
    <row r="48" spans="1:4" ht="15" customHeight="1">
      <c r="A48" s="432"/>
      <c r="B48" s="426" t="s">
        <v>248</v>
      </c>
      <c r="C48" s="475">
        <v>6</v>
      </c>
      <c r="D48" s="437">
        <v>1.533822</v>
      </c>
    </row>
    <row r="49" spans="1:4" ht="15" customHeight="1">
      <c r="A49" s="432"/>
      <c r="B49" s="438" t="s">
        <v>237</v>
      </c>
      <c r="C49" s="475">
        <v>1</v>
      </c>
      <c r="D49" s="437">
        <v>1</v>
      </c>
    </row>
    <row r="50" spans="1:4" ht="15" customHeight="1">
      <c r="A50" s="432"/>
      <c r="B50" s="426" t="s">
        <v>409</v>
      </c>
      <c r="C50" s="475">
        <v>1</v>
      </c>
      <c r="D50" s="437">
        <v>0.6</v>
      </c>
    </row>
    <row r="51" spans="1:4" ht="15" customHeight="1">
      <c r="A51" s="432"/>
      <c r="B51" s="431"/>
      <c r="C51" s="436"/>
      <c r="D51" s="436"/>
    </row>
    <row r="52" spans="1:4" ht="15" customHeight="1">
      <c r="A52" s="432"/>
      <c r="B52" s="428"/>
      <c r="C52" s="436"/>
      <c r="D52" s="436"/>
    </row>
    <row r="53" spans="1:4" ht="15" customHeight="1">
      <c r="A53" s="432"/>
      <c r="B53" s="431"/>
      <c r="C53" s="436"/>
      <c r="D53" s="436"/>
    </row>
    <row r="54" spans="1:4" ht="15" customHeight="1">
      <c r="A54" s="432"/>
      <c r="B54" s="429"/>
      <c r="C54" s="434"/>
      <c r="D54" s="433"/>
    </row>
    <row r="55" spans="1:4" ht="15" customHeight="1">
      <c r="A55" s="432"/>
      <c r="B55" s="431"/>
      <c r="C55" s="434"/>
      <c r="D55" s="433"/>
    </row>
    <row r="56" spans="1:4" ht="15.95" customHeight="1">
      <c r="A56" s="432"/>
      <c r="B56" s="431"/>
      <c r="C56" s="434"/>
      <c r="D56" s="433"/>
    </row>
    <row r="57" spans="1:4" ht="15.95" customHeight="1">
      <c r="A57" s="432"/>
      <c r="B57" s="429"/>
      <c r="C57" s="435"/>
      <c r="D57" s="435"/>
    </row>
    <row r="58" spans="1:4" ht="15.95" customHeight="1">
      <c r="A58" s="432"/>
      <c r="B58" s="431"/>
      <c r="C58" s="435"/>
      <c r="D58" s="435"/>
    </row>
    <row r="59" spans="1:4" ht="15.95" customHeight="1">
      <c r="A59" s="432"/>
      <c r="B59" s="431"/>
      <c r="C59" s="434"/>
      <c r="D59" s="433"/>
    </row>
    <row r="60" spans="1:4" ht="15.95" customHeight="1">
      <c r="A60" s="432"/>
      <c r="B60" s="431"/>
      <c r="C60" s="430"/>
      <c r="D60" s="430"/>
    </row>
    <row r="61" spans="1:4" ht="18.75">
      <c r="A61" s="424"/>
      <c r="B61" s="428"/>
      <c r="C61" s="423"/>
      <c r="D61" s="423"/>
    </row>
    <row r="62" spans="1:4" ht="18.75">
      <c r="A62" s="424"/>
      <c r="B62" s="428"/>
      <c r="C62" s="423"/>
      <c r="D62" s="423"/>
    </row>
    <row r="63" spans="1:4" ht="18.75">
      <c r="A63" s="424"/>
      <c r="B63" s="424"/>
      <c r="C63" s="423"/>
      <c r="D63" s="423"/>
    </row>
    <row r="64" spans="1:4" ht="18.75">
      <c r="A64" s="424"/>
      <c r="B64" s="429"/>
      <c r="C64" s="423"/>
      <c r="D64" s="423"/>
    </row>
    <row r="65" spans="1:4" ht="18.75">
      <c r="A65" s="424"/>
      <c r="B65" s="424"/>
      <c r="C65" s="423"/>
      <c r="D65" s="423"/>
    </row>
    <row r="66" spans="1:4" ht="18.75">
      <c r="A66" s="424"/>
      <c r="B66" s="424"/>
      <c r="C66" s="423"/>
      <c r="D66" s="423"/>
    </row>
    <row r="67" spans="1:4" ht="18.75">
      <c r="A67" s="424"/>
      <c r="B67" s="429"/>
      <c r="C67" s="423"/>
      <c r="D67" s="423"/>
    </row>
    <row r="68" spans="1:4" ht="18.75">
      <c r="A68" s="424"/>
      <c r="B68" s="429"/>
      <c r="C68" s="423"/>
      <c r="D68" s="423"/>
    </row>
    <row r="69" spans="1:4" ht="18.75">
      <c r="A69" s="424"/>
      <c r="B69" s="429"/>
      <c r="C69" s="423"/>
      <c r="D69" s="423"/>
    </row>
    <row r="70" spans="1:4" ht="18.75">
      <c r="A70" s="424"/>
      <c r="B70" s="424"/>
      <c r="C70" s="423"/>
      <c r="D70" s="423"/>
    </row>
    <row r="71" spans="1:4" ht="18.75">
      <c r="A71" s="424"/>
      <c r="B71" s="428"/>
      <c r="C71" s="423"/>
      <c r="D71" s="423"/>
    </row>
    <row r="72" spans="1:4" ht="18.75">
      <c r="A72" s="424"/>
      <c r="B72" s="424"/>
      <c r="C72" s="423"/>
      <c r="D72" s="423"/>
    </row>
    <row r="73" spans="1:4" ht="18.75">
      <c r="A73" s="424"/>
      <c r="B73" s="424"/>
      <c r="C73" s="423"/>
      <c r="D73" s="423"/>
    </row>
    <row r="74" spans="1:4" ht="18.75">
      <c r="A74" s="424"/>
      <c r="B74" s="424"/>
      <c r="C74" s="423"/>
      <c r="D74" s="423"/>
    </row>
    <row r="75" spans="1:4" ht="18.75">
      <c r="A75" s="424"/>
      <c r="B75" s="424"/>
      <c r="C75" s="423"/>
      <c r="D75" s="423"/>
    </row>
    <row r="76" spans="1:4" ht="18.75">
      <c r="A76" s="424"/>
      <c r="B76" s="424"/>
      <c r="C76" s="423"/>
      <c r="D76" s="423"/>
    </row>
    <row r="77" spans="1:4" ht="18.75">
      <c r="A77" s="424"/>
      <c r="B77" s="424"/>
      <c r="C77" s="423"/>
      <c r="D77" s="423"/>
    </row>
    <row r="78" spans="1:4" ht="18.75">
      <c r="A78" s="424"/>
      <c r="B78" s="424"/>
      <c r="C78" s="423"/>
      <c r="D78" s="423"/>
    </row>
    <row r="79" spans="1:4" ht="18.75">
      <c r="A79" s="424"/>
      <c r="B79" s="424"/>
      <c r="C79" s="423"/>
      <c r="D79" s="423"/>
    </row>
    <row r="80" spans="1:4" ht="18.75">
      <c r="A80" s="424"/>
      <c r="B80" s="424"/>
      <c r="C80" s="423"/>
      <c r="D80" s="423"/>
    </row>
    <row r="81" spans="1:4" ht="18.75">
      <c r="A81" s="424"/>
      <c r="B81" s="424"/>
      <c r="C81" s="423"/>
      <c r="D81" s="423"/>
    </row>
    <row r="82" spans="1:4" ht="18.75">
      <c r="A82" s="424"/>
      <c r="B82" s="424"/>
      <c r="C82" s="423"/>
      <c r="D82" s="423"/>
    </row>
    <row r="83" spans="1:4" ht="18.75">
      <c r="A83" s="424"/>
      <c r="B83" s="427"/>
      <c r="C83" s="423"/>
      <c r="D83" s="423"/>
    </row>
    <row r="84" spans="1:4" ht="18.75">
      <c r="A84" s="424"/>
      <c r="B84" s="426"/>
      <c r="C84" s="423"/>
      <c r="D84" s="423"/>
    </row>
    <row r="85" spans="1:4" ht="18.75">
      <c r="A85" s="424"/>
      <c r="B85" s="425"/>
      <c r="C85" s="423"/>
      <c r="D85" s="423"/>
    </row>
    <row r="86" spans="1:4" ht="18.75">
      <c r="A86" s="424"/>
      <c r="B86" s="424"/>
      <c r="C86" s="423"/>
      <c r="D86" s="423"/>
    </row>
    <row r="87" spans="1:4" ht="18.75">
      <c r="A87" s="424"/>
      <c r="B87" s="424"/>
      <c r="C87" s="423"/>
      <c r="D87" s="423"/>
    </row>
    <row r="88" spans="1:4" ht="18.75">
      <c r="A88" s="424"/>
      <c r="B88" s="424"/>
      <c r="C88" s="423"/>
      <c r="D88" s="423"/>
    </row>
    <row r="89" spans="1:4" ht="18.75">
      <c r="A89" s="424"/>
      <c r="B89" s="424"/>
      <c r="C89" s="423"/>
      <c r="D89" s="423"/>
    </row>
    <row r="90" spans="1:4" ht="18.75">
      <c r="A90" s="424"/>
      <c r="B90" s="424"/>
      <c r="C90" s="423"/>
      <c r="D90" s="423"/>
    </row>
    <row r="91" spans="1:4" ht="18.75">
      <c r="A91" s="424"/>
      <c r="B91" s="424"/>
      <c r="C91" s="423"/>
      <c r="D91" s="423"/>
    </row>
    <row r="92" spans="1:4" ht="18.75">
      <c r="A92" s="424"/>
      <c r="B92" s="424"/>
      <c r="C92" s="423"/>
      <c r="D92" s="423"/>
    </row>
    <row r="93" spans="1:4" ht="18.75">
      <c r="A93" s="424"/>
      <c r="B93" s="424"/>
      <c r="C93" s="423"/>
      <c r="D93" s="423"/>
    </row>
    <row r="94" spans="1:4" ht="18.75">
      <c r="A94" s="424"/>
      <c r="B94" s="424"/>
      <c r="C94" s="423"/>
      <c r="D94" s="423"/>
    </row>
    <row r="95" spans="1:4" ht="18.75">
      <c r="A95" s="424"/>
      <c r="B95" s="424"/>
      <c r="C95" s="423"/>
      <c r="D95" s="423"/>
    </row>
    <row r="96" spans="1:4" ht="18.75">
      <c r="A96" s="424"/>
      <c r="B96" s="424"/>
      <c r="C96" s="423"/>
      <c r="D96" s="423"/>
    </row>
    <row r="97" spans="1:4" ht="18.75">
      <c r="A97" s="424"/>
      <c r="B97" s="424"/>
      <c r="C97" s="423"/>
      <c r="D97" s="423"/>
    </row>
    <row r="98" spans="1:4" ht="18.75">
      <c r="A98" s="424"/>
      <c r="B98" s="424"/>
      <c r="C98" s="423"/>
      <c r="D98" s="423"/>
    </row>
    <row r="99" spans="1:4" ht="18.75">
      <c r="A99" s="424"/>
      <c r="B99" s="424"/>
      <c r="C99" s="423"/>
      <c r="D99" s="423"/>
    </row>
    <row r="100" spans="1:4" ht="18.75">
      <c r="A100" s="424"/>
      <c r="B100" s="424"/>
      <c r="C100" s="423"/>
      <c r="D100" s="423"/>
    </row>
  </sheetData>
  <pageMargins left="0.86614173228346458" right="0.39370078740157483" top="0.74803149606299213" bottom="0.74803149606299213" header="0.31496062992125984" footer="0.51181102362204722"/>
  <pageSetup paperSize="9" firstPageNumber="14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01NN</vt:lpstr>
      <vt:lpstr>IIP</vt:lpstr>
      <vt:lpstr>SP</vt:lpstr>
      <vt:lpstr>LAO DONG</vt:lpstr>
      <vt:lpstr>DN1</vt:lpstr>
      <vt:lpstr>DN1 2</vt:lpstr>
      <vt:lpstr>DN2 3</vt:lpstr>
      <vt:lpstr>VonDT</vt:lpstr>
      <vt:lpstr>05DTNN</vt:lpstr>
      <vt:lpstr>tongmuc-OK</vt:lpstr>
      <vt:lpstr>18XK</vt:lpstr>
      <vt:lpstr>19NK</vt:lpstr>
      <vt:lpstr>CPI</vt:lpstr>
      <vt:lpstr>VT-Ok</vt:lpstr>
      <vt:lpstr>Du lich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huyenntt</dc:creator>
  <cp:lastModifiedBy>lthien</cp:lastModifiedBy>
  <cp:lastPrinted>2018-02-28T03:17:53Z</cp:lastPrinted>
  <dcterms:created xsi:type="dcterms:W3CDTF">2018-01-24T01:55:04Z</dcterms:created>
  <dcterms:modified xsi:type="dcterms:W3CDTF">2018-04-26T02:16:23Z</dcterms:modified>
</cp:coreProperties>
</file>