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12"/>
  </bookViews>
  <sheets>
    <sheet name="SXNN" sheetId="4" r:id="rId1"/>
    <sheet name="IIP" sheetId="1" r:id="rId2"/>
    <sheet name="SP" sheetId="2" r:id="rId3"/>
    <sheet name="LAO DONG" sheetId="3" r:id="rId4"/>
    <sheet name="DN" sheetId="10" r:id="rId5"/>
    <sheet name="DN1" sheetId="11" r:id="rId6"/>
    <sheet name="DN2" sheetId="12" r:id="rId7"/>
    <sheet name="VonDT" sheetId="5" r:id="rId8"/>
    <sheet name="05DTNN" sheetId="8" r:id="rId9"/>
    <sheet name="Tongmuc" sheetId="6" r:id="rId10"/>
    <sheet name="CPI" sheetId="15" r:id="rId11"/>
    <sheet name="18XK" sheetId="13" r:id="rId12"/>
    <sheet name="19NK" sheetId="14" r:id="rId13"/>
    <sheet name="Van tai" sheetId="7" r:id="rId14"/>
    <sheet name="Du lich" sheetId="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0" localSheetId="10">'[1]PNT-QUOT-#3'!#REF!</definedName>
    <definedName name="\0" localSheetId="3">'[2]PNT-QUOT-#3'!#REF!</definedName>
    <definedName name="\0" localSheetId="7">'[1]PNT-QUOT-#3'!#REF!</definedName>
    <definedName name="\0">'[1]PNT-QUOT-#3'!#REF!</definedName>
    <definedName name="\z" localSheetId="10">'[1]COAT&amp;WRAP-QIOT-#3'!#REF!</definedName>
    <definedName name="\z" localSheetId="3">'[2]COAT&amp;WRAP-QIOT-#3'!#REF!</definedName>
    <definedName name="\z" localSheetId="7">'[1]COAT&amp;WRAP-QIOT-#3'!#REF!</definedName>
    <definedName name="\z">'[1]COAT&amp;WRAP-QIOT-#3'!#REF!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localSheetId="3" hidden="1">{"'TDTGT (theo Dphuong)'!$A$4:$F$75"}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localSheetId="3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localSheetId="3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0" hidden="1">{#N/A,#N/A,FALSE,"Chung"}</definedName>
    <definedName name="______B5" localSheetId="3" hidden="1">{#N/A,#N/A,FALSE,"Chung"}</definedName>
    <definedName name="______B5" localSheetId="0" hidden="1">{#N/A,#N/A,FALSE,"Chung"}</definedName>
    <definedName name="______B5" localSheetId="9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0" hidden="1">{"'TDTGT (theo Dphuong)'!$A$4:$F$75"}</definedName>
    <definedName name="______h1" localSheetId="3" hidden="1">{"'TDTGT (theo Dphuong)'!$A$4:$F$75"}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localSheetId="3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0" hidden="1">{#N/A,#N/A,FALSE,"Chung"}</definedName>
    <definedName name="_____B5" localSheetId="3" hidden="1">{#N/A,#N/A,FALSE,"Chung"}</definedName>
    <definedName name="_____B5" localSheetId="0" hidden="1">{#N/A,#N/A,FALSE,"Chung"}</definedName>
    <definedName name="_____B5" localSheetId="9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0" hidden="1">{"'TDTGT (theo Dphuong)'!$A$4:$F$75"}</definedName>
    <definedName name="_____h1" localSheetId="3" hidden="1">{"'TDTGT (theo Dphuong)'!$A$4:$F$75"}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localSheetId="3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0" hidden="1">{#N/A,#N/A,FALSE,"Chung"}</definedName>
    <definedName name="____B5" localSheetId="3" hidden="1">{#N/A,#N/A,FALSE,"Chung"}</definedName>
    <definedName name="____B5" localSheetId="0" hidden="1">{#N/A,#N/A,FALSE,"Chung"}</definedName>
    <definedName name="____B5" localSheetId="9" hidden="1">{#N/A,#N/A,FALSE,"Chung"}</definedName>
    <definedName name="____B5" localSheetId="7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0" hidden="1">{"'TDTGT (theo Dphuong)'!$A$4:$F$75"}</definedName>
    <definedName name="____h1" localSheetId="3" hidden="1">{"'TDTGT (theo Dphuong)'!$A$4:$F$75"}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localSheetId="3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0" hidden="1">{#N/A,#N/A,FALSE,"Chung"}</definedName>
    <definedName name="___B5" localSheetId="3" hidden="1">{#N/A,#N/A,FALSE,"Chung"}</definedName>
    <definedName name="___B5" localSheetId="0" hidden="1">{#N/A,#N/A,FALSE,"Chung"}</definedName>
    <definedName name="___B5" localSheetId="9" hidden="1">{#N/A,#N/A,FALSE,"Chung"}</definedName>
    <definedName name="___B5" localSheetId="7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0" hidden="1">{"'TDTGT (theo Dphuong)'!$A$4:$F$75"}</definedName>
    <definedName name="___h1" localSheetId="3" hidden="1">{"'TDTGT (theo Dphuong)'!$A$4:$F$75"}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localSheetId="3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0" hidden="1">{#N/A,#N/A,FALSE,"Chung"}</definedName>
    <definedName name="__B5" localSheetId="3" hidden="1">{#N/A,#N/A,FALSE,"Chung"}</definedName>
    <definedName name="__B5" localSheetId="0" hidden="1">{#N/A,#N/A,FALSE,"Chung"}</definedName>
    <definedName name="__B5" localSheetId="9" hidden="1">{#N/A,#N/A,FALSE,"Chung"}</definedName>
    <definedName name="__B5" localSheetId="7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0" hidden="1">{"'TDTGT (theo Dphuong)'!$A$4:$F$75"}</definedName>
    <definedName name="__h1" localSheetId="3" hidden="1">{"'TDTGT (theo Dphuong)'!$A$4:$F$75"}</definedName>
    <definedName name="__h1" localSheetId="0" hidden="1">{"'TDTGT (theo Dphuong)'!$A$4:$F$75"}</definedName>
    <definedName name="__h1" localSheetId="9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localSheetId="3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0" hidden="1">{#N/A,#N/A,FALSE,"Chung"}</definedName>
    <definedName name="_B5" localSheetId="3" hidden="1">{#N/A,#N/A,FALSE,"Chung"}</definedName>
    <definedName name="_B5" localSheetId="0" hidden="1">{#N/A,#N/A,FALSE,"Chung"}</definedName>
    <definedName name="_B5" localSheetId="9" hidden="1">{#N/A,#N/A,FALSE,"Chung"}</definedName>
    <definedName name="_B5" localSheetId="7" hidden="1">{#N/A,#N/A,FALSE,"Chung"}</definedName>
    <definedName name="_B5" hidden="1">{#N/A,#N/A,FALSE,"Chung"}</definedName>
    <definedName name="_Fill" localSheetId="8" hidden="1">#REF!</definedName>
    <definedName name="_Fill" localSheetId="10" hidden="1">#REF!</definedName>
    <definedName name="_Fill" localSheetId="6" hidden="1">#REF!</definedName>
    <definedName name="_Fill" localSheetId="3" hidden="1">#REF!</definedName>
    <definedName name="_Fill" localSheetId="0" hidden="1">#REF!</definedName>
    <definedName name="_Fill" localSheetId="9" hidden="1">#REF!</definedName>
    <definedName name="_Fill" localSheetId="7" hidden="1">#REF!</definedName>
    <definedName name="_Fill" hidden="1">#REF!</definedName>
    <definedName name="_h1" localSheetId="8" hidden="1">{"'TDTGT (theo Dphuong)'!$A$4:$F$75"}</definedName>
    <definedName name="_h1" localSheetId="10" hidden="1">{"'TDTGT (theo Dphuong)'!$A$4:$F$75"}</definedName>
    <definedName name="_h1" localSheetId="3" hidden="1">{"'TDTGT (theo Dphuong)'!$A$4:$F$75"}</definedName>
    <definedName name="_h1" localSheetId="0" hidden="1">{"'TDTGT (theo Dphuong)'!$A$4:$F$75"}</definedName>
    <definedName name="_h1" localSheetId="9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localSheetId="3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10">'[1]PNT-QUOT-#3'!#REF!</definedName>
    <definedName name="A" localSheetId="3">'[2]PNT-QUOT-#3'!#REF!</definedName>
    <definedName name="A" localSheetId="0">'[1]PNT-QUOT-#3'!#REF!</definedName>
    <definedName name="A" localSheetId="7">'[1]PNT-QUOT-#3'!#REF!</definedName>
    <definedName name="A">'[1]PNT-QUOT-#3'!#REF!</definedName>
    <definedName name="AAA" localSheetId="10">'[3]MTL$-INTER'!#REF!</definedName>
    <definedName name="AAA" localSheetId="3">'[3]MTL$-INTER'!#REF!</definedName>
    <definedName name="AAA" localSheetId="0">'[4]MTL$-INTER'!#REF!</definedName>
    <definedName name="AAA" localSheetId="7">'[3]MTL$-INTER'!#REF!</definedName>
    <definedName name="AAA">'[5]MTL$-INTER'!#REF!</definedName>
    <definedName name="abc" localSheetId="8" hidden="1">{"'TDTGT (theo Dphuong)'!$A$4:$F$75"}</definedName>
    <definedName name="abc" localSheetId="10" hidden="1">{"'TDTGT (theo Dphuong)'!$A$4:$F$75"}</definedName>
    <definedName name="abc" localSheetId="3" hidden="1">{"'TDTGT (theo Dphuong)'!$A$4:$F$75"}</definedName>
    <definedName name="abc" localSheetId="0" hidden="1">{"'TDTGT (theo Dphuong)'!$A$4:$F$75"}</definedName>
    <definedName name="abc" localSheetId="9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8">#REF!</definedName>
    <definedName name="adsf" localSheetId="10">#REF!</definedName>
    <definedName name="adsf" localSheetId="6">#REF!</definedName>
    <definedName name="adsf" localSheetId="3">#REF!</definedName>
    <definedName name="adsf" localSheetId="0">#REF!</definedName>
    <definedName name="adsf" localSheetId="9">#REF!</definedName>
    <definedName name="adsf" localSheetId="7">#REF!</definedName>
    <definedName name="adsf">#REF!</definedName>
    <definedName name="anpha" localSheetId="8">#REF!</definedName>
    <definedName name="anpha" localSheetId="10">#REF!</definedName>
    <definedName name="anpha" localSheetId="6">#REF!</definedName>
    <definedName name="anpha" localSheetId="3">#REF!</definedName>
    <definedName name="anpha" localSheetId="9">#REF!</definedName>
    <definedName name="anpha" localSheetId="7">#REF!</definedName>
    <definedName name="anpha">#REF!</definedName>
    <definedName name="B" localSheetId="10">'[1]PNT-QUOT-#3'!#REF!</definedName>
    <definedName name="B" localSheetId="3">'[2]PNT-QUOT-#3'!#REF!</definedName>
    <definedName name="B" localSheetId="7">'[1]PNT-QUOT-#3'!#REF!</definedName>
    <definedName name="B">'[1]PNT-QUOT-#3'!#REF!</definedName>
    <definedName name="B5new" localSheetId="8" hidden="1">{"'TDTGT (theo Dphuong)'!$A$4:$F$75"}</definedName>
    <definedName name="B5new" localSheetId="10" hidden="1">{"'TDTGT (theo Dphuong)'!$A$4:$F$75"}</definedName>
    <definedName name="B5new" localSheetId="3" hidden="1">{"'TDTGT (theo Dphuong)'!$A$4:$F$75"}</definedName>
    <definedName name="B5new" localSheetId="0" hidden="1">{"'TDTGT (theo Dphuong)'!$A$4:$F$75"}</definedName>
    <definedName name="B5new" localSheetId="9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8">#REF!</definedName>
    <definedName name="beta" localSheetId="10">#REF!</definedName>
    <definedName name="beta" localSheetId="6">#REF!</definedName>
    <definedName name="beta" localSheetId="3">#REF!</definedName>
    <definedName name="beta" localSheetId="0">#REF!</definedName>
    <definedName name="beta" localSheetId="9">#REF!</definedName>
    <definedName name="beta" localSheetId="7">#REF!</definedName>
    <definedName name="beta">#REF!</definedName>
    <definedName name="BT" localSheetId="8">#REF!</definedName>
    <definedName name="BT" localSheetId="10">#REF!</definedName>
    <definedName name="BT" localSheetId="6">#REF!</definedName>
    <definedName name="BT" localSheetId="3">#REF!</definedName>
    <definedName name="BT" localSheetId="0">#REF!</definedName>
    <definedName name="BT" localSheetId="9">#REF!</definedName>
    <definedName name="BT" localSheetId="7">#REF!</definedName>
    <definedName name="BT">#REF!</definedName>
    <definedName name="bv" localSheetId="8">#REF!</definedName>
    <definedName name="bv" localSheetId="10">#REF!</definedName>
    <definedName name="bv" localSheetId="6">#REF!</definedName>
    <definedName name="bv" localSheetId="3">#REF!</definedName>
    <definedName name="bv" localSheetId="9">#REF!</definedName>
    <definedName name="bv">#REF!</definedName>
    <definedName name="COAT" localSheetId="10">'[1]PNT-QUOT-#3'!#REF!</definedName>
    <definedName name="COAT" localSheetId="3">'[2]PNT-QUOT-#3'!#REF!</definedName>
    <definedName name="COAT" localSheetId="7">'[1]PNT-QUOT-#3'!#REF!</definedName>
    <definedName name="COAT">'[1]PNT-QUOT-#3'!#REF!</definedName>
    <definedName name="CS_10" localSheetId="8">#REF!</definedName>
    <definedName name="CS_10" localSheetId="10">#REF!</definedName>
    <definedName name="CS_10" localSheetId="6">#REF!</definedName>
    <definedName name="CS_10" localSheetId="3">#REF!</definedName>
    <definedName name="CS_10" localSheetId="0">#REF!</definedName>
    <definedName name="CS_10" localSheetId="9">#REF!</definedName>
    <definedName name="CS_10" localSheetId="7">#REF!</definedName>
    <definedName name="CS_10">#REF!</definedName>
    <definedName name="CS_100" localSheetId="8">#REF!</definedName>
    <definedName name="CS_100" localSheetId="10">#REF!</definedName>
    <definedName name="CS_100" localSheetId="6">#REF!</definedName>
    <definedName name="CS_100" localSheetId="3">#REF!</definedName>
    <definedName name="CS_100" localSheetId="0">#REF!</definedName>
    <definedName name="CS_100" localSheetId="9">#REF!</definedName>
    <definedName name="CS_100" localSheetId="7">#REF!</definedName>
    <definedName name="CS_100">#REF!</definedName>
    <definedName name="CS_10S" localSheetId="8">#REF!</definedName>
    <definedName name="CS_10S" localSheetId="10">#REF!</definedName>
    <definedName name="CS_10S" localSheetId="6">#REF!</definedName>
    <definedName name="CS_10S" localSheetId="3">#REF!</definedName>
    <definedName name="CS_10S" localSheetId="0">#REF!</definedName>
    <definedName name="CS_10S" localSheetId="9">#REF!</definedName>
    <definedName name="CS_10S" localSheetId="7">#REF!</definedName>
    <definedName name="CS_10S">#REF!</definedName>
    <definedName name="CS_120" localSheetId="8">#REF!</definedName>
    <definedName name="CS_120" localSheetId="10">#REF!</definedName>
    <definedName name="CS_120" localSheetId="6">#REF!</definedName>
    <definedName name="CS_120" localSheetId="3">#REF!</definedName>
    <definedName name="CS_120" localSheetId="0">#REF!</definedName>
    <definedName name="CS_120" localSheetId="9">#REF!</definedName>
    <definedName name="CS_120" localSheetId="7">#REF!</definedName>
    <definedName name="CS_120">#REF!</definedName>
    <definedName name="CS_140" localSheetId="8">#REF!</definedName>
    <definedName name="CS_140" localSheetId="10">#REF!</definedName>
    <definedName name="CS_140" localSheetId="6">#REF!</definedName>
    <definedName name="CS_140" localSheetId="3">#REF!</definedName>
    <definedName name="CS_140" localSheetId="0">#REF!</definedName>
    <definedName name="CS_140" localSheetId="9">#REF!</definedName>
    <definedName name="CS_140" localSheetId="7">#REF!</definedName>
    <definedName name="CS_140">#REF!</definedName>
    <definedName name="CS_160" localSheetId="8">#REF!</definedName>
    <definedName name="CS_160" localSheetId="10">#REF!</definedName>
    <definedName name="CS_160" localSheetId="6">#REF!</definedName>
    <definedName name="CS_160" localSheetId="3">#REF!</definedName>
    <definedName name="CS_160" localSheetId="0">#REF!</definedName>
    <definedName name="CS_160" localSheetId="9">#REF!</definedName>
    <definedName name="CS_160" localSheetId="7">#REF!</definedName>
    <definedName name="CS_160">#REF!</definedName>
    <definedName name="CS_20" localSheetId="8">#REF!</definedName>
    <definedName name="CS_20" localSheetId="10">#REF!</definedName>
    <definedName name="CS_20" localSheetId="6">#REF!</definedName>
    <definedName name="CS_20" localSheetId="3">#REF!</definedName>
    <definedName name="CS_20" localSheetId="0">#REF!</definedName>
    <definedName name="CS_20" localSheetId="9">#REF!</definedName>
    <definedName name="CS_20" localSheetId="7">#REF!</definedName>
    <definedName name="CS_20">#REF!</definedName>
    <definedName name="CS_30" localSheetId="8">#REF!</definedName>
    <definedName name="CS_30" localSheetId="10">#REF!</definedName>
    <definedName name="CS_30" localSheetId="6">#REF!</definedName>
    <definedName name="CS_30" localSheetId="3">#REF!</definedName>
    <definedName name="CS_30" localSheetId="0">#REF!</definedName>
    <definedName name="CS_30" localSheetId="9">#REF!</definedName>
    <definedName name="CS_30" localSheetId="7">#REF!</definedName>
    <definedName name="CS_30">#REF!</definedName>
    <definedName name="CS_40" localSheetId="8">#REF!</definedName>
    <definedName name="CS_40" localSheetId="10">#REF!</definedName>
    <definedName name="CS_40" localSheetId="6">#REF!</definedName>
    <definedName name="CS_40" localSheetId="3">#REF!</definedName>
    <definedName name="CS_40" localSheetId="0">#REF!</definedName>
    <definedName name="CS_40" localSheetId="9">#REF!</definedName>
    <definedName name="CS_40" localSheetId="7">#REF!</definedName>
    <definedName name="CS_40">#REF!</definedName>
    <definedName name="CS_40S" localSheetId="8">#REF!</definedName>
    <definedName name="CS_40S" localSheetId="10">#REF!</definedName>
    <definedName name="CS_40S" localSheetId="6">#REF!</definedName>
    <definedName name="CS_40S" localSheetId="3">#REF!</definedName>
    <definedName name="CS_40S" localSheetId="0">#REF!</definedName>
    <definedName name="CS_40S" localSheetId="9">#REF!</definedName>
    <definedName name="CS_40S" localSheetId="7">#REF!</definedName>
    <definedName name="CS_40S">#REF!</definedName>
    <definedName name="CS_5S" localSheetId="8">#REF!</definedName>
    <definedName name="CS_5S" localSheetId="10">#REF!</definedName>
    <definedName name="CS_5S" localSheetId="6">#REF!</definedName>
    <definedName name="CS_5S" localSheetId="3">#REF!</definedName>
    <definedName name="CS_5S" localSheetId="0">#REF!</definedName>
    <definedName name="CS_5S" localSheetId="9">#REF!</definedName>
    <definedName name="CS_5S" localSheetId="7">#REF!</definedName>
    <definedName name="CS_5S">#REF!</definedName>
    <definedName name="CS_60" localSheetId="8">#REF!</definedName>
    <definedName name="CS_60" localSheetId="10">#REF!</definedName>
    <definedName name="CS_60" localSheetId="6">#REF!</definedName>
    <definedName name="CS_60" localSheetId="3">#REF!</definedName>
    <definedName name="CS_60" localSheetId="0">#REF!</definedName>
    <definedName name="CS_60" localSheetId="9">#REF!</definedName>
    <definedName name="CS_60" localSheetId="7">#REF!</definedName>
    <definedName name="CS_60">#REF!</definedName>
    <definedName name="CS_80" localSheetId="8">#REF!</definedName>
    <definedName name="CS_80" localSheetId="10">#REF!</definedName>
    <definedName name="CS_80" localSheetId="6">#REF!</definedName>
    <definedName name="CS_80" localSheetId="3">#REF!</definedName>
    <definedName name="CS_80" localSheetId="0">#REF!</definedName>
    <definedName name="CS_80" localSheetId="9">#REF!</definedName>
    <definedName name="CS_80" localSheetId="7">#REF!</definedName>
    <definedName name="CS_80">#REF!</definedName>
    <definedName name="CS_80S" localSheetId="8">#REF!</definedName>
    <definedName name="CS_80S" localSheetId="10">#REF!</definedName>
    <definedName name="CS_80S" localSheetId="6">#REF!</definedName>
    <definedName name="CS_80S" localSheetId="3">#REF!</definedName>
    <definedName name="CS_80S" localSheetId="0">#REF!</definedName>
    <definedName name="CS_80S" localSheetId="9">#REF!</definedName>
    <definedName name="CS_80S" localSheetId="7">#REF!</definedName>
    <definedName name="CS_80S">#REF!</definedName>
    <definedName name="CS_STD" localSheetId="8">#REF!</definedName>
    <definedName name="CS_STD" localSheetId="10">#REF!</definedName>
    <definedName name="CS_STD" localSheetId="6">#REF!</definedName>
    <definedName name="CS_STD" localSheetId="3">#REF!</definedName>
    <definedName name="CS_STD" localSheetId="0">#REF!</definedName>
    <definedName name="CS_STD" localSheetId="9">#REF!</definedName>
    <definedName name="CS_STD" localSheetId="7">#REF!</definedName>
    <definedName name="CS_STD">#REF!</definedName>
    <definedName name="CS_XS" localSheetId="8">#REF!</definedName>
    <definedName name="CS_XS" localSheetId="10">#REF!</definedName>
    <definedName name="CS_XS" localSheetId="6">#REF!</definedName>
    <definedName name="CS_XS" localSheetId="3">#REF!</definedName>
    <definedName name="CS_XS" localSheetId="0">#REF!</definedName>
    <definedName name="CS_XS" localSheetId="9">#REF!</definedName>
    <definedName name="CS_XS" localSheetId="7">#REF!</definedName>
    <definedName name="CS_XS">#REF!</definedName>
    <definedName name="CS_XXS" localSheetId="8">#REF!</definedName>
    <definedName name="CS_XXS" localSheetId="10">#REF!</definedName>
    <definedName name="CS_XXS" localSheetId="6">#REF!</definedName>
    <definedName name="CS_XXS" localSheetId="3">#REF!</definedName>
    <definedName name="CS_XXS" localSheetId="0">#REF!</definedName>
    <definedName name="CS_XXS" localSheetId="9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10" hidden="1">{"'TDTGT (theo Dphuong)'!$A$4:$F$75"}</definedName>
    <definedName name="cv" localSheetId="3" hidden="1">{"'TDTGT (theo Dphuong)'!$A$4:$F$75"}</definedName>
    <definedName name="cv" localSheetId="0" hidden="1">{"'TDTGT (theo Dphuong)'!$A$4:$F$75"}</definedName>
    <definedName name="cv" localSheetId="9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8">#REF!</definedName>
    <definedName name="cx" localSheetId="10">#REF!</definedName>
    <definedName name="cx" localSheetId="6">#REF!</definedName>
    <definedName name="cx" localSheetId="3">#REF!</definedName>
    <definedName name="cx" localSheetId="0">#REF!</definedName>
    <definedName name="cx" localSheetId="9">#REF!</definedName>
    <definedName name="cx" localSheetId="7">#REF!</definedName>
    <definedName name="cx">#REF!</definedName>
    <definedName name="d" localSheetId="8" hidden="1">#REF!</definedName>
    <definedName name="d" localSheetId="10" hidden="1">#REF!</definedName>
    <definedName name="d" localSheetId="6" hidden="1">#REF!</definedName>
    <definedName name="d" localSheetId="3" hidden="1">#REF!</definedName>
    <definedName name="d" localSheetId="9" hidden="1">#REF!</definedName>
    <definedName name="d" localSheetId="7" hidden="1">#REF!</definedName>
    <definedName name="d" hidden="1">#REF!</definedName>
    <definedName name="dd" localSheetId="8">#REF!</definedName>
    <definedName name="dd" localSheetId="10">#REF!</definedName>
    <definedName name="dd" localSheetId="6">#REF!</definedName>
    <definedName name="dd" localSheetId="3">#REF!</definedName>
    <definedName name="dd" localSheetId="9">#REF!</definedName>
    <definedName name="dd">#REF!</definedName>
    <definedName name="df" localSheetId="8" hidden="1">#REF!</definedName>
    <definedName name="df" localSheetId="10" hidden="1">#REF!</definedName>
    <definedName name="df" localSheetId="6" hidden="1">#REF!</definedName>
    <definedName name="df" localSheetId="3" hidden="1">#REF!</definedName>
    <definedName name="df" localSheetId="9" hidden="1">#REF!</definedName>
    <definedName name="df" localSheetId="7" hidden="1">#REF!</definedName>
    <definedName name="df" hidden="1">#REF!</definedName>
    <definedName name="dg" localSheetId="8">#REF!</definedName>
    <definedName name="dg" localSheetId="10">#REF!</definedName>
    <definedName name="dg" localSheetId="6">#REF!</definedName>
    <definedName name="dg" localSheetId="3">#REF!</definedName>
    <definedName name="dg" localSheetId="9">#REF!</definedName>
    <definedName name="dg">#REF!</definedName>
    <definedName name="dien" localSheetId="8">#REF!</definedName>
    <definedName name="dien" localSheetId="10">#REF!</definedName>
    <definedName name="dien" localSheetId="6">#REF!</definedName>
    <definedName name="dien" localSheetId="3">#REF!</definedName>
    <definedName name="dien" localSheetId="9">#REF!</definedName>
    <definedName name="dien">#REF!</definedName>
    <definedName name="dn" localSheetId="8" hidden="1">{"'TDTGT (theo Dphuong)'!$A$4:$F$75"}</definedName>
    <definedName name="dn" localSheetId="10" hidden="1">{"'TDTGT (theo Dphuong)'!$A$4:$F$75"}</definedName>
    <definedName name="dn" localSheetId="3" hidden="1">{"'TDTGT (theo Dphuong)'!$A$4:$F$75"}</definedName>
    <definedName name="dn" localSheetId="0" hidden="1">{"'TDTGT (theo Dphuong)'!$A$4:$F$75"}</definedName>
    <definedName name="dn" localSheetId="9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8">#REF!</definedName>
    <definedName name="ffddg" localSheetId="10">#REF!</definedName>
    <definedName name="ffddg" localSheetId="6">#REF!</definedName>
    <definedName name="ffddg" localSheetId="3">#REF!</definedName>
    <definedName name="ffddg" localSheetId="0">#REF!</definedName>
    <definedName name="ffddg" localSheetId="9">#REF!</definedName>
    <definedName name="ffddg" localSheetId="7">#REF!</definedName>
    <definedName name="ffddg">#REF!</definedName>
    <definedName name="FP" localSheetId="10">'[1]COAT&amp;WRAP-QIOT-#3'!#REF!</definedName>
    <definedName name="FP" localSheetId="3">'[2]COAT&amp;WRAP-QIOT-#3'!#REF!</definedName>
    <definedName name="FP" localSheetId="0">'[1]COAT&amp;WRAP-QIOT-#3'!#REF!</definedName>
    <definedName name="FP" localSheetId="7">'[1]COAT&amp;WRAP-QIOT-#3'!#REF!</definedName>
    <definedName name="FP">'[1]COAT&amp;WRAP-QIOT-#3'!#REF!</definedName>
    <definedName name="h" localSheetId="8" hidden="1">{"'TDTGT (theo Dphuong)'!$A$4:$F$75"}</definedName>
    <definedName name="h" localSheetId="10" hidden="1">{"'TDTGT (theo Dphuong)'!$A$4:$F$75"}</definedName>
    <definedName name="h" localSheetId="3" hidden="1">{"'TDTGT (theo Dphuong)'!$A$4:$F$75"}</definedName>
    <definedName name="h" localSheetId="0" hidden="1">{"'TDTGT (theo Dphuong)'!$A$4:$F$75"}</definedName>
    <definedName name="h" localSheetId="9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8">#REF!</definedName>
    <definedName name="hab" localSheetId="10">#REF!</definedName>
    <definedName name="hab" localSheetId="6">#REF!</definedName>
    <definedName name="hab" localSheetId="3">#REF!</definedName>
    <definedName name="hab" localSheetId="0">#REF!</definedName>
    <definedName name="hab" localSheetId="9">#REF!</definedName>
    <definedName name="hab" localSheetId="7">#REF!</definedName>
    <definedName name="hab">#REF!</definedName>
    <definedName name="habac" localSheetId="8">#REF!</definedName>
    <definedName name="habac" localSheetId="10">#REF!</definedName>
    <definedName name="habac" localSheetId="6">#REF!</definedName>
    <definedName name="habac" localSheetId="3">#REF!</definedName>
    <definedName name="habac" localSheetId="0">#REF!</definedName>
    <definedName name="habac" localSheetId="9">#REF!</definedName>
    <definedName name="habac" localSheetId="7">#REF!</definedName>
    <definedName name="habac">#REF!</definedName>
    <definedName name="Habac1">'[6]7 THAI NGUYEN'!$A$11</definedName>
    <definedName name="hhg" localSheetId="8">#REF!</definedName>
    <definedName name="hhg" localSheetId="10">#REF!</definedName>
    <definedName name="hhg" localSheetId="6">#REF!</definedName>
    <definedName name="hhg" localSheetId="3">#REF!</definedName>
    <definedName name="hhg" localSheetId="0">#REF!</definedName>
    <definedName name="hhg" localSheetId="9">#REF!</definedName>
    <definedName name="hhg" localSheetId="7">#REF!</definedName>
    <definedName name="hhg">#REF!</definedName>
    <definedName name="HTML_CodePage" hidden="1">1252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localSheetId="3" hidden="1">{"'TDTGT (theo Dphuong)'!$A$4:$F$75"}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0" hidden="1">{#N/A,#N/A,FALSE,"Chung"}</definedName>
    <definedName name="i" localSheetId="3" hidden="1">{#N/A,#N/A,FALSE,"Chung"}</definedName>
    <definedName name="i" localSheetId="0" hidden="1">{#N/A,#N/A,FALSE,"Chung"}</definedName>
    <definedName name="i" localSheetId="9" hidden="1">{#N/A,#N/A,FALSE,"Chung"}</definedName>
    <definedName name="i" localSheetId="7" hidden="1">{#N/A,#N/A,FALSE,"Chung"}</definedName>
    <definedName name="i" hidden="1">{#N/A,#N/A,FALSE,"Chung"}</definedName>
    <definedName name="IO" localSheetId="10">'[1]COAT&amp;WRAP-QIOT-#3'!#REF!</definedName>
    <definedName name="IO" localSheetId="3">'[2]COAT&amp;WRAP-QIOT-#3'!#REF!</definedName>
    <definedName name="IO" localSheetId="7">'[1]COAT&amp;WRAP-QIOT-#3'!#REF!</definedName>
    <definedName name="IO">'[1]COAT&amp;WRAP-QIOT-#3'!#REF!</definedName>
    <definedName name="kjh" localSheetId="8" hidden="1">{#N/A,#N/A,FALSE,"Chung"}</definedName>
    <definedName name="kjh" localSheetId="10" hidden="1">{#N/A,#N/A,FALSE,"Chung"}</definedName>
    <definedName name="kjh" localSheetId="3" hidden="1">{#N/A,#N/A,FALSE,"Chung"}</definedName>
    <definedName name="kjh" localSheetId="0" hidden="1">{#N/A,#N/A,FALSE,"Chung"}</definedName>
    <definedName name="kjh" localSheetId="9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8">#REF!</definedName>
    <definedName name="kjhjfhdjkfndfndf" localSheetId="10">#REF!</definedName>
    <definedName name="kjhjfhdjkfndfndf" localSheetId="6">#REF!</definedName>
    <definedName name="kjhjfhdjkfndfndf" localSheetId="3">#REF!</definedName>
    <definedName name="kjhjfhdjkfndfndf" localSheetId="0">#REF!</definedName>
    <definedName name="kjhjfhdjkfndfndf" localSheetId="9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10" hidden="1">{"'TDTGT (theo Dphuong)'!$A$4:$F$75"}</definedName>
    <definedName name="m" localSheetId="3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3">'[2]COAT&amp;WRAP-QIOT-#3'!#REF!</definedName>
    <definedName name="MAT" localSheetId="0">'[1]COAT&amp;WRAP-QIOT-#3'!#REF!</definedName>
    <definedName name="MAT" localSheetId="7">'[1]COAT&amp;WRAP-QIOT-#3'!#REF!</definedName>
    <definedName name="MAT">'[1]COAT&amp;WRAP-QIOT-#3'!#REF!</definedName>
    <definedName name="mc" localSheetId="8">#REF!</definedName>
    <definedName name="mc" localSheetId="10">#REF!</definedName>
    <definedName name="mc" localSheetId="6">#REF!</definedName>
    <definedName name="mc" localSheetId="3">#REF!</definedName>
    <definedName name="mc" localSheetId="0">#REF!</definedName>
    <definedName name="mc" localSheetId="9">#REF!</definedName>
    <definedName name="mc" localSheetId="7">#REF!</definedName>
    <definedName name="mc">#REF!</definedName>
    <definedName name="MF" localSheetId="10">'[1]COAT&amp;WRAP-QIOT-#3'!#REF!</definedName>
    <definedName name="MF" localSheetId="3">'[2]COAT&amp;WRAP-QIOT-#3'!#REF!</definedName>
    <definedName name="MF" localSheetId="0">'[1]COAT&amp;WRAP-QIOT-#3'!#REF!</definedName>
    <definedName name="MF" localSheetId="7">'[1]COAT&amp;WRAP-QIOT-#3'!#REF!</definedName>
    <definedName name="MF">'[1]COAT&amp;WRAP-QIOT-#3'!#REF!</definedName>
    <definedName name="mnh" localSheetId="10">'[7]2.74'!#REF!</definedName>
    <definedName name="mnh" localSheetId="3">'[7]2.74'!#REF!</definedName>
    <definedName name="mnh" localSheetId="0">'[7]2.74'!#REF!</definedName>
    <definedName name="mnh" localSheetId="7">'[7]2.74'!#REF!</definedName>
    <definedName name="mnh">'[7]2.74'!#REF!</definedName>
    <definedName name="n" localSheetId="10">'[7]2.74'!#REF!</definedName>
    <definedName name="n" localSheetId="3">'[7]2.74'!#REF!</definedName>
    <definedName name="n" localSheetId="0">'[7]2.74'!#REF!</definedName>
    <definedName name="n" localSheetId="7">'[7]2.74'!#REF!</definedName>
    <definedName name="n">'[7]2.74'!#REF!</definedName>
    <definedName name="nhan" localSheetId="8">#REF!</definedName>
    <definedName name="nhan" localSheetId="10">#REF!</definedName>
    <definedName name="nhan" localSheetId="6">#REF!</definedName>
    <definedName name="nhan" localSheetId="3">#REF!</definedName>
    <definedName name="nhan" localSheetId="0">#REF!</definedName>
    <definedName name="nhan" localSheetId="9">#REF!</definedName>
    <definedName name="nhan" localSheetId="7">#REF!</definedName>
    <definedName name="nhan">#REF!</definedName>
    <definedName name="Nhan_xet_cua_dai">"Picture 1"</definedName>
    <definedName name="nuoc" localSheetId="8">#REF!</definedName>
    <definedName name="nuoc" localSheetId="10">#REF!</definedName>
    <definedName name="nuoc" localSheetId="6">#REF!</definedName>
    <definedName name="nuoc" localSheetId="3">#REF!</definedName>
    <definedName name="nuoc" localSheetId="0">#REF!</definedName>
    <definedName name="nuoc" localSheetId="9">#REF!</definedName>
    <definedName name="nuoc" localSheetId="7">#REF!</definedName>
    <definedName name="nuoc">#REF!</definedName>
    <definedName name="oanh" localSheetId="8" hidden="1">{#N/A,#N/A,FALSE,"Chung"}</definedName>
    <definedName name="oanh" localSheetId="10" hidden="1">{#N/A,#N/A,FALSE,"Chung"}</definedName>
    <definedName name="oanh" localSheetId="3" hidden="1">{#N/A,#N/A,FALSE,"Chung"}</definedName>
    <definedName name="oanh" localSheetId="0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10">'[1]PNT-QUOT-#3'!#REF!</definedName>
    <definedName name="P" localSheetId="3">'[2]PNT-QUOT-#3'!#REF!</definedName>
    <definedName name="P" localSheetId="0">'[1]PNT-QUOT-#3'!#REF!</definedName>
    <definedName name="P" localSheetId="7">'[1]PNT-QUOT-#3'!#REF!</definedName>
    <definedName name="P">'[1]PNT-QUOT-#3'!#REF!</definedName>
    <definedName name="PEJM" localSheetId="10">'[1]COAT&amp;WRAP-QIOT-#3'!#REF!</definedName>
    <definedName name="PEJM" localSheetId="3">'[2]COAT&amp;WRAP-QIOT-#3'!#REF!</definedName>
    <definedName name="PEJM" localSheetId="0">'[1]COAT&amp;WRAP-QIOT-#3'!#REF!</definedName>
    <definedName name="PEJM" localSheetId="7">'[1]COAT&amp;WRAP-QIOT-#3'!#REF!</definedName>
    <definedName name="PEJM">'[1]COAT&amp;WRAP-QIOT-#3'!#REF!</definedName>
    <definedName name="PF" localSheetId="10">'[1]PNT-QUOT-#3'!#REF!</definedName>
    <definedName name="PF" localSheetId="3">'[2]PNT-QUOT-#3'!#REF!</definedName>
    <definedName name="PF" localSheetId="7">'[1]PNT-QUOT-#3'!#REF!</definedName>
    <definedName name="PF">'[1]PNT-QUOT-#3'!#REF!</definedName>
    <definedName name="PM" localSheetId="7">[8]IBASE!$AH$16:$AV$110</definedName>
    <definedName name="PM">[8]IBASE!$AH$16:$AV$110</definedName>
    <definedName name="Print_Area_MI" localSheetId="10">[9]ESTI.!$A$1:$U$52</definedName>
    <definedName name="Print_Area_MI" localSheetId="0">[10]ESTI.!$A$1:$U$52</definedName>
    <definedName name="Print_Area_MI" localSheetId="7">[9]ESTI.!$A$1:$U$52</definedName>
    <definedName name="Print_Area_MI">[11]ESTI.!$A$1:$U$52</definedName>
    <definedName name="_xlnm.Print_Titles" localSheetId="10">'[12]TiÕn ®é thùc hiÖn KC'!#REF!</definedName>
    <definedName name="_xlnm.Print_Titles">'[12]TiÕn ®é thùc hiÖn KC'!#REF!</definedName>
    <definedName name="pt" localSheetId="8">#REF!</definedName>
    <definedName name="pt" localSheetId="10">#REF!</definedName>
    <definedName name="pt" localSheetId="6">#REF!</definedName>
    <definedName name="pt" localSheetId="3">#REF!</definedName>
    <definedName name="pt" localSheetId="0">#REF!</definedName>
    <definedName name="pt" localSheetId="9">#REF!</definedName>
    <definedName name="pt" localSheetId="7">#REF!</definedName>
    <definedName name="pt">#REF!</definedName>
    <definedName name="ptr" localSheetId="8">#REF!</definedName>
    <definedName name="ptr" localSheetId="10">#REF!</definedName>
    <definedName name="ptr" localSheetId="6">#REF!</definedName>
    <definedName name="ptr" localSheetId="3">#REF!</definedName>
    <definedName name="ptr" localSheetId="9">#REF!</definedName>
    <definedName name="ptr" localSheetId="7">#REF!</definedName>
    <definedName name="ptr">#REF!</definedName>
    <definedName name="ptvt">'[13]ma-pt'!$A$6:$IV$228</definedName>
    <definedName name="qưeqwrqw" localSheetId="8" hidden="1">{#N/A,#N/A,FALSE,"Chung"}</definedName>
    <definedName name="qưeqwrqw" localSheetId="10" hidden="1">{#N/A,#N/A,FALSE,"Chung"}</definedName>
    <definedName name="qưeqwrqw" localSheetId="3" hidden="1">{#N/A,#N/A,FALSE,"Chung"}</definedName>
    <definedName name="qưeqwrqw" localSheetId="0" hidden="1">{#N/A,#N/A,FALSE,"Chung"}</definedName>
    <definedName name="qưeqwrqw" localSheetId="9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10">'[1]COAT&amp;WRAP-QIOT-#3'!#REF!</definedName>
    <definedName name="RT" localSheetId="3">'[2]COAT&amp;WRAP-QIOT-#3'!#REF!</definedName>
    <definedName name="RT" localSheetId="7">'[1]COAT&amp;WRAP-QIOT-#3'!#REF!</definedName>
    <definedName name="RT">'[1]COAT&amp;WRAP-QIOT-#3'!#REF!</definedName>
    <definedName name="SB" localSheetId="7">[8]IBASE!$AH$7:$AL$14</definedName>
    <definedName name="SB">[8]IBASE!$AH$7:$AL$14</definedName>
    <definedName name="SORT" localSheetId="8">#REF!</definedName>
    <definedName name="SORT" localSheetId="10">#REF!</definedName>
    <definedName name="SORT" localSheetId="6">#REF!</definedName>
    <definedName name="SORT" localSheetId="3">#REF!</definedName>
    <definedName name="SORT" localSheetId="0">#REF!</definedName>
    <definedName name="SORT" localSheetId="9">#REF!</definedName>
    <definedName name="SORT" localSheetId="7">#REF!</definedName>
    <definedName name="SORT">#REF!</definedName>
    <definedName name="SORT_AREA" localSheetId="10">'[9]DI-ESTI'!$A$8:$R$489</definedName>
    <definedName name="SORT_AREA" localSheetId="0">'[10]DI-ESTI'!$A$8:$R$489</definedName>
    <definedName name="SORT_AREA" localSheetId="7">'[9]DI-ESTI'!$A$8:$R$489</definedName>
    <definedName name="SORT_AREA">'[11]DI-ESTI'!$A$8:$R$489</definedName>
    <definedName name="SP" localSheetId="10">'[1]PNT-QUOT-#3'!#REF!</definedName>
    <definedName name="SP" localSheetId="3">'[2]PNT-QUOT-#3'!#REF!</definedName>
    <definedName name="SP" localSheetId="7">'[1]PNT-QUOT-#3'!#REF!</definedName>
    <definedName name="SP">'[1]PNT-QUOT-#3'!#REF!</definedName>
    <definedName name="sss" localSheetId="8">#REF!</definedName>
    <definedName name="sss" localSheetId="10">#REF!</definedName>
    <definedName name="sss" localSheetId="6">#REF!</definedName>
    <definedName name="sss" localSheetId="3">#REF!</definedName>
    <definedName name="sss" localSheetId="0">#REF!</definedName>
    <definedName name="sss" localSheetId="9">#REF!</definedName>
    <definedName name="sss" localSheetId="7">#REF!</definedName>
    <definedName name="sss">#REF!</definedName>
    <definedName name="TBA" localSheetId="8">#REF!</definedName>
    <definedName name="TBA" localSheetId="10">#REF!</definedName>
    <definedName name="TBA" localSheetId="6">#REF!</definedName>
    <definedName name="TBA" localSheetId="3">#REF!</definedName>
    <definedName name="TBA" localSheetId="0">#REF!</definedName>
    <definedName name="TBA" localSheetId="9">#REF!</definedName>
    <definedName name="TBA" localSheetId="7">#REF!</definedName>
    <definedName name="TBA">#REF!</definedName>
    <definedName name="td" localSheetId="8">#REF!</definedName>
    <definedName name="td" localSheetId="10">#REF!</definedName>
    <definedName name="td" localSheetId="6">#REF!</definedName>
    <definedName name="td" localSheetId="3">#REF!</definedName>
    <definedName name="td" localSheetId="9">#REF!</definedName>
    <definedName name="td">#REF!</definedName>
    <definedName name="th_bl" localSheetId="8">#REF!</definedName>
    <definedName name="th_bl" localSheetId="10">#REF!</definedName>
    <definedName name="th_bl" localSheetId="6">#REF!</definedName>
    <definedName name="th_bl" localSheetId="3">#REF!</definedName>
    <definedName name="th_bl" localSheetId="0">#REF!</definedName>
    <definedName name="th_bl" localSheetId="9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10" hidden="1">{"'TDTGT (theo Dphuong)'!$A$4:$F$75"}</definedName>
    <definedName name="thanh" localSheetId="3" hidden="1">{"'TDTGT (theo Dphuong)'!$A$4:$F$75"}</definedName>
    <definedName name="thanh" localSheetId="0" hidden="1">{"'TDTGT (theo Dphuong)'!$A$4:$F$75"}</definedName>
    <definedName name="thanh" localSheetId="9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3">'[2]COAT&amp;WRAP-QIOT-#3'!#REF!</definedName>
    <definedName name="THK" localSheetId="7">'[1]COAT&amp;WRAP-QIOT-#3'!#REF!</definedName>
    <definedName name="THK">'[1]COAT&amp;WRAP-QIOT-#3'!#REF!</definedName>
    <definedName name="Tnghiep" localSheetId="8" hidden="1">{"'TDTGT (theo Dphuong)'!$A$4:$F$75"}</definedName>
    <definedName name="Tnghiep" localSheetId="10" hidden="1">{"'TDTGT (theo Dphuong)'!$A$4:$F$75"}</definedName>
    <definedName name="Tnghiep" localSheetId="3" hidden="1">{"'TDTGT (theo Dphuong)'!$A$4:$F$75"}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8">#REF!</definedName>
    <definedName name="ttt" localSheetId="10">#REF!</definedName>
    <definedName name="ttt" localSheetId="6">#REF!</definedName>
    <definedName name="ttt" localSheetId="3">#REF!</definedName>
    <definedName name="ttt" localSheetId="0">#REF!</definedName>
    <definedName name="ttt" localSheetId="9">#REF!</definedName>
    <definedName name="ttt" localSheetId="7">#REF!</definedName>
    <definedName name="ttt">#REF!</definedName>
    <definedName name="vfff" localSheetId="8">#REF!</definedName>
    <definedName name="vfff" localSheetId="10">#REF!</definedName>
    <definedName name="vfff" localSheetId="6">#REF!</definedName>
    <definedName name="vfff" localSheetId="3">#REF!</definedName>
    <definedName name="vfff" localSheetId="9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10" hidden="1">{"'TDTGT (theo Dphuong)'!$A$4:$F$75"}</definedName>
    <definedName name="vv" localSheetId="3" hidden="1">{"'TDTGT (theo Dphuong)'!$A$4:$F$75"}</definedName>
    <definedName name="vv" localSheetId="0" hidden="1">{"'TDTGT (theo Dphuong)'!$A$4:$F$75"}</definedName>
    <definedName name="vv" localSheetId="9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8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localSheetId="3" hidden="1">{#N/A,#N/A,FALSE,"Chung"}</definedName>
    <definedName name="wrn.thu." localSheetId="0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hidden="1">{#N/A,#N/A,FALSE,"Chung"}</definedName>
    <definedName name="xd">'[14]7 THAI NGUYEN'!$A$11</definedName>
    <definedName name="ZYX" localSheetId="8">#REF!</definedName>
    <definedName name="ZYX" localSheetId="10">#REF!</definedName>
    <definedName name="ZYX" localSheetId="6">#REF!</definedName>
    <definedName name="ZYX" localSheetId="3">#REF!</definedName>
    <definedName name="ZYX" localSheetId="0">#REF!</definedName>
    <definedName name="ZYX" localSheetId="9">#REF!</definedName>
    <definedName name="ZYX" localSheetId="7">#REF!</definedName>
    <definedName name="ZYX">#REF!</definedName>
    <definedName name="ZZZ" localSheetId="8">#REF!</definedName>
    <definedName name="ZZZ" localSheetId="10">#REF!</definedName>
    <definedName name="ZZZ" localSheetId="6">#REF!</definedName>
    <definedName name="ZZZ" localSheetId="3">#REF!</definedName>
    <definedName name="ZZZ" localSheetId="0">#REF!</definedName>
    <definedName name="ZZZ" localSheetId="9">#REF!</definedName>
    <definedName name="ZZZ" localSheetId="7">#REF!</definedName>
    <definedName name="ZZZ">#REF!</definedName>
  </definedNames>
  <calcPr calcId="125725"/>
  <fileRecoveryPr repairLoad="1"/>
</workbook>
</file>

<file path=xl/calcChain.xml><?xml version="1.0" encoding="utf-8"?>
<calcChain xmlns="http://schemas.openxmlformats.org/spreadsheetml/2006/main">
  <c r="I32" i="1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F15"/>
  <c r="E15"/>
  <c r="D15"/>
  <c r="C15"/>
  <c r="I15" s="1"/>
  <c r="B15"/>
  <c r="D25" i="11"/>
  <c r="D24"/>
  <c r="D23"/>
  <c r="D22"/>
  <c r="D21"/>
  <c r="D20"/>
  <c r="D19"/>
  <c r="D18"/>
  <c r="D17"/>
  <c r="D16"/>
  <c r="D15"/>
  <c r="D14"/>
  <c r="D13"/>
  <c r="D12"/>
  <c r="D11"/>
  <c r="D10"/>
  <c r="D9"/>
  <c r="C8"/>
  <c r="D8" s="1"/>
  <c r="B8"/>
  <c r="D25" i="10"/>
  <c r="D24"/>
  <c r="D23"/>
  <c r="D22"/>
  <c r="D21"/>
  <c r="D20"/>
  <c r="D19"/>
  <c r="D18"/>
  <c r="D17"/>
  <c r="D16"/>
  <c r="D15"/>
  <c r="D14"/>
  <c r="D13"/>
  <c r="D12"/>
  <c r="D11"/>
  <c r="D10"/>
  <c r="D9"/>
  <c r="C8"/>
  <c r="D8" s="1"/>
  <c r="B8"/>
  <c r="H15" i="12" l="1"/>
  <c r="D7" i="6"/>
  <c r="C7"/>
  <c r="P8" i="14"/>
  <c r="Q8"/>
  <c r="P9"/>
  <c r="Q9"/>
  <c r="O10"/>
  <c r="P10" s="1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8" i="13"/>
  <c r="Q8"/>
  <c r="S8"/>
  <c r="T8"/>
  <c r="U8"/>
  <c r="V8"/>
  <c r="P9"/>
  <c r="Q9"/>
  <c r="U9"/>
  <c r="V9"/>
  <c r="P10"/>
  <c r="Q10"/>
  <c r="U10"/>
  <c r="U11" s="1"/>
  <c r="V10"/>
  <c r="P11"/>
  <c r="Q11"/>
  <c r="P12"/>
  <c r="Q12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R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C9" i="2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8"/>
</calcChain>
</file>

<file path=xl/sharedStrings.xml><?xml version="1.0" encoding="utf-8"?>
<sst xmlns="http://schemas.openxmlformats.org/spreadsheetml/2006/main" count="656" uniqueCount="409">
  <si>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</si>
  <si>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</si>
  <si>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</si>
  <si>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</si>
  <si>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</si>
  <si>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</si>
  <si>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</si>
  <si>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</si>
  <si>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</si>
  <si>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</si>
  <si>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</si>
  <si>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</si>
  <si>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</si>
  <si>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</si>
  <si>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</si>
  <si>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</si>
  <si>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</si>
  <si>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</si>
  <si>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</si>
  <si>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</si>
  <si>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</si>
  <si>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</si>
  <si>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</si>
  <si>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</si>
  <si>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</si>
  <si>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</si>
  <si>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</si>
  <si>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</si>
  <si>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</si>
  <si>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</si>
  <si>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Đơn vị tính: %</t>
  </si>
  <si>
    <t xml:space="preserve">2. Chỉ số sản xuất công nghiệp 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</si>
  <si>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</si>
  <si>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</si>
  <si>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</si>
  <si>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</si>
  <si>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</si>
  <si>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</si>
  <si>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</si>
  <si>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</si>
  <si>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</si>
  <si>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</si>
  <si>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</si>
  <si>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</si>
  <si>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</si>
  <si>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</si>
  <si>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</si>
  <si>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</si>
  <si>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</si>
  <si>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</si>
  <si>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Sữa tắm, sữa rửa mặt</t>
  </si>
  <si>
    <t>Dầu gội đầu, dầu xả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</si>
  <si>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</si>
  <si>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</si>
  <si>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</si>
  <si>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</si>
  <si>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</si>
  <si>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</si>
  <si>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</si>
  <si>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</si>
  <si>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</si>
  <si>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</si>
  <si>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</si>
  <si>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</si>
  <si>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</si>
  <si>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</si>
  <si>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</si>
  <si>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</si>
  <si>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</si>
  <si>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</si>
  <si>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</si>
  <si>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</si>
  <si>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</si>
  <si>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</si>
  <si>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</si>
  <si>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</si>
  <si>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2017 (%)</t>
  </si>
  <si>
    <t>năm 2018</t>
  </si>
  <si>
    <t xml:space="preserve"> so với cùng kỳ</t>
  </si>
  <si>
    <t xml:space="preserve">so với tháng 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</si>
  <si>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</si>
  <si>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</si>
  <si>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</si>
  <si>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</si>
  <si>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</si>
  <si>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</si>
  <si>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cùng thời điểm năm 2017</t>
  </si>
  <si>
    <t>cùng thời điểm tháng trước</t>
  </si>
  <si>
    <t>Chỉ số sử dụng lao động</t>
  </si>
  <si>
    <t xml:space="preserve">4. Chỉ số sử dụng lao động của doanh nghiệp công nghiệp </t>
  </si>
  <si>
    <t>Tháng 4/2018</t>
  </si>
  <si>
    <t>4 tháng</t>
  </si>
  <si>
    <t>quý I</t>
  </si>
  <si>
    <t>tháng 4</t>
  </si>
  <si>
    <t>4/2017 (%)</t>
  </si>
  <si>
    <t>4 tháng năm 2018</t>
  </si>
  <si>
    <t>Quý I năm</t>
  </si>
  <si>
    <t>2018 so với</t>
  </si>
  <si>
    <t>cùng kỳ</t>
  </si>
  <si>
    <t>năm 2017</t>
  </si>
  <si>
    <t>Tháng 4 năm</t>
  </si>
  <si>
    <t>tháng 3</t>
  </si>
  <si>
    <t xml:space="preserve">cùng kỳ </t>
  </si>
  <si>
    <t>4 tháng năm</t>
  </si>
  <si>
    <t>thời điểm 1/4/2018 so với</t>
  </si>
  <si>
    <t>Bắc Giang</t>
  </si>
  <si>
    <t>Long An</t>
  </si>
  <si>
    <t>Hà Tĩnh</t>
  </si>
  <si>
    <t>Thái Bình</t>
  </si>
  <si>
    <t>Phú Thọ</t>
  </si>
  <si>
    <t>Quảng Ngãi</t>
  </si>
  <si>
    <t>Bắc Ninh</t>
  </si>
  <si>
    <t>Đồng Nai</t>
  </si>
  <si>
    <t>Đà Nẵng</t>
  </si>
  <si>
    <t>Bình Dương</t>
  </si>
  <si>
    <t>Quảng Ninh</t>
  </si>
  <si>
    <t>Kiên Giang</t>
  </si>
  <si>
    <t>Cần Thơ</t>
  </si>
  <si>
    <t>Quảng Nam</t>
  </si>
  <si>
    <t>Vĩnh Phúc</t>
  </si>
  <si>
    <t>Hải Phòng</t>
  </si>
  <si>
    <t>Bà Rịa - Vũng Tàu</t>
  </si>
  <si>
    <t>Nghệ An</t>
  </si>
  <si>
    <t>Thanh Hóa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</si>
  <si>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</si>
  <si>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</si>
  <si>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</si>
  <si>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</si>
  <si>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</si>
  <si>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</si>
  <si>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</si>
  <si>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</si>
  <si>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</si>
  <si>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Xây dựng</t>
  </si>
  <si>
    <t>Bộ Công Thương</t>
  </si>
  <si>
    <t>Bộ Văn hoá, Thể thao và Du lịch</t>
  </si>
  <si>
    <t>Bộ Giáo dục và Đào tạo</t>
  </si>
  <si>
    <t>Bộ Tài nguyên và Môi trường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</si>
  <si>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</si>
  <si>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</si>
  <si>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</si>
  <si>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</si>
  <si>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</si>
  <si>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</si>
  <si>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2018 (%)</t>
  </si>
  <si>
    <t>với cùng kỳ</t>
  </si>
  <si>
    <t>với kế hoạch</t>
  </si>
  <si>
    <t>năm 2018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</si>
  <si>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</si>
  <si>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</si>
  <si>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</si>
  <si>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</si>
  <si>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</si>
  <si>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</si>
  <si>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</si>
  <si>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</si>
  <si>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4 tháng năm
2018 so với
cùng kỳ
năm 2017 (%)</t>
  </si>
  <si>
    <t>Ước tính 4 tháng
năm 2018</t>
  </si>
  <si>
    <t>Ước tính
tháng 4
năm 2018
(Tỷ đồng)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</si>
  <si>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</si>
  <si>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</si>
  <si>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</si>
  <si>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</si>
  <si>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</si>
  <si>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</si>
  <si>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</si>
  <si>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</si>
  <si>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</si>
  <si>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</si>
  <si>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</si>
  <si>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HÀNG HÓA</t>
  </si>
  <si>
    <t>Triệu HK.km</t>
  </si>
  <si>
    <t xml:space="preserve">      Nghìn HK</t>
  </si>
  <si>
    <t>HÀNH KHÁCH</t>
  </si>
  <si>
    <t>Luân chuyển</t>
  </si>
  <si>
    <t>Vận chuyển</t>
  </si>
  <si>
    <t>4 tháng năm 2018 so với
cùng kỳ năm 2017 (%)</t>
  </si>
  <si>
    <t>Thực hiện 4 tháng
năm 2018</t>
  </si>
  <si>
    <t>14. Vận tải hành khách và hàng hoá</t>
  </si>
  <si>
    <t>Thụy Sĩ</t>
  </si>
  <si>
    <t>Xây-sen</t>
  </si>
  <si>
    <t>Vương quốc Anh</t>
  </si>
  <si>
    <t>Xa-moa</t>
  </si>
  <si>
    <t>Bơ-mu-đa</t>
  </si>
  <si>
    <t>Ma-lai-xi-a</t>
  </si>
  <si>
    <t>In-đô-nê-xi-a</t>
  </si>
  <si>
    <t>Ấn Độ</t>
  </si>
  <si>
    <t>Na Uy</t>
  </si>
  <si>
    <t>Đài Loan</t>
  </si>
  <si>
    <t>CHLB Đức</t>
  </si>
  <si>
    <t>Quần đảo Vigin thuộc Anh</t>
  </si>
  <si>
    <t>Hoa Kỳ</t>
  </si>
  <si>
    <t>Thái Lan</t>
  </si>
  <si>
    <t>Hà Lan</t>
  </si>
  <si>
    <t>Đặc khu Hành chính Hồng Công (TQ)</t>
  </si>
  <si>
    <t>CHND Trung Hoa</t>
  </si>
  <si>
    <t>Xin-ga-po</t>
  </si>
  <si>
    <t>Hàn Quốc</t>
  </si>
  <si>
    <t>Nhật Bản</t>
  </si>
  <si>
    <t>Phân theo một số nước và vùng lãnh thổ</t>
  </si>
  <si>
    <t>Nam Định</t>
  </si>
  <si>
    <t>Bình Phước</t>
  </si>
  <si>
    <t>Tây Ninh</t>
  </si>
  <si>
    <t>Hà Nam</t>
  </si>
  <si>
    <t>Ninh Thuận</t>
  </si>
  <si>
    <t>Phân theo một số địa phương</t>
  </si>
  <si>
    <t>(Triệu USD)</t>
  </si>
  <si>
    <t>(Dự án)</t>
  </si>
  <si>
    <t>Số vốn đăng ký</t>
  </si>
  <si>
    <t xml:space="preserve">Số dự án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</si>
  <si>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</si>
  <si>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</si>
  <si>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</si>
  <si>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</si>
  <si>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</si>
  <si>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</si>
  <si>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</si>
  <si>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Thụy Sỹ</t>
  </si>
  <si>
    <t>Phần Lan</t>
  </si>
  <si>
    <t>Tây Ban Nha</t>
  </si>
  <si>
    <t>Đan Mạch</t>
  </si>
  <si>
    <t>I-ta-li-a</t>
  </si>
  <si>
    <t>Thụy Điển</t>
  </si>
  <si>
    <t>Đức</t>
  </si>
  <si>
    <t>Pháp</t>
  </si>
  <si>
    <t>Liên bang Nga</t>
  </si>
  <si>
    <t>Châu Âu</t>
  </si>
  <si>
    <t>Một số nước khác thuộc châu Mỹ</t>
  </si>
  <si>
    <t>Ca-na-đa</t>
  </si>
  <si>
    <t>Châu Mỹ</t>
  </si>
  <si>
    <t>Một số nước khác thuộc châu Á</t>
  </si>
  <si>
    <t>Lào</t>
  </si>
  <si>
    <t>Phi-li-pin</t>
  </si>
  <si>
    <t>Cam-pu-chia</t>
  </si>
  <si>
    <t>Châu Á</t>
  </si>
  <si>
    <t>Đường không</t>
  </si>
  <si>
    <t>Phân theo phương tiện đến</t>
  </si>
  <si>
    <t>4 tháng năm 
2018 so với 
cùng kỳ năm 
2017 (%)</t>
  </si>
  <si>
    <t>Tháng 4 năm
2018 so với
cùng kỳ năm 2017(%)</t>
  </si>
  <si>
    <t>Tháng 4
năm 2018 so
với tháng 3
năm 2018 (%)</t>
  </si>
  <si>
    <t>Thực hiện
4 tháng
năm 2018</t>
  </si>
  <si>
    <t>Ước tính
tháng 4
năm 2018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</si>
  <si>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</si>
  <si>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</si>
  <si>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15. Khách quốc tế đến Việt Nam</t>
  </si>
  <si>
    <t>Đường thủy nội địa</t>
  </si>
  <si>
    <t>Y tế và hoạt động trợ giúp xã hội</t>
  </si>
  <si>
    <t>Hoạt động dịch vụ khác</t>
  </si>
  <si>
    <t>Sản xuất phân phối, điện, nước, gas</t>
  </si>
  <si>
    <t>Nghệ thuật, vui chơi và giải trí</t>
  </si>
  <si>
    <t>Tài chính, ngân hàng và bảo hiểm</t>
  </si>
  <si>
    <t>Nông nghiệp, lâm nghiệp và thuỷ sản</t>
  </si>
  <si>
    <t>Giáo dục và đào tạo</t>
  </si>
  <si>
    <t>Thông tin và truyền thông</t>
  </si>
  <si>
    <t>Vận tải kho bãi</t>
  </si>
  <si>
    <t>Kinh doanh bất động sản</t>
  </si>
  <si>
    <t>Dịch vụ lưu trú và ăn uống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</si>
  <si>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</si>
  <si>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</si>
  <si>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Xây dựng</t>
  </si>
  <si>
    <t>Bán buôn; bán lẻ; sửa chữa ô tô, xe máy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</si>
  <si>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</si>
  <si>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</si>
  <si>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Dịch vụ việc làm; du lịch; cho thuê máy móc 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</si>
  <si>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</si>
  <si>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</si>
  <si>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</si>
  <si>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</si>
  <si>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</si>
  <si>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</si>
  <si>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</si>
  <si>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</si>
  <si>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</si>
  <si>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</si>
  <si>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</si>
  <si>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</si>
  <si>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</si>
  <si>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</si>
  <si>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t xml:space="preserve"> năm 2017</t>
  </si>
  <si>
    <t>1. Sản xuất nông nghiệp đến ngày 15 tháng 4 năm 2018</t>
  </si>
  <si>
    <r>
      <t>Đơn vị tính:</t>
    </r>
    <r>
      <rPr>
        <i/>
        <sz val="10"/>
        <rFont val="Arial"/>
        <family val="2"/>
      </rPr>
      <t xml:space="preserve"> Nghìn ha</t>
    </r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</si>
  <si>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</si>
  <si>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</si>
  <si>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</si>
  <si>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</si>
  <si>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</si>
  <si>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</si>
  <si>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</si>
  <si>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</si>
  <si>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</si>
  <si>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</si>
  <si>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</si>
  <si>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</si>
  <si>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</si>
  <si>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</si>
  <si>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</si>
  <si>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Phương tiện vận tải và phụ tùng</t>
  </si>
  <si>
    <t>Dây điện và cáp điện</t>
  </si>
  <si>
    <t>Máy móc, thiết bị, dụng cụ PT khác</t>
  </si>
  <si>
    <t>Điện thoại các loại và linh kiện</t>
  </si>
  <si>
    <t>Điện tử, máy tính và LK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</si>
  <si>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</si>
  <si>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</si>
  <si>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</si>
  <si>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</si>
  <si>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</si>
  <si>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</si>
  <si>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</si>
  <si>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</si>
  <si>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</si>
  <si>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</si>
  <si>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</si>
  <si>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</si>
  <si>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</si>
  <si>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</si>
  <si>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</si>
  <si>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</si>
  <si>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</si>
  <si>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</si>
  <si>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</si>
  <si>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</si>
  <si>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</si>
  <si>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</si>
  <si>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</si>
  <si>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</si>
  <si>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</si>
  <si>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</si>
  <si>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</si>
  <si>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</si>
  <si>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</si>
  <si>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tht1-utth1</t>
  </si>
  <si>
    <t>utt1</t>
  </si>
  <si>
    <t>Trị giá</t>
  </si>
  <si>
    <t>Lượng</t>
  </si>
  <si>
    <t xml:space="preserve"> </t>
  </si>
  <si>
    <t>4 tháng năm
2018 so với cùng
kỳ năm 2017 (%)</t>
  </si>
  <si>
    <t>Cộng dồn
4 tháng
năm 2018</t>
  </si>
  <si>
    <t>Thực hiện
tháng 3
năm 2018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</si>
  <si>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</si>
  <si>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Phương tiện vận tải khác và PT</t>
  </si>
  <si>
    <t>Xe máy và linh kiện, phụ tùng</t>
  </si>
  <si>
    <t>Máy móc thiết bị, DC, PT khác</t>
  </si>
  <si>
    <t>Điện thoại các loại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</si>
  <si>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</si>
  <si>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</si>
  <si>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</si>
  <si>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</si>
  <si>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</si>
  <si>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</si>
  <si>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</si>
  <si>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</si>
  <si>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</si>
  <si>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</si>
  <si>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</si>
  <si>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</si>
  <si>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</si>
  <si>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</si>
  <si>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</si>
  <si>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</si>
  <si>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</si>
  <si>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</si>
  <si>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</si>
  <si>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</si>
  <si>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tht1-utt1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</si>
  <si>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</si>
  <si>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</si>
  <si>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</si>
  <si>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</si>
  <si>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</si>
  <si>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</si>
  <si>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</si>
  <si>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</si>
  <si>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</si>
  <si>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</si>
  <si>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</si>
  <si>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</si>
  <si>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</si>
  <si>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</si>
  <si>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</si>
  <si>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</si>
  <si>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</si>
  <si>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</si>
  <si>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</si>
  <si>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</si>
  <si>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</si>
  <si>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2017</t>
  </si>
  <si>
    <t>(2014)</t>
  </si>
  <si>
    <t>năm 2018 so với</t>
  </si>
  <si>
    <t>Tháng 3</t>
  </si>
  <si>
    <t>Tháng 12</t>
  </si>
  <si>
    <t>Tháng 4</t>
  </si>
  <si>
    <t>Kỳ gốc</t>
  </si>
  <si>
    <t>Bình quân 4 tháng</t>
  </si>
  <si>
    <t>Tháng 4 năm 2018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</si>
  <si>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</si>
  <si>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4 năm 2018</t>
  </si>
  <si>
    <t>5. Số doanh nghiệp đăng ký thành lập mới theo lĩnh vực hoạt động</t>
  </si>
  <si>
    <t>6. Số doanh nghiệp quay trở lại hoạt động theo lĩnh vực hoạt động</t>
  </si>
  <si>
    <t>7. Số doanh nghiệp tạm ngừng hoạt động theo lĩnh vực hoạt động</t>
  </si>
  <si>
    <t>8. Vốn đầu tư thực hiện từ nguồn ngân sách Nhà nước</t>
  </si>
  <si>
    <t>9. Đầu tư trực tiếp của nước ngoài được cấp phép từ 01/01- 20/4/2018</t>
  </si>
  <si>
    <t>10. Tổng mức bán lẻ hàng hóa và doanh thu dịch vụ tiêu dùng</t>
  </si>
  <si>
    <t xml:space="preserve">11. Chỉ số giá tiêu dùng, chỉ số giá vàng, chỉ số giá đô la Mỹ </t>
  </si>
  <si>
    <t>12. Hàng hóa xuất khẩu</t>
  </si>
  <si>
    <t>13. Hàng hóa nhập khẩu</t>
  </si>
  <si>
    <r>
      <t xml:space="preserve"> Trong đó: Nguyên chiếc</t>
    </r>
    <r>
      <rPr>
        <i/>
        <vertAlign val="superscript"/>
        <sz val="10"/>
        <rFont val="Arial"/>
        <family val="2"/>
      </rPr>
      <t>(*)</t>
    </r>
  </si>
  <si>
    <t>Khoa học, công nghệ; dịch vụ tư vấn, thiết kế; quảng cáo và chuyên môn khác</t>
  </si>
  <si>
    <t>Dịch vụ việc làm; du lịch; cho thuê máy móc
thiết bị, đồ dùng và các dịch vụ hỗ trợ khác</t>
  </si>
  <si>
    <r>
      <t>(*)</t>
    </r>
    <r>
      <rPr>
        <i/>
        <sz val="9.5"/>
        <rFont val="Arial"/>
        <family val="2"/>
      </rPr>
      <t>Chiếc, triệu USD</t>
    </r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</si>
</sst>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-&quot;$&quot;* #,##0_-;\-&quot;$&quot;* #,##0_-;_-&quot;$&quot;* &quot;-&quot;_-;_-@_-"/>
    <numFmt numFmtId="166" formatCode="#,##0.0;[Red]\-#,##0.0"/>
    <numFmt numFmtId="167" formatCode="#.##"/>
    <numFmt numFmtId="168" formatCode="_-* #,##0_-;\-* #,##0_-;_-* &quot;-&quot;_-;_-@_-"/>
    <numFmt numFmtId="169" formatCode="_-* #,##0.00_-;\-* #,##0.00_-;_-* &quot;-&quot;??_-;_-@_-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&quot;\&quot;#,##0;[Red]&quot;\&quot;\-#,##0"/>
    <numFmt numFmtId="182" formatCode="\ \ ########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\$#,##0\ ;\(\$#,##0\)"/>
    <numFmt numFmtId="187" formatCode="\t0.00%"/>
    <numFmt numFmtId="188" formatCode="\t#\ ??/??"/>
    <numFmt numFmtId="189" formatCode="_([$€-2]* #,##0.00_);_([$€-2]* \(#,##0.00\);_([$€-2]* &quot;-&quot;??_)"/>
    <numFmt numFmtId="190" formatCode="_-&quot;£&quot;* #,##0_-;\-&quot;£&quot;* #,##0_-;_-&quot;£&quot;* &quot;-&quot;_-;_-@_-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#,##0\ &quot;F&quot;;[Red]\-#,##0\ &quot;F&quot;"/>
    <numFmt numFmtId="198" formatCode="_(* #,##0.0_);_(* \(#,##0.0\);_(* &quot;-&quot;??_);_(@_)"/>
    <numFmt numFmtId="199" formatCode="#,##0.0;\-#,##0.0"/>
    <numFmt numFmtId="200" formatCode="#,##0.0;[Red]\-#,##0.0;\ &quot;-&quot;;[Blue]@"/>
    <numFmt numFmtId="201" formatCode="0.00000"/>
    <numFmt numFmtId="202" formatCode="0.0%"/>
    <numFmt numFmtId="203" formatCode="_(* #,##0_);_(* \(#,##0\);_(* &quot;-&quot;??_);_(@_)"/>
  </numFmts>
  <fonts count="1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sz val="13"/>
      <name val=".VnTime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vertAlign val="superscript"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4"/>
      <color indexed="8"/>
      <name val="Times New Roman"/>
      <family val="2"/>
    </font>
    <font>
      <sz val="12"/>
      <name val="VNTime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color theme="1"/>
      <name val="Calibri"/>
      <family val="2"/>
      <scheme val="minor"/>
    </font>
    <font>
      <sz val="13"/>
      <name val=".VnArial"/>
      <family val="2"/>
    </font>
    <font>
      <b/>
      <sz val="12"/>
      <name val=".VnArial"/>
      <family val="2"/>
    </font>
    <font>
      <sz val="13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"/>
      <color rgb="FF000000"/>
      <name val="Arial"/>
      <family val="2"/>
    </font>
    <font>
      <i/>
      <sz val="9"/>
      <color indexed="8"/>
      <name val="Arial"/>
      <family val="2"/>
    </font>
    <font>
      <sz val="10"/>
      <color theme="1"/>
      <name val="Calibri"/>
      <family val="2"/>
      <scheme val="minor"/>
    </font>
    <font>
      <sz val="11.5"/>
      <name val=".VnTimeH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vertAlign val="superscript"/>
      <sz val="9.5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b/>
      <sz val="9"/>
      <color indexed="10"/>
      <name val="Arial"/>
      <family val="2"/>
    </font>
    <font>
      <b/>
      <sz val="9.5"/>
      <name val="Arial"/>
      <family val="2"/>
    </font>
    <font>
      <i/>
      <vertAlign val="superscript"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00">
    <xf numFmtId="0" fontId="0" fillId="0" borderId="0"/>
    <xf numFmtId="0" fontId="2" fillId="0" borderId="0"/>
    <xf numFmtId="0" fontId="4" fillId="0" borderId="0"/>
    <xf numFmtId="0" fontId="11" fillId="0" borderId="0"/>
    <xf numFmtId="165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21" fillId="0" borderId="0" applyFont="0" applyFill="0" applyBorder="0" applyAlignment="0" applyProtection="0"/>
    <xf numFmtId="168" fontId="14" fillId="0" borderId="0" applyFont="0" applyFill="0" applyBorder="0" applyAlignment="0" applyProtection="0"/>
    <xf numFmtId="4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8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42" fontId="21" fillId="0" borderId="0" applyFont="0" applyFill="0" applyBorder="0" applyAlignment="0" applyProtection="0"/>
    <xf numFmtId="168" fontId="14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5" fillId="3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3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9" fontId="28" fillId="0" borderId="0" applyBorder="0" applyAlignment="0" applyProtection="0"/>
    <xf numFmtId="0" fontId="29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0" fillId="3" borderId="0"/>
    <xf numFmtId="0" fontId="31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21" borderId="0" applyNumberFormat="0" applyBorder="0" applyAlignment="0" applyProtection="0"/>
    <xf numFmtId="172" fontId="22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3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3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5" fillId="5" borderId="0" applyNumberFormat="0" applyBorder="0" applyAlignment="0" applyProtection="0"/>
    <xf numFmtId="0" fontId="33" fillId="0" borderId="0"/>
    <xf numFmtId="0" fontId="36" fillId="0" borderId="0"/>
    <xf numFmtId="0" fontId="33" fillId="0" borderId="0"/>
    <xf numFmtId="37" fontId="37" fillId="0" borderId="0"/>
    <xf numFmtId="0" fontId="38" fillId="0" borderId="0"/>
    <xf numFmtId="177" fontId="22" fillId="0" borderId="0" applyFill="0" applyBorder="0" applyAlignment="0"/>
    <xf numFmtId="177" fontId="23" fillId="0" borderId="0" applyFill="0" applyBorder="0" applyAlignment="0"/>
    <xf numFmtId="177" fontId="23" fillId="0" borderId="0" applyFill="0" applyBorder="0" applyAlignment="0"/>
    <xf numFmtId="0" fontId="39" fillId="22" borderId="3" applyNumberFormat="0" applyAlignment="0" applyProtection="0"/>
    <xf numFmtId="0" fontId="40" fillId="0" borderId="0"/>
    <xf numFmtId="178" fontId="21" fillId="0" borderId="0" applyFont="0" applyFill="0" applyBorder="0" applyAlignment="0" applyProtection="0"/>
    <xf numFmtId="0" fontId="41" fillId="23" borderId="4" applyNumberFormat="0" applyAlignment="0" applyProtection="0"/>
    <xf numFmtId="41" fontId="42" fillId="0" borderId="0" applyFont="0" applyFill="0" applyBorder="0" applyAlignment="0" applyProtection="0"/>
    <xf numFmtId="179" fontId="1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0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3" fillId="0" borderId="0" applyFont="0" applyFill="0" applyBorder="0" applyAlignment="0" applyProtection="0"/>
    <xf numFmtId="180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180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36" fillId="0" borderId="0"/>
    <xf numFmtId="3" fontId="22" fillId="0" borderId="0" applyFont="0" applyFill="0" applyBorder="0" applyAlignment="0" applyProtection="0"/>
    <xf numFmtId="0" fontId="47" fillId="0" borderId="0">
      <alignment horizontal="center"/>
    </xf>
    <xf numFmtId="44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/>
    <xf numFmtId="0" fontId="22" fillId="0" borderId="0" applyFont="0" applyFill="0" applyBorder="0" applyAlignment="0" applyProtection="0"/>
    <xf numFmtId="3" fontId="48" fillId="0" borderId="5">
      <alignment horizontal="left" vertical="top" wrapText="1"/>
    </xf>
    <xf numFmtId="188" fontId="22" fillId="0" borderId="0"/>
    <xf numFmtId="189" fontId="17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22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13" fillId="0" borderId="6" applyNumberFormat="0" applyAlignment="0" applyProtection="0">
      <alignment horizontal="left" vertical="center"/>
    </xf>
    <xf numFmtId="0" fontId="13" fillId="0" borderId="7">
      <alignment horizontal="lef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Protection="0"/>
    <xf numFmtId="0" fontId="13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10" fontId="52" fillId="24" borderId="9" applyNumberFormat="0" applyBorder="0" applyAlignment="0" applyProtection="0"/>
    <xf numFmtId="0" fontId="57" fillId="9" borderId="3" applyNumberFormat="0" applyAlignment="0" applyProtection="0"/>
    <xf numFmtId="0" fontId="58" fillId="0" borderId="0"/>
    <xf numFmtId="0" fontId="59" fillId="0" borderId="10" applyNumberFormat="0" applyFill="0" applyAlignment="0" applyProtection="0"/>
    <xf numFmtId="0" fontId="60" fillId="0" borderId="11"/>
    <xf numFmtId="190" fontId="22" fillId="0" borderId="12"/>
    <xf numFmtId="190" fontId="23" fillId="0" borderId="12"/>
    <xf numFmtId="190" fontId="23" fillId="0" borderId="12"/>
    <xf numFmtId="19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61" fillId="0" borderId="0" applyNumberFormat="0" applyFont="0" applyFill="0" applyAlignment="0"/>
    <xf numFmtId="0" fontId="62" fillId="25" borderId="0" applyNumberFormat="0" applyBorder="0" applyAlignment="0" applyProtection="0"/>
    <xf numFmtId="0" fontId="36" fillId="0" borderId="0"/>
    <xf numFmtId="0" fontId="17" fillId="0" borderId="0">
      <alignment horizontal="left"/>
    </xf>
    <xf numFmtId="37" fontId="63" fillId="0" borderId="0"/>
    <xf numFmtId="0" fontId="17" fillId="0" borderId="0">
      <alignment horizontal="left"/>
    </xf>
    <xf numFmtId="193" fontId="64" fillId="0" borderId="0"/>
    <xf numFmtId="193" fontId="64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65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65" fillId="0" borderId="0"/>
    <xf numFmtId="0" fontId="1" fillId="0" borderId="0"/>
    <xf numFmtId="0" fontId="22" fillId="0" borderId="0"/>
    <xf numFmtId="0" fontId="66" fillId="0" borderId="0"/>
    <xf numFmtId="0" fontId="67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65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17" fillId="0" borderId="0"/>
    <xf numFmtId="0" fontId="68" fillId="0" borderId="0" applyAlignment="0">
      <alignment vertical="top" wrapText="1"/>
      <protection locked="0"/>
    </xf>
    <xf numFmtId="0" fontId="2" fillId="0" borderId="0"/>
    <xf numFmtId="0" fontId="2" fillId="0" borderId="0"/>
    <xf numFmtId="0" fontId="68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68" fillId="0" borderId="0" applyAlignment="0">
      <alignment vertical="top" wrapText="1"/>
      <protection locked="0"/>
    </xf>
    <xf numFmtId="0" fontId="2" fillId="0" borderId="0"/>
    <xf numFmtId="0" fontId="68" fillId="0" borderId="0" applyAlignment="0">
      <alignment vertical="top" wrapText="1"/>
      <protection locked="0"/>
    </xf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65" fillId="0" borderId="0"/>
    <xf numFmtId="0" fontId="65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6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 applyAlignment="0">
      <alignment vertical="top" wrapText="1"/>
      <protection locked="0"/>
    </xf>
    <xf numFmtId="0" fontId="69" fillId="0" borderId="0"/>
    <xf numFmtId="0" fontId="68" fillId="0" borderId="0" applyAlignment="0">
      <alignment vertical="top" wrapText="1"/>
      <protection locked="0"/>
    </xf>
    <xf numFmtId="0" fontId="68" fillId="0" borderId="0" applyAlignment="0">
      <alignment vertical="top" wrapText="1"/>
      <protection locked="0"/>
    </xf>
    <xf numFmtId="0" fontId="67" fillId="0" borderId="0"/>
    <xf numFmtId="0" fontId="22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68" fillId="0" borderId="0" applyAlignment="0">
      <alignment vertical="top" wrapText="1"/>
      <protection locked="0"/>
    </xf>
    <xf numFmtId="0" fontId="68" fillId="0" borderId="0" applyAlignment="0">
      <alignment vertical="top" wrapText="1"/>
      <protection locked="0"/>
    </xf>
    <xf numFmtId="0" fontId="68" fillId="0" borderId="0" applyAlignment="0">
      <alignment vertical="top" wrapText="1"/>
      <protection locked="0"/>
    </xf>
    <xf numFmtId="0" fontId="71" fillId="0" borderId="0"/>
    <xf numFmtId="0" fontId="71" fillId="0" borderId="0"/>
    <xf numFmtId="0" fontId="71" fillId="0" borderId="0"/>
    <xf numFmtId="0" fontId="7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72" fillId="0" borderId="0"/>
    <xf numFmtId="0" fontId="68" fillId="0" borderId="0" applyAlignment="0">
      <alignment vertical="top" wrapText="1"/>
      <protection locked="0"/>
    </xf>
    <xf numFmtId="0" fontId="2" fillId="0" borderId="0"/>
    <xf numFmtId="0" fontId="17" fillId="0" borderId="0"/>
    <xf numFmtId="0" fontId="17" fillId="0" borderId="0"/>
    <xf numFmtId="0" fontId="17" fillId="0" borderId="0"/>
    <xf numFmtId="0" fontId="22" fillId="26" borderId="13" applyNumberFormat="0" applyFont="0" applyAlignment="0" applyProtection="0"/>
    <xf numFmtId="0" fontId="73" fillId="22" borderId="14" applyNumberForma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94" fontId="22" fillId="0" borderId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1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68" fillId="0" borderId="0"/>
    <xf numFmtId="0" fontId="81" fillId="0" borderId="15"/>
    <xf numFmtId="0" fontId="60" fillId="0" borderId="0"/>
    <xf numFmtId="0" fontId="82" fillId="0" borderId="0" applyFont="0">
      <alignment horizontal="centerContinuous"/>
    </xf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22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71" fillId="0" borderId="5">
      <alignment horizontal="right"/>
    </xf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58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5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96" fontId="90" fillId="0" borderId="0" applyFont="0" applyFill="0" applyBorder="0" applyAlignment="0" applyProtection="0"/>
    <xf numFmtId="181" fontId="90" fillId="0" borderId="0" applyFont="0" applyFill="0" applyBorder="0" applyAlignment="0" applyProtection="0"/>
    <xf numFmtId="0" fontId="91" fillId="0" borderId="0"/>
    <xf numFmtId="0" fontId="61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7" fillId="0" borderId="0"/>
    <xf numFmtId="165" fontId="3" fillId="0" borderId="0" applyFont="0" applyFill="0" applyBorder="0" applyAlignment="0" applyProtection="0"/>
    <xf numFmtId="197" fontId="92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0" fontId="11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61" fillId="0" borderId="0"/>
    <xf numFmtId="0" fontId="22" fillId="0" borderId="0"/>
    <xf numFmtId="0" fontId="101" fillId="0" borderId="0"/>
    <xf numFmtId="0" fontId="102" fillId="0" borderId="0"/>
    <xf numFmtId="0" fontId="22" fillId="0" borderId="0"/>
    <xf numFmtId="0" fontId="72" fillId="0" borderId="0"/>
    <xf numFmtId="0" fontId="72" fillId="0" borderId="0"/>
    <xf numFmtId="0" fontId="7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17" fillId="0" borderId="0"/>
    <xf numFmtId="0" fontId="11" fillId="0" borderId="0"/>
    <xf numFmtId="0" fontId="17" fillId="0" borderId="0"/>
    <xf numFmtId="0" fontId="22" fillId="0" borderId="0"/>
    <xf numFmtId="0" fontId="22" fillId="0" borderId="0"/>
    <xf numFmtId="165" fontId="17" fillId="0" borderId="0" applyFont="0" applyFill="0" applyBorder="0" applyAlignment="0" applyProtection="0"/>
    <xf numFmtId="0" fontId="17" fillId="0" borderId="0"/>
    <xf numFmtId="184" fontId="17" fillId="0" borderId="0" applyFont="0" applyFill="0" applyBorder="0" applyAlignment="0" applyProtection="0"/>
    <xf numFmtId="0" fontId="22" fillId="0" borderId="0"/>
    <xf numFmtId="0" fontId="24" fillId="0" borderId="0"/>
    <xf numFmtId="0" fontId="17" fillId="0" borderId="0"/>
  </cellStyleXfs>
  <cellXfs count="556">
    <xf numFmtId="0" fontId="0" fillId="0" borderId="0" xfId="0"/>
    <xf numFmtId="0" fontId="3" fillId="0" borderId="0" xfId="1" applyFont="1"/>
    <xf numFmtId="0" fontId="3" fillId="0" borderId="0" xfId="1" applyFont="1" applyFill="1"/>
    <xf numFmtId="0" fontId="3" fillId="0" borderId="0" xfId="1" applyFont="1" applyBorder="1"/>
    <xf numFmtId="164" fontId="3" fillId="0" borderId="0" xfId="1" applyNumberFormat="1" applyFont="1" applyAlignment="1">
      <alignment horizontal="right" indent="3"/>
    </xf>
    <xf numFmtId="164" fontId="3" fillId="0" borderId="0" xfId="1" applyNumberFormat="1" applyFont="1" applyAlignment="1">
      <alignment horizontal="right" indent="2"/>
    </xf>
    <xf numFmtId="0" fontId="5" fillId="0" borderId="0" xfId="2" applyNumberFormat="1" applyFont="1" applyFill="1" applyBorder="1" applyAlignment="1">
      <alignment horizontal="left" wrapText="1" indent="1"/>
    </xf>
    <xf numFmtId="0" fontId="6" fillId="0" borderId="0" xfId="1" applyFont="1" applyFill="1"/>
    <xf numFmtId="164" fontId="6" fillId="0" borderId="0" xfId="1" applyNumberFormat="1" applyFont="1" applyAlignment="1">
      <alignment horizontal="right" indent="3"/>
    </xf>
    <xf numFmtId="164" fontId="6" fillId="0" borderId="0" xfId="1" applyNumberFormat="1" applyFont="1" applyAlignment="1">
      <alignment horizontal="right" indent="2"/>
    </xf>
    <xf numFmtId="0" fontId="7" fillId="0" borderId="0" xfId="2" applyNumberFormat="1" applyFont="1" applyFill="1" applyBorder="1" applyAlignment="1">
      <alignment horizontal="left" wrapText="1"/>
    </xf>
    <xf numFmtId="164" fontId="3" fillId="0" borderId="0" xfId="1" applyNumberFormat="1" applyFont="1" applyFill="1" applyAlignment="1">
      <alignment horizontal="right" indent="2"/>
    </xf>
    <xf numFmtId="0" fontId="8" fillId="0" borderId="0" xfId="1" applyFont="1" applyFill="1"/>
    <xf numFmtId="164" fontId="6" fillId="0" borderId="0" xfId="1" applyNumberFormat="1" applyFont="1" applyFill="1" applyAlignment="1">
      <alignment horizontal="right" indent="2"/>
    </xf>
    <xf numFmtId="0" fontId="9" fillId="0" borderId="0" xfId="1" applyNumberFormat="1" applyFont="1" applyBorder="1" applyAlignment="1">
      <alignment horizontal="left" wrapText="1"/>
    </xf>
    <xf numFmtId="0" fontId="10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164" fontId="3" fillId="0" borderId="0" xfId="1" applyNumberFormat="1" applyFont="1" applyFill="1" applyAlignment="1">
      <alignment horizontal="right" wrapText="1" indent="2"/>
    </xf>
    <xf numFmtId="0" fontId="3" fillId="0" borderId="0" xfId="1" applyFont="1" applyFill="1" applyAlignment="1">
      <alignment horizontal="center" vertical="center" wrapText="1"/>
    </xf>
    <xf numFmtId="164" fontId="6" fillId="0" borderId="0" xfId="1" applyNumberFormat="1" applyFont="1" applyFill="1" applyAlignment="1">
      <alignment horizontal="right" wrapText="1" indent="2"/>
    </xf>
    <xf numFmtId="0" fontId="9" fillId="0" borderId="0" xfId="3" applyFont="1" applyBorder="1" applyAlignment="1">
      <alignment horizontal="left"/>
    </xf>
    <xf numFmtId="164" fontId="9" fillId="0" borderId="0" xfId="1" applyNumberFormat="1" applyFont="1" applyAlignment="1">
      <alignment horizontal="right" indent="3"/>
    </xf>
    <xf numFmtId="164" fontId="9" fillId="0" borderId="0" xfId="1" applyNumberFormat="1" applyFont="1" applyAlignment="1">
      <alignment horizontal="right" indent="2"/>
    </xf>
    <xf numFmtId="0" fontId="12" fillId="0" borderId="0" xfId="1" applyFont="1" applyFill="1" applyBorder="1" applyAlignment="1" applyProtection="1">
      <alignment wrapText="1"/>
    </xf>
    <xf numFmtId="0" fontId="6" fillId="0" borderId="0" xfId="1" applyNumberFormat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Alignment="1">
      <alignment wrapText="1"/>
    </xf>
    <xf numFmtId="0" fontId="13" fillId="0" borderId="0" xfId="1" applyNumberFormat="1" applyFont="1" applyAlignment="1">
      <alignment wrapText="1"/>
    </xf>
    <xf numFmtId="0" fontId="61" fillId="0" borderId="0" xfId="3" applyFont="1" applyBorder="1"/>
    <xf numFmtId="0" fontId="22" fillId="0" borderId="0" xfId="3" applyFont="1" applyBorder="1"/>
    <xf numFmtId="0" fontId="3" fillId="0" borderId="0" xfId="3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left"/>
    </xf>
    <xf numFmtId="0" fontId="3" fillId="0" borderId="0" xfId="1" applyNumberFormat="1" applyFont="1" applyBorder="1" applyAlignment="1"/>
    <xf numFmtId="0" fontId="5" fillId="0" borderId="0" xfId="1" applyNumberFormat="1" applyFont="1" applyBorder="1" applyAlignment="1">
      <alignment horizontal="left" wrapText="1"/>
    </xf>
    <xf numFmtId="0" fontId="3" fillId="0" borderId="0" xfId="1" applyNumberFormat="1" applyFont="1" applyBorder="1" applyAlignment="1">
      <alignment horizontal="left" wrapText="1"/>
    </xf>
    <xf numFmtId="0" fontId="52" fillId="0" borderId="0" xfId="2576" applyFont="1" applyBorder="1" applyAlignment="1">
      <alignment horizontal="centerContinuous"/>
    </xf>
    <xf numFmtId="0" fontId="3" fillId="0" borderId="0" xfId="2576" applyFont="1" applyBorder="1" applyAlignment="1">
      <alignment horizontal="centerContinuous"/>
    </xf>
    <xf numFmtId="0" fontId="3" fillId="0" borderId="1" xfId="2576" applyFont="1" applyBorder="1" applyAlignment="1">
      <alignment horizontal="center" vertical="center"/>
    </xf>
    <xf numFmtId="0" fontId="3" fillId="0" borderId="0" xfId="2576" applyFont="1" applyBorder="1" applyAlignment="1">
      <alignment horizontal="center" vertical="center"/>
    </xf>
    <xf numFmtId="0" fontId="3" fillId="0" borderId="0" xfId="2576" quotePrefix="1" applyFont="1" applyBorder="1" applyAlignment="1">
      <alignment horizontal="center" vertical="center"/>
    </xf>
    <xf numFmtId="0" fontId="3" fillId="0" borderId="2" xfId="2576" applyFont="1" applyBorder="1" applyAlignment="1">
      <alignment horizontal="center" vertical="center"/>
    </xf>
    <xf numFmtId="0" fontId="3" fillId="0" borderId="2" xfId="2576" quotePrefix="1" applyFont="1" applyBorder="1" applyAlignment="1">
      <alignment horizontal="center" vertical="center"/>
    </xf>
    <xf numFmtId="0" fontId="3" fillId="0" borderId="2" xfId="2576" applyFont="1" applyBorder="1" applyAlignment="1">
      <alignment horizontal="centerContinuous"/>
    </xf>
    <xf numFmtId="0" fontId="61" fillId="0" borderId="0" xfId="2576" applyFont="1" applyBorder="1" applyAlignment="1">
      <alignment horizontal="center"/>
    </xf>
    <xf numFmtId="0" fontId="13" fillId="0" borderId="0" xfId="2575" applyFont="1" applyBorder="1" applyAlignment="1">
      <alignment horizontal="left"/>
    </xf>
    <xf numFmtId="0" fontId="61" fillId="0" borderId="0" xfId="2576" applyFont="1" applyBorder="1" applyAlignment="1"/>
    <xf numFmtId="0" fontId="13" fillId="0" borderId="0" xfId="2576" applyNumberFormat="1" applyFont="1" applyBorder="1" applyAlignment="1">
      <alignment horizontal="left"/>
    </xf>
    <xf numFmtId="0" fontId="3" fillId="0" borderId="0" xfId="2578" applyFont="1"/>
    <xf numFmtId="0" fontId="3" fillId="0" borderId="0" xfId="2578" applyFont="1" applyFill="1"/>
    <xf numFmtId="0" fontId="6" fillId="0" borderId="0" xfId="2578" applyFont="1" applyFill="1"/>
    <xf numFmtId="0" fontId="8" fillId="0" borderId="0" xfId="2578" applyFont="1" applyFill="1"/>
    <xf numFmtId="0" fontId="10" fillId="0" borderId="0" xfId="2578" applyFont="1" applyFill="1" applyAlignment="1">
      <alignment horizontal="center" vertical="center" wrapText="1"/>
    </xf>
    <xf numFmtId="0" fontId="6" fillId="0" borderId="0" xfId="2578" applyFont="1" applyFill="1" applyAlignment="1">
      <alignment horizontal="center" vertical="center" wrapText="1"/>
    </xf>
    <xf numFmtId="0" fontId="3" fillId="0" borderId="0" xfId="2578" applyNumberFormat="1" applyFont="1" applyFill="1" applyBorder="1" applyAlignment="1">
      <alignment horizontal="center" vertical="center" wrapText="1"/>
    </xf>
    <xf numFmtId="0" fontId="6" fillId="0" borderId="0" xfId="2578" applyNumberFormat="1" applyFont="1" applyBorder="1" applyAlignment="1">
      <alignment horizontal="center" vertical="center" wrapText="1"/>
    </xf>
    <xf numFmtId="0" fontId="3" fillId="0" borderId="1" xfId="2577" applyFont="1" applyFill="1" applyBorder="1" applyAlignment="1">
      <alignment horizontal="center" vertical="center" wrapText="1"/>
      <protection locked="0"/>
    </xf>
    <xf numFmtId="0" fontId="6" fillId="0" borderId="0" xfId="2577" applyFont="1" applyFill="1" applyBorder="1" applyAlignment="1">
      <alignment horizontal="center" vertical="center" wrapText="1"/>
      <protection locked="0"/>
    </xf>
    <xf numFmtId="0" fontId="65" fillId="0" borderId="0" xfId="2387"/>
    <xf numFmtId="0" fontId="3" fillId="0" borderId="0" xfId="2577" applyFont="1" applyFill="1" applyBorder="1" applyAlignment="1">
      <alignment horizontal="center" vertical="center" wrapText="1"/>
      <protection locked="0"/>
    </xf>
    <xf numFmtId="0" fontId="3" fillId="0" borderId="2" xfId="2577" applyFont="1" applyFill="1" applyBorder="1" applyAlignment="1">
      <alignment horizontal="center" vertical="center" wrapText="1"/>
      <protection locked="0"/>
    </xf>
    <xf numFmtId="0" fontId="6" fillId="0" borderId="2" xfId="2577" applyFont="1" applyFill="1" applyBorder="1" applyAlignment="1">
      <alignment horizontal="center" vertical="center" wrapText="1"/>
      <protection locked="0"/>
    </xf>
    <xf numFmtId="0" fontId="3" fillId="0" borderId="0" xfId="2578" applyFont="1" applyFill="1" applyAlignment="1">
      <alignment horizontal="right"/>
    </xf>
    <xf numFmtId="0" fontId="6" fillId="0" borderId="0" xfId="2578" applyNumberFormat="1" applyFont="1" applyFill="1" applyAlignment="1">
      <alignment horizontal="left"/>
    </xf>
    <xf numFmtId="0" fontId="61" fillId="0" borderId="0" xfId="2578" applyFont="1" applyFill="1"/>
    <xf numFmtId="0" fontId="13" fillId="0" borderId="0" xfId="2578" applyNumberFormat="1" applyFont="1" applyAlignment="1">
      <alignment wrapText="1"/>
    </xf>
    <xf numFmtId="0" fontId="3" fillId="0" borderId="0" xfId="1" applyFont="1" applyAlignment="1">
      <alignment horizontal="center" vertical="center"/>
    </xf>
    <xf numFmtId="0" fontId="66" fillId="0" borderId="0" xfId="2390"/>
    <xf numFmtId="0" fontId="97" fillId="0" borderId="0" xfId="2668" applyFont="1" applyBorder="1"/>
    <xf numFmtId="0" fontId="22" fillId="0" borderId="0" xfId="2668" applyFont="1" applyBorder="1"/>
    <xf numFmtId="182" fontId="9" fillId="0" borderId="0" xfId="2669" applyNumberFormat="1" applyFont="1" applyBorder="1" applyAlignment="1"/>
    <xf numFmtId="182" fontId="99" fillId="0" borderId="0" xfId="2669" applyNumberFormat="1" applyFont="1" applyBorder="1" applyAlignment="1"/>
    <xf numFmtId="182" fontId="100" fillId="0" borderId="0" xfId="2669" applyNumberFormat="1" applyFont="1" applyBorder="1" applyAlignment="1"/>
    <xf numFmtId="49" fontId="99" fillId="0" borderId="0" xfId="2669" applyNumberFormat="1" applyFont="1" applyBorder="1" applyAlignment="1"/>
    <xf numFmtId="49" fontId="22" fillId="0" borderId="0" xfId="2669" applyNumberFormat="1" applyFont="1" applyBorder="1" applyAlignment="1"/>
    <xf numFmtId="182" fontId="22" fillId="0" borderId="0" xfId="2669" applyNumberFormat="1" applyFont="1" applyBorder="1"/>
    <xf numFmtId="200" fontId="9" fillId="0" borderId="0" xfId="2669" applyNumberFormat="1" applyFont="1" applyBorder="1" applyAlignment="1"/>
    <xf numFmtId="0" fontId="13" fillId="0" borderId="0" xfId="2390" applyFont="1"/>
    <xf numFmtId="0" fontId="13" fillId="0" borderId="0" xfId="2668" applyFont="1" applyBorder="1" applyAlignment="1"/>
    <xf numFmtId="0" fontId="17" fillId="0" borderId="0" xfId="2670"/>
    <xf numFmtId="0" fontId="17" fillId="0" borderId="0" xfId="2670" applyFill="1"/>
    <xf numFmtId="0" fontId="22" fillId="0" borderId="0" xfId="2575" applyFont="1" applyFill="1" applyBorder="1" applyAlignment="1">
      <alignment horizontal="left" indent="1"/>
    </xf>
    <xf numFmtId="164" fontId="17" fillId="0" borderId="0" xfId="2670" applyNumberFormat="1"/>
    <xf numFmtId="164" fontId="22" fillId="0" borderId="0" xfId="2670" applyNumberFormat="1" applyFont="1" applyAlignment="1">
      <alignment horizontal="right" indent="1"/>
    </xf>
    <xf numFmtId="1" fontId="22" fillId="0" borderId="0" xfId="2670" applyNumberFormat="1" applyFont="1" applyFill="1" applyAlignment="1">
      <alignment horizontal="right"/>
    </xf>
    <xf numFmtId="0" fontId="22" fillId="0" borderId="0" xfId="2575" applyFont="1" applyBorder="1"/>
    <xf numFmtId="0" fontId="17" fillId="0" borderId="0" xfId="2670" applyFont="1"/>
    <xf numFmtId="0" fontId="9" fillId="0" borderId="0" xfId="2680" applyFont="1" applyBorder="1"/>
    <xf numFmtId="0" fontId="22" fillId="0" borderId="0" xfId="2679" applyFont="1" applyFill="1" applyBorder="1" applyAlignment="1">
      <alignment horizontal="left" indent="1"/>
    </xf>
    <xf numFmtId="0" fontId="22" fillId="0" borderId="0" xfId="2680" applyFont="1" applyBorder="1"/>
    <xf numFmtId="164" fontId="17" fillId="0" borderId="0" xfId="2670" applyNumberFormat="1" applyFont="1"/>
    <xf numFmtId="0" fontId="9" fillId="0" borderId="0" xfId="2680" applyFont="1" applyBorder="1" applyAlignment="1">
      <alignment horizontal="left"/>
    </xf>
    <xf numFmtId="0" fontId="22" fillId="0" borderId="0" xfId="2680" applyFont="1" applyBorder="1" applyAlignment="1">
      <alignment horizontal="left" indent="1"/>
    </xf>
    <xf numFmtId="0" fontId="99" fillId="0" borderId="0" xfId="2680" applyFont="1" applyBorder="1"/>
    <xf numFmtId="1" fontId="17" fillId="0" borderId="0" xfId="2670" applyNumberFormat="1" applyFont="1"/>
    <xf numFmtId="1" fontId="17" fillId="0" borderId="0" xfId="2670" applyNumberFormat="1"/>
    <xf numFmtId="0" fontId="3" fillId="0" borderId="0" xfId="2670" applyNumberFormat="1" applyFont="1" applyBorder="1" applyAlignment="1">
      <alignment horizontal="center" vertical="center" wrapText="1"/>
    </xf>
    <xf numFmtId="0" fontId="3" fillId="0" borderId="0" xfId="2670" applyNumberFormat="1" applyFont="1" applyFill="1" applyBorder="1" applyAlignment="1">
      <alignment horizontal="center" vertical="center" wrapText="1"/>
    </xf>
    <xf numFmtId="0" fontId="22" fillId="0" borderId="0" xfId="2670" applyFont="1" applyBorder="1"/>
    <xf numFmtId="0" fontId="3" fillId="0" borderId="1" xfId="2670" applyNumberFormat="1" applyFont="1" applyBorder="1" applyAlignment="1">
      <alignment horizontal="center" vertical="center" wrapText="1"/>
    </xf>
    <xf numFmtId="0" fontId="3" fillId="0" borderId="1" xfId="2670" applyNumberFormat="1" applyFont="1" applyFill="1" applyBorder="1" applyAlignment="1">
      <alignment horizontal="center" vertical="center" wrapText="1"/>
    </xf>
    <xf numFmtId="0" fontId="3" fillId="0" borderId="1" xfId="2670" applyFont="1" applyBorder="1" applyAlignment="1">
      <alignment horizontal="center" vertical="center" wrapText="1"/>
    </xf>
    <xf numFmtId="0" fontId="3" fillId="0" borderId="0" xfId="2670" applyFont="1" applyBorder="1" applyAlignment="1">
      <alignment horizontal="center" vertical="center" wrapText="1"/>
    </xf>
    <xf numFmtId="0" fontId="3" fillId="0" borderId="2" xfId="2670" applyNumberFormat="1" applyFont="1" applyBorder="1" applyAlignment="1">
      <alignment horizontal="center" vertical="center" wrapText="1"/>
    </xf>
    <xf numFmtId="0" fontId="3" fillId="0" borderId="2" xfId="2670" applyNumberFormat="1" applyFont="1" applyFill="1" applyBorder="1" applyAlignment="1">
      <alignment horizontal="center" vertical="center" wrapText="1"/>
    </xf>
    <xf numFmtId="0" fontId="22" fillId="0" borderId="2" xfId="2670" applyFont="1" applyBorder="1"/>
    <xf numFmtId="0" fontId="3" fillId="0" borderId="1" xfId="2670" applyNumberFormat="1" applyFont="1" applyBorder="1" applyAlignment="1">
      <alignment horizontal="right"/>
    </xf>
    <xf numFmtId="0" fontId="3" fillId="0" borderId="0" xfId="2670" applyFont="1" applyFill="1"/>
    <xf numFmtId="0" fontId="3" fillId="0" borderId="0" xfId="2670" applyFont="1"/>
    <xf numFmtId="0" fontId="106" fillId="0" borderId="0" xfId="2682" applyNumberFormat="1" applyFont="1" applyBorder="1" applyAlignment="1"/>
    <xf numFmtId="0" fontId="106" fillId="0" borderId="0" xfId="2682" applyNumberFormat="1" applyFont="1" applyFill="1" applyBorder="1" applyAlignment="1"/>
    <xf numFmtId="0" fontId="13" fillId="0" borderId="0" xfId="2683" applyNumberFormat="1" applyFont="1" applyBorder="1" applyAlignment="1">
      <alignment horizontal="left"/>
    </xf>
    <xf numFmtId="0" fontId="22" fillId="0" borderId="0" xfId="2675" applyFont="1" applyBorder="1"/>
    <xf numFmtId="164" fontId="22" fillId="0" borderId="0" xfId="2675" applyNumberFormat="1" applyFont="1" applyBorder="1"/>
    <xf numFmtId="164" fontId="9" fillId="0" borderId="0" xfId="2675" applyNumberFormat="1" applyFont="1" applyBorder="1"/>
    <xf numFmtId="198" fontId="107" fillId="0" borderId="0" xfId="2216" applyNumberFormat="1" applyFont="1" applyFill="1" applyBorder="1" applyAlignment="1">
      <alignment horizontal="right"/>
    </xf>
    <xf numFmtId="3" fontId="42" fillId="0" borderId="0" xfId="2390" applyNumberFormat="1" applyFont="1" applyFill="1" applyBorder="1" applyAlignment="1">
      <alignment horizontal="left"/>
    </xf>
    <xf numFmtId="3" fontId="42" fillId="0" borderId="0" xfId="2390" applyNumberFormat="1" applyFont="1" applyFill="1" applyBorder="1"/>
    <xf numFmtId="164" fontId="22" fillId="0" borderId="0" xfId="2675" applyNumberFormat="1" applyFont="1" applyBorder="1" applyAlignment="1">
      <alignment horizontal="right" indent="2"/>
    </xf>
    <xf numFmtId="0" fontId="22" fillId="0" borderId="0" xfId="2674" applyFont="1" applyBorder="1" applyAlignment="1"/>
    <xf numFmtId="0" fontId="100" fillId="0" borderId="0" xfId="2674" applyFont="1" applyBorder="1" applyAlignment="1"/>
    <xf numFmtId="164" fontId="22" fillId="0" borderId="0" xfId="2675" applyNumberFormat="1" applyFont="1" applyBorder="1" applyAlignment="1"/>
    <xf numFmtId="0" fontId="22" fillId="0" borderId="0" xfId="2674" applyFont="1" applyBorder="1" applyAlignment="1">
      <alignment horizontal="left"/>
    </xf>
    <xf numFmtId="0" fontId="100" fillId="0" borderId="0" xfId="2674" quotePrefix="1" applyFont="1" applyBorder="1" applyAlignment="1">
      <alignment horizontal="left"/>
    </xf>
    <xf numFmtId="164" fontId="9" fillId="0" borderId="0" xfId="2675" applyNumberFormat="1" applyFont="1" applyBorder="1" applyAlignment="1">
      <alignment horizontal="right" indent="2"/>
    </xf>
    <xf numFmtId="0" fontId="22" fillId="0" borderId="0" xfId="2675" applyFont="1" applyBorder="1" applyAlignment="1"/>
    <xf numFmtId="164" fontId="22" fillId="0" borderId="0" xfId="2675" applyNumberFormat="1" applyFont="1" applyBorder="1" applyAlignment="1">
      <alignment horizontal="right" indent="3"/>
    </xf>
    <xf numFmtId="2" fontId="22" fillId="0" borderId="0" xfId="2675" applyNumberFormat="1" applyFont="1" applyBorder="1" applyAlignment="1"/>
    <xf numFmtId="2" fontId="22" fillId="0" borderId="0" xfId="2675" applyNumberFormat="1" applyFont="1" applyBorder="1" applyAlignment="1">
      <alignment horizontal="center"/>
    </xf>
    <xf numFmtId="164" fontId="22" fillId="0" borderId="0" xfId="2675" applyNumberFormat="1" applyFont="1" applyBorder="1" applyAlignment="1">
      <alignment horizontal="right" indent="1"/>
    </xf>
    <xf numFmtId="0" fontId="100" fillId="0" borderId="0" xfId="2675" applyFont="1" applyBorder="1" applyAlignment="1"/>
    <xf numFmtId="164" fontId="22" fillId="0" borderId="0" xfId="2674" applyNumberFormat="1" applyFont="1" applyBorder="1" applyAlignment="1">
      <alignment horizontal="right" indent="3"/>
    </xf>
    <xf numFmtId="164" fontId="9" fillId="0" borderId="0" xfId="2674" applyNumberFormat="1" applyFont="1" applyBorder="1" applyAlignment="1">
      <alignment horizontal="right" indent="1"/>
    </xf>
    <xf numFmtId="0" fontId="9" fillId="0" borderId="0" xfId="2675" applyFont="1" applyBorder="1" applyAlignment="1"/>
    <xf numFmtId="0" fontId="9" fillId="0" borderId="0" xfId="2675" applyFont="1" applyBorder="1" applyAlignment="1">
      <alignment horizontal="right" indent="3"/>
    </xf>
    <xf numFmtId="164" fontId="9" fillId="0" borderId="0" xfId="2675" applyNumberFormat="1" applyFont="1" applyBorder="1" applyAlignment="1">
      <alignment horizontal="right" indent="3"/>
    </xf>
    <xf numFmtId="164" fontId="9" fillId="0" borderId="0" xfId="2674" applyNumberFormat="1" applyFont="1" applyBorder="1" applyAlignment="1">
      <alignment horizontal="right" indent="3"/>
    </xf>
    <xf numFmtId="164" fontId="9" fillId="0" borderId="0" xfId="2675" applyNumberFormat="1" applyFont="1" applyBorder="1" applyAlignment="1">
      <alignment horizontal="right" indent="1"/>
    </xf>
    <xf numFmtId="0" fontId="108" fillId="0" borderId="0" xfId="2675" applyFont="1" applyBorder="1" applyAlignment="1">
      <alignment wrapText="1"/>
    </xf>
    <xf numFmtId="0" fontId="108" fillId="0" borderId="0" xfId="2675" applyFont="1" applyBorder="1" applyAlignment="1">
      <alignment horizontal="center" vertical="center" wrapText="1"/>
    </xf>
    <xf numFmtId="1" fontId="108" fillId="0" borderId="0" xfId="2675" applyNumberFormat="1" applyFont="1" applyBorder="1" applyAlignment="1">
      <alignment horizontal="center" vertical="center" wrapText="1"/>
    </xf>
    <xf numFmtId="0" fontId="108" fillId="0" borderId="0" xfId="2675" applyFont="1" applyBorder="1" applyAlignment="1">
      <alignment horizontal="center" wrapText="1"/>
    </xf>
    <xf numFmtId="0" fontId="108" fillId="0" borderId="1" xfId="2675" applyFont="1" applyBorder="1" applyAlignment="1">
      <alignment horizontal="center" vertical="center" wrapText="1"/>
    </xf>
    <xf numFmtId="1" fontId="108" fillId="0" borderId="1" xfId="2675" applyNumberFormat="1" applyFont="1" applyBorder="1" applyAlignment="1">
      <alignment horizontal="center" vertical="center" wrapText="1"/>
    </xf>
    <xf numFmtId="0" fontId="108" fillId="0" borderId="2" xfId="2675" applyFont="1" applyBorder="1" applyAlignment="1">
      <alignment horizontal="center" wrapText="1"/>
    </xf>
    <xf numFmtId="0" fontId="61" fillId="0" borderId="0" xfId="2675" applyFont="1" applyBorder="1"/>
    <xf numFmtId="0" fontId="13" fillId="0" borderId="0" xfId="2675" applyFont="1" applyBorder="1" applyAlignment="1">
      <alignment horizontal="center"/>
    </xf>
    <xf numFmtId="0" fontId="13" fillId="0" borderId="0" xfId="2675" applyFont="1" applyBorder="1" applyAlignment="1"/>
    <xf numFmtId="0" fontId="17" fillId="0" borderId="0" xfId="2673" applyFont="1"/>
    <xf numFmtId="0" fontId="58" fillId="0" borderId="0" xfId="2673" applyFont="1"/>
    <xf numFmtId="164" fontId="22" fillId="0" borderId="0" xfId="2685" applyNumberFormat="1" applyFont="1" applyBorder="1"/>
    <xf numFmtId="0" fontId="22" fillId="0" borderId="0" xfId="2685" applyFont="1" applyBorder="1"/>
    <xf numFmtId="0" fontId="58" fillId="0" borderId="0" xfId="2685" applyFont="1" applyBorder="1"/>
    <xf numFmtId="0" fontId="17" fillId="0" borderId="0" xfId="2673"/>
    <xf numFmtId="0" fontId="22" fillId="0" borderId="0" xfId="2673" applyFont="1" applyAlignment="1">
      <alignment horizontal="center"/>
    </xf>
    <xf numFmtId="164" fontId="58" fillId="0" borderId="0" xfId="2673" applyNumberFormat="1" applyFont="1"/>
    <xf numFmtId="0" fontId="58" fillId="0" borderId="0" xfId="2673" applyFont="1" applyAlignment="1">
      <alignment horizontal="left" indent="1"/>
    </xf>
    <xf numFmtId="164" fontId="22" fillId="0" borderId="0" xfId="2684" applyNumberFormat="1" applyFont="1" applyBorder="1" applyAlignment="1"/>
    <xf numFmtId="164" fontId="22" fillId="0" borderId="0" xfId="2684" applyNumberFormat="1" applyFont="1" applyBorder="1" applyAlignment="1">
      <alignment horizontal="right" indent="1"/>
    </xf>
    <xf numFmtId="201" fontId="9" fillId="0" borderId="0" xfId="2684" applyNumberFormat="1" applyFont="1" applyBorder="1" applyAlignment="1">
      <alignment horizontal="right" indent="1"/>
    </xf>
    <xf numFmtId="164" fontId="22" fillId="0" borderId="0" xfId="2673" applyNumberFormat="1" applyFont="1" applyAlignment="1">
      <alignment horizontal="right" indent="1"/>
    </xf>
    <xf numFmtId="164" fontId="22" fillId="0" borderId="0" xfId="2673" applyNumberFormat="1" applyFont="1" applyAlignment="1">
      <alignment horizontal="right" indent="3"/>
    </xf>
    <xf numFmtId="164" fontId="22" fillId="0" borderId="0" xfId="2673" applyNumberFormat="1" applyFont="1" applyAlignment="1">
      <alignment horizontal="right" indent="2"/>
    </xf>
    <xf numFmtId="0" fontId="22" fillId="0" borderId="0" xfId="2684" applyNumberFormat="1" applyFont="1" applyBorder="1" applyAlignment="1">
      <alignment horizontal="left"/>
    </xf>
    <xf numFmtId="0" fontId="22" fillId="0" borderId="0" xfId="2684" applyFont="1" applyBorder="1" applyAlignment="1">
      <alignment horizontal="left"/>
    </xf>
    <xf numFmtId="0" fontId="22" fillId="0" borderId="0" xfId="2684" applyFont="1" applyBorder="1" applyAlignment="1"/>
    <xf numFmtId="0" fontId="100" fillId="0" borderId="0" xfId="2684" applyNumberFormat="1" applyFont="1" applyBorder="1" applyAlignment="1"/>
    <xf numFmtId="0" fontId="22" fillId="0" borderId="0" xfId="2684" applyNumberFormat="1" applyFont="1" applyBorder="1" applyAlignment="1"/>
    <xf numFmtId="0" fontId="22" fillId="0" borderId="0" xfId="2673" applyFont="1" applyAlignment="1">
      <alignment horizontal="right" indent="1"/>
    </xf>
    <xf numFmtId="0" fontId="17" fillId="0" borderId="0" xfId="2673" applyFont="1" applyAlignment="1">
      <alignment horizontal="right" indent="2"/>
    </xf>
    <xf numFmtId="164" fontId="9" fillId="0" borderId="0" xfId="2673" applyNumberFormat="1" applyFont="1" applyAlignment="1">
      <alignment horizontal="right" indent="1"/>
    </xf>
    <xf numFmtId="164" fontId="9" fillId="0" borderId="0" xfId="2673" applyNumberFormat="1" applyFont="1" applyAlignment="1">
      <alignment horizontal="right" indent="3"/>
    </xf>
    <xf numFmtId="164" fontId="9" fillId="0" borderId="0" xfId="2673" applyNumberFormat="1" applyFont="1" applyAlignment="1">
      <alignment horizontal="right" indent="2"/>
    </xf>
    <xf numFmtId="0" fontId="9" fillId="0" borderId="0" xfId="2684" applyNumberFormat="1" applyFont="1" applyBorder="1" applyAlignment="1"/>
    <xf numFmtId="0" fontId="100" fillId="0" borderId="0" xfId="2677" applyFont="1" applyAlignment="1">
      <alignment horizontal="right"/>
    </xf>
    <xf numFmtId="0" fontId="100" fillId="0" borderId="0" xfId="2677" applyFont="1" applyAlignment="1">
      <alignment horizontal="center"/>
    </xf>
    <xf numFmtId="0" fontId="17" fillId="0" borderId="0" xfId="2673" applyFont="1" applyAlignment="1">
      <alignment horizontal="right" indent="1"/>
    </xf>
    <xf numFmtId="0" fontId="58" fillId="0" borderId="0" xfId="2673" applyFont="1" applyAlignment="1"/>
    <xf numFmtId="164" fontId="17" fillId="0" borderId="0" xfId="2673" applyNumberFormat="1" applyFont="1"/>
    <xf numFmtId="164" fontId="100" fillId="0" borderId="0" xfId="2684" applyNumberFormat="1" applyFont="1" applyBorder="1" applyAlignment="1">
      <alignment horizontal="center"/>
    </xf>
    <xf numFmtId="164" fontId="100" fillId="0" borderId="0" xfId="2684" applyNumberFormat="1" applyFont="1" applyBorder="1" applyAlignment="1">
      <alignment horizontal="center" vertical="center"/>
    </xf>
    <xf numFmtId="0" fontId="100" fillId="0" borderId="0" xfId="2677" applyFont="1" applyAlignment="1">
      <alignment horizontal="left"/>
    </xf>
    <xf numFmtId="0" fontId="3" fillId="0" borderId="0" xfId="2673" applyFont="1"/>
    <xf numFmtId="0" fontId="22" fillId="0" borderId="0" xfId="2673" applyFont="1" applyAlignment="1">
      <alignment wrapText="1"/>
    </xf>
    <xf numFmtId="0" fontId="22" fillId="0" borderId="7" xfId="2673" applyNumberFormat="1" applyFont="1" applyBorder="1" applyAlignment="1">
      <alignment horizontal="center" vertical="center" wrapText="1"/>
    </xf>
    <xf numFmtId="0" fontId="22" fillId="0" borderId="1" xfId="2673" applyNumberFormat="1" applyFont="1" applyBorder="1" applyAlignment="1">
      <alignment horizontal="center" vertical="center" wrapText="1"/>
    </xf>
    <xf numFmtId="0" fontId="52" fillId="0" borderId="0" xfId="2673" applyFont="1" applyBorder="1" applyAlignment="1">
      <alignment horizontal="center" vertical="center" wrapText="1"/>
    </xf>
    <xf numFmtId="0" fontId="22" fillId="0" borderId="0" xfId="2673" applyFont="1" applyBorder="1" applyAlignment="1">
      <alignment horizontal="center" vertical="center"/>
    </xf>
    <xf numFmtId="0" fontId="3" fillId="0" borderId="0" xfId="2673" applyFont="1" applyBorder="1"/>
    <xf numFmtId="0" fontId="3" fillId="0" borderId="1" xfId="2673" applyFont="1" applyBorder="1"/>
    <xf numFmtId="0" fontId="3" fillId="0" borderId="1" xfId="2673" applyFont="1" applyBorder="1" applyAlignment="1"/>
    <xf numFmtId="0" fontId="61" fillId="0" borderId="0" xfId="2673" applyFont="1"/>
    <xf numFmtId="0" fontId="61" fillId="0" borderId="0" xfId="2673" applyFont="1" applyBorder="1"/>
    <xf numFmtId="0" fontId="13" fillId="0" borderId="0" xfId="2673" applyFont="1" applyBorder="1"/>
    <xf numFmtId="0" fontId="61" fillId="0" borderId="0" xfId="2673" applyFont="1" applyAlignment="1"/>
    <xf numFmtId="0" fontId="61" fillId="0" borderId="0" xfId="2673" applyFont="1" applyBorder="1" applyAlignment="1">
      <alignment vertical="center"/>
    </xf>
    <xf numFmtId="0" fontId="13" fillId="0" borderId="0" xfId="2673" applyNumberFormat="1" applyFont="1" applyBorder="1" applyAlignment="1"/>
    <xf numFmtId="0" fontId="17" fillId="0" borderId="0" xfId="2671"/>
    <xf numFmtId="0" fontId="65" fillId="0" borderId="0" xfId="2338" applyAlignment="1">
      <alignment horizontal="center"/>
    </xf>
    <xf numFmtId="0" fontId="65" fillId="0" borderId="0" xfId="2338"/>
    <xf numFmtId="202" fontId="22" fillId="0" borderId="0" xfId="2591" applyNumberFormat="1" applyFont="1" applyFill="1"/>
    <xf numFmtId="0" fontId="22" fillId="0" borderId="0" xfId="2676" applyFont="1" applyFill="1" applyBorder="1"/>
    <xf numFmtId="202" fontId="22" fillId="0" borderId="0" xfId="2591" applyNumberFormat="1" applyFont="1"/>
    <xf numFmtId="0" fontId="22" fillId="0" borderId="0" xfId="2400" applyFill="1" applyBorder="1"/>
    <xf numFmtId="0" fontId="22" fillId="0" borderId="0" xfId="2400" applyBorder="1"/>
    <xf numFmtId="203" fontId="109" fillId="0" borderId="0" xfId="2231" applyNumberFormat="1" applyFont="1" applyBorder="1" applyAlignment="1">
      <alignment horizontal="center"/>
    </xf>
    <xf numFmtId="0" fontId="1" fillId="0" borderId="0" xfId="2388"/>
    <xf numFmtId="0" fontId="9" fillId="0" borderId="0" xfId="2671" applyFont="1" applyBorder="1"/>
    <xf numFmtId="164" fontId="22" fillId="0" borderId="0" xfId="2671" applyNumberFormat="1" applyFont="1" applyBorder="1" applyAlignment="1">
      <alignment horizontal="center"/>
    </xf>
    <xf numFmtId="0" fontId="22" fillId="0" borderId="0" xfId="2231" applyNumberFormat="1" applyFont="1" applyBorder="1" applyAlignment="1">
      <alignment horizontal="center"/>
    </xf>
    <xf numFmtId="0" fontId="22" fillId="0" borderId="0" xfId="2400" applyAlignment="1">
      <alignment horizontal="center"/>
    </xf>
    <xf numFmtId="0" fontId="1" fillId="0" borderId="0" xfId="2388" applyAlignment="1">
      <alignment horizontal="center"/>
    </xf>
    <xf numFmtId="164" fontId="22" fillId="0" borderId="0" xfId="2671" applyNumberFormat="1" applyFont="1" applyBorder="1" applyAlignment="1">
      <alignment horizontal="right" indent="3"/>
    </xf>
    <xf numFmtId="0" fontId="22" fillId="0" borderId="0" xfId="2231" applyNumberFormat="1" applyFont="1" applyBorder="1" applyAlignment="1">
      <alignment horizontal="right" indent="3"/>
    </xf>
    <xf numFmtId="0" fontId="22" fillId="0" borderId="0" xfId="2688" applyNumberFormat="1" applyFont="1" applyBorder="1" applyAlignment="1"/>
    <xf numFmtId="0" fontId="22" fillId="0" borderId="0" xfId="2688" applyNumberFormat="1" applyFont="1" applyFill="1" applyBorder="1" applyAlignment="1"/>
    <xf numFmtId="203" fontId="110" fillId="0" borderId="0" xfId="2231" applyNumberFormat="1" applyFont="1" applyBorder="1" applyAlignment="1">
      <alignment horizontal="center"/>
    </xf>
    <xf numFmtId="0" fontId="9" fillId="0" borderId="0" xfId="2671" applyNumberFormat="1" applyFont="1" applyBorder="1"/>
    <xf numFmtId="0" fontId="68" fillId="0" borderId="0" xfId="2671" applyFont="1" applyBorder="1"/>
    <xf numFmtId="0" fontId="22" fillId="0" borderId="0" xfId="2400"/>
    <xf numFmtId="0" fontId="9" fillId="0" borderId="0" xfId="2671" applyNumberFormat="1" applyFont="1"/>
    <xf numFmtId="0" fontId="68" fillId="0" borderId="0" xfId="2671" applyFont="1" applyAlignment="1">
      <alignment horizontal="center"/>
    </xf>
    <xf numFmtId="0" fontId="68" fillId="0" borderId="0" xfId="2671" applyFont="1"/>
    <xf numFmtId="0" fontId="22" fillId="0" borderId="1" xfId="2671" applyNumberFormat="1" applyFont="1" applyBorder="1" applyAlignment="1">
      <alignment horizontal="center" vertical="center"/>
    </xf>
    <xf numFmtId="0" fontId="68" fillId="0" borderId="0" xfId="2671" applyFont="1" applyBorder="1" applyAlignment="1">
      <alignment vertical="center"/>
    </xf>
    <xf numFmtId="0" fontId="22" fillId="0" borderId="2" xfId="2671" applyNumberFormat="1" applyFont="1" applyBorder="1" applyAlignment="1">
      <alignment horizontal="center" vertical="center"/>
    </xf>
    <xf numFmtId="0" fontId="68" fillId="0" borderId="2" xfId="2671" applyFont="1" applyBorder="1" applyAlignment="1">
      <alignment vertical="center"/>
    </xf>
    <xf numFmtId="0" fontId="68" fillId="0" borderId="2" xfId="2671" applyFont="1" applyBorder="1"/>
    <xf numFmtId="0" fontId="61" fillId="0" borderId="0" xfId="2671" applyFont="1" applyAlignment="1">
      <alignment horizontal="center"/>
    </xf>
    <xf numFmtId="0" fontId="61" fillId="0" borderId="0" xfId="2671" applyFont="1"/>
    <xf numFmtId="0" fontId="61" fillId="0" borderId="0" xfId="2671" applyFont="1" applyAlignment="1">
      <alignment horizontal="left"/>
    </xf>
    <xf numFmtId="0" fontId="13" fillId="0" borderId="0" xfId="2671" applyNumberFormat="1" applyFont="1" applyAlignment="1">
      <alignment horizontal="left"/>
    </xf>
    <xf numFmtId="0" fontId="1" fillId="0" borderId="0" xfId="2447"/>
    <xf numFmtId="0" fontId="111" fillId="0" borderId="0" xfId="2687" applyFont="1" applyBorder="1"/>
    <xf numFmtId="0" fontId="65" fillId="0" borderId="0" xfId="2422"/>
    <xf numFmtId="0" fontId="112" fillId="0" borderId="0" xfId="2687" applyFont="1" applyBorder="1"/>
    <xf numFmtId="0" fontId="113" fillId="0" borderId="0" xfId="2687" applyFont="1" applyBorder="1"/>
    <xf numFmtId="164" fontId="1" fillId="0" borderId="0" xfId="2447" applyNumberFormat="1"/>
    <xf numFmtId="164" fontId="9" fillId="0" borderId="0" xfId="2687" applyNumberFormat="1" applyFont="1" applyFill="1" applyBorder="1" applyAlignment="1">
      <alignment horizontal="right" indent="3"/>
    </xf>
    <xf numFmtId="164" fontId="9" fillId="0" borderId="0" xfId="2687" applyNumberFormat="1" applyFont="1" applyFill="1" applyBorder="1" applyAlignment="1">
      <alignment horizontal="right" indent="1"/>
    </xf>
    <xf numFmtId="164" fontId="9" fillId="0" borderId="0" xfId="2687" applyNumberFormat="1" applyFont="1" applyBorder="1" applyAlignment="1">
      <alignment horizontal="right" indent="1"/>
    </xf>
    <xf numFmtId="0" fontId="9" fillId="0" borderId="0" xfId="2672" applyNumberFormat="1" applyFont="1" applyBorder="1" applyAlignment="1"/>
    <xf numFmtId="164" fontId="22" fillId="0" borderId="0" xfId="2687" applyNumberFormat="1" applyFont="1" applyBorder="1" applyAlignment="1">
      <alignment horizontal="right" indent="3"/>
    </xf>
    <xf numFmtId="164" fontId="22" fillId="0" borderId="0" xfId="2687" applyNumberFormat="1" applyFont="1" applyBorder="1" applyAlignment="1">
      <alignment horizontal="right" indent="1"/>
    </xf>
    <xf numFmtId="0" fontId="22" fillId="0" borderId="0" xfId="2672" applyNumberFormat="1" applyFont="1" applyBorder="1" applyAlignment="1"/>
    <xf numFmtId="164" fontId="9" fillId="0" borderId="0" xfId="2687" applyNumberFormat="1" applyFont="1" applyBorder="1" applyAlignment="1">
      <alignment horizontal="right" indent="3"/>
    </xf>
    <xf numFmtId="0" fontId="22" fillId="0" borderId="0" xfId="2687" applyFont="1" applyBorder="1" applyAlignment="1"/>
    <xf numFmtId="0" fontId="1" fillId="0" borderId="0" xfId="2447" applyFill="1"/>
    <xf numFmtId="164" fontId="22" fillId="0" borderId="0" xfId="2687" applyNumberFormat="1" applyFont="1" applyFill="1" applyBorder="1" applyAlignment="1">
      <alignment horizontal="right" indent="3"/>
    </xf>
    <xf numFmtId="164" fontId="22" fillId="0" borderId="0" xfId="2687" applyNumberFormat="1" applyFont="1" applyFill="1" applyBorder="1" applyAlignment="1">
      <alignment horizontal="right" indent="1"/>
    </xf>
    <xf numFmtId="0" fontId="22" fillId="0" borderId="0" xfId="2687" applyFont="1" applyFill="1" applyBorder="1" applyAlignment="1"/>
    <xf numFmtId="164" fontId="114" fillId="0" borderId="0" xfId="2687" applyNumberFormat="1" applyFont="1" applyBorder="1" applyAlignment="1">
      <alignment horizontal="right" indent="3"/>
    </xf>
    <xf numFmtId="164" fontId="114" fillId="0" borderId="0" xfId="2687" applyNumberFormat="1" applyFont="1" applyFill="1" applyBorder="1" applyAlignment="1">
      <alignment horizontal="right" indent="3"/>
    </xf>
    <xf numFmtId="164" fontId="115" fillId="0" borderId="0" xfId="2687" applyNumberFormat="1" applyFont="1" applyFill="1" applyBorder="1" applyAlignment="1">
      <alignment horizontal="right" indent="3"/>
    </xf>
    <xf numFmtId="1" fontId="114" fillId="0" borderId="0" xfId="2687" applyNumberFormat="1" applyFont="1" applyBorder="1" applyAlignment="1">
      <alignment horizontal="right" indent="3"/>
    </xf>
    <xf numFmtId="0" fontId="36" fillId="0" borderId="0" xfId="2687" applyFont="1" applyBorder="1"/>
    <xf numFmtId="0" fontId="9" fillId="0" borderId="0" xfId="2687" applyNumberFormat="1" applyFont="1" applyBorder="1" applyAlignment="1"/>
    <xf numFmtId="0" fontId="116" fillId="0" borderId="0" xfId="2687" applyFont="1" applyBorder="1" applyAlignment="1">
      <alignment horizontal="right" indent="3"/>
    </xf>
    <xf numFmtId="164" fontId="116" fillId="0" borderId="0" xfId="2687" applyNumberFormat="1" applyFont="1" applyBorder="1" applyAlignment="1">
      <alignment horizontal="right" indent="3"/>
    </xf>
    <xf numFmtId="164" fontId="116" fillId="0" borderId="0" xfId="2687" applyNumberFormat="1" applyFont="1" applyBorder="1" applyAlignment="1">
      <alignment horizontal="right" indent="1"/>
    </xf>
    <xf numFmtId="0" fontId="22" fillId="0" borderId="0" xfId="2672" applyFont="1" applyBorder="1" applyAlignment="1"/>
    <xf numFmtId="0" fontId="9" fillId="0" borderId="0" xfId="2686" applyNumberFormat="1" applyFont="1" applyBorder="1" applyAlignment="1"/>
    <xf numFmtId="164" fontId="115" fillId="0" borderId="0" xfId="2687" applyNumberFormat="1" applyFont="1" applyBorder="1" applyAlignment="1">
      <alignment horizontal="right" indent="3"/>
    </xf>
    <xf numFmtId="0" fontId="9" fillId="0" borderId="0" xfId="2672" applyNumberFormat="1" applyFont="1" applyBorder="1"/>
    <xf numFmtId="0" fontId="3" fillId="0" borderId="0" xfId="2674" applyFont="1" applyBorder="1" applyAlignment="1">
      <alignment horizontal="center" vertical="top" wrapText="1"/>
    </xf>
    <xf numFmtId="1" fontId="3" fillId="0" borderId="0" xfId="2681" applyNumberFormat="1" applyFont="1" applyFill="1" applyBorder="1" applyAlignment="1">
      <alignment horizontal="center" vertical="top" wrapText="1"/>
    </xf>
    <xf numFmtId="0" fontId="3" fillId="0" borderId="0" xfId="2687" applyFont="1" applyBorder="1" applyAlignment="1">
      <alignment horizontal="center" vertical="top" wrapText="1"/>
    </xf>
    <xf numFmtId="0" fontId="22" fillId="0" borderId="0" xfId="2687" applyFont="1" applyBorder="1" applyAlignment="1">
      <alignment vertical="center" wrapText="1"/>
    </xf>
    <xf numFmtId="0" fontId="22" fillId="0" borderId="2" xfId="2687" applyFont="1" applyBorder="1" applyAlignment="1">
      <alignment vertical="center" wrapText="1"/>
    </xf>
    <xf numFmtId="0" fontId="22" fillId="0" borderId="1" xfId="2687" applyNumberFormat="1" applyFont="1" applyBorder="1" applyAlignment="1">
      <alignment horizontal="right"/>
    </xf>
    <xf numFmtId="0" fontId="22" fillId="0" borderId="0" xfId="2687" applyFont="1" applyBorder="1" applyAlignment="1">
      <alignment horizontal="center"/>
    </xf>
    <xf numFmtId="0" fontId="22" fillId="0" borderId="0" xfId="2687" applyFont="1" applyBorder="1"/>
    <xf numFmtId="0" fontId="117" fillId="0" borderId="0" xfId="2447" applyFont="1"/>
    <xf numFmtId="0" fontId="118" fillId="0" borderId="0" xfId="2687" applyFont="1" applyBorder="1" applyAlignment="1">
      <alignment horizontal="left"/>
    </xf>
    <xf numFmtId="0" fontId="70" fillId="0" borderId="0" xfId="2687" applyFont="1" applyBorder="1" applyAlignment="1">
      <alignment horizontal="left"/>
    </xf>
    <xf numFmtId="0" fontId="119" fillId="0" borderId="0" xfId="2687" applyNumberFormat="1" applyFont="1" applyBorder="1" applyAlignment="1">
      <alignment horizontal="left"/>
    </xf>
    <xf numFmtId="0" fontId="120" fillId="0" borderId="0" xfId="2687" applyFont="1" applyBorder="1" applyAlignment="1"/>
    <xf numFmtId="0" fontId="61" fillId="0" borderId="0" xfId="2687" applyFont="1" applyBorder="1" applyAlignment="1"/>
    <xf numFmtId="0" fontId="13" fillId="0" borderId="0" xfId="2687" applyNumberFormat="1" applyFont="1" applyBorder="1" applyAlignment="1"/>
    <xf numFmtId="1" fontId="9" fillId="0" borderId="0" xfId="2671" applyNumberFormat="1" applyFont="1" applyAlignment="1">
      <alignment horizontal="right" indent="5"/>
    </xf>
    <xf numFmtId="164" fontId="9" fillId="0" borderId="0" xfId="2671" applyNumberFormat="1" applyFont="1" applyAlignment="1">
      <alignment horizontal="right" indent="5"/>
    </xf>
    <xf numFmtId="1" fontId="22" fillId="0" borderId="0" xfId="2671" applyNumberFormat="1" applyFont="1" applyBorder="1" applyAlignment="1">
      <alignment horizontal="right" indent="5"/>
    </xf>
    <xf numFmtId="0" fontId="1" fillId="0" borderId="0" xfId="2388" applyAlignment="1">
      <alignment horizontal="right" indent="5"/>
    </xf>
    <xf numFmtId="164" fontId="22" fillId="0" borderId="0" xfId="2671" applyNumberFormat="1" applyFont="1" applyBorder="1" applyAlignment="1">
      <alignment horizontal="right" indent="5"/>
    </xf>
    <xf numFmtId="0" fontId="22" fillId="0" borderId="0" xfId="2231" applyNumberFormat="1" applyFont="1" applyBorder="1" applyAlignment="1">
      <alignment horizontal="right" indent="5"/>
    </xf>
    <xf numFmtId="203" fontId="100" fillId="0" borderId="0" xfId="2231" applyNumberFormat="1" applyFont="1" applyBorder="1" applyAlignment="1">
      <alignment horizontal="right" indent="5"/>
    </xf>
    <xf numFmtId="164" fontId="100" fillId="0" borderId="0" xfId="2231" applyNumberFormat="1" applyFont="1" applyBorder="1" applyAlignment="1">
      <alignment horizontal="right" indent="5"/>
    </xf>
    <xf numFmtId="0" fontId="22" fillId="0" borderId="0" xfId="2672" applyNumberFormat="1" applyFont="1" applyBorder="1" applyAlignment="1">
      <alignment horizontal="left" indent="1"/>
    </xf>
    <xf numFmtId="0" fontId="3" fillId="0" borderId="0" xfId="2672" applyNumberFormat="1" applyFont="1" applyBorder="1" applyAlignment="1">
      <alignment horizontal="left" vertical="center" wrapText="1" indent="1"/>
    </xf>
    <xf numFmtId="0" fontId="22" fillId="0" borderId="0" xfId="2672" applyNumberFormat="1" applyFont="1" applyFill="1" applyBorder="1" applyAlignment="1">
      <alignment horizontal="left" indent="1"/>
    </xf>
    <xf numFmtId="0" fontId="22" fillId="0" borderId="0" xfId="2672" applyNumberFormat="1" applyFont="1" applyBorder="1" applyAlignment="1">
      <alignment horizontal="left" vertical="center" wrapText="1" indent="1"/>
    </xf>
    <xf numFmtId="164" fontId="9" fillId="0" borderId="0" xfId="2678" applyNumberFormat="1" applyFont="1" applyBorder="1" applyAlignment="1">
      <alignment horizontal="right" indent="2"/>
    </xf>
    <xf numFmtId="164" fontId="104" fillId="0" borderId="0" xfId="2678" applyNumberFormat="1" applyFont="1" applyBorder="1" applyAlignment="1">
      <alignment horizontal="right" indent="2"/>
    </xf>
    <xf numFmtId="164" fontId="105" fillId="0" borderId="0" xfId="2678" applyNumberFormat="1" applyFont="1" applyBorder="1" applyAlignment="1">
      <alignment horizontal="right" indent="2"/>
    </xf>
    <xf numFmtId="164" fontId="103" fillId="0" borderId="0" xfId="2678" applyNumberFormat="1" applyFont="1" applyBorder="1" applyAlignment="1">
      <alignment horizontal="right" indent="2"/>
    </xf>
    <xf numFmtId="164" fontId="22" fillId="0" borderId="0" xfId="2678" applyNumberFormat="1" applyFont="1" applyBorder="1" applyAlignment="1">
      <alignment horizontal="right" indent="2"/>
    </xf>
    <xf numFmtId="164" fontId="22" fillId="0" borderId="0" xfId="2670" applyNumberFormat="1" applyFont="1" applyAlignment="1">
      <alignment horizontal="right" indent="2"/>
    </xf>
    <xf numFmtId="1" fontId="9" fillId="0" borderId="0" xfId="2678" applyNumberFormat="1" applyFont="1" applyBorder="1" applyAlignment="1">
      <alignment horizontal="right" indent="1"/>
    </xf>
    <xf numFmtId="1" fontId="9" fillId="0" borderId="0" xfId="2678" applyNumberFormat="1" applyFont="1" applyFill="1" applyBorder="1" applyAlignment="1">
      <alignment horizontal="right" indent="1"/>
    </xf>
    <xf numFmtId="1" fontId="104" fillId="0" borderId="0" xfId="2678" applyNumberFormat="1" applyFont="1" applyBorder="1" applyAlignment="1">
      <alignment horizontal="right" indent="1"/>
    </xf>
    <xf numFmtId="1" fontId="104" fillId="0" borderId="0" xfId="2678" applyNumberFormat="1" applyFont="1" applyFill="1" applyBorder="1" applyAlignment="1">
      <alignment horizontal="right" indent="1"/>
    </xf>
    <xf numFmtId="1" fontId="100" fillId="0" borderId="0" xfId="2678" applyNumberFormat="1" applyFont="1" applyBorder="1" applyAlignment="1">
      <alignment horizontal="right" indent="1"/>
    </xf>
    <xf numFmtId="1" fontId="105" fillId="0" borderId="0" xfId="2678" applyNumberFormat="1" applyFont="1" applyBorder="1" applyAlignment="1">
      <alignment horizontal="right" indent="1"/>
    </xf>
    <xf numFmtId="1" fontId="105" fillId="0" borderId="0" xfId="2678" applyNumberFormat="1" applyFont="1" applyFill="1" applyBorder="1" applyAlignment="1">
      <alignment horizontal="right" indent="1"/>
    </xf>
    <xf numFmtId="1" fontId="22" fillId="0" borderId="0" xfId="2678" applyNumberFormat="1" applyFont="1" applyBorder="1" applyAlignment="1">
      <alignment horizontal="right" indent="1"/>
    </xf>
    <xf numFmtId="1" fontId="103" fillId="0" borderId="0" xfId="2678" applyNumberFormat="1" applyFont="1" applyBorder="1" applyAlignment="1">
      <alignment horizontal="right" indent="1"/>
    </xf>
    <xf numFmtId="1" fontId="103" fillId="0" borderId="0" xfId="2678" applyNumberFormat="1" applyFont="1" applyFill="1" applyBorder="1" applyAlignment="1">
      <alignment horizontal="right" indent="1"/>
    </xf>
    <xf numFmtId="1" fontId="22" fillId="0" borderId="0" xfId="2678" applyNumberFormat="1" applyFont="1" applyFill="1" applyBorder="1" applyAlignment="1">
      <alignment horizontal="right" indent="1"/>
    </xf>
    <xf numFmtId="1" fontId="22" fillId="0" borderId="0" xfId="2670" applyNumberFormat="1" applyFont="1" applyFill="1" applyAlignment="1">
      <alignment horizontal="right" indent="1"/>
    </xf>
    <xf numFmtId="164" fontId="22" fillId="0" borderId="0" xfId="2670" applyNumberFormat="1" applyFont="1" applyFill="1" applyBorder="1" applyAlignment="1">
      <alignment horizontal="right" indent="1"/>
    </xf>
    <xf numFmtId="1" fontId="22" fillId="0" borderId="0" xfId="2670" applyNumberFormat="1" applyFont="1" applyFill="1" applyBorder="1" applyAlignment="1">
      <alignment horizontal="right" indent="1"/>
    </xf>
    <xf numFmtId="0" fontId="122" fillId="0" borderId="0" xfId="2322" applyFont="1"/>
    <xf numFmtId="0" fontId="122" fillId="0" borderId="0" xfId="2320" applyFont="1"/>
    <xf numFmtId="0" fontId="122" fillId="0" borderId="0" xfId="2320" applyFont="1" applyAlignment="1">
      <alignment horizontal="left" indent="4"/>
    </xf>
    <xf numFmtId="0" fontId="94" fillId="0" borderId="0" xfId="2322" applyFont="1"/>
    <xf numFmtId="164" fontId="122" fillId="0" borderId="0" xfId="2320" applyNumberFormat="1" applyFont="1" applyAlignment="1">
      <alignment horizontal="right" indent="3"/>
    </xf>
    <xf numFmtId="0" fontId="122" fillId="0" borderId="0" xfId="2320" applyFont="1" applyFill="1" applyBorder="1" applyAlignment="1">
      <alignment horizontal="right" wrapText="1" indent="2"/>
    </xf>
    <xf numFmtId="0" fontId="122" fillId="0" borderId="0" xfId="2320" applyFont="1" applyAlignment="1">
      <alignment horizontal="right" indent="2"/>
    </xf>
    <xf numFmtId="0" fontId="123" fillId="0" borderId="0" xfId="2320" applyFont="1" applyBorder="1" applyAlignment="1">
      <alignment horizontal="left" wrapText="1" indent="1"/>
    </xf>
    <xf numFmtId="0" fontId="95" fillId="0" borderId="0" xfId="2322" applyFont="1"/>
    <xf numFmtId="164" fontId="124" fillId="0" borderId="0" xfId="2320" applyNumberFormat="1" applyFont="1" applyAlignment="1">
      <alignment horizontal="right" indent="3"/>
    </xf>
    <xf numFmtId="0" fontId="124" fillId="0" borderId="0" xfId="2320" applyFont="1" applyAlignment="1">
      <alignment horizontal="right" indent="2"/>
    </xf>
    <xf numFmtId="0" fontId="9" fillId="0" borderId="0" xfId="2689" applyFont="1" applyBorder="1" applyAlignment="1"/>
    <xf numFmtId="0" fontId="94" fillId="0" borderId="0" xfId="2320" applyFont="1" applyBorder="1" applyAlignment="1">
      <alignment horizontal="center" wrapText="1"/>
    </xf>
    <xf numFmtId="0" fontId="94" fillId="0" borderId="0" xfId="2320" applyFont="1"/>
    <xf numFmtId="0" fontId="94" fillId="0" borderId="0" xfId="2320" applyFont="1" applyBorder="1"/>
    <xf numFmtId="0" fontId="125" fillId="0" borderId="2" xfId="2320" applyFont="1" applyBorder="1" applyAlignment="1">
      <alignment horizontal="center" wrapText="1"/>
    </xf>
    <xf numFmtId="0" fontId="122" fillId="0" borderId="0" xfId="2320" applyFont="1" applyAlignment="1">
      <alignment horizontal="right"/>
    </xf>
    <xf numFmtId="0" fontId="127" fillId="0" borderId="0" xfId="2320" applyFont="1"/>
    <xf numFmtId="0" fontId="128" fillId="0" borderId="0" xfId="2322" applyFont="1"/>
    <xf numFmtId="0" fontId="128" fillId="0" borderId="0" xfId="2320" applyFont="1"/>
    <xf numFmtId="0" fontId="121" fillId="0" borderId="0" xfId="2320" applyFont="1"/>
    <xf numFmtId="0" fontId="94" fillId="0" borderId="0" xfId="2320" applyFont="1" applyAlignment="1">
      <alignment horizontal="right"/>
    </xf>
    <xf numFmtId="0" fontId="95" fillId="0" borderId="0" xfId="2320" applyFont="1"/>
    <xf numFmtId="0" fontId="125" fillId="0" borderId="0" xfId="2320" applyFont="1" applyBorder="1" applyAlignment="1">
      <alignment horizontal="center" wrapText="1"/>
    </xf>
    <xf numFmtId="0" fontId="11" fillId="0" borderId="0" xfId="2668" applyFont="1" applyBorder="1"/>
    <xf numFmtId="0" fontId="118" fillId="0" borderId="0" xfId="2668" applyFont="1" applyBorder="1"/>
    <xf numFmtId="0" fontId="17" fillId="0" borderId="0" xfId="2668" applyBorder="1"/>
    <xf numFmtId="0" fontId="131" fillId="0" borderId="0" xfId="2518" applyFont="1"/>
    <xf numFmtId="0" fontId="22" fillId="0" borderId="0" xfId="2518" applyFont="1"/>
    <xf numFmtId="0" fontId="22" fillId="0" borderId="0" xfId="2518" applyFont="1" applyAlignment="1">
      <alignment horizontal="right"/>
    </xf>
    <xf numFmtId="0" fontId="1" fillId="0" borderId="0" xfId="2518" applyFont="1"/>
    <xf numFmtId="0" fontId="22" fillId="0" borderId="2" xfId="2518" applyFont="1" applyBorder="1"/>
    <xf numFmtId="0" fontId="22" fillId="0" borderId="7" xfId="2518" applyFont="1" applyBorder="1" applyAlignment="1">
      <alignment horizontal="center" vertical="center" wrapText="1"/>
    </xf>
    <xf numFmtId="0" fontId="22" fillId="0" borderId="7" xfId="2518" applyFont="1" applyBorder="1" applyAlignment="1">
      <alignment horizontal="center" vertical="top" wrapText="1"/>
    </xf>
    <xf numFmtId="0" fontId="97" fillId="0" borderId="0" xfId="2668" applyFont="1" applyBorder="1" applyAlignment="1">
      <alignment horizontal="center"/>
    </xf>
    <xf numFmtId="164" fontId="9" fillId="0" borderId="0" xfId="2690" applyNumberFormat="1" applyFont="1" applyBorder="1" applyAlignment="1">
      <alignment horizontal="center"/>
    </xf>
    <xf numFmtId="164" fontId="9" fillId="0" borderId="0" xfId="2690" applyNumberFormat="1" applyFont="1" applyBorder="1" applyAlignment="1">
      <alignment horizontal="right" indent="4"/>
    </xf>
    <xf numFmtId="164" fontId="22" fillId="0" borderId="0" xfId="2690" applyNumberFormat="1" applyFont="1" applyBorder="1" applyAlignment="1">
      <alignment horizontal="center"/>
    </xf>
    <xf numFmtId="164" fontId="22" fillId="0" borderId="0" xfId="2690" applyNumberFormat="1" applyFont="1" applyBorder="1" applyAlignment="1">
      <alignment horizontal="right" indent="4"/>
    </xf>
    <xf numFmtId="182" fontId="9" fillId="0" borderId="0" xfId="2690" applyNumberFormat="1" applyFont="1" applyBorder="1" applyAlignment="1"/>
    <xf numFmtId="49" fontId="68" fillId="0" borderId="0" xfId="2690" applyNumberFormat="1" applyFont="1" applyBorder="1" applyAlignment="1"/>
    <xf numFmtId="182" fontId="98" fillId="0" borderId="0" xfId="2690" applyNumberFormat="1" applyFont="1" applyBorder="1" applyAlignment="1"/>
    <xf numFmtId="164" fontId="68" fillId="0" borderId="0" xfId="2668" applyNumberFormat="1" applyFont="1" applyBorder="1" applyAlignment="1">
      <alignment horizontal="right"/>
    </xf>
    <xf numFmtId="164" fontId="97" fillId="0" borderId="0" xfId="2668" applyNumberFormat="1" applyFont="1" applyBorder="1"/>
    <xf numFmtId="0" fontId="111" fillId="0" borderId="0" xfId="2691" applyFont="1" applyFill="1" applyBorder="1"/>
    <xf numFmtId="0" fontId="111" fillId="0" borderId="0" xfId="2692" applyFont="1" applyFill="1" applyBorder="1"/>
    <xf numFmtId="0" fontId="22" fillId="0" borderId="0" xfId="2693"/>
    <xf numFmtId="164" fontId="132" fillId="27" borderId="0" xfId="2691" applyNumberFormat="1" applyFont="1" applyFill="1" applyBorder="1"/>
    <xf numFmtId="1" fontId="133" fillId="0" borderId="0" xfId="2691" applyNumberFormat="1" applyFont="1" applyFill="1" applyBorder="1"/>
    <xf numFmtId="1" fontId="111" fillId="0" borderId="0" xfId="2691" applyNumberFormat="1" applyFont="1" applyFill="1" applyBorder="1"/>
    <xf numFmtId="164" fontId="3" fillId="0" borderId="0" xfId="2691" applyNumberFormat="1" applyFont="1" applyFill="1" applyBorder="1"/>
    <xf numFmtId="1" fontId="3" fillId="0" borderId="0" xfId="2691" applyNumberFormat="1" applyFont="1" applyFill="1" applyBorder="1"/>
    <xf numFmtId="0" fontId="22" fillId="0" borderId="0" xfId="2692" applyFont="1" applyFill="1" applyBorder="1" applyAlignment="1">
      <alignment horizontal="left"/>
    </xf>
    <xf numFmtId="0" fontId="3" fillId="0" borderId="0" xfId="2693" applyFont="1"/>
    <xf numFmtId="164" fontId="133" fillId="0" borderId="0" xfId="2691" applyNumberFormat="1" applyFont="1" applyFill="1" applyBorder="1"/>
    <xf numFmtId="0" fontId="22" fillId="0" borderId="0" xfId="2692" applyNumberFormat="1" applyFont="1" applyFill="1" applyBorder="1" applyAlignment="1">
      <alignment horizontal="left"/>
    </xf>
    <xf numFmtId="164" fontId="132" fillId="0" borderId="0" xfId="2691" applyNumberFormat="1" applyFont="1" applyFill="1" applyBorder="1"/>
    <xf numFmtId="0" fontId="22" fillId="0" borderId="0" xfId="2692" applyFont="1" applyFill="1" applyBorder="1"/>
    <xf numFmtId="0" fontId="3" fillId="0" borderId="0" xfId="2691" applyFont="1" applyFill="1" applyBorder="1"/>
    <xf numFmtId="164" fontId="133" fillId="27" borderId="0" xfId="2691" applyNumberFormat="1" applyFont="1" applyFill="1" applyBorder="1"/>
    <xf numFmtId="0" fontId="22" fillId="0" borderId="0" xfId="2692" applyFont="1" applyFill="1" applyBorder="1" applyAlignment="1">
      <alignment wrapText="1"/>
    </xf>
    <xf numFmtId="164" fontId="6" fillId="0" borderId="0" xfId="2691" applyNumberFormat="1" applyFont="1" applyFill="1" applyBorder="1"/>
    <xf numFmtId="0" fontId="3" fillId="0" borderId="0" xfId="2692" applyNumberFormat="1" applyFont="1" applyFill="1" applyBorder="1"/>
    <xf numFmtId="49" fontId="3" fillId="0" borderId="0" xfId="2692" applyNumberFormat="1" applyFont="1" applyFill="1" applyBorder="1" applyAlignment="1">
      <alignment horizontal="left"/>
    </xf>
    <xf numFmtId="1" fontId="6" fillId="0" borderId="0" xfId="2691" applyNumberFormat="1" applyFont="1" applyFill="1" applyBorder="1"/>
    <xf numFmtId="49" fontId="6" fillId="0" borderId="0" xfId="2692" applyNumberFormat="1" applyFont="1" applyFill="1" applyBorder="1" applyAlignment="1">
      <alignment horizontal="left"/>
    </xf>
    <xf numFmtId="0" fontId="6" fillId="0" borderId="0" xfId="2691" applyFont="1" applyFill="1" applyBorder="1"/>
    <xf numFmtId="0" fontId="133" fillId="0" borderId="0" xfId="2691" applyFont="1" applyFill="1" applyBorder="1"/>
    <xf numFmtId="0" fontId="134" fillId="0" borderId="0" xfId="2692" applyFont="1" applyFill="1" applyBorder="1" applyAlignment="1">
      <alignment horizontal="center" wrapText="1"/>
    </xf>
    <xf numFmtId="0" fontId="111" fillId="0" borderId="0" xfId="2691" applyFont="1" applyFill="1" applyBorder="1" applyAlignment="1">
      <alignment horizontal="center" vertical="center"/>
    </xf>
    <xf numFmtId="1" fontId="3" fillId="0" borderId="1" xfId="2691" applyNumberFormat="1" applyFont="1" applyFill="1" applyBorder="1" applyAlignment="1">
      <alignment horizontal="right" vertical="center"/>
    </xf>
    <xf numFmtId="1" fontId="3" fillId="0" borderId="1" xfId="2692" applyNumberFormat="1" applyFont="1" applyFill="1" applyBorder="1" applyAlignment="1">
      <alignment horizontal="right" vertical="center"/>
    </xf>
    <xf numFmtId="164" fontId="3" fillId="0" borderId="1" xfId="2692" applyNumberFormat="1" applyFont="1" applyFill="1" applyBorder="1" applyAlignment="1">
      <alignment horizontal="right" vertical="center"/>
    </xf>
    <xf numFmtId="0" fontId="3" fillId="0" borderId="0" xfId="2692" applyFont="1" applyFill="1" applyBorder="1" applyAlignment="1">
      <alignment horizontal="center" vertical="center" wrapText="1"/>
    </xf>
    <xf numFmtId="0" fontId="3" fillId="0" borderId="0" xfId="2691" applyFont="1" applyFill="1" applyBorder="1" applyAlignment="1">
      <alignment horizontal="center" vertical="center"/>
    </xf>
    <xf numFmtId="0" fontId="111" fillId="0" borderId="0" xfId="2691" applyFont="1" applyFill="1" applyBorder="1" applyAlignment="1">
      <alignment vertical="center"/>
    </xf>
    <xf numFmtId="1" fontId="3" fillId="0" borderId="0" xfId="2692" applyNumberFormat="1" applyFont="1" applyFill="1" applyBorder="1" applyAlignment="1">
      <alignment horizontal="center" vertical="center" wrapText="1"/>
    </xf>
    <xf numFmtId="1" fontId="3" fillId="0" borderId="2" xfId="2692" applyNumberFormat="1" applyFont="1" applyFill="1" applyBorder="1" applyAlignment="1">
      <alignment horizontal="center" vertical="center" wrapText="1"/>
    </xf>
    <xf numFmtId="0" fontId="3" fillId="0" borderId="2" xfId="2692" applyFont="1" applyFill="1" applyBorder="1" applyAlignment="1">
      <alignment vertical="center"/>
    </xf>
    <xf numFmtId="0" fontId="3" fillId="0" borderId="2" xfId="2691" applyFont="1" applyFill="1" applyBorder="1" applyAlignment="1">
      <alignment vertical="center"/>
    </xf>
    <xf numFmtId="0" fontId="3" fillId="0" borderId="1" xfId="2691" applyNumberFormat="1" applyFont="1" applyFill="1" applyBorder="1" applyAlignment="1">
      <alignment horizontal="right"/>
    </xf>
    <xf numFmtId="0" fontId="3" fillId="0" borderId="1" xfId="2691" applyNumberFormat="1" applyFont="1" applyFill="1" applyBorder="1" applyAlignment="1"/>
    <xf numFmtId="0" fontId="10" fillId="0" borderId="1" xfId="2691" applyFont="1" applyFill="1" applyBorder="1" applyAlignment="1"/>
    <xf numFmtId="0" fontId="3" fillId="0" borderId="0" xfId="2691" applyFont="1" applyFill="1" applyBorder="1" applyAlignment="1">
      <alignment vertical="center"/>
    </xf>
    <xf numFmtId="0" fontId="3" fillId="0" borderId="0" xfId="2692" applyFont="1" applyFill="1" applyBorder="1" applyAlignment="1">
      <alignment vertical="center"/>
    </xf>
    <xf numFmtId="1" fontId="133" fillId="0" borderId="0" xfId="2691" applyNumberFormat="1" applyFont="1" applyFill="1" applyBorder="1" applyAlignment="1">
      <alignment horizontal="center"/>
    </xf>
    <xf numFmtId="1" fontId="135" fillId="0" borderId="0" xfId="2691" applyNumberFormat="1" applyFont="1" applyFill="1" applyBorder="1" applyAlignment="1"/>
    <xf numFmtId="1" fontId="106" fillId="0" borderId="0" xfId="2691" applyNumberFormat="1" applyFont="1" applyFill="1" applyBorder="1" applyAlignment="1"/>
    <xf numFmtId="0" fontId="17" fillId="0" borderId="0" xfId="2691" applyFont="1" applyFill="1" applyBorder="1"/>
    <xf numFmtId="0" fontId="17" fillId="0" borderId="0" xfId="2692" applyFont="1" applyFill="1" applyBorder="1"/>
    <xf numFmtId="0" fontId="136" fillId="0" borderId="0" xfId="2691" applyFont="1" applyFill="1" applyBorder="1"/>
    <xf numFmtId="0" fontId="136" fillId="0" borderId="0" xfId="2692" applyFont="1" applyFill="1" applyBorder="1"/>
    <xf numFmtId="0" fontId="137" fillId="0" borderId="0" xfId="2692" applyNumberFormat="1" applyFont="1" applyFill="1" applyBorder="1"/>
    <xf numFmtId="0" fontId="3" fillId="0" borderId="0" xfId="2692" applyNumberFormat="1" applyFont="1" applyFill="1" applyBorder="1" applyAlignment="1">
      <alignment vertical="center"/>
    </xf>
    <xf numFmtId="164" fontId="3" fillId="0" borderId="0" xfId="2692" applyNumberFormat="1" applyFont="1" applyFill="1" applyBorder="1" applyAlignment="1">
      <alignment vertical="center"/>
    </xf>
    <xf numFmtId="164" fontId="3" fillId="0" borderId="0" xfId="2693" applyNumberFormat="1" applyFont="1" applyFill="1" applyAlignment="1">
      <alignment vertical="center"/>
    </xf>
    <xf numFmtId="1" fontId="3" fillId="0" borderId="0" xfId="2693" applyNumberFormat="1" applyFont="1" applyFill="1" applyAlignment="1">
      <alignment vertical="center"/>
    </xf>
    <xf numFmtId="1" fontId="3" fillId="0" borderId="0" xfId="2692" applyNumberFormat="1" applyFont="1" applyFill="1" applyBorder="1" applyAlignment="1">
      <alignment vertical="center"/>
    </xf>
    <xf numFmtId="164" fontId="3" fillId="0" borderId="0" xfId="2692" applyNumberFormat="1" applyFont="1" applyFill="1" applyBorder="1"/>
    <xf numFmtId="164" fontId="3" fillId="0" borderId="0" xfId="2693" applyNumberFormat="1" applyFont="1" applyFill="1"/>
    <xf numFmtId="1" fontId="3" fillId="0" borderId="0" xfId="2693" applyNumberFormat="1" applyFont="1" applyFill="1"/>
    <xf numFmtId="1" fontId="3" fillId="0" borderId="0" xfId="2692" applyNumberFormat="1" applyFont="1" applyFill="1" applyBorder="1"/>
    <xf numFmtId="1" fontId="3" fillId="0" borderId="0" xfId="2693" applyNumberFormat="1" applyFont="1" applyFill="1" applyBorder="1" applyAlignment="1"/>
    <xf numFmtId="1" fontId="3" fillId="0" borderId="0" xfId="2691" applyNumberFormat="1" applyFont="1" applyFill="1" applyBorder="1" applyAlignment="1">
      <alignment vertical="center"/>
    </xf>
    <xf numFmtId="0" fontId="17" fillId="0" borderId="0" xfId="2691" applyFont="1" applyFill="1" applyBorder="1" applyAlignment="1">
      <alignment vertical="center"/>
    </xf>
    <xf numFmtId="164" fontId="140" fillId="0" borderId="0" xfId="2691" applyNumberFormat="1" applyFont="1" applyFill="1" applyBorder="1"/>
    <xf numFmtId="1" fontId="140" fillId="0" borderId="0" xfId="2691" applyNumberFormat="1" applyFont="1" applyFill="1" applyBorder="1"/>
    <xf numFmtId="1" fontId="22" fillId="0" borderId="0" xfId="2691" applyNumberFormat="1" applyFont="1" applyFill="1" applyBorder="1" applyAlignment="1">
      <alignment horizontal="right" indent="1"/>
    </xf>
    <xf numFmtId="0" fontId="22" fillId="0" borderId="0" xfId="2691" applyFont="1" applyFill="1" applyBorder="1" applyAlignment="1">
      <alignment horizontal="right" indent="1"/>
    </xf>
    <xf numFmtId="164" fontId="3" fillId="0" borderId="0" xfId="2692" applyNumberFormat="1" applyFont="1" applyFill="1" applyBorder="1" applyAlignment="1">
      <alignment horizontal="right"/>
    </xf>
    <xf numFmtId="0" fontId="22" fillId="0" borderId="1" xfId="2692" applyNumberFormat="1" applyFont="1" applyFill="1" applyBorder="1" applyAlignment="1">
      <alignment horizontal="left" vertical="center"/>
    </xf>
    <xf numFmtId="0" fontId="3" fillId="0" borderId="1" xfId="2691" applyFont="1" applyFill="1" applyBorder="1" applyAlignment="1">
      <alignment vertical="center"/>
    </xf>
    <xf numFmtId="1" fontId="3" fillId="0" borderId="0" xfId="2692" applyNumberFormat="1" applyFont="1" applyFill="1" applyBorder="1" applyAlignment="1"/>
    <xf numFmtId="0" fontId="3" fillId="0" borderId="0" xfId="2691" applyFont="1" applyFill="1" applyBorder="1" applyAlignment="1"/>
    <xf numFmtId="0" fontId="99" fillId="0" borderId="0" xfId="2692" applyNumberFormat="1" applyFont="1" applyFill="1" applyBorder="1" applyAlignment="1">
      <alignment horizontal="left"/>
    </xf>
    <xf numFmtId="1" fontId="3" fillId="0" borderId="0" xfId="2693" applyNumberFormat="1" applyFont="1" applyFill="1" applyAlignment="1"/>
    <xf numFmtId="0" fontId="22" fillId="0" borderId="0" xfId="2692" applyNumberFormat="1" applyFont="1" applyFill="1" applyBorder="1"/>
    <xf numFmtId="164" fontId="140" fillId="27" borderId="0" xfId="2691" applyNumberFormat="1" applyFont="1" applyFill="1" applyBorder="1"/>
    <xf numFmtId="1" fontId="22" fillId="0" borderId="0" xfId="2692" applyNumberFormat="1" applyFont="1" applyFill="1" applyBorder="1" applyAlignment="1">
      <alignment horizontal="right" indent="1"/>
    </xf>
    <xf numFmtId="1" fontId="141" fillId="0" borderId="0" xfId="2693" applyNumberFormat="1" applyFont="1" applyFill="1" applyAlignment="1"/>
    <xf numFmtId="0" fontId="27" fillId="0" borderId="0" xfId="2691" applyFont="1" applyFill="1" applyBorder="1" applyAlignment="1">
      <alignment horizontal="right" indent="1"/>
    </xf>
    <xf numFmtId="164" fontId="3" fillId="0" borderId="0" xfId="2693" applyNumberFormat="1" applyFont="1" applyFill="1" applyAlignment="1">
      <alignment horizontal="right"/>
    </xf>
    <xf numFmtId="1" fontId="6" fillId="0" borderId="0" xfId="2692" applyNumberFormat="1" applyFont="1" applyFill="1" applyBorder="1"/>
    <xf numFmtId="1" fontId="6" fillId="0" borderId="0" xfId="2693" applyNumberFormat="1" applyFont="1" applyFill="1" applyAlignment="1"/>
    <xf numFmtId="0" fontId="27" fillId="0" borderId="0" xfId="2691" applyFont="1" applyFill="1" applyBorder="1"/>
    <xf numFmtId="1" fontId="9" fillId="0" borderId="0" xfId="2692" applyNumberFormat="1" applyFont="1" applyFill="1" applyBorder="1" applyAlignment="1">
      <alignment horizontal="right" indent="1"/>
    </xf>
    <xf numFmtId="164" fontId="6" fillId="0" borderId="0" xfId="2693" applyNumberFormat="1" applyFont="1" applyFill="1" applyAlignment="1">
      <alignment horizontal="right"/>
    </xf>
    <xf numFmtId="1" fontId="6" fillId="0" borderId="0" xfId="2693" applyNumberFormat="1" applyFont="1" applyFill="1"/>
    <xf numFmtId="164" fontId="6" fillId="0" borderId="0" xfId="2693" applyNumberFormat="1" applyFont="1" applyFill="1"/>
    <xf numFmtId="1" fontId="9" fillId="0" borderId="0" xfId="0" applyNumberFormat="1" applyFont="1" applyFill="1" applyAlignment="1">
      <alignment horizontal="right" indent="1"/>
    </xf>
    <xf numFmtId="0" fontId="140" fillId="0" borderId="0" xfId="2691" applyFont="1" applyFill="1" applyBorder="1"/>
    <xf numFmtId="0" fontId="3" fillId="0" borderId="0" xfId="2692" applyFont="1" applyFill="1" applyBorder="1" applyAlignment="1">
      <alignment horizontal="center"/>
    </xf>
    <xf numFmtId="0" fontId="3" fillId="0" borderId="1" xfId="2691" applyFont="1" applyFill="1" applyBorder="1" applyAlignment="1">
      <alignment horizontal="right"/>
    </xf>
    <xf numFmtId="0" fontId="8" fillId="0" borderId="1" xfId="2691" applyFont="1" applyFill="1" applyBorder="1" applyAlignment="1"/>
    <xf numFmtId="0" fontId="22" fillId="0" borderId="0" xfId="2697"/>
    <xf numFmtId="0" fontId="22" fillId="0" borderId="0" xfId="2697" applyBorder="1"/>
    <xf numFmtId="0" fontId="22" fillId="0" borderId="1" xfId="2697" applyBorder="1"/>
    <xf numFmtId="2" fontId="9" fillId="0" borderId="0" xfId="2699" applyNumberFormat="1" applyFont="1" applyBorder="1" applyAlignment="1">
      <alignment horizontal="right" indent="3"/>
    </xf>
    <xf numFmtId="2" fontId="9" fillId="0" borderId="0" xfId="2699" applyNumberFormat="1" applyFont="1" applyBorder="1" applyAlignment="1">
      <alignment horizontal="right"/>
    </xf>
    <xf numFmtId="0" fontId="22" fillId="0" borderId="0" xfId="2697" applyFont="1"/>
    <xf numFmtId="0" fontId="22" fillId="0" borderId="0" xfId="2697" applyFont="1" applyBorder="1" applyAlignment="1">
      <alignment horizontal="right" indent="3"/>
    </xf>
    <xf numFmtId="0" fontId="108" fillId="0" borderId="0" xfId="2697" applyFont="1" applyBorder="1"/>
    <xf numFmtId="0" fontId="142" fillId="0" borderId="0" xfId="2698" applyFont="1" applyBorder="1" applyAlignment="1">
      <alignment horizontal="left"/>
    </xf>
    <xf numFmtId="2" fontId="22" fillId="0" borderId="0" xfId="2697" applyNumberFormat="1"/>
    <xf numFmtId="164" fontId="142" fillId="0" borderId="0" xfId="2698" applyNumberFormat="1" applyFont="1" applyBorder="1" applyAlignment="1">
      <alignment horizontal="center"/>
    </xf>
    <xf numFmtId="2" fontId="22" fillId="0" borderId="0" xfId="2699" applyNumberFormat="1" applyFont="1" applyBorder="1" applyAlignment="1">
      <alignment horizontal="right" indent="3"/>
    </xf>
    <xf numFmtId="2" fontId="22" fillId="0" borderId="0" xfId="2697" applyNumberFormat="1" applyFont="1"/>
    <xf numFmtId="0" fontId="108" fillId="0" borderId="0" xfId="2698" applyFont="1" applyBorder="1" applyAlignment="1"/>
    <xf numFmtId="0" fontId="108" fillId="0" borderId="0" xfId="2698" applyFont="1" applyBorder="1"/>
    <xf numFmtId="0" fontId="139" fillId="0" borderId="0" xfId="2698" applyFont="1" applyBorder="1" applyAlignment="1">
      <alignment horizontal="right"/>
    </xf>
    <xf numFmtId="2" fontId="6" fillId="0" borderId="0" xfId="2699" applyNumberFormat="1" applyFont="1" applyBorder="1" applyAlignment="1">
      <alignment horizontal="right"/>
    </xf>
    <xf numFmtId="0" fontId="142" fillId="0" borderId="0" xfId="2698" applyFont="1" applyBorder="1" applyAlignment="1"/>
    <xf numFmtId="0" fontId="61" fillId="0" borderId="0" xfId="2698" applyFont="1" applyBorder="1"/>
    <xf numFmtId="0" fontId="68" fillId="0" borderId="0" xfId="2698" applyFont="1" applyBorder="1" applyAlignment="1">
      <alignment horizontal="center"/>
    </xf>
    <xf numFmtId="0" fontId="68" fillId="0" borderId="0" xfId="2698" applyFont="1" applyBorder="1"/>
    <xf numFmtId="0" fontId="17" fillId="0" borderId="0" xfId="2698" applyFont="1" applyBorder="1"/>
    <xf numFmtId="0" fontId="22" fillId="0" borderId="1" xfId="2698" applyNumberFormat="1" applyFont="1" applyBorder="1" applyAlignment="1">
      <alignment horizontal="center" vertical="center"/>
    </xf>
    <xf numFmtId="0" fontId="22" fillId="0" borderId="1" xfId="2698" quotePrefix="1" applyFont="1" applyBorder="1" applyAlignment="1">
      <alignment horizontal="center" vertical="center"/>
    </xf>
    <xf numFmtId="0" fontId="22" fillId="0" borderId="0" xfId="2698" applyFont="1" applyBorder="1"/>
    <xf numFmtId="0" fontId="22" fillId="0" borderId="0" xfId="2698" applyNumberFormat="1" applyFont="1" applyBorder="1" applyAlignment="1">
      <alignment horizontal="center" vertical="center"/>
    </xf>
    <xf numFmtId="0" fontId="22" fillId="0" borderId="2" xfId="2698" applyNumberFormat="1" applyFont="1" applyBorder="1" applyAlignment="1">
      <alignment horizontal="center" vertical="center"/>
    </xf>
    <xf numFmtId="0" fontId="22" fillId="0" borderId="2" xfId="2698" applyFont="1" applyBorder="1"/>
    <xf numFmtId="0" fontId="61" fillId="0" borderId="2" xfId="2698" applyFont="1" applyBorder="1"/>
    <xf numFmtId="0" fontId="22" fillId="0" borderId="0" xfId="2698" applyFont="1" applyBorder="1" applyAlignment="1">
      <alignment horizontal="right"/>
    </xf>
    <xf numFmtId="0" fontId="61" fillId="0" borderId="0" xfId="2697" applyFont="1"/>
    <xf numFmtId="0" fontId="135" fillId="0" borderId="0" xfId="2698" applyFont="1" applyBorder="1" applyAlignment="1">
      <alignment horizontal="left"/>
    </xf>
    <xf numFmtId="0" fontId="13" fillId="0" borderId="0" xfId="2697" applyFont="1"/>
    <xf numFmtId="1" fontId="9" fillId="0" borderId="0" xfId="2675" applyNumberFormat="1" applyFont="1" applyBorder="1" applyAlignment="1">
      <alignment horizontal="right" indent="2"/>
    </xf>
    <xf numFmtId="1" fontId="22" fillId="0" borderId="0" xfId="2675" applyNumberFormat="1" applyFont="1" applyBorder="1" applyAlignment="1">
      <alignment horizontal="right" indent="2"/>
    </xf>
    <xf numFmtId="0" fontId="3" fillId="0" borderId="1" xfId="2576" applyFont="1" applyBorder="1" applyAlignment="1">
      <alignment horizontal="center" vertical="center"/>
    </xf>
    <xf numFmtId="0" fontId="3" fillId="0" borderId="2" xfId="2576" applyFont="1" applyBorder="1" applyAlignment="1">
      <alignment horizontal="center" vertical="center"/>
    </xf>
    <xf numFmtId="0" fontId="3" fillId="0" borderId="0" xfId="2576" applyFont="1" applyBorder="1" applyAlignment="1">
      <alignment horizontal="center" vertical="center"/>
    </xf>
    <xf numFmtId="164" fontId="124" fillId="0" borderId="0" xfId="2320" applyNumberFormat="1" applyFont="1" applyAlignment="1">
      <alignment horizontal="right" indent="4"/>
    </xf>
    <xf numFmtId="164" fontId="122" fillId="0" borderId="0" xfId="2320" applyNumberFormat="1" applyFont="1" applyAlignment="1">
      <alignment horizontal="right" indent="4"/>
    </xf>
    <xf numFmtId="0" fontId="128" fillId="0" borderId="0" xfId="2320" applyFont="1" applyFill="1"/>
    <xf numFmtId="0" fontId="94" fillId="0" borderId="0" xfId="2320" applyFont="1" applyFill="1"/>
    <xf numFmtId="0" fontId="94" fillId="0" borderId="0" xfId="2320" applyFont="1" applyFill="1" applyAlignment="1">
      <alignment horizontal="right"/>
    </xf>
    <xf numFmtId="0" fontId="3" fillId="0" borderId="1" xfId="2576" applyFont="1" applyFill="1" applyBorder="1" applyAlignment="1">
      <alignment horizontal="center" vertical="center"/>
    </xf>
    <xf numFmtId="0" fontId="3" fillId="0" borderId="0" xfId="2576" applyFont="1" applyFill="1" applyBorder="1" applyAlignment="1">
      <alignment horizontal="center" vertical="center"/>
    </xf>
    <xf numFmtId="0" fontId="94" fillId="0" borderId="0" xfId="2320" applyFont="1" applyFill="1" applyBorder="1" applyAlignment="1">
      <alignment horizontal="center" wrapText="1"/>
    </xf>
    <xf numFmtId="0" fontId="95" fillId="0" borderId="0" xfId="2320" applyFont="1" applyAlignment="1">
      <alignment horizontal="right" wrapText="1" indent="1"/>
    </xf>
    <xf numFmtId="0" fontId="95" fillId="0" borderId="0" xfId="2320" applyFont="1" applyAlignment="1"/>
    <xf numFmtId="164" fontId="95" fillId="0" borderId="0" xfId="2320" applyNumberFormat="1" applyFont="1" applyFill="1" applyBorder="1" applyAlignment="1">
      <alignment wrapText="1"/>
    </xf>
    <xf numFmtId="164" fontId="95" fillId="0" borderId="0" xfId="2320" applyNumberFormat="1" applyFont="1" applyBorder="1" applyAlignment="1">
      <alignment horizontal="right" wrapText="1" indent="1"/>
    </xf>
    <xf numFmtId="0" fontId="129" fillId="0" borderId="0" xfId="2320" applyFont="1" applyBorder="1" applyAlignment="1">
      <alignment horizontal="left" wrapText="1" indent="1"/>
    </xf>
    <xf numFmtId="0" fontId="94" fillId="0" borderId="0" xfId="2320" applyFont="1" applyAlignment="1"/>
    <xf numFmtId="0" fontId="94" fillId="0" borderId="0" xfId="2320" applyFont="1" applyFill="1" applyBorder="1" applyAlignment="1">
      <alignment horizontal="right" wrapText="1" indent="1"/>
    </xf>
    <xf numFmtId="0" fontId="94" fillId="0" borderId="0" xfId="2320" applyFont="1" applyFill="1" applyBorder="1" applyAlignment="1">
      <alignment wrapText="1"/>
    </xf>
    <xf numFmtId="164" fontId="94" fillId="0" borderId="0" xfId="2320" applyNumberFormat="1" applyFont="1" applyFill="1" applyBorder="1" applyAlignment="1">
      <alignment wrapText="1"/>
    </xf>
    <xf numFmtId="164" fontId="94" fillId="0" borderId="0" xfId="2320" applyNumberFormat="1" applyFont="1" applyBorder="1" applyAlignment="1">
      <alignment horizontal="right" wrapText="1" indent="1"/>
    </xf>
    <xf numFmtId="0" fontId="122" fillId="0" borderId="0" xfId="2320" applyFont="1" applyFill="1"/>
    <xf numFmtId="0" fontId="95" fillId="0" borderId="0" xfId="2320" applyFont="1" applyAlignment="1">
      <alignment wrapText="1"/>
    </xf>
    <xf numFmtId="0" fontId="94" fillId="0" borderId="0" xfId="2320" applyFont="1" applyAlignment="1">
      <alignment wrapText="1"/>
    </xf>
    <xf numFmtId="0" fontId="94" fillId="0" borderId="0" xfId="2320" applyFont="1" applyFill="1" applyAlignment="1"/>
    <xf numFmtId="0" fontId="122" fillId="0" borderId="0" xfId="2320" applyFont="1" applyAlignment="1"/>
    <xf numFmtId="2" fontId="9" fillId="0" borderId="0" xfId="2699" applyNumberFormat="1" applyFont="1" applyBorder="1" applyAlignment="1">
      <alignment horizontal="right" indent="1"/>
    </xf>
    <xf numFmtId="0" fontId="22" fillId="0" borderId="0" xfId="2697" applyFont="1" applyAlignment="1">
      <alignment horizontal="right" indent="1"/>
    </xf>
    <xf numFmtId="0" fontId="22" fillId="0" borderId="0" xfId="2697" applyAlignment="1">
      <alignment horizontal="right" indent="1"/>
    </xf>
    <xf numFmtId="2" fontId="22" fillId="0" borderId="0" xfId="2697" applyNumberFormat="1" applyFont="1" applyAlignment="1">
      <alignment horizontal="right" indent="1"/>
    </xf>
    <xf numFmtId="2" fontId="9" fillId="0" borderId="0" xfId="2697" applyNumberFormat="1" applyFont="1" applyAlignment="1">
      <alignment horizontal="right" indent="1"/>
    </xf>
    <xf numFmtId="199" fontId="124" fillId="0" borderId="0" xfId="2384" applyNumberFormat="1" applyFont="1" applyFill="1" applyBorder="1" applyAlignment="1" applyProtection="1">
      <alignment horizontal="right" indent="5"/>
      <protection locked="0"/>
    </xf>
    <xf numFmtId="199" fontId="122" fillId="0" borderId="0" xfId="2384" applyNumberFormat="1" applyFont="1" applyFill="1" applyBorder="1" applyAlignment="1" applyProtection="1">
      <alignment horizontal="right" indent="5"/>
      <protection locked="0"/>
    </xf>
    <xf numFmtId="164" fontId="22" fillId="0" borderId="0" xfId="2318" applyNumberFormat="1" applyFont="1" applyFill="1" applyBorder="1" applyAlignment="1">
      <alignment wrapText="1"/>
    </xf>
    <xf numFmtId="164" fontId="22" fillId="0" borderId="0" xfId="2318" applyNumberFormat="1" applyFont="1" applyFill="1" applyBorder="1" applyAlignment="1" applyProtection="1">
      <alignment wrapText="1"/>
    </xf>
    <xf numFmtId="164" fontId="22" fillId="0" borderId="0" xfId="2384" applyNumberFormat="1" applyFont="1" applyFill="1" applyBorder="1" applyAlignment="1">
      <alignment horizontal="right" wrapText="1" indent="2"/>
    </xf>
    <xf numFmtId="164" fontId="22" fillId="0" borderId="0" xfId="2384" applyNumberFormat="1" applyFont="1" applyFill="1" applyBorder="1" applyAlignment="1">
      <alignment horizontal="right" wrapText="1" indent="3"/>
    </xf>
    <xf numFmtId="164" fontId="22" fillId="0" borderId="0" xfId="2209" applyNumberFormat="1" applyFont="1" applyFill="1" applyBorder="1" applyAlignment="1">
      <alignment horizontal="right" wrapText="1" indent="3"/>
    </xf>
    <xf numFmtId="198" fontId="22" fillId="0" borderId="0" xfId="2214" applyNumberFormat="1" applyFont="1" applyFill="1" applyBorder="1" applyAlignment="1">
      <alignment wrapText="1"/>
    </xf>
    <xf numFmtId="198" fontId="22" fillId="0" borderId="0" xfId="2214" applyNumberFormat="1" applyFont="1" applyFill="1" applyBorder="1" applyAlignment="1" applyProtection="1">
      <alignment wrapText="1"/>
    </xf>
    <xf numFmtId="0" fontId="6" fillId="0" borderId="2" xfId="1" applyNumberFormat="1" applyFont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0" fontId="13" fillId="0" borderId="0" xfId="2578" applyNumberFormat="1" applyFont="1" applyAlignment="1">
      <alignment horizontal="left" wrapText="1"/>
    </xf>
    <xf numFmtId="0" fontId="3" fillId="0" borderId="1" xfId="2576" applyFont="1" applyBorder="1" applyAlignment="1">
      <alignment horizontal="center" vertical="center"/>
    </xf>
    <xf numFmtId="0" fontId="3" fillId="0" borderId="2" xfId="2576" applyFont="1" applyBorder="1" applyAlignment="1">
      <alignment horizontal="center" vertical="center"/>
    </xf>
    <xf numFmtId="0" fontId="3" fillId="0" borderId="0" xfId="2576" applyFont="1" applyBorder="1" applyAlignment="1">
      <alignment horizontal="center" vertical="center"/>
    </xf>
    <xf numFmtId="0" fontId="108" fillId="0" borderId="2" xfId="2675" applyFont="1" applyBorder="1" applyAlignment="1">
      <alignment horizontal="center" vertical="center" wrapText="1"/>
    </xf>
    <xf numFmtId="0" fontId="108" fillId="0" borderId="1" xfId="2675" applyFont="1" applyBorder="1" applyAlignment="1">
      <alignment horizontal="center" vertical="center" wrapText="1"/>
    </xf>
    <xf numFmtId="1" fontId="108" fillId="0" borderId="7" xfId="2675" applyNumberFormat="1" applyFont="1" applyBorder="1" applyAlignment="1">
      <alignment horizontal="center" vertical="center" wrapText="1"/>
    </xf>
    <xf numFmtId="0" fontId="9" fillId="0" borderId="0" xfId="2674" applyFont="1" applyBorder="1" applyAlignment="1">
      <alignment horizontal="left"/>
    </xf>
    <xf numFmtId="0" fontId="22" fillId="0" borderId="7" xfId="2698" applyNumberFormat="1" applyFont="1" applyBorder="1" applyAlignment="1">
      <alignment horizontal="center" vertical="center"/>
    </xf>
    <xf numFmtId="0" fontId="99" fillId="0" borderId="0" xfId="2698" applyFont="1" applyFill="1" applyBorder="1" applyAlignment="1">
      <alignment horizontal="left" vertical="center" wrapText="1"/>
    </xf>
    <xf numFmtId="0" fontId="6" fillId="0" borderId="0" xfId="2692" applyFont="1" applyFill="1" applyBorder="1" applyAlignment="1">
      <alignment horizontal="left"/>
    </xf>
    <xf numFmtId="0" fontId="3" fillId="0" borderId="2" xfId="2693" applyFont="1" applyBorder="1" applyAlignment="1">
      <alignment horizontal="center" vertical="center" wrapText="1"/>
    </xf>
    <xf numFmtId="0" fontId="3" fillId="0" borderId="1" xfId="2693" applyFont="1" applyBorder="1" applyAlignment="1">
      <alignment horizontal="center" vertical="center" wrapText="1"/>
    </xf>
    <xf numFmtId="0" fontId="3" fillId="0" borderId="2" xfId="2695" applyFont="1" applyBorder="1" applyAlignment="1">
      <alignment horizontal="center" vertical="center" wrapText="1"/>
    </xf>
    <xf numFmtId="0" fontId="3" fillId="0" borderId="1" xfId="2695" applyFont="1" applyBorder="1" applyAlignment="1">
      <alignment horizontal="center" vertical="center" wrapText="1"/>
    </xf>
    <xf numFmtId="0" fontId="3" fillId="0" borderId="0" xfId="2692" applyFont="1" applyFill="1" applyBorder="1" applyAlignment="1">
      <alignment horizontal="center" vertical="center" wrapText="1"/>
    </xf>
    <xf numFmtId="49" fontId="6" fillId="0" borderId="0" xfId="2694" applyNumberFormat="1" applyFont="1" applyFill="1" applyBorder="1" applyAlignment="1">
      <alignment horizontal="left" wrapText="1"/>
    </xf>
    <xf numFmtId="49" fontId="6" fillId="0" borderId="0" xfId="2696" applyNumberFormat="1" applyFont="1" applyFill="1" applyBorder="1" applyAlignment="1">
      <alignment horizontal="left" wrapText="1"/>
    </xf>
    <xf numFmtId="0" fontId="22" fillId="0" borderId="0" xfId="2673" applyFont="1" applyBorder="1" applyAlignment="1">
      <alignment horizontal="center" vertical="center" wrapText="1"/>
    </xf>
    <xf numFmtId="0" fontId="22" fillId="0" borderId="0" xfId="2673" applyFont="1" applyBorder="1" applyAlignment="1">
      <alignment horizontal="center" vertical="center"/>
    </xf>
    <xf numFmtId="0" fontId="22" fillId="0" borderId="1" xfId="2673" applyFont="1" applyBorder="1" applyAlignment="1">
      <alignment horizontal="center" vertical="center" wrapText="1"/>
    </xf>
    <xf numFmtId="0" fontId="22" fillId="0" borderId="1" xfId="2673" applyFont="1" applyBorder="1" applyAlignment="1">
      <alignment horizontal="center" vertical="center"/>
    </xf>
    <xf numFmtId="0" fontId="9" fillId="0" borderId="0" xfId="2684" applyNumberFormat="1" applyFont="1" applyBorder="1" applyAlignment="1">
      <alignment horizontal="left" vertical="center" wrapText="1"/>
    </xf>
    <xf numFmtId="0" fontId="9" fillId="0" borderId="0" xfId="2684" applyNumberFormat="1" applyFont="1" applyBorder="1" applyAlignment="1">
      <alignment horizontal="left"/>
    </xf>
    <xf numFmtId="0" fontId="3" fillId="0" borderId="2" xfId="2687" applyNumberFormat="1" applyFont="1" applyBorder="1" applyAlignment="1">
      <alignment horizontal="center" vertical="top" wrapText="1"/>
    </xf>
    <xf numFmtId="0" fontId="3" fillId="0" borderId="1" xfId="2687" applyFont="1" applyBorder="1" applyAlignment="1">
      <alignment horizontal="center" vertical="top" wrapText="1"/>
    </xf>
    <xf numFmtId="1" fontId="3" fillId="0" borderId="2" xfId="2681" applyNumberFormat="1" applyFont="1" applyFill="1" applyBorder="1" applyAlignment="1">
      <alignment horizontal="center" vertical="top" wrapText="1"/>
    </xf>
    <xf numFmtId="1" fontId="3" fillId="0" borderId="1" xfId="2681" applyNumberFormat="1" applyFont="1" applyFill="1" applyBorder="1" applyAlignment="1">
      <alignment horizontal="center" vertical="top" wrapText="1"/>
    </xf>
    <xf numFmtId="0" fontId="3" fillId="0" borderId="2" xfId="2674" applyNumberFormat="1" applyFont="1" applyBorder="1" applyAlignment="1">
      <alignment horizontal="center" vertical="top" wrapText="1"/>
    </xf>
    <xf numFmtId="0" fontId="3" fillId="0" borderId="1" xfId="2674" applyFont="1" applyBorder="1" applyAlignment="1">
      <alignment horizontal="center" vertical="top" wrapText="1"/>
    </xf>
    <xf numFmtId="0" fontId="138" fillId="28" borderId="0" xfId="2692" applyNumberFormat="1" applyFont="1" applyFill="1" applyBorder="1"/>
  </cellXfs>
  <cellStyles count="2700">
    <cellStyle name="_x0001_" xfId="4"/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_00.Bia" xfId="13"/>
    <cellStyle name="_01 DVHC" xfId="14"/>
    <cellStyle name="_01 DVHC - DD (Ok)" xfId="15"/>
    <cellStyle name="_01 DVHC - DD (Ok)_04 Doanh nghiep va CSKDCT 2012" xfId="16"/>
    <cellStyle name="_01 DVHC - DD (Ok)_Xl0000167" xfId="17"/>
    <cellStyle name="_01 DVHC(OK)" xfId="18"/>
    <cellStyle name="_01 DVHC(OK)_02  Dan so lao dong(OK)" xfId="19"/>
    <cellStyle name="_01 DVHC(OK)_03 TKQG va Thu chi NSNN 2012" xfId="20"/>
    <cellStyle name="_01 DVHC(OK)_04 Doanh nghiep va CSKDCT 2012" xfId="21"/>
    <cellStyle name="_01 DVHC(OK)_05 Doanh nghiep va Ca the_2011 (Ok)" xfId="22"/>
    <cellStyle name="_01 DVHC(OK)_07 NGTT CN 2012" xfId="23"/>
    <cellStyle name="_01 DVHC(OK)_08 Thuong mai Tong muc - Diep" xfId="24"/>
    <cellStyle name="_01 DVHC(OK)_08 Thuong mai va Du lich (Ok)" xfId="25"/>
    <cellStyle name="_01 DVHC(OK)_09 Chi so gia 2011- VuTKG-1 (Ok)" xfId="26"/>
    <cellStyle name="_01 DVHC(OK)_09 Du lich" xfId="27"/>
    <cellStyle name="_01 DVHC(OK)_10 Van tai va BCVT (da sua ok)" xfId="28"/>
    <cellStyle name="_01 DVHC(OK)_11 (3)" xfId="29"/>
    <cellStyle name="_01 DVHC(OK)_11 (3)_04 Doanh nghiep va CSKDCT 2012" xfId="30"/>
    <cellStyle name="_01 DVHC(OK)_11 (3)_Xl0000167" xfId="31"/>
    <cellStyle name="_01 DVHC(OK)_12 (2)" xfId="32"/>
    <cellStyle name="_01 DVHC(OK)_12 (2)_04 Doanh nghiep va CSKDCT 2012" xfId="33"/>
    <cellStyle name="_01 DVHC(OK)_12 (2)_Xl0000167" xfId="34"/>
    <cellStyle name="_01 DVHC(OK)_12 Giao duc, Y Te va Muc songnam2011" xfId="35"/>
    <cellStyle name="_01 DVHC(OK)_13 Van tai 2012" xfId="36"/>
    <cellStyle name="_01 DVHC(OK)_Giaoduc2013(ok)" xfId="37"/>
    <cellStyle name="_01 DVHC(OK)_Maket NGTT2012 LN,TS (7-1-2013)" xfId="38"/>
    <cellStyle name="_01 DVHC(OK)_Maket NGTT2012 LN,TS (7-1-2013)_Nongnghiep" xfId="39"/>
    <cellStyle name="_01 DVHC(OK)_Ngiam_lamnghiep_2011_v2(1)(1)" xfId="40"/>
    <cellStyle name="_01 DVHC(OK)_Ngiam_lamnghiep_2011_v2(1)(1)_Nongnghiep" xfId="41"/>
    <cellStyle name="_01 DVHC(OK)_NGTT LN,TS 2012 (Chuan)" xfId="42"/>
    <cellStyle name="_01 DVHC(OK)_Nien giam TT Vu Nong nghiep 2012(solieu)-gui Vu TH 29-3-2013" xfId="43"/>
    <cellStyle name="_01 DVHC(OK)_Nongnghiep" xfId="44"/>
    <cellStyle name="_01 DVHC(OK)_Nongnghiep NGDD 2012_cap nhat den 24-5-2013(1)" xfId="45"/>
    <cellStyle name="_01 DVHC(OK)_Nongnghiep_Nongnghiep NGDD 2012_cap nhat den 24-5-2013(1)" xfId="46"/>
    <cellStyle name="_01 DVHC(OK)_Xl0000147" xfId="47"/>
    <cellStyle name="_01 DVHC(OK)_Xl0000167" xfId="48"/>
    <cellStyle name="_01 DVHC(OK)_XNK" xfId="49"/>
    <cellStyle name="_01 DVHC_01 Don vi HC" xfId="50"/>
    <cellStyle name="_01 DVHC_02 Danso_Laodong 2012(chuan) CO SO" xfId="51"/>
    <cellStyle name="_01 DVHC_04 Doanh nghiep va CSKDCT 2012" xfId="52"/>
    <cellStyle name="_01 DVHC_08 Thuong mai Tong muc - Diep" xfId="53"/>
    <cellStyle name="_01 DVHC_09 Thuong mai va Du lich" xfId="54"/>
    <cellStyle name="_01 DVHC_09 Thuong mai va Du lich_01 Don vi HC" xfId="55"/>
    <cellStyle name="_01 DVHC_09 Thuong mai va Du lich_NGDD 2013 Thu chi NSNN " xfId="56"/>
    <cellStyle name="_01 DVHC_Xl0000167" xfId="57"/>
    <cellStyle name="_01.NGTT2009-DVHC" xfId="58"/>
    <cellStyle name="_02 dan so (OK)" xfId="59"/>
    <cellStyle name="_02.NGTT2009-DSLD" xfId="60"/>
    <cellStyle name="_02.NGTT2009-DSLDok" xfId="61"/>
    <cellStyle name="_03 Dautu 2010" xfId="62"/>
    <cellStyle name="_03.NGTT2009-TKQG" xfId="63"/>
    <cellStyle name="_05 Thuong mai" xfId="64"/>
    <cellStyle name="_05 Thuong mai_01 Don vi HC" xfId="65"/>
    <cellStyle name="_05 Thuong mai_02 Danso_Laodong 2012(chuan) CO SO" xfId="66"/>
    <cellStyle name="_05 Thuong mai_04 Doanh nghiep va CSKDCT 2012" xfId="67"/>
    <cellStyle name="_05 Thuong mai_NGDD 2013 Thu chi NSNN " xfId="68"/>
    <cellStyle name="_05 Thuong mai_Nien giam KT_TV 2010" xfId="69"/>
    <cellStyle name="_05 Thuong mai_Xl0000167" xfId="70"/>
    <cellStyle name="_06 Van tai" xfId="71"/>
    <cellStyle name="_06 Van tai_01 Don vi HC" xfId="72"/>
    <cellStyle name="_06 Van tai_02 Danso_Laodong 2012(chuan) CO SO" xfId="73"/>
    <cellStyle name="_06 Van tai_04 Doanh nghiep va CSKDCT 2012" xfId="74"/>
    <cellStyle name="_06 Van tai_NGDD 2013 Thu chi NSNN " xfId="75"/>
    <cellStyle name="_06 Van tai_Nien giam KT_TV 2010" xfId="76"/>
    <cellStyle name="_06 Van tai_Xl0000167" xfId="77"/>
    <cellStyle name="_07 Buu dien" xfId="78"/>
    <cellStyle name="_07 Buu dien_01 Don vi HC" xfId="79"/>
    <cellStyle name="_07 Buu dien_02 Danso_Laodong 2012(chuan) CO SO" xfId="80"/>
    <cellStyle name="_07 Buu dien_04 Doanh nghiep va CSKDCT 2012" xfId="81"/>
    <cellStyle name="_07 Buu dien_NGDD 2013 Thu chi NSNN " xfId="82"/>
    <cellStyle name="_07 Buu dien_Nien giam KT_TV 2010" xfId="83"/>
    <cellStyle name="_07 Buu dien_Xl0000167" xfId="84"/>
    <cellStyle name="_07. NGTT2009-NN" xfId="85"/>
    <cellStyle name="_07. NGTT2009-NN 10" xfId="86"/>
    <cellStyle name="_07. NGTT2009-NN 11" xfId="87"/>
    <cellStyle name="_07. NGTT2009-NN 12" xfId="88"/>
    <cellStyle name="_07. NGTT2009-NN 13" xfId="89"/>
    <cellStyle name="_07. NGTT2009-NN 14" xfId="90"/>
    <cellStyle name="_07. NGTT2009-NN 15" xfId="91"/>
    <cellStyle name="_07. NGTT2009-NN 16" xfId="92"/>
    <cellStyle name="_07. NGTT2009-NN 17" xfId="93"/>
    <cellStyle name="_07. NGTT2009-NN 18" xfId="94"/>
    <cellStyle name="_07. NGTT2009-NN 19" xfId="95"/>
    <cellStyle name="_07. NGTT2009-NN 2" xfId="96"/>
    <cellStyle name="_07. NGTT2009-NN 3" xfId="97"/>
    <cellStyle name="_07. NGTT2009-NN 4" xfId="98"/>
    <cellStyle name="_07. NGTT2009-NN 5" xfId="99"/>
    <cellStyle name="_07. NGTT2009-NN 6" xfId="100"/>
    <cellStyle name="_07. NGTT2009-NN 7" xfId="101"/>
    <cellStyle name="_07. NGTT2009-NN 8" xfId="102"/>
    <cellStyle name="_07. NGTT2009-NN 9" xfId="103"/>
    <cellStyle name="_07. NGTT2009-NN_01 Don vi HC" xfId="104"/>
    <cellStyle name="_07. NGTT2009-NN_01 DVHC-DSLD 2010" xfId="105"/>
    <cellStyle name="_07. NGTT2009-NN_01 DVHC-DSLD 2010_01 Don vi HC" xfId="106"/>
    <cellStyle name="_07. NGTT2009-NN_01 DVHC-DSLD 2010_02 Danso_Laodong 2012(chuan) CO SO" xfId="107"/>
    <cellStyle name="_07. NGTT2009-NN_01 DVHC-DSLD 2010_04 Doanh nghiep va CSKDCT 2012" xfId="108"/>
    <cellStyle name="_07. NGTT2009-NN_01 DVHC-DSLD 2010_08 Thuong mai Tong muc - Diep" xfId="109"/>
    <cellStyle name="_07. NGTT2009-NN_01 DVHC-DSLD 2010_Bo sung 04 bieu Cong nghiep" xfId="110"/>
    <cellStyle name="_07. NGTT2009-NN_01 DVHC-DSLD 2010_Mau" xfId="111"/>
    <cellStyle name="_07. NGTT2009-NN_01 DVHC-DSLD 2010_NGDD 2013 Thu chi NSNN " xfId="112"/>
    <cellStyle name="_07. NGTT2009-NN_01 DVHC-DSLD 2010_Nien giam KT_TV 2010" xfId="113"/>
    <cellStyle name="_07. NGTT2009-NN_01 DVHC-DSLD 2010_nien giam tom tat 2010 (thuy)" xfId="114"/>
    <cellStyle name="_07. NGTT2009-NN_01 DVHC-DSLD 2010_nien giam tom tat 2010 (thuy)_01 Don vi HC" xfId="115"/>
    <cellStyle name="_07. NGTT2009-NN_01 DVHC-DSLD 2010_nien giam tom tat 2010 (thuy)_02 Danso_Laodong 2012(chuan) CO SO" xfId="116"/>
    <cellStyle name="_07. NGTT2009-NN_01 DVHC-DSLD 2010_nien giam tom tat 2010 (thuy)_04 Doanh nghiep va CSKDCT 2012" xfId="117"/>
    <cellStyle name="_07. NGTT2009-NN_01 DVHC-DSLD 2010_nien giam tom tat 2010 (thuy)_08 Thuong mai Tong muc - Diep" xfId="118"/>
    <cellStyle name="_07. NGTT2009-NN_01 DVHC-DSLD 2010_nien giam tom tat 2010 (thuy)_09 Thuong mai va Du lich" xfId="119"/>
    <cellStyle name="_07. NGTT2009-NN_01 DVHC-DSLD 2010_nien giam tom tat 2010 (thuy)_09 Thuong mai va Du lich_01 Don vi HC" xfId="120"/>
    <cellStyle name="_07. NGTT2009-NN_01 DVHC-DSLD 2010_nien giam tom tat 2010 (thuy)_09 Thuong mai va Du lich_NGDD 2013 Thu chi NSNN " xfId="121"/>
    <cellStyle name="_07. NGTT2009-NN_01 DVHC-DSLD 2010_nien giam tom tat 2010 (thuy)_Xl0000167" xfId="122"/>
    <cellStyle name="_07. NGTT2009-NN_01 DVHC-DSLD 2010_Tong hop NGTT" xfId="123"/>
    <cellStyle name="_07. NGTT2009-NN_01 DVHC-DSLD 2010_Tong hop NGTT_09 Thuong mai va Du lich" xfId="124"/>
    <cellStyle name="_07. NGTT2009-NN_01 DVHC-DSLD 2010_Tong hop NGTT_09 Thuong mai va Du lich_01 Don vi HC" xfId="125"/>
    <cellStyle name="_07. NGTT2009-NN_01 DVHC-DSLD 2010_Tong hop NGTT_09 Thuong mai va Du lich_NGDD 2013 Thu chi NSNN " xfId="126"/>
    <cellStyle name="_07. NGTT2009-NN_01 DVHC-DSLD 2010_Xl0000167" xfId="127"/>
    <cellStyle name="_07. NGTT2009-NN_02  Dan so lao dong(OK)" xfId="128"/>
    <cellStyle name="_07. NGTT2009-NN_02 Danso_Laodong 2012(chuan) CO SO" xfId="129"/>
    <cellStyle name="_07. NGTT2009-NN_03 Dautu 2010" xfId="130"/>
    <cellStyle name="_07. NGTT2009-NN_03 Dautu 2010_01 Don vi HC" xfId="131"/>
    <cellStyle name="_07. NGTT2009-NN_03 Dautu 2010_02 Danso_Laodong 2012(chuan) CO SO" xfId="132"/>
    <cellStyle name="_07. NGTT2009-NN_03 Dautu 2010_04 Doanh nghiep va CSKDCT 2012" xfId="133"/>
    <cellStyle name="_07. NGTT2009-NN_03 Dautu 2010_08 Thuong mai Tong muc - Diep" xfId="134"/>
    <cellStyle name="_07. NGTT2009-NN_03 Dautu 2010_09 Thuong mai va Du lich" xfId="135"/>
    <cellStyle name="_07. NGTT2009-NN_03 Dautu 2010_09 Thuong mai va Du lich_01 Don vi HC" xfId="136"/>
    <cellStyle name="_07. NGTT2009-NN_03 Dautu 2010_09 Thuong mai va Du lich_NGDD 2013 Thu chi NSNN " xfId="137"/>
    <cellStyle name="_07. NGTT2009-NN_03 Dautu 2010_Xl0000167" xfId="138"/>
    <cellStyle name="_07. NGTT2009-NN_03 TKQG" xfId="139"/>
    <cellStyle name="_07. NGTT2009-NN_03 TKQG_02  Dan so lao dong(OK)" xfId="140"/>
    <cellStyle name="_07. NGTT2009-NN_03 TKQG_Xl0000167" xfId="141"/>
    <cellStyle name="_07. NGTT2009-NN_04 Doanh nghiep va CSKDCT 2012" xfId="142"/>
    <cellStyle name="_07. NGTT2009-NN_05 Doanh nghiep va Ca the_2011 (Ok)" xfId="143"/>
    <cellStyle name="_07. NGTT2009-NN_05 Thu chi NSNN" xfId="144"/>
    <cellStyle name="_07. NGTT2009-NN_05 Thuong mai" xfId="145"/>
    <cellStyle name="_07. NGTT2009-NN_05 Thuong mai_01 Don vi HC" xfId="146"/>
    <cellStyle name="_07. NGTT2009-NN_05 Thuong mai_02 Danso_Laodong 2012(chuan) CO SO" xfId="147"/>
    <cellStyle name="_07. NGTT2009-NN_05 Thuong mai_04 Doanh nghiep va CSKDCT 2012" xfId="148"/>
    <cellStyle name="_07. NGTT2009-NN_05 Thuong mai_NGDD 2013 Thu chi NSNN " xfId="149"/>
    <cellStyle name="_07. NGTT2009-NN_05 Thuong mai_Nien giam KT_TV 2010" xfId="150"/>
    <cellStyle name="_07. NGTT2009-NN_05 Thuong mai_Xl0000167" xfId="151"/>
    <cellStyle name="_07. NGTT2009-NN_06 Nong, lam nghiep 2010  (ok)" xfId="152"/>
    <cellStyle name="_07. NGTT2009-NN_06 Van tai" xfId="153"/>
    <cellStyle name="_07. NGTT2009-NN_06 Van tai_01 Don vi HC" xfId="154"/>
    <cellStyle name="_07. NGTT2009-NN_06 Van tai_02 Danso_Laodong 2012(chuan) CO SO" xfId="155"/>
    <cellStyle name="_07. NGTT2009-NN_06 Van tai_04 Doanh nghiep va CSKDCT 2012" xfId="156"/>
    <cellStyle name="_07. NGTT2009-NN_06 Van tai_NGDD 2013 Thu chi NSNN " xfId="157"/>
    <cellStyle name="_07. NGTT2009-NN_06 Van tai_Nien giam KT_TV 2010" xfId="158"/>
    <cellStyle name="_07. NGTT2009-NN_06 Van tai_Xl0000167" xfId="159"/>
    <cellStyle name="_07. NGTT2009-NN_07 Buu dien" xfId="160"/>
    <cellStyle name="_07. NGTT2009-NN_07 Buu dien_01 Don vi HC" xfId="161"/>
    <cellStyle name="_07. NGTT2009-NN_07 Buu dien_02 Danso_Laodong 2012(chuan) CO SO" xfId="162"/>
    <cellStyle name="_07. NGTT2009-NN_07 Buu dien_04 Doanh nghiep va CSKDCT 2012" xfId="163"/>
    <cellStyle name="_07. NGTT2009-NN_07 Buu dien_NGDD 2013 Thu chi NSNN " xfId="164"/>
    <cellStyle name="_07. NGTT2009-NN_07 Buu dien_Nien giam KT_TV 2010" xfId="165"/>
    <cellStyle name="_07. NGTT2009-NN_07 Buu dien_Xl0000167" xfId="166"/>
    <cellStyle name="_07. NGTT2009-NN_07 NGTT CN 2012" xfId="167"/>
    <cellStyle name="_07. NGTT2009-NN_08 Thuong mai Tong muc - Diep" xfId="168"/>
    <cellStyle name="_07. NGTT2009-NN_08 Thuong mai va Du lich (Ok)" xfId="169"/>
    <cellStyle name="_07. NGTT2009-NN_08 Van tai" xfId="170"/>
    <cellStyle name="_07. NGTT2009-NN_08 Van tai_01 Don vi HC" xfId="171"/>
    <cellStyle name="_07. NGTT2009-NN_08 Van tai_02 Danso_Laodong 2012(chuan) CO SO" xfId="172"/>
    <cellStyle name="_07. NGTT2009-NN_08 Van tai_04 Doanh nghiep va CSKDCT 2012" xfId="173"/>
    <cellStyle name="_07. NGTT2009-NN_08 Van tai_NGDD 2013 Thu chi NSNN " xfId="174"/>
    <cellStyle name="_07. NGTT2009-NN_08 Van tai_Nien giam KT_TV 2010" xfId="175"/>
    <cellStyle name="_07. NGTT2009-NN_08 Van tai_Xl0000167" xfId="176"/>
    <cellStyle name="_07. NGTT2009-NN_08 Yte-van hoa" xfId="177"/>
    <cellStyle name="_07. NGTT2009-NN_08 Yte-van hoa_01 Don vi HC" xfId="178"/>
    <cellStyle name="_07. NGTT2009-NN_08 Yte-van hoa_02 Danso_Laodong 2012(chuan) CO SO" xfId="179"/>
    <cellStyle name="_07. NGTT2009-NN_08 Yte-van hoa_04 Doanh nghiep va CSKDCT 2012" xfId="180"/>
    <cellStyle name="_07. NGTT2009-NN_08 Yte-van hoa_NGDD 2013 Thu chi NSNN " xfId="181"/>
    <cellStyle name="_07. NGTT2009-NN_08 Yte-van hoa_Nien giam KT_TV 2010" xfId="182"/>
    <cellStyle name="_07. NGTT2009-NN_08 Yte-van hoa_Xl0000167" xfId="183"/>
    <cellStyle name="_07. NGTT2009-NN_09 Chi so gia 2011- VuTKG-1 (Ok)" xfId="184"/>
    <cellStyle name="_07. NGTT2009-NN_09 Du lich" xfId="185"/>
    <cellStyle name="_07. NGTT2009-NN_09 Thuong mai va Du lich" xfId="186"/>
    <cellStyle name="_07. NGTT2009-NN_09 Thuong mai va Du lich_01 Don vi HC" xfId="187"/>
    <cellStyle name="_07. NGTT2009-NN_09 Thuong mai va Du lich_NGDD 2013 Thu chi NSNN " xfId="188"/>
    <cellStyle name="_07. NGTT2009-NN_10 Market VH, YT, GD, NGTT 2011 " xfId="189"/>
    <cellStyle name="_07. NGTT2009-NN_10 Market VH, YT, GD, NGTT 2011 _02  Dan so lao dong(OK)" xfId="190"/>
    <cellStyle name="_07. NGTT2009-NN_10 Market VH, YT, GD, NGTT 2011 _03 TKQG va Thu chi NSNN 2012" xfId="191"/>
    <cellStyle name="_07. NGTT2009-NN_10 Market VH, YT, GD, NGTT 2011 _04 Doanh nghiep va CSKDCT 2012" xfId="192"/>
    <cellStyle name="_07. NGTT2009-NN_10 Market VH, YT, GD, NGTT 2011 _05 Doanh nghiep va Ca the_2011 (Ok)" xfId="193"/>
    <cellStyle name="_07. NGTT2009-NN_10 Market VH, YT, GD, NGTT 2011 _07 NGTT CN 2012" xfId="194"/>
    <cellStyle name="_07. NGTT2009-NN_10 Market VH, YT, GD, NGTT 2011 _08 Thuong mai Tong muc - Diep" xfId="195"/>
    <cellStyle name="_07. NGTT2009-NN_10 Market VH, YT, GD, NGTT 2011 _08 Thuong mai va Du lich (Ok)" xfId="196"/>
    <cellStyle name="_07. NGTT2009-NN_10 Market VH, YT, GD, NGTT 2011 _09 Chi so gia 2011- VuTKG-1 (Ok)" xfId="197"/>
    <cellStyle name="_07. NGTT2009-NN_10 Market VH, YT, GD, NGTT 2011 _09 Du lich" xfId="198"/>
    <cellStyle name="_07. NGTT2009-NN_10 Market VH, YT, GD, NGTT 2011 _10 Van tai va BCVT (da sua ok)" xfId="199"/>
    <cellStyle name="_07. NGTT2009-NN_10 Market VH, YT, GD, NGTT 2011 _11 (3)" xfId="200"/>
    <cellStyle name="_07. NGTT2009-NN_10 Market VH, YT, GD, NGTT 2011 _11 (3)_04 Doanh nghiep va CSKDCT 2012" xfId="201"/>
    <cellStyle name="_07. NGTT2009-NN_10 Market VH, YT, GD, NGTT 2011 _11 (3)_Xl0000167" xfId="202"/>
    <cellStyle name="_07. NGTT2009-NN_10 Market VH, YT, GD, NGTT 2011 _12 (2)" xfId="203"/>
    <cellStyle name="_07. NGTT2009-NN_10 Market VH, YT, GD, NGTT 2011 _12 (2)_04 Doanh nghiep va CSKDCT 2012" xfId="204"/>
    <cellStyle name="_07. NGTT2009-NN_10 Market VH, YT, GD, NGTT 2011 _12 (2)_Xl0000167" xfId="205"/>
    <cellStyle name="_07. NGTT2009-NN_10 Market VH, YT, GD, NGTT 2011 _12 Giao duc, Y Te va Muc songnam2011" xfId="206"/>
    <cellStyle name="_07. NGTT2009-NN_10 Market VH, YT, GD, NGTT 2011 _13 Van tai 2012" xfId="207"/>
    <cellStyle name="_07. NGTT2009-NN_10 Market VH, YT, GD, NGTT 2011 _Giaoduc2013(ok)" xfId="208"/>
    <cellStyle name="_07. NGTT2009-NN_10 Market VH, YT, GD, NGTT 2011 _Maket NGTT2012 LN,TS (7-1-2013)" xfId="209"/>
    <cellStyle name="_07. NGTT2009-NN_10 Market VH, YT, GD, NGTT 2011 _Maket NGTT2012 LN,TS (7-1-2013)_Nongnghiep" xfId="210"/>
    <cellStyle name="_07. NGTT2009-NN_10 Market VH, YT, GD, NGTT 2011 _Ngiam_lamnghiep_2011_v2(1)(1)" xfId="211"/>
    <cellStyle name="_07. NGTT2009-NN_10 Market VH, YT, GD, NGTT 2011 _Ngiam_lamnghiep_2011_v2(1)(1)_Nongnghiep" xfId="212"/>
    <cellStyle name="_07. NGTT2009-NN_10 Market VH, YT, GD, NGTT 2011 _NGTT LN,TS 2012 (Chuan)" xfId="213"/>
    <cellStyle name="_07. NGTT2009-NN_10 Market VH, YT, GD, NGTT 2011 _Nien giam TT Vu Nong nghiep 2012(solieu)-gui Vu TH 29-3-2013" xfId="214"/>
    <cellStyle name="_07. NGTT2009-NN_10 Market VH, YT, GD, NGTT 2011 _Nongnghiep" xfId="215"/>
    <cellStyle name="_07. NGTT2009-NN_10 Market VH, YT, GD, NGTT 2011 _Nongnghiep NGDD 2012_cap nhat den 24-5-2013(1)" xfId="216"/>
    <cellStyle name="_07. NGTT2009-NN_10 Market VH, YT, GD, NGTT 2011 _Nongnghiep_Nongnghiep NGDD 2012_cap nhat den 24-5-2013(1)" xfId="217"/>
    <cellStyle name="_07. NGTT2009-NN_10 Market VH, YT, GD, NGTT 2011 _So lieu quoc te TH" xfId="218"/>
    <cellStyle name="_07. NGTT2009-NN_10 Market VH, YT, GD, NGTT 2011 _Xl0000147" xfId="219"/>
    <cellStyle name="_07. NGTT2009-NN_10 Market VH, YT, GD, NGTT 2011 _Xl0000167" xfId="220"/>
    <cellStyle name="_07. NGTT2009-NN_10 Market VH, YT, GD, NGTT 2011 _XNK" xfId="221"/>
    <cellStyle name="_07. NGTT2009-NN_10 Van tai va BCVT (da sua ok)" xfId="222"/>
    <cellStyle name="_07. NGTT2009-NN_10 VH, YT, GD, NGTT 2010 - (OK)" xfId="223"/>
    <cellStyle name="_07. NGTT2009-NN_10 VH, YT, GD, NGTT 2010 - (OK)_Bo sung 04 bieu Cong nghiep" xfId="224"/>
    <cellStyle name="_07. NGTT2009-NN_11 (3)" xfId="225"/>
    <cellStyle name="_07. NGTT2009-NN_11 (3)_04 Doanh nghiep va CSKDCT 2012" xfId="226"/>
    <cellStyle name="_07. NGTT2009-NN_11 (3)_Xl0000167" xfId="227"/>
    <cellStyle name="_07. NGTT2009-NN_11 So lieu quoc te 2010-final" xfId="228"/>
    <cellStyle name="_07. NGTT2009-NN_12 (2)" xfId="229"/>
    <cellStyle name="_07. NGTT2009-NN_12 (2)_04 Doanh nghiep va CSKDCT 2012" xfId="230"/>
    <cellStyle name="_07. NGTT2009-NN_12 (2)_Xl0000167" xfId="231"/>
    <cellStyle name="_07. NGTT2009-NN_12 Chi so gia 2012(chuan) co so" xfId="232"/>
    <cellStyle name="_07. NGTT2009-NN_12 Giao duc, Y Te va Muc songnam2011" xfId="233"/>
    <cellStyle name="_07. NGTT2009-NN_13 Van tai 2012" xfId="234"/>
    <cellStyle name="_07. NGTT2009-NN_Book1" xfId="235"/>
    <cellStyle name="_07. NGTT2009-NN_Book3" xfId="236"/>
    <cellStyle name="_07. NGTT2009-NN_Book3 10" xfId="237"/>
    <cellStyle name="_07. NGTT2009-NN_Book3 11" xfId="238"/>
    <cellStyle name="_07. NGTT2009-NN_Book3 12" xfId="239"/>
    <cellStyle name="_07. NGTT2009-NN_Book3 13" xfId="240"/>
    <cellStyle name="_07. NGTT2009-NN_Book3 14" xfId="241"/>
    <cellStyle name="_07. NGTT2009-NN_Book3 15" xfId="242"/>
    <cellStyle name="_07. NGTT2009-NN_Book3 16" xfId="243"/>
    <cellStyle name="_07. NGTT2009-NN_Book3 17" xfId="244"/>
    <cellStyle name="_07. NGTT2009-NN_Book3 18" xfId="245"/>
    <cellStyle name="_07. NGTT2009-NN_Book3 19" xfId="246"/>
    <cellStyle name="_07. NGTT2009-NN_Book3 2" xfId="247"/>
    <cellStyle name="_07. NGTT2009-NN_Book3 3" xfId="248"/>
    <cellStyle name="_07. NGTT2009-NN_Book3 4" xfId="249"/>
    <cellStyle name="_07. NGTT2009-NN_Book3 5" xfId="250"/>
    <cellStyle name="_07. NGTT2009-NN_Book3 6" xfId="251"/>
    <cellStyle name="_07. NGTT2009-NN_Book3 7" xfId="252"/>
    <cellStyle name="_07. NGTT2009-NN_Book3 8" xfId="253"/>
    <cellStyle name="_07. NGTT2009-NN_Book3 9" xfId="254"/>
    <cellStyle name="_07. NGTT2009-NN_Book3_01 Don vi HC" xfId="255"/>
    <cellStyle name="_07. NGTT2009-NN_Book3_01 DVHC-DSLD 2010" xfId="256"/>
    <cellStyle name="_07. NGTT2009-NN_Book3_02  Dan so lao dong(OK)" xfId="257"/>
    <cellStyle name="_07. NGTT2009-NN_Book3_02 Danso_Laodong 2012(chuan) CO SO" xfId="258"/>
    <cellStyle name="_07. NGTT2009-NN_Book3_03 TKQG va Thu chi NSNN 2012" xfId="259"/>
    <cellStyle name="_07. NGTT2009-NN_Book3_04 Doanh nghiep va CSKDCT 2012" xfId="260"/>
    <cellStyle name="_07. NGTT2009-NN_Book3_05 Doanh nghiep va Ca the_2011 (Ok)" xfId="261"/>
    <cellStyle name="_07. NGTT2009-NN_Book3_05 NGTT DN 2010 (OK)" xfId="262"/>
    <cellStyle name="_07. NGTT2009-NN_Book3_05 NGTT DN 2010 (OK)_Bo sung 04 bieu Cong nghiep" xfId="263"/>
    <cellStyle name="_07. NGTT2009-NN_Book3_06 Nong, lam nghiep 2010  (ok)" xfId="264"/>
    <cellStyle name="_07. NGTT2009-NN_Book3_07 NGTT CN 2012" xfId="265"/>
    <cellStyle name="_07. NGTT2009-NN_Book3_08 Thuong mai Tong muc - Diep" xfId="266"/>
    <cellStyle name="_07. NGTT2009-NN_Book3_08 Thuong mai va Du lich (Ok)" xfId="267"/>
    <cellStyle name="_07. NGTT2009-NN_Book3_09 Chi so gia 2011- VuTKG-1 (Ok)" xfId="268"/>
    <cellStyle name="_07. NGTT2009-NN_Book3_09 Du lich" xfId="269"/>
    <cellStyle name="_07. NGTT2009-NN_Book3_10 Market VH, YT, GD, NGTT 2011 " xfId="270"/>
    <cellStyle name="_07. NGTT2009-NN_Book3_10 Market VH, YT, GD, NGTT 2011 _02  Dan so lao dong(OK)" xfId="271"/>
    <cellStyle name="_07. NGTT2009-NN_Book3_10 Market VH, YT, GD, NGTT 2011 _03 TKQG va Thu chi NSNN 2012" xfId="272"/>
    <cellStyle name="_07. NGTT2009-NN_Book3_10 Market VH, YT, GD, NGTT 2011 _04 Doanh nghiep va CSKDCT 2012" xfId="273"/>
    <cellStyle name="_07. NGTT2009-NN_Book3_10 Market VH, YT, GD, NGTT 2011 _05 Doanh nghiep va Ca the_2011 (Ok)" xfId="274"/>
    <cellStyle name="_07. NGTT2009-NN_Book3_10 Market VH, YT, GD, NGTT 2011 _07 NGTT CN 2012" xfId="275"/>
    <cellStyle name="_07. NGTT2009-NN_Book3_10 Market VH, YT, GD, NGTT 2011 _08 Thuong mai Tong muc - Diep" xfId="276"/>
    <cellStyle name="_07. NGTT2009-NN_Book3_10 Market VH, YT, GD, NGTT 2011 _08 Thuong mai va Du lich (Ok)" xfId="277"/>
    <cellStyle name="_07. NGTT2009-NN_Book3_10 Market VH, YT, GD, NGTT 2011 _09 Chi so gia 2011- VuTKG-1 (Ok)" xfId="278"/>
    <cellStyle name="_07. NGTT2009-NN_Book3_10 Market VH, YT, GD, NGTT 2011 _09 Du lich" xfId="279"/>
    <cellStyle name="_07. NGTT2009-NN_Book3_10 Market VH, YT, GD, NGTT 2011 _10 Van tai va BCVT (da sua ok)" xfId="280"/>
    <cellStyle name="_07. NGTT2009-NN_Book3_10 Market VH, YT, GD, NGTT 2011 _11 (3)" xfId="281"/>
    <cellStyle name="_07. NGTT2009-NN_Book3_10 Market VH, YT, GD, NGTT 2011 _11 (3)_04 Doanh nghiep va CSKDCT 2012" xfId="282"/>
    <cellStyle name="_07. NGTT2009-NN_Book3_10 Market VH, YT, GD, NGTT 2011 _11 (3)_Xl0000167" xfId="283"/>
    <cellStyle name="_07. NGTT2009-NN_Book3_10 Market VH, YT, GD, NGTT 2011 _12 (2)" xfId="284"/>
    <cellStyle name="_07. NGTT2009-NN_Book3_10 Market VH, YT, GD, NGTT 2011 _12 (2)_04 Doanh nghiep va CSKDCT 2012" xfId="285"/>
    <cellStyle name="_07. NGTT2009-NN_Book3_10 Market VH, YT, GD, NGTT 2011 _12 (2)_Xl0000167" xfId="286"/>
    <cellStyle name="_07. NGTT2009-NN_Book3_10 Market VH, YT, GD, NGTT 2011 _12 Giao duc, Y Te va Muc songnam2011" xfId="287"/>
    <cellStyle name="_07. NGTT2009-NN_Book3_10 Market VH, YT, GD, NGTT 2011 _13 Van tai 2012" xfId="288"/>
    <cellStyle name="_07. NGTT2009-NN_Book3_10 Market VH, YT, GD, NGTT 2011 _Giaoduc2013(ok)" xfId="289"/>
    <cellStyle name="_07. NGTT2009-NN_Book3_10 Market VH, YT, GD, NGTT 2011 _Maket NGTT2012 LN,TS (7-1-2013)" xfId="290"/>
    <cellStyle name="_07. NGTT2009-NN_Book3_10 Market VH, YT, GD, NGTT 2011 _Maket NGTT2012 LN,TS (7-1-2013)_Nongnghiep" xfId="291"/>
    <cellStyle name="_07. NGTT2009-NN_Book3_10 Market VH, YT, GD, NGTT 2011 _Ngiam_lamnghiep_2011_v2(1)(1)" xfId="292"/>
    <cellStyle name="_07. NGTT2009-NN_Book3_10 Market VH, YT, GD, NGTT 2011 _Ngiam_lamnghiep_2011_v2(1)(1)_Nongnghiep" xfId="293"/>
    <cellStyle name="_07. NGTT2009-NN_Book3_10 Market VH, YT, GD, NGTT 2011 _NGTT LN,TS 2012 (Chuan)" xfId="294"/>
    <cellStyle name="_07. NGTT2009-NN_Book3_10 Market VH, YT, GD, NGTT 2011 _Nien giam TT Vu Nong nghiep 2012(solieu)-gui Vu TH 29-3-2013" xfId="295"/>
    <cellStyle name="_07. NGTT2009-NN_Book3_10 Market VH, YT, GD, NGTT 2011 _Nongnghiep" xfId="296"/>
    <cellStyle name="_07. NGTT2009-NN_Book3_10 Market VH, YT, GD, NGTT 2011 _Nongnghiep NGDD 2012_cap nhat den 24-5-2013(1)" xfId="297"/>
    <cellStyle name="_07. NGTT2009-NN_Book3_10 Market VH, YT, GD, NGTT 2011 _Nongnghiep_Nongnghiep NGDD 2012_cap nhat den 24-5-2013(1)" xfId="298"/>
    <cellStyle name="_07. NGTT2009-NN_Book3_10 Market VH, YT, GD, NGTT 2011 _So lieu quoc te TH" xfId="299"/>
    <cellStyle name="_07. NGTT2009-NN_Book3_10 Market VH, YT, GD, NGTT 2011 _Xl0000147" xfId="300"/>
    <cellStyle name="_07. NGTT2009-NN_Book3_10 Market VH, YT, GD, NGTT 2011 _Xl0000167" xfId="301"/>
    <cellStyle name="_07. NGTT2009-NN_Book3_10 Market VH, YT, GD, NGTT 2011 _XNK" xfId="302"/>
    <cellStyle name="_07. NGTT2009-NN_Book3_10 Van tai va BCVT (da sua ok)" xfId="303"/>
    <cellStyle name="_07. NGTT2009-NN_Book3_10 VH, YT, GD, NGTT 2010 - (OK)" xfId="304"/>
    <cellStyle name="_07. NGTT2009-NN_Book3_10 VH, YT, GD, NGTT 2010 - (OK)_Bo sung 04 bieu Cong nghiep" xfId="305"/>
    <cellStyle name="_07. NGTT2009-NN_Book3_11 (3)" xfId="306"/>
    <cellStyle name="_07. NGTT2009-NN_Book3_11 (3)_04 Doanh nghiep va CSKDCT 2012" xfId="307"/>
    <cellStyle name="_07. NGTT2009-NN_Book3_11 (3)_Xl0000167" xfId="308"/>
    <cellStyle name="_07. NGTT2009-NN_Book3_12 (2)" xfId="309"/>
    <cellStyle name="_07. NGTT2009-NN_Book3_12 (2)_04 Doanh nghiep va CSKDCT 2012" xfId="310"/>
    <cellStyle name="_07. NGTT2009-NN_Book3_12 (2)_Xl0000167" xfId="311"/>
    <cellStyle name="_07. NGTT2009-NN_Book3_12 Chi so gia 2012(chuan) co so" xfId="312"/>
    <cellStyle name="_07. NGTT2009-NN_Book3_12 Giao duc, Y Te va Muc songnam2011" xfId="313"/>
    <cellStyle name="_07. NGTT2009-NN_Book3_13 Van tai 2012" xfId="314"/>
    <cellStyle name="_07. NGTT2009-NN_Book3_Book1" xfId="315"/>
    <cellStyle name="_07. NGTT2009-NN_Book3_CucThongke-phucdap-Tuan-Anh" xfId="316"/>
    <cellStyle name="_07. NGTT2009-NN_Book3_Giaoduc2013(ok)" xfId="317"/>
    <cellStyle name="_07. NGTT2009-NN_Book3_GTSXNN" xfId="318"/>
    <cellStyle name="_07. NGTT2009-NN_Book3_GTSXNN_Nongnghiep NGDD 2012_cap nhat den 24-5-2013(1)" xfId="319"/>
    <cellStyle name="_07. NGTT2009-NN_Book3_Maket NGTT2012 LN,TS (7-1-2013)" xfId="320"/>
    <cellStyle name="_07. NGTT2009-NN_Book3_Maket NGTT2012 LN,TS (7-1-2013)_Nongnghiep" xfId="321"/>
    <cellStyle name="_07. NGTT2009-NN_Book3_Ngiam_lamnghiep_2011_v2(1)(1)" xfId="322"/>
    <cellStyle name="_07. NGTT2009-NN_Book3_Ngiam_lamnghiep_2011_v2(1)(1)_Nongnghiep" xfId="323"/>
    <cellStyle name="_07. NGTT2009-NN_Book3_NGTT LN,TS 2012 (Chuan)" xfId="324"/>
    <cellStyle name="_07. NGTT2009-NN_Book3_Nien giam day du  Nong nghiep 2010" xfId="325"/>
    <cellStyle name="_07. NGTT2009-NN_Book3_Nien giam TT Vu Nong nghiep 2012(solieu)-gui Vu TH 29-3-2013" xfId="326"/>
    <cellStyle name="_07. NGTT2009-NN_Book3_Nongnghiep" xfId="327"/>
    <cellStyle name="_07. NGTT2009-NN_Book3_Nongnghiep_Bo sung 04 bieu Cong nghiep" xfId="328"/>
    <cellStyle name="_07. NGTT2009-NN_Book3_Nongnghiep_Mau" xfId="329"/>
    <cellStyle name="_07. NGTT2009-NN_Book3_Nongnghiep_NGDD 2013 Thu chi NSNN " xfId="330"/>
    <cellStyle name="_07. NGTT2009-NN_Book3_Nongnghiep_Nongnghiep NGDD 2012_cap nhat den 24-5-2013(1)" xfId="331"/>
    <cellStyle name="_07. NGTT2009-NN_Book3_So lieu quoc te TH" xfId="332"/>
    <cellStyle name="_07. NGTT2009-NN_Book3_So lieu quoc te TH_08 Cong nghiep 2010" xfId="333"/>
    <cellStyle name="_07. NGTT2009-NN_Book3_So lieu quoc te TH_08 Thuong mai va Du lich (Ok)" xfId="334"/>
    <cellStyle name="_07. NGTT2009-NN_Book3_So lieu quoc te TH_09 Chi so gia 2011- VuTKG-1 (Ok)" xfId="335"/>
    <cellStyle name="_07. NGTT2009-NN_Book3_So lieu quoc te TH_09 Du lich" xfId="336"/>
    <cellStyle name="_07. NGTT2009-NN_Book3_So lieu quoc te TH_10 Van tai va BCVT (da sua ok)" xfId="337"/>
    <cellStyle name="_07. NGTT2009-NN_Book3_So lieu quoc te TH_12 Giao duc, Y Te va Muc songnam2011" xfId="338"/>
    <cellStyle name="_07. NGTT2009-NN_Book3_So lieu quoc te TH_nien giam tom tat du lich va XNK" xfId="339"/>
    <cellStyle name="_07. NGTT2009-NN_Book3_So lieu quoc te TH_Nongnghiep" xfId="340"/>
    <cellStyle name="_07. NGTT2009-NN_Book3_So lieu quoc te TH_XNK" xfId="341"/>
    <cellStyle name="_07. NGTT2009-NN_Book3_So lieu quoc te(GDP)" xfId="342"/>
    <cellStyle name="_07. NGTT2009-NN_Book3_So lieu quoc te(GDP)_02  Dan so lao dong(OK)" xfId="343"/>
    <cellStyle name="_07. NGTT2009-NN_Book3_So lieu quoc te(GDP)_03 TKQG va Thu chi NSNN 2012" xfId="344"/>
    <cellStyle name="_07. NGTT2009-NN_Book3_So lieu quoc te(GDP)_04 Doanh nghiep va CSKDCT 2012" xfId="345"/>
    <cellStyle name="_07. NGTT2009-NN_Book3_So lieu quoc te(GDP)_05 Doanh nghiep va Ca the_2011 (Ok)" xfId="346"/>
    <cellStyle name="_07. NGTT2009-NN_Book3_So lieu quoc te(GDP)_07 NGTT CN 2012" xfId="347"/>
    <cellStyle name="_07. NGTT2009-NN_Book3_So lieu quoc te(GDP)_08 Thuong mai Tong muc - Diep" xfId="348"/>
    <cellStyle name="_07. NGTT2009-NN_Book3_So lieu quoc te(GDP)_08 Thuong mai va Du lich (Ok)" xfId="349"/>
    <cellStyle name="_07. NGTT2009-NN_Book3_So lieu quoc te(GDP)_09 Chi so gia 2011- VuTKG-1 (Ok)" xfId="350"/>
    <cellStyle name="_07. NGTT2009-NN_Book3_So lieu quoc te(GDP)_09 Du lich" xfId="351"/>
    <cellStyle name="_07. NGTT2009-NN_Book3_So lieu quoc te(GDP)_10 Van tai va BCVT (da sua ok)" xfId="352"/>
    <cellStyle name="_07. NGTT2009-NN_Book3_So lieu quoc te(GDP)_11 (3)" xfId="353"/>
    <cellStyle name="_07. NGTT2009-NN_Book3_So lieu quoc te(GDP)_11 (3)_04 Doanh nghiep va CSKDCT 2012" xfId="354"/>
    <cellStyle name="_07. NGTT2009-NN_Book3_So lieu quoc te(GDP)_11 (3)_Xl0000167" xfId="355"/>
    <cellStyle name="_07. NGTT2009-NN_Book3_So lieu quoc te(GDP)_12 (2)" xfId="356"/>
    <cellStyle name="_07. NGTT2009-NN_Book3_So lieu quoc te(GDP)_12 (2)_04 Doanh nghiep va CSKDCT 2012" xfId="357"/>
    <cellStyle name="_07. NGTT2009-NN_Book3_So lieu quoc te(GDP)_12 (2)_Xl0000167" xfId="358"/>
    <cellStyle name="_07. NGTT2009-NN_Book3_So lieu quoc te(GDP)_12 Giao duc, Y Te va Muc songnam2011" xfId="359"/>
    <cellStyle name="_07. NGTT2009-NN_Book3_So lieu quoc te(GDP)_12 So lieu quoc te (Ok)" xfId="360"/>
    <cellStyle name="_07. NGTT2009-NN_Book3_So lieu quoc te(GDP)_13 Van tai 2012" xfId="361"/>
    <cellStyle name="_07. NGTT2009-NN_Book3_So lieu quoc te(GDP)_Giaoduc2013(ok)" xfId="362"/>
    <cellStyle name="_07. NGTT2009-NN_Book3_So lieu quoc te(GDP)_Maket NGTT2012 LN,TS (7-1-2013)" xfId="363"/>
    <cellStyle name="_07. NGTT2009-NN_Book3_So lieu quoc te(GDP)_Maket NGTT2012 LN,TS (7-1-2013)_Nongnghiep" xfId="364"/>
    <cellStyle name="_07. NGTT2009-NN_Book3_So lieu quoc te(GDP)_Ngiam_lamnghiep_2011_v2(1)(1)" xfId="365"/>
    <cellStyle name="_07. NGTT2009-NN_Book3_So lieu quoc te(GDP)_Ngiam_lamnghiep_2011_v2(1)(1)_Nongnghiep" xfId="366"/>
    <cellStyle name="_07. NGTT2009-NN_Book3_So lieu quoc te(GDP)_NGTT LN,TS 2012 (Chuan)" xfId="367"/>
    <cellStyle name="_07. NGTT2009-NN_Book3_So lieu quoc te(GDP)_Nien giam TT Vu Nong nghiep 2012(solieu)-gui Vu TH 29-3-2013" xfId="368"/>
    <cellStyle name="_07. NGTT2009-NN_Book3_So lieu quoc te(GDP)_Nongnghiep" xfId="369"/>
    <cellStyle name="_07. NGTT2009-NN_Book3_So lieu quoc te(GDP)_Nongnghiep NGDD 2012_cap nhat den 24-5-2013(1)" xfId="370"/>
    <cellStyle name="_07. NGTT2009-NN_Book3_So lieu quoc te(GDP)_Nongnghiep_Nongnghiep NGDD 2012_cap nhat den 24-5-2013(1)" xfId="371"/>
    <cellStyle name="_07. NGTT2009-NN_Book3_So lieu quoc te(GDP)_Xl0000147" xfId="372"/>
    <cellStyle name="_07. NGTT2009-NN_Book3_So lieu quoc te(GDP)_Xl0000167" xfId="373"/>
    <cellStyle name="_07. NGTT2009-NN_Book3_So lieu quoc te(GDP)_XNK" xfId="374"/>
    <cellStyle name="_07. NGTT2009-NN_Book3_Xl0000147" xfId="375"/>
    <cellStyle name="_07. NGTT2009-NN_Book3_Xl0000167" xfId="376"/>
    <cellStyle name="_07. NGTT2009-NN_Book3_XNK" xfId="377"/>
    <cellStyle name="_07. NGTT2009-NN_Book3_XNK_08 Thuong mai Tong muc - Diep" xfId="378"/>
    <cellStyle name="_07. NGTT2009-NN_Book3_XNK_Bo sung 04 bieu Cong nghiep" xfId="379"/>
    <cellStyle name="_07. NGTT2009-NN_Book3_XNK-2012" xfId="380"/>
    <cellStyle name="_07. NGTT2009-NN_Book3_XNK-Market" xfId="381"/>
    <cellStyle name="_07. NGTT2009-NN_Book4" xfId="382"/>
    <cellStyle name="_07. NGTT2009-NN_Book4_08 Cong nghiep 2010" xfId="383"/>
    <cellStyle name="_07. NGTT2009-NN_Book4_08 Thuong mai va Du lich (Ok)" xfId="384"/>
    <cellStyle name="_07. NGTT2009-NN_Book4_09 Chi so gia 2011- VuTKG-1 (Ok)" xfId="385"/>
    <cellStyle name="_07. NGTT2009-NN_Book4_09 Du lich" xfId="386"/>
    <cellStyle name="_07. NGTT2009-NN_Book4_10 Van tai va BCVT (da sua ok)" xfId="387"/>
    <cellStyle name="_07. NGTT2009-NN_Book4_12 Giao duc, Y Te va Muc songnam2011" xfId="388"/>
    <cellStyle name="_07. NGTT2009-NN_Book4_12 So lieu quoc te (Ok)" xfId="389"/>
    <cellStyle name="_07. NGTT2009-NN_Book4_Book1" xfId="390"/>
    <cellStyle name="_07. NGTT2009-NN_Book4_nien giam tom tat du lich va XNK" xfId="391"/>
    <cellStyle name="_07. NGTT2009-NN_Book4_Nongnghiep" xfId="392"/>
    <cellStyle name="_07. NGTT2009-NN_Book4_XNK" xfId="393"/>
    <cellStyle name="_07. NGTT2009-NN_Book4_XNK-2012" xfId="394"/>
    <cellStyle name="_07. NGTT2009-NN_CSKDCT 2010" xfId="395"/>
    <cellStyle name="_07. NGTT2009-NN_CSKDCT 2010_Bo sung 04 bieu Cong nghiep" xfId="396"/>
    <cellStyle name="_07. NGTT2009-NN_CucThongke-phucdap-Tuan-Anh" xfId="397"/>
    <cellStyle name="_07. NGTT2009-NN_dan so phan tich 10 nam(moi)" xfId="398"/>
    <cellStyle name="_07. NGTT2009-NN_dan so phan tich 10 nam(moi)_01 Don vi HC" xfId="399"/>
    <cellStyle name="_07. NGTT2009-NN_dan so phan tich 10 nam(moi)_02 Danso_Laodong 2012(chuan) CO SO" xfId="400"/>
    <cellStyle name="_07. NGTT2009-NN_dan so phan tich 10 nam(moi)_04 Doanh nghiep va CSKDCT 2012" xfId="401"/>
    <cellStyle name="_07. NGTT2009-NN_dan so phan tich 10 nam(moi)_NGDD 2013 Thu chi NSNN " xfId="402"/>
    <cellStyle name="_07. NGTT2009-NN_dan so phan tich 10 nam(moi)_Nien giam KT_TV 2010" xfId="403"/>
    <cellStyle name="_07. NGTT2009-NN_dan so phan tich 10 nam(moi)_Xl0000167" xfId="404"/>
    <cellStyle name="_07. NGTT2009-NN_Dat Dai NGTT -2013" xfId="405"/>
    <cellStyle name="_07. NGTT2009-NN_Giaoduc2013(ok)" xfId="406"/>
    <cellStyle name="_07. NGTT2009-NN_GTSXNN" xfId="407"/>
    <cellStyle name="_07. NGTT2009-NN_GTSXNN_Nongnghiep NGDD 2012_cap nhat den 24-5-2013(1)" xfId="408"/>
    <cellStyle name="_07. NGTT2009-NN_Lam nghiep, thuy san 2010 (ok)" xfId="409"/>
    <cellStyle name="_07. NGTT2009-NN_Lam nghiep, thuy san 2010 (ok)_08 Cong nghiep 2010" xfId="410"/>
    <cellStyle name="_07. NGTT2009-NN_Lam nghiep, thuy san 2010 (ok)_08 Thuong mai va Du lich (Ok)" xfId="411"/>
    <cellStyle name="_07. NGTT2009-NN_Lam nghiep, thuy san 2010 (ok)_09 Chi so gia 2011- VuTKG-1 (Ok)" xfId="412"/>
    <cellStyle name="_07. NGTT2009-NN_Lam nghiep, thuy san 2010 (ok)_09 Du lich" xfId="413"/>
    <cellStyle name="_07. NGTT2009-NN_Lam nghiep, thuy san 2010 (ok)_10 Van tai va BCVT (da sua ok)" xfId="414"/>
    <cellStyle name="_07. NGTT2009-NN_Lam nghiep, thuy san 2010 (ok)_12 Giao duc, Y Te va Muc songnam2011" xfId="415"/>
    <cellStyle name="_07. NGTT2009-NN_Lam nghiep, thuy san 2010 (ok)_nien giam tom tat du lich va XNK" xfId="416"/>
    <cellStyle name="_07. NGTT2009-NN_Lam nghiep, thuy san 2010 (ok)_Nongnghiep" xfId="417"/>
    <cellStyle name="_07. NGTT2009-NN_Lam nghiep, thuy san 2010 (ok)_XNK" xfId="418"/>
    <cellStyle name="_07. NGTT2009-NN_Maket NGTT Cong nghiep 2011" xfId="419"/>
    <cellStyle name="_07. NGTT2009-NN_Maket NGTT Cong nghiep 2011_08 Cong nghiep 2010" xfId="420"/>
    <cellStyle name="_07. NGTT2009-NN_Maket NGTT Cong nghiep 2011_08 Thuong mai va Du lich (Ok)" xfId="421"/>
    <cellStyle name="_07. NGTT2009-NN_Maket NGTT Cong nghiep 2011_09 Chi so gia 2011- VuTKG-1 (Ok)" xfId="422"/>
    <cellStyle name="_07. NGTT2009-NN_Maket NGTT Cong nghiep 2011_09 Du lich" xfId="423"/>
    <cellStyle name="_07. NGTT2009-NN_Maket NGTT Cong nghiep 2011_10 Van tai va BCVT (da sua ok)" xfId="424"/>
    <cellStyle name="_07. NGTT2009-NN_Maket NGTT Cong nghiep 2011_12 Giao duc, Y Te va Muc songnam2011" xfId="425"/>
    <cellStyle name="_07. NGTT2009-NN_Maket NGTT Cong nghiep 2011_nien giam tom tat du lich va XNK" xfId="426"/>
    <cellStyle name="_07. NGTT2009-NN_Maket NGTT Cong nghiep 2011_Nongnghiep" xfId="427"/>
    <cellStyle name="_07. NGTT2009-NN_Maket NGTT Cong nghiep 2011_XNK" xfId="428"/>
    <cellStyle name="_07. NGTT2009-NN_Maket NGTT Doanh Nghiep 2011" xfId="429"/>
    <cellStyle name="_07. NGTT2009-NN_Maket NGTT Doanh Nghiep 2011_08 Cong nghiep 2010" xfId="430"/>
    <cellStyle name="_07. NGTT2009-NN_Maket NGTT Doanh Nghiep 2011_08 Thuong mai va Du lich (Ok)" xfId="431"/>
    <cellStyle name="_07. NGTT2009-NN_Maket NGTT Doanh Nghiep 2011_09 Chi so gia 2011- VuTKG-1 (Ok)" xfId="432"/>
    <cellStyle name="_07. NGTT2009-NN_Maket NGTT Doanh Nghiep 2011_09 Du lich" xfId="433"/>
    <cellStyle name="_07. NGTT2009-NN_Maket NGTT Doanh Nghiep 2011_10 Van tai va BCVT (da sua ok)" xfId="434"/>
    <cellStyle name="_07. NGTT2009-NN_Maket NGTT Doanh Nghiep 2011_12 Giao duc, Y Te va Muc songnam2011" xfId="435"/>
    <cellStyle name="_07. NGTT2009-NN_Maket NGTT Doanh Nghiep 2011_nien giam tom tat du lich va XNK" xfId="436"/>
    <cellStyle name="_07. NGTT2009-NN_Maket NGTT Doanh Nghiep 2011_Nongnghiep" xfId="437"/>
    <cellStyle name="_07. NGTT2009-NN_Maket NGTT Doanh Nghiep 2011_XNK" xfId="438"/>
    <cellStyle name="_07. NGTT2009-NN_Maket NGTT Thu chi NS 2011" xfId="439"/>
    <cellStyle name="_07. NGTT2009-NN_Maket NGTT Thu chi NS 2011_08 Cong nghiep 2010" xfId="440"/>
    <cellStyle name="_07. NGTT2009-NN_Maket NGTT Thu chi NS 2011_08 Thuong mai va Du lich (Ok)" xfId="441"/>
    <cellStyle name="_07. NGTT2009-NN_Maket NGTT Thu chi NS 2011_09 Chi so gia 2011- VuTKG-1 (Ok)" xfId="442"/>
    <cellStyle name="_07. NGTT2009-NN_Maket NGTT Thu chi NS 2011_09 Du lich" xfId="443"/>
    <cellStyle name="_07. NGTT2009-NN_Maket NGTT Thu chi NS 2011_10 Van tai va BCVT (da sua ok)" xfId="444"/>
    <cellStyle name="_07. NGTT2009-NN_Maket NGTT Thu chi NS 2011_12 Giao duc, Y Te va Muc songnam2011" xfId="445"/>
    <cellStyle name="_07. NGTT2009-NN_Maket NGTT Thu chi NS 2011_nien giam tom tat du lich va XNK" xfId="446"/>
    <cellStyle name="_07. NGTT2009-NN_Maket NGTT Thu chi NS 2011_Nongnghiep" xfId="447"/>
    <cellStyle name="_07. NGTT2009-NN_Maket NGTT Thu chi NS 2011_XNK" xfId="448"/>
    <cellStyle name="_07. NGTT2009-NN_Maket NGTT2012 LN,TS (7-1-2013)" xfId="449"/>
    <cellStyle name="_07. NGTT2009-NN_Maket NGTT2012 LN,TS (7-1-2013)_Nongnghiep" xfId="450"/>
    <cellStyle name="_07. NGTT2009-NN_Ngiam_lamnghiep_2011_v2(1)(1)" xfId="451"/>
    <cellStyle name="_07. NGTT2009-NN_Ngiam_lamnghiep_2011_v2(1)(1)_Nongnghiep" xfId="452"/>
    <cellStyle name="_07. NGTT2009-NN_NGTT Ca the 2011 Diep" xfId="453"/>
    <cellStyle name="_07. NGTT2009-NN_NGTT Ca the 2011 Diep_08 Cong nghiep 2010" xfId="454"/>
    <cellStyle name="_07. NGTT2009-NN_NGTT Ca the 2011 Diep_08 Thuong mai va Du lich (Ok)" xfId="455"/>
    <cellStyle name="_07. NGTT2009-NN_NGTT Ca the 2011 Diep_09 Chi so gia 2011- VuTKG-1 (Ok)" xfId="456"/>
    <cellStyle name="_07. NGTT2009-NN_NGTT Ca the 2011 Diep_09 Du lich" xfId="457"/>
    <cellStyle name="_07. NGTT2009-NN_NGTT Ca the 2011 Diep_10 Van tai va BCVT (da sua ok)" xfId="458"/>
    <cellStyle name="_07. NGTT2009-NN_NGTT Ca the 2011 Diep_12 Giao duc, Y Te va Muc songnam2011" xfId="459"/>
    <cellStyle name="_07. NGTT2009-NN_NGTT Ca the 2011 Diep_nien giam tom tat du lich va XNK" xfId="460"/>
    <cellStyle name="_07. NGTT2009-NN_NGTT Ca the 2011 Diep_Nongnghiep" xfId="461"/>
    <cellStyle name="_07. NGTT2009-NN_NGTT Ca the 2011 Diep_XNK" xfId="462"/>
    <cellStyle name="_07. NGTT2009-NN_NGTT LN,TS 2012 (Chuan)" xfId="463"/>
    <cellStyle name="_07. NGTT2009-NN_Nien giam day du  Nong nghiep 2010" xfId="464"/>
    <cellStyle name="_07. NGTT2009-NN_Nien giam TT Vu Nong nghiep 2012(solieu)-gui Vu TH 29-3-2013" xfId="465"/>
    <cellStyle name="_07. NGTT2009-NN_Nongnghiep" xfId="466"/>
    <cellStyle name="_07. NGTT2009-NN_Nongnghiep_Bo sung 04 bieu Cong nghiep" xfId="467"/>
    <cellStyle name="_07. NGTT2009-NN_Nongnghiep_Mau" xfId="468"/>
    <cellStyle name="_07. NGTT2009-NN_Nongnghiep_NGDD 2013 Thu chi NSNN " xfId="469"/>
    <cellStyle name="_07. NGTT2009-NN_Nongnghiep_Nongnghiep NGDD 2012_cap nhat den 24-5-2013(1)" xfId="470"/>
    <cellStyle name="_07. NGTT2009-NN_Phan i (in)" xfId="471"/>
    <cellStyle name="_07. NGTT2009-NN_So lieu quoc te TH" xfId="472"/>
    <cellStyle name="_07. NGTT2009-NN_So lieu quoc te TH_08 Cong nghiep 2010" xfId="473"/>
    <cellStyle name="_07. NGTT2009-NN_So lieu quoc te TH_08 Thuong mai va Du lich (Ok)" xfId="474"/>
    <cellStyle name="_07. NGTT2009-NN_So lieu quoc te TH_09 Chi so gia 2011- VuTKG-1 (Ok)" xfId="475"/>
    <cellStyle name="_07. NGTT2009-NN_So lieu quoc te TH_09 Du lich" xfId="476"/>
    <cellStyle name="_07. NGTT2009-NN_So lieu quoc te TH_10 Van tai va BCVT (da sua ok)" xfId="477"/>
    <cellStyle name="_07. NGTT2009-NN_So lieu quoc te TH_12 Giao duc, Y Te va Muc songnam2011" xfId="478"/>
    <cellStyle name="_07. NGTT2009-NN_So lieu quoc te TH_nien giam tom tat du lich va XNK" xfId="479"/>
    <cellStyle name="_07. NGTT2009-NN_So lieu quoc te TH_Nongnghiep" xfId="480"/>
    <cellStyle name="_07. NGTT2009-NN_So lieu quoc te TH_XNK" xfId="481"/>
    <cellStyle name="_07. NGTT2009-NN_So lieu quoc te(GDP)" xfId="482"/>
    <cellStyle name="_07. NGTT2009-NN_So lieu quoc te(GDP)_02  Dan so lao dong(OK)" xfId="483"/>
    <cellStyle name="_07. NGTT2009-NN_So lieu quoc te(GDP)_03 TKQG va Thu chi NSNN 2012" xfId="484"/>
    <cellStyle name="_07. NGTT2009-NN_So lieu quoc te(GDP)_04 Doanh nghiep va CSKDCT 2012" xfId="485"/>
    <cellStyle name="_07. NGTT2009-NN_So lieu quoc te(GDP)_05 Doanh nghiep va Ca the_2011 (Ok)" xfId="486"/>
    <cellStyle name="_07. NGTT2009-NN_So lieu quoc te(GDP)_07 NGTT CN 2012" xfId="487"/>
    <cellStyle name="_07. NGTT2009-NN_So lieu quoc te(GDP)_08 Thuong mai Tong muc - Diep" xfId="488"/>
    <cellStyle name="_07. NGTT2009-NN_So lieu quoc te(GDP)_08 Thuong mai va Du lich (Ok)" xfId="489"/>
    <cellStyle name="_07. NGTT2009-NN_So lieu quoc te(GDP)_09 Chi so gia 2011- VuTKG-1 (Ok)" xfId="490"/>
    <cellStyle name="_07. NGTT2009-NN_So lieu quoc te(GDP)_09 Du lich" xfId="491"/>
    <cellStyle name="_07. NGTT2009-NN_So lieu quoc te(GDP)_10 Van tai va BCVT (da sua ok)" xfId="492"/>
    <cellStyle name="_07. NGTT2009-NN_So lieu quoc te(GDP)_11 (3)" xfId="493"/>
    <cellStyle name="_07. NGTT2009-NN_So lieu quoc te(GDP)_11 (3)_04 Doanh nghiep va CSKDCT 2012" xfId="494"/>
    <cellStyle name="_07. NGTT2009-NN_So lieu quoc te(GDP)_11 (3)_Xl0000167" xfId="495"/>
    <cellStyle name="_07. NGTT2009-NN_So lieu quoc te(GDP)_12 (2)" xfId="496"/>
    <cellStyle name="_07. NGTT2009-NN_So lieu quoc te(GDP)_12 (2)_04 Doanh nghiep va CSKDCT 2012" xfId="497"/>
    <cellStyle name="_07. NGTT2009-NN_So lieu quoc te(GDP)_12 (2)_Xl0000167" xfId="498"/>
    <cellStyle name="_07. NGTT2009-NN_So lieu quoc te(GDP)_12 Giao duc, Y Te va Muc songnam2011" xfId="499"/>
    <cellStyle name="_07. NGTT2009-NN_So lieu quoc te(GDP)_12 So lieu quoc te (Ok)" xfId="500"/>
    <cellStyle name="_07. NGTT2009-NN_So lieu quoc te(GDP)_13 Van tai 2012" xfId="501"/>
    <cellStyle name="_07. NGTT2009-NN_So lieu quoc te(GDP)_Giaoduc2013(ok)" xfId="502"/>
    <cellStyle name="_07. NGTT2009-NN_So lieu quoc te(GDP)_Maket NGTT2012 LN,TS (7-1-2013)" xfId="503"/>
    <cellStyle name="_07. NGTT2009-NN_So lieu quoc te(GDP)_Maket NGTT2012 LN,TS (7-1-2013)_Nongnghiep" xfId="504"/>
    <cellStyle name="_07. NGTT2009-NN_So lieu quoc te(GDP)_Ngiam_lamnghiep_2011_v2(1)(1)" xfId="505"/>
    <cellStyle name="_07. NGTT2009-NN_So lieu quoc te(GDP)_Ngiam_lamnghiep_2011_v2(1)(1)_Nongnghiep" xfId="506"/>
    <cellStyle name="_07. NGTT2009-NN_So lieu quoc te(GDP)_NGTT LN,TS 2012 (Chuan)" xfId="507"/>
    <cellStyle name="_07. NGTT2009-NN_So lieu quoc te(GDP)_Nien giam TT Vu Nong nghiep 2012(solieu)-gui Vu TH 29-3-2013" xfId="508"/>
    <cellStyle name="_07. NGTT2009-NN_So lieu quoc te(GDP)_Nongnghiep" xfId="509"/>
    <cellStyle name="_07. NGTT2009-NN_So lieu quoc te(GDP)_Nongnghiep NGDD 2012_cap nhat den 24-5-2013(1)" xfId="510"/>
    <cellStyle name="_07. NGTT2009-NN_So lieu quoc te(GDP)_Nongnghiep_Nongnghiep NGDD 2012_cap nhat den 24-5-2013(1)" xfId="511"/>
    <cellStyle name="_07. NGTT2009-NN_So lieu quoc te(GDP)_Xl0000147" xfId="512"/>
    <cellStyle name="_07. NGTT2009-NN_So lieu quoc te(GDP)_Xl0000167" xfId="513"/>
    <cellStyle name="_07. NGTT2009-NN_So lieu quoc te(GDP)_XNK" xfId="514"/>
    <cellStyle name="_07. NGTT2009-NN_Thuong mai va Du lich" xfId="515"/>
    <cellStyle name="_07. NGTT2009-NN_Thuong mai va Du lich_01 Don vi HC" xfId="516"/>
    <cellStyle name="_07. NGTT2009-NN_Thuong mai va Du lich_NGDD 2013 Thu chi NSNN " xfId="517"/>
    <cellStyle name="_07. NGTT2009-NN_Tong hop 1" xfId="518"/>
    <cellStyle name="_07. NGTT2009-NN_Tong hop NGTT" xfId="519"/>
    <cellStyle name="_07. NGTT2009-NN_Xl0000167" xfId="520"/>
    <cellStyle name="_07. NGTT2009-NN_XNK" xfId="521"/>
    <cellStyle name="_07. NGTT2009-NN_XNK (10-6)" xfId="522"/>
    <cellStyle name="_07. NGTT2009-NN_XNK_08 Thuong mai Tong muc - Diep" xfId="523"/>
    <cellStyle name="_07. NGTT2009-NN_XNK_Bo sung 04 bieu Cong nghiep" xfId="524"/>
    <cellStyle name="_07. NGTT2009-NN_XNK-2012" xfId="525"/>
    <cellStyle name="_07. NGTT2009-NN_XNK-Market" xfId="526"/>
    <cellStyle name="_09 VAN TAI(OK)" xfId="527"/>
    <cellStyle name="_09.GD-Yte_TT_MSDC2008" xfId="528"/>
    <cellStyle name="_09.GD-Yte_TT_MSDC2008 10" xfId="529"/>
    <cellStyle name="_09.GD-Yte_TT_MSDC2008 11" xfId="530"/>
    <cellStyle name="_09.GD-Yte_TT_MSDC2008 12" xfId="531"/>
    <cellStyle name="_09.GD-Yte_TT_MSDC2008 13" xfId="532"/>
    <cellStyle name="_09.GD-Yte_TT_MSDC2008 14" xfId="533"/>
    <cellStyle name="_09.GD-Yte_TT_MSDC2008 15" xfId="534"/>
    <cellStyle name="_09.GD-Yte_TT_MSDC2008 16" xfId="535"/>
    <cellStyle name="_09.GD-Yte_TT_MSDC2008 17" xfId="536"/>
    <cellStyle name="_09.GD-Yte_TT_MSDC2008 18" xfId="537"/>
    <cellStyle name="_09.GD-Yte_TT_MSDC2008 19" xfId="538"/>
    <cellStyle name="_09.GD-Yte_TT_MSDC2008 2" xfId="539"/>
    <cellStyle name="_09.GD-Yte_TT_MSDC2008 3" xfId="540"/>
    <cellStyle name="_09.GD-Yte_TT_MSDC2008 4" xfId="541"/>
    <cellStyle name="_09.GD-Yte_TT_MSDC2008 5" xfId="542"/>
    <cellStyle name="_09.GD-Yte_TT_MSDC2008 6" xfId="543"/>
    <cellStyle name="_09.GD-Yte_TT_MSDC2008 7" xfId="544"/>
    <cellStyle name="_09.GD-Yte_TT_MSDC2008 8" xfId="545"/>
    <cellStyle name="_09.GD-Yte_TT_MSDC2008 9" xfId="546"/>
    <cellStyle name="_09.GD-Yte_TT_MSDC2008_01 Don vi HC" xfId="547"/>
    <cellStyle name="_09.GD-Yte_TT_MSDC2008_01 DVHC-DSLD 2010" xfId="548"/>
    <cellStyle name="_09.GD-Yte_TT_MSDC2008_01 DVHC-DSLD 2010_01 Don vi HC" xfId="549"/>
    <cellStyle name="_09.GD-Yte_TT_MSDC2008_01 DVHC-DSLD 2010_02 Danso_Laodong 2012(chuan) CO SO" xfId="550"/>
    <cellStyle name="_09.GD-Yte_TT_MSDC2008_01 DVHC-DSLD 2010_04 Doanh nghiep va CSKDCT 2012" xfId="551"/>
    <cellStyle name="_09.GD-Yte_TT_MSDC2008_01 DVHC-DSLD 2010_08 Thuong mai Tong muc - Diep" xfId="552"/>
    <cellStyle name="_09.GD-Yte_TT_MSDC2008_01 DVHC-DSLD 2010_Bo sung 04 bieu Cong nghiep" xfId="553"/>
    <cellStyle name="_09.GD-Yte_TT_MSDC2008_01 DVHC-DSLD 2010_Mau" xfId="554"/>
    <cellStyle name="_09.GD-Yte_TT_MSDC2008_01 DVHC-DSLD 2010_NGDD 2013 Thu chi NSNN " xfId="555"/>
    <cellStyle name="_09.GD-Yte_TT_MSDC2008_01 DVHC-DSLD 2010_Nien giam KT_TV 2010" xfId="556"/>
    <cellStyle name="_09.GD-Yte_TT_MSDC2008_01 DVHC-DSLD 2010_nien giam tom tat 2010 (thuy)" xfId="557"/>
    <cellStyle name="_09.GD-Yte_TT_MSDC2008_01 DVHC-DSLD 2010_nien giam tom tat 2010 (thuy)_01 Don vi HC" xfId="558"/>
    <cellStyle name="_09.GD-Yte_TT_MSDC2008_01 DVHC-DSLD 2010_nien giam tom tat 2010 (thuy)_02 Danso_Laodong 2012(chuan) CO SO" xfId="559"/>
    <cellStyle name="_09.GD-Yte_TT_MSDC2008_01 DVHC-DSLD 2010_nien giam tom tat 2010 (thuy)_04 Doanh nghiep va CSKDCT 2012" xfId="560"/>
    <cellStyle name="_09.GD-Yte_TT_MSDC2008_01 DVHC-DSLD 2010_nien giam tom tat 2010 (thuy)_08 Thuong mai Tong muc - Diep" xfId="561"/>
    <cellStyle name="_09.GD-Yte_TT_MSDC2008_01 DVHC-DSLD 2010_nien giam tom tat 2010 (thuy)_09 Thuong mai va Du lich" xfId="562"/>
    <cellStyle name="_09.GD-Yte_TT_MSDC2008_01 DVHC-DSLD 2010_nien giam tom tat 2010 (thuy)_09 Thuong mai va Du lich_01 Don vi HC" xfId="563"/>
    <cellStyle name="_09.GD-Yte_TT_MSDC2008_01 DVHC-DSLD 2010_nien giam tom tat 2010 (thuy)_09 Thuong mai va Du lich_NGDD 2013 Thu chi NSNN " xfId="564"/>
    <cellStyle name="_09.GD-Yte_TT_MSDC2008_01 DVHC-DSLD 2010_nien giam tom tat 2010 (thuy)_Xl0000167" xfId="565"/>
    <cellStyle name="_09.GD-Yte_TT_MSDC2008_01 DVHC-DSLD 2010_Tong hop NGTT" xfId="566"/>
    <cellStyle name="_09.GD-Yte_TT_MSDC2008_01 DVHC-DSLD 2010_Tong hop NGTT_09 Thuong mai va Du lich" xfId="567"/>
    <cellStyle name="_09.GD-Yte_TT_MSDC2008_01 DVHC-DSLD 2010_Tong hop NGTT_09 Thuong mai va Du lich_01 Don vi HC" xfId="568"/>
    <cellStyle name="_09.GD-Yte_TT_MSDC2008_01 DVHC-DSLD 2010_Tong hop NGTT_09 Thuong mai va Du lich_NGDD 2013 Thu chi NSNN " xfId="569"/>
    <cellStyle name="_09.GD-Yte_TT_MSDC2008_01 DVHC-DSLD 2010_Xl0000167" xfId="570"/>
    <cellStyle name="_09.GD-Yte_TT_MSDC2008_02  Dan so lao dong(OK)" xfId="571"/>
    <cellStyle name="_09.GD-Yte_TT_MSDC2008_02 Danso_Laodong 2012(chuan) CO SO" xfId="572"/>
    <cellStyle name="_09.GD-Yte_TT_MSDC2008_03 Dautu 2010" xfId="573"/>
    <cellStyle name="_09.GD-Yte_TT_MSDC2008_03 Dautu 2010_01 Don vi HC" xfId="574"/>
    <cellStyle name="_09.GD-Yte_TT_MSDC2008_03 Dautu 2010_02 Danso_Laodong 2012(chuan) CO SO" xfId="575"/>
    <cellStyle name="_09.GD-Yte_TT_MSDC2008_03 Dautu 2010_04 Doanh nghiep va CSKDCT 2012" xfId="576"/>
    <cellStyle name="_09.GD-Yte_TT_MSDC2008_03 Dautu 2010_08 Thuong mai Tong muc - Diep" xfId="577"/>
    <cellStyle name="_09.GD-Yte_TT_MSDC2008_03 Dautu 2010_09 Thuong mai va Du lich" xfId="578"/>
    <cellStyle name="_09.GD-Yte_TT_MSDC2008_03 Dautu 2010_09 Thuong mai va Du lich_01 Don vi HC" xfId="579"/>
    <cellStyle name="_09.GD-Yte_TT_MSDC2008_03 Dautu 2010_09 Thuong mai va Du lich_NGDD 2013 Thu chi NSNN " xfId="580"/>
    <cellStyle name="_09.GD-Yte_TT_MSDC2008_03 Dautu 2010_Xl0000167" xfId="581"/>
    <cellStyle name="_09.GD-Yte_TT_MSDC2008_03 TKQG" xfId="582"/>
    <cellStyle name="_09.GD-Yte_TT_MSDC2008_03 TKQG_02  Dan so lao dong(OK)" xfId="583"/>
    <cellStyle name="_09.GD-Yte_TT_MSDC2008_03 TKQG_Xl0000167" xfId="584"/>
    <cellStyle name="_09.GD-Yte_TT_MSDC2008_04 Doanh nghiep va CSKDCT 2012" xfId="585"/>
    <cellStyle name="_09.GD-Yte_TT_MSDC2008_05 Doanh nghiep va Ca the_2011 (Ok)" xfId="586"/>
    <cellStyle name="_09.GD-Yte_TT_MSDC2008_05 NGTT DN 2010 (OK)" xfId="587"/>
    <cellStyle name="_09.GD-Yte_TT_MSDC2008_05 NGTT DN 2010 (OK)_Bo sung 04 bieu Cong nghiep" xfId="588"/>
    <cellStyle name="_09.GD-Yte_TT_MSDC2008_05 Thu chi NSNN" xfId="589"/>
    <cellStyle name="_09.GD-Yte_TT_MSDC2008_06 Nong, lam nghiep 2010  (ok)" xfId="590"/>
    <cellStyle name="_09.GD-Yte_TT_MSDC2008_07 NGTT CN 2012" xfId="591"/>
    <cellStyle name="_09.GD-Yte_TT_MSDC2008_08 Thuong mai Tong muc - Diep" xfId="592"/>
    <cellStyle name="_09.GD-Yte_TT_MSDC2008_08 Thuong mai va Du lich (Ok)" xfId="593"/>
    <cellStyle name="_09.GD-Yte_TT_MSDC2008_09 Chi so gia 2011- VuTKG-1 (Ok)" xfId="594"/>
    <cellStyle name="_09.GD-Yte_TT_MSDC2008_09 Du lich" xfId="595"/>
    <cellStyle name="_09.GD-Yte_TT_MSDC2008_10 Market VH, YT, GD, NGTT 2011 " xfId="596"/>
    <cellStyle name="_09.GD-Yte_TT_MSDC2008_10 Market VH, YT, GD, NGTT 2011 _02  Dan so lao dong(OK)" xfId="597"/>
    <cellStyle name="_09.GD-Yte_TT_MSDC2008_10 Market VH, YT, GD, NGTT 2011 _03 TKQG va Thu chi NSNN 2012" xfId="598"/>
    <cellStyle name="_09.GD-Yte_TT_MSDC2008_10 Market VH, YT, GD, NGTT 2011 _04 Doanh nghiep va CSKDCT 2012" xfId="599"/>
    <cellStyle name="_09.GD-Yte_TT_MSDC2008_10 Market VH, YT, GD, NGTT 2011 _05 Doanh nghiep va Ca the_2011 (Ok)" xfId="600"/>
    <cellStyle name="_09.GD-Yte_TT_MSDC2008_10 Market VH, YT, GD, NGTT 2011 _07 NGTT CN 2012" xfId="601"/>
    <cellStyle name="_09.GD-Yte_TT_MSDC2008_10 Market VH, YT, GD, NGTT 2011 _08 Thuong mai Tong muc - Diep" xfId="602"/>
    <cellStyle name="_09.GD-Yte_TT_MSDC2008_10 Market VH, YT, GD, NGTT 2011 _08 Thuong mai va Du lich (Ok)" xfId="603"/>
    <cellStyle name="_09.GD-Yte_TT_MSDC2008_10 Market VH, YT, GD, NGTT 2011 _09 Chi so gia 2011- VuTKG-1 (Ok)" xfId="604"/>
    <cellStyle name="_09.GD-Yte_TT_MSDC2008_10 Market VH, YT, GD, NGTT 2011 _09 Du lich" xfId="605"/>
    <cellStyle name="_09.GD-Yte_TT_MSDC2008_10 Market VH, YT, GD, NGTT 2011 _10 Van tai va BCVT (da sua ok)" xfId="606"/>
    <cellStyle name="_09.GD-Yte_TT_MSDC2008_10 Market VH, YT, GD, NGTT 2011 _11 (3)" xfId="607"/>
    <cellStyle name="_09.GD-Yte_TT_MSDC2008_10 Market VH, YT, GD, NGTT 2011 _11 (3)_04 Doanh nghiep va CSKDCT 2012" xfId="608"/>
    <cellStyle name="_09.GD-Yte_TT_MSDC2008_10 Market VH, YT, GD, NGTT 2011 _11 (3)_Xl0000167" xfId="609"/>
    <cellStyle name="_09.GD-Yte_TT_MSDC2008_10 Market VH, YT, GD, NGTT 2011 _12 (2)" xfId="610"/>
    <cellStyle name="_09.GD-Yte_TT_MSDC2008_10 Market VH, YT, GD, NGTT 2011 _12 (2)_04 Doanh nghiep va CSKDCT 2012" xfId="611"/>
    <cellStyle name="_09.GD-Yte_TT_MSDC2008_10 Market VH, YT, GD, NGTT 2011 _12 (2)_Xl0000167" xfId="612"/>
    <cellStyle name="_09.GD-Yte_TT_MSDC2008_10 Market VH, YT, GD, NGTT 2011 _12 Giao duc, Y Te va Muc songnam2011" xfId="613"/>
    <cellStyle name="_09.GD-Yte_TT_MSDC2008_10 Market VH, YT, GD, NGTT 2011 _13 Van tai 2012" xfId="614"/>
    <cellStyle name="_09.GD-Yte_TT_MSDC2008_10 Market VH, YT, GD, NGTT 2011 _Giaoduc2013(ok)" xfId="615"/>
    <cellStyle name="_09.GD-Yte_TT_MSDC2008_10 Market VH, YT, GD, NGTT 2011 _Maket NGTT2012 LN,TS (7-1-2013)" xfId="616"/>
    <cellStyle name="_09.GD-Yte_TT_MSDC2008_10 Market VH, YT, GD, NGTT 2011 _Maket NGTT2012 LN,TS (7-1-2013)_Nongnghiep" xfId="617"/>
    <cellStyle name="_09.GD-Yte_TT_MSDC2008_10 Market VH, YT, GD, NGTT 2011 _Ngiam_lamnghiep_2011_v2(1)(1)" xfId="618"/>
    <cellStyle name="_09.GD-Yte_TT_MSDC2008_10 Market VH, YT, GD, NGTT 2011 _Ngiam_lamnghiep_2011_v2(1)(1)_Nongnghiep" xfId="619"/>
    <cellStyle name="_09.GD-Yte_TT_MSDC2008_10 Market VH, YT, GD, NGTT 2011 _NGTT LN,TS 2012 (Chuan)" xfId="620"/>
    <cellStyle name="_09.GD-Yte_TT_MSDC2008_10 Market VH, YT, GD, NGTT 2011 _Nien giam TT Vu Nong nghiep 2012(solieu)-gui Vu TH 29-3-2013" xfId="621"/>
    <cellStyle name="_09.GD-Yte_TT_MSDC2008_10 Market VH, YT, GD, NGTT 2011 _Nongnghiep" xfId="622"/>
    <cellStyle name="_09.GD-Yte_TT_MSDC2008_10 Market VH, YT, GD, NGTT 2011 _Nongnghiep NGDD 2012_cap nhat den 24-5-2013(1)" xfId="623"/>
    <cellStyle name="_09.GD-Yte_TT_MSDC2008_10 Market VH, YT, GD, NGTT 2011 _Nongnghiep_Nongnghiep NGDD 2012_cap nhat den 24-5-2013(1)" xfId="624"/>
    <cellStyle name="_09.GD-Yte_TT_MSDC2008_10 Market VH, YT, GD, NGTT 2011 _So lieu quoc te TH" xfId="625"/>
    <cellStyle name="_09.GD-Yte_TT_MSDC2008_10 Market VH, YT, GD, NGTT 2011 _Xl0000147" xfId="626"/>
    <cellStyle name="_09.GD-Yte_TT_MSDC2008_10 Market VH, YT, GD, NGTT 2011 _Xl0000167" xfId="627"/>
    <cellStyle name="_09.GD-Yte_TT_MSDC2008_10 Market VH, YT, GD, NGTT 2011 _XNK" xfId="628"/>
    <cellStyle name="_09.GD-Yte_TT_MSDC2008_10 Van tai va BCVT (da sua ok)" xfId="629"/>
    <cellStyle name="_09.GD-Yte_TT_MSDC2008_10 VH, YT, GD, NGTT 2010 - (OK)" xfId="630"/>
    <cellStyle name="_09.GD-Yte_TT_MSDC2008_10 VH, YT, GD, NGTT 2010 - (OK)_Bo sung 04 bieu Cong nghiep" xfId="631"/>
    <cellStyle name="_09.GD-Yte_TT_MSDC2008_11 (3)" xfId="632"/>
    <cellStyle name="_09.GD-Yte_TT_MSDC2008_11 (3)_04 Doanh nghiep va CSKDCT 2012" xfId="633"/>
    <cellStyle name="_09.GD-Yte_TT_MSDC2008_11 (3)_Xl0000167" xfId="634"/>
    <cellStyle name="_09.GD-Yte_TT_MSDC2008_11 So lieu quoc te 2010-final" xfId="635"/>
    <cellStyle name="_09.GD-Yte_TT_MSDC2008_12 (2)" xfId="636"/>
    <cellStyle name="_09.GD-Yte_TT_MSDC2008_12 (2)_04 Doanh nghiep va CSKDCT 2012" xfId="637"/>
    <cellStyle name="_09.GD-Yte_TT_MSDC2008_12 (2)_Xl0000167" xfId="638"/>
    <cellStyle name="_09.GD-Yte_TT_MSDC2008_12 Chi so gia 2012(chuan) co so" xfId="639"/>
    <cellStyle name="_09.GD-Yte_TT_MSDC2008_12 Giao duc, Y Te va Muc songnam2011" xfId="640"/>
    <cellStyle name="_09.GD-Yte_TT_MSDC2008_13 Van tai 2012" xfId="641"/>
    <cellStyle name="_09.GD-Yte_TT_MSDC2008_Book1" xfId="642"/>
    <cellStyle name="_09.GD-Yte_TT_MSDC2008_Dat Dai NGTT -2013" xfId="643"/>
    <cellStyle name="_09.GD-Yte_TT_MSDC2008_Giaoduc2013(ok)" xfId="644"/>
    <cellStyle name="_09.GD-Yte_TT_MSDC2008_GTSXNN" xfId="645"/>
    <cellStyle name="_09.GD-Yte_TT_MSDC2008_GTSXNN_Nongnghiep NGDD 2012_cap nhat den 24-5-2013(1)" xfId="646"/>
    <cellStyle name="_09.GD-Yte_TT_MSDC2008_Maket NGTT Thu chi NS 2011" xfId="647"/>
    <cellStyle name="_09.GD-Yte_TT_MSDC2008_Maket NGTT Thu chi NS 2011_08 Cong nghiep 2010" xfId="648"/>
    <cellStyle name="_09.GD-Yte_TT_MSDC2008_Maket NGTT Thu chi NS 2011_08 Thuong mai va Du lich (Ok)" xfId="649"/>
    <cellStyle name="_09.GD-Yte_TT_MSDC2008_Maket NGTT Thu chi NS 2011_09 Chi so gia 2011- VuTKG-1 (Ok)" xfId="650"/>
    <cellStyle name="_09.GD-Yte_TT_MSDC2008_Maket NGTT Thu chi NS 2011_09 Du lich" xfId="651"/>
    <cellStyle name="_09.GD-Yte_TT_MSDC2008_Maket NGTT Thu chi NS 2011_10 Van tai va BCVT (da sua ok)" xfId="652"/>
    <cellStyle name="_09.GD-Yte_TT_MSDC2008_Maket NGTT Thu chi NS 2011_12 Giao duc, Y Te va Muc songnam2011" xfId="653"/>
    <cellStyle name="_09.GD-Yte_TT_MSDC2008_Maket NGTT Thu chi NS 2011_nien giam tom tat du lich va XNK" xfId="654"/>
    <cellStyle name="_09.GD-Yte_TT_MSDC2008_Maket NGTT Thu chi NS 2011_Nongnghiep" xfId="655"/>
    <cellStyle name="_09.GD-Yte_TT_MSDC2008_Maket NGTT Thu chi NS 2011_XNK" xfId="656"/>
    <cellStyle name="_09.GD-Yte_TT_MSDC2008_Maket NGTT2012 LN,TS (7-1-2013)" xfId="657"/>
    <cellStyle name="_09.GD-Yte_TT_MSDC2008_Maket NGTT2012 LN,TS (7-1-2013)_Nongnghiep" xfId="658"/>
    <cellStyle name="_09.GD-Yte_TT_MSDC2008_Mau" xfId="659"/>
    <cellStyle name="_09.GD-Yte_TT_MSDC2008_Ngiam_lamnghiep_2011_v2(1)(1)" xfId="660"/>
    <cellStyle name="_09.GD-Yte_TT_MSDC2008_Ngiam_lamnghiep_2011_v2(1)(1)_Nongnghiep" xfId="661"/>
    <cellStyle name="_09.GD-Yte_TT_MSDC2008_NGTT LN,TS 2012 (Chuan)" xfId="662"/>
    <cellStyle name="_09.GD-Yte_TT_MSDC2008_Nien giam day du  Nong nghiep 2010" xfId="663"/>
    <cellStyle name="_09.GD-Yte_TT_MSDC2008_Nien giam KT_TV 2010" xfId="664"/>
    <cellStyle name="_09.GD-Yte_TT_MSDC2008_Nien giam TT Vu Nong nghiep 2012(solieu)-gui Vu TH 29-3-2013" xfId="665"/>
    <cellStyle name="_09.GD-Yte_TT_MSDC2008_Nongnghiep" xfId="666"/>
    <cellStyle name="_09.GD-Yte_TT_MSDC2008_Nongnghiep_Bo sung 04 bieu Cong nghiep" xfId="667"/>
    <cellStyle name="_09.GD-Yte_TT_MSDC2008_Nongnghiep_Mau" xfId="668"/>
    <cellStyle name="_09.GD-Yte_TT_MSDC2008_Nongnghiep_NGDD 2013 Thu chi NSNN " xfId="669"/>
    <cellStyle name="_09.GD-Yte_TT_MSDC2008_Nongnghiep_Nongnghiep NGDD 2012_cap nhat den 24-5-2013(1)" xfId="670"/>
    <cellStyle name="_09.GD-Yte_TT_MSDC2008_Phan i (in)" xfId="671"/>
    <cellStyle name="_09.GD-Yte_TT_MSDC2008_So lieu quoc te TH" xfId="672"/>
    <cellStyle name="_09.GD-Yte_TT_MSDC2008_So lieu quoc te TH_08 Cong nghiep 2010" xfId="673"/>
    <cellStyle name="_09.GD-Yte_TT_MSDC2008_So lieu quoc te TH_08 Thuong mai va Du lich (Ok)" xfId="674"/>
    <cellStyle name="_09.GD-Yte_TT_MSDC2008_So lieu quoc te TH_09 Chi so gia 2011- VuTKG-1 (Ok)" xfId="675"/>
    <cellStyle name="_09.GD-Yte_TT_MSDC2008_So lieu quoc te TH_09 Du lich" xfId="676"/>
    <cellStyle name="_09.GD-Yte_TT_MSDC2008_So lieu quoc te TH_10 Van tai va BCVT (da sua ok)" xfId="677"/>
    <cellStyle name="_09.GD-Yte_TT_MSDC2008_So lieu quoc te TH_12 Giao duc, Y Te va Muc songnam2011" xfId="678"/>
    <cellStyle name="_09.GD-Yte_TT_MSDC2008_So lieu quoc te TH_nien giam tom tat du lich va XNK" xfId="679"/>
    <cellStyle name="_09.GD-Yte_TT_MSDC2008_So lieu quoc te TH_Nongnghiep" xfId="680"/>
    <cellStyle name="_09.GD-Yte_TT_MSDC2008_So lieu quoc te TH_XNK" xfId="681"/>
    <cellStyle name="_09.GD-Yte_TT_MSDC2008_So lieu quoc te(GDP)" xfId="682"/>
    <cellStyle name="_09.GD-Yte_TT_MSDC2008_So lieu quoc te(GDP)_02  Dan so lao dong(OK)" xfId="683"/>
    <cellStyle name="_09.GD-Yte_TT_MSDC2008_So lieu quoc te(GDP)_03 TKQG va Thu chi NSNN 2012" xfId="684"/>
    <cellStyle name="_09.GD-Yte_TT_MSDC2008_So lieu quoc te(GDP)_04 Doanh nghiep va CSKDCT 2012" xfId="685"/>
    <cellStyle name="_09.GD-Yte_TT_MSDC2008_So lieu quoc te(GDP)_05 Doanh nghiep va Ca the_2011 (Ok)" xfId="686"/>
    <cellStyle name="_09.GD-Yte_TT_MSDC2008_So lieu quoc te(GDP)_07 NGTT CN 2012" xfId="687"/>
    <cellStyle name="_09.GD-Yte_TT_MSDC2008_So lieu quoc te(GDP)_08 Thuong mai Tong muc - Diep" xfId="688"/>
    <cellStyle name="_09.GD-Yte_TT_MSDC2008_So lieu quoc te(GDP)_08 Thuong mai va Du lich (Ok)" xfId="689"/>
    <cellStyle name="_09.GD-Yte_TT_MSDC2008_So lieu quoc te(GDP)_09 Chi so gia 2011- VuTKG-1 (Ok)" xfId="690"/>
    <cellStyle name="_09.GD-Yte_TT_MSDC2008_So lieu quoc te(GDP)_09 Du lich" xfId="691"/>
    <cellStyle name="_09.GD-Yte_TT_MSDC2008_So lieu quoc te(GDP)_10 Van tai va BCVT (da sua ok)" xfId="692"/>
    <cellStyle name="_09.GD-Yte_TT_MSDC2008_So lieu quoc te(GDP)_11 (3)" xfId="693"/>
    <cellStyle name="_09.GD-Yte_TT_MSDC2008_So lieu quoc te(GDP)_11 (3)_04 Doanh nghiep va CSKDCT 2012" xfId="694"/>
    <cellStyle name="_09.GD-Yte_TT_MSDC2008_So lieu quoc te(GDP)_11 (3)_Xl0000167" xfId="695"/>
    <cellStyle name="_09.GD-Yte_TT_MSDC2008_So lieu quoc te(GDP)_12 (2)" xfId="696"/>
    <cellStyle name="_09.GD-Yte_TT_MSDC2008_So lieu quoc te(GDP)_12 (2)_04 Doanh nghiep va CSKDCT 2012" xfId="697"/>
    <cellStyle name="_09.GD-Yte_TT_MSDC2008_So lieu quoc te(GDP)_12 (2)_Xl0000167" xfId="698"/>
    <cellStyle name="_09.GD-Yte_TT_MSDC2008_So lieu quoc te(GDP)_12 Giao duc, Y Te va Muc songnam2011" xfId="699"/>
    <cellStyle name="_09.GD-Yte_TT_MSDC2008_So lieu quoc te(GDP)_12 So lieu quoc te (Ok)" xfId="700"/>
    <cellStyle name="_09.GD-Yte_TT_MSDC2008_So lieu quoc te(GDP)_13 Van tai 2012" xfId="701"/>
    <cellStyle name="_09.GD-Yte_TT_MSDC2008_So lieu quoc te(GDP)_Giaoduc2013(ok)" xfId="702"/>
    <cellStyle name="_09.GD-Yte_TT_MSDC2008_So lieu quoc te(GDP)_Maket NGTT2012 LN,TS (7-1-2013)" xfId="703"/>
    <cellStyle name="_09.GD-Yte_TT_MSDC2008_So lieu quoc te(GDP)_Maket NGTT2012 LN,TS (7-1-2013)_Nongnghiep" xfId="704"/>
    <cellStyle name="_09.GD-Yte_TT_MSDC2008_So lieu quoc te(GDP)_Ngiam_lamnghiep_2011_v2(1)(1)" xfId="705"/>
    <cellStyle name="_09.GD-Yte_TT_MSDC2008_So lieu quoc te(GDP)_Ngiam_lamnghiep_2011_v2(1)(1)_Nongnghiep" xfId="706"/>
    <cellStyle name="_09.GD-Yte_TT_MSDC2008_So lieu quoc te(GDP)_NGTT LN,TS 2012 (Chuan)" xfId="707"/>
    <cellStyle name="_09.GD-Yte_TT_MSDC2008_So lieu quoc te(GDP)_Nien giam TT Vu Nong nghiep 2012(solieu)-gui Vu TH 29-3-2013" xfId="708"/>
    <cellStyle name="_09.GD-Yte_TT_MSDC2008_So lieu quoc te(GDP)_Nongnghiep" xfId="709"/>
    <cellStyle name="_09.GD-Yte_TT_MSDC2008_So lieu quoc te(GDP)_Nongnghiep NGDD 2012_cap nhat den 24-5-2013(1)" xfId="710"/>
    <cellStyle name="_09.GD-Yte_TT_MSDC2008_So lieu quoc te(GDP)_Nongnghiep_Nongnghiep NGDD 2012_cap nhat den 24-5-2013(1)" xfId="711"/>
    <cellStyle name="_09.GD-Yte_TT_MSDC2008_So lieu quoc te(GDP)_Xl0000147" xfId="712"/>
    <cellStyle name="_09.GD-Yte_TT_MSDC2008_So lieu quoc te(GDP)_Xl0000167" xfId="713"/>
    <cellStyle name="_09.GD-Yte_TT_MSDC2008_So lieu quoc te(GDP)_XNK" xfId="714"/>
    <cellStyle name="_09.GD-Yte_TT_MSDC2008_Tong hop 1" xfId="715"/>
    <cellStyle name="_09.GD-Yte_TT_MSDC2008_Tong hop NGTT" xfId="716"/>
    <cellStyle name="_09.GD-Yte_TT_MSDC2008_Xl0000167" xfId="717"/>
    <cellStyle name="_09.GD-Yte_TT_MSDC2008_XNK" xfId="718"/>
    <cellStyle name="_09.GD-Yte_TT_MSDC2008_XNK_08 Thuong mai Tong muc - Diep" xfId="719"/>
    <cellStyle name="_09.GD-Yte_TT_MSDC2008_XNK_Bo sung 04 bieu Cong nghiep" xfId="720"/>
    <cellStyle name="_09.GD-Yte_TT_MSDC2008_XNK-2012" xfId="721"/>
    <cellStyle name="_09.GD-Yte_TT_MSDC2008_XNK-Market" xfId="722"/>
    <cellStyle name="_1.OK" xfId="723"/>
    <cellStyle name="_10.Bieuthegioi-tan_NGTT2008(1)" xfId="724"/>
    <cellStyle name="_10.Bieuthegioi-tan_NGTT2008(1) 10" xfId="725"/>
    <cellStyle name="_10.Bieuthegioi-tan_NGTT2008(1) 11" xfId="726"/>
    <cellStyle name="_10.Bieuthegioi-tan_NGTT2008(1) 12" xfId="727"/>
    <cellStyle name="_10.Bieuthegioi-tan_NGTT2008(1) 13" xfId="728"/>
    <cellStyle name="_10.Bieuthegioi-tan_NGTT2008(1) 14" xfId="729"/>
    <cellStyle name="_10.Bieuthegioi-tan_NGTT2008(1) 15" xfId="730"/>
    <cellStyle name="_10.Bieuthegioi-tan_NGTT2008(1) 16" xfId="731"/>
    <cellStyle name="_10.Bieuthegioi-tan_NGTT2008(1) 17" xfId="732"/>
    <cellStyle name="_10.Bieuthegioi-tan_NGTT2008(1) 18" xfId="733"/>
    <cellStyle name="_10.Bieuthegioi-tan_NGTT2008(1) 19" xfId="734"/>
    <cellStyle name="_10.Bieuthegioi-tan_NGTT2008(1) 2" xfId="735"/>
    <cellStyle name="_10.Bieuthegioi-tan_NGTT2008(1) 3" xfId="736"/>
    <cellStyle name="_10.Bieuthegioi-tan_NGTT2008(1) 4" xfId="737"/>
    <cellStyle name="_10.Bieuthegioi-tan_NGTT2008(1) 5" xfId="738"/>
    <cellStyle name="_10.Bieuthegioi-tan_NGTT2008(1) 6" xfId="739"/>
    <cellStyle name="_10.Bieuthegioi-tan_NGTT2008(1) 7" xfId="740"/>
    <cellStyle name="_10.Bieuthegioi-tan_NGTT2008(1) 8" xfId="741"/>
    <cellStyle name="_10.Bieuthegioi-tan_NGTT2008(1) 9" xfId="742"/>
    <cellStyle name="_10.Bieuthegioi-tan_NGTT2008(1)_01 Don vi HC" xfId="743"/>
    <cellStyle name="_10.Bieuthegioi-tan_NGTT2008(1)_01 DVHC-DSLD 2010" xfId="744"/>
    <cellStyle name="_10.Bieuthegioi-tan_NGTT2008(1)_01 DVHC-DSLD 2010_01 Don vi HC" xfId="745"/>
    <cellStyle name="_10.Bieuthegioi-tan_NGTT2008(1)_01 DVHC-DSLD 2010_02 Danso_Laodong 2012(chuan) CO SO" xfId="746"/>
    <cellStyle name="_10.Bieuthegioi-tan_NGTT2008(1)_01 DVHC-DSLD 2010_04 Doanh nghiep va CSKDCT 2012" xfId="747"/>
    <cellStyle name="_10.Bieuthegioi-tan_NGTT2008(1)_01 DVHC-DSLD 2010_08 Thuong mai Tong muc - Diep" xfId="748"/>
    <cellStyle name="_10.Bieuthegioi-tan_NGTT2008(1)_01 DVHC-DSLD 2010_Bo sung 04 bieu Cong nghiep" xfId="749"/>
    <cellStyle name="_10.Bieuthegioi-tan_NGTT2008(1)_01 DVHC-DSLD 2010_Mau" xfId="750"/>
    <cellStyle name="_10.Bieuthegioi-tan_NGTT2008(1)_01 DVHC-DSLD 2010_NGDD 2013 Thu chi NSNN " xfId="751"/>
    <cellStyle name="_10.Bieuthegioi-tan_NGTT2008(1)_01 DVHC-DSLD 2010_Nien giam KT_TV 2010" xfId="752"/>
    <cellStyle name="_10.Bieuthegioi-tan_NGTT2008(1)_01 DVHC-DSLD 2010_nien giam tom tat 2010 (thuy)" xfId="753"/>
    <cellStyle name="_10.Bieuthegioi-tan_NGTT2008(1)_01 DVHC-DSLD 2010_nien giam tom tat 2010 (thuy)_01 Don vi HC" xfId="754"/>
    <cellStyle name="_10.Bieuthegioi-tan_NGTT2008(1)_01 DVHC-DSLD 2010_nien giam tom tat 2010 (thuy)_02 Danso_Laodong 2012(chuan) CO SO" xfId="755"/>
    <cellStyle name="_10.Bieuthegioi-tan_NGTT2008(1)_01 DVHC-DSLD 2010_nien giam tom tat 2010 (thuy)_04 Doanh nghiep va CSKDCT 2012" xfId="756"/>
    <cellStyle name="_10.Bieuthegioi-tan_NGTT2008(1)_01 DVHC-DSLD 2010_nien giam tom tat 2010 (thuy)_08 Thuong mai Tong muc - Diep" xfId="757"/>
    <cellStyle name="_10.Bieuthegioi-tan_NGTT2008(1)_01 DVHC-DSLD 2010_nien giam tom tat 2010 (thuy)_09 Thuong mai va Du lich" xfId="758"/>
    <cellStyle name="_10.Bieuthegioi-tan_NGTT2008(1)_01 DVHC-DSLD 2010_nien giam tom tat 2010 (thuy)_09 Thuong mai va Du lich_01 Don vi HC" xfId="759"/>
    <cellStyle name="_10.Bieuthegioi-tan_NGTT2008(1)_01 DVHC-DSLD 2010_nien giam tom tat 2010 (thuy)_09 Thuong mai va Du lich_NGDD 2013 Thu chi NSNN " xfId="760"/>
    <cellStyle name="_10.Bieuthegioi-tan_NGTT2008(1)_01 DVHC-DSLD 2010_nien giam tom tat 2010 (thuy)_Xl0000167" xfId="761"/>
    <cellStyle name="_10.Bieuthegioi-tan_NGTT2008(1)_01 DVHC-DSLD 2010_Tong hop NGTT" xfId="762"/>
    <cellStyle name="_10.Bieuthegioi-tan_NGTT2008(1)_01 DVHC-DSLD 2010_Tong hop NGTT_09 Thuong mai va Du lich" xfId="763"/>
    <cellStyle name="_10.Bieuthegioi-tan_NGTT2008(1)_01 DVHC-DSLD 2010_Tong hop NGTT_09 Thuong mai va Du lich_01 Don vi HC" xfId="764"/>
    <cellStyle name="_10.Bieuthegioi-tan_NGTT2008(1)_01 DVHC-DSLD 2010_Tong hop NGTT_09 Thuong mai va Du lich_NGDD 2013 Thu chi NSNN " xfId="765"/>
    <cellStyle name="_10.Bieuthegioi-tan_NGTT2008(1)_01 DVHC-DSLD 2010_Xl0000167" xfId="766"/>
    <cellStyle name="_10.Bieuthegioi-tan_NGTT2008(1)_02  Dan so lao dong(OK)" xfId="767"/>
    <cellStyle name="_10.Bieuthegioi-tan_NGTT2008(1)_02 Danso_Laodong 2012(chuan) CO SO" xfId="768"/>
    <cellStyle name="_10.Bieuthegioi-tan_NGTT2008(1)_03 Dautu 2010" xfId="769"/>
    <cellStyle name="_10.Bieuthegioi-tan_NGTT2008(1)_03 Dautu 2010_01 Don vi HC" xfId="770"/>
    <cellStyle name="_10.Bieuthegioi-tan_NGTT2008(1)_03 Dautu 2010_02 Danso_Laodong 2012(chuan) CO SO" xfId="771"/>
    <cellStyle name="_10.Bieuthegioi-tan_NGTT2008(1)_03 Dautu 2010_04 Doanh nghiep va CSKDCT 2012" xfId="772"/>
    <cellStyle name="_10.Bieuthegioi-tan_NGTT2008(1)_03 Dautu 2010_08 Thuong mai Tong muc - Diep" xfId="773"/>
    <cellStyle name="_10.Bieuthegioi-tan_NGTT2008(1)_03 Dautu 2010_09 Thuong mai va Du lich" xfId="774"/>
    <cellStyle name="_10.Bieuthegioi-tan_NGTT2008(1)_03 Dautu 2010_09 Thuong mai va Du lich_01 Don vi HC" xfId="775"/>
    <cellStyle name="_10.Bieuthegioi-tan_NGTT2008(1)_03 Dautu 2010_09 Thuong mai va Du lich_NGDD 2013 Thu chi NSNN " xfId="776"/>
    <cellStyle name="_10.Bieuthegioi-tan_NGTT2008(1)_03 Dautu 2010_Xl0000167" xfId="777"/>
    <cellStyle name="_10.Bieuthegioi-tan_NGTT2008(1)_03 TKQG" xfId="778"/>
    <cellStyle name="_10.Bieuthegioi-tan_NGTT2008(1)_03 TKQG_02  Dan so lao dong(OK)" xfId="779"/>
    <cellStyle name="_10.Bieuthegioi-tan_NGTT2008(1)_03 TKQG_Xl0000167" xfId="780"/>
    <cellStyle name="_10.Bieuthegioi-tan_NGTT2008(1)_04 Doanh nghiep va CSKDCT 2012" xfId="781"/>
    <cellStyle name="_10.Bieuthegioi-tan_NGTT2008(1)_05 Doanh nghiep va Ca the_2011 (Ok)" xfId="782"/>
    <cellStyle name="_10.Bieuthegioi-tan_NGTT2008(1)_05 Thu chi NSNN" xfId="783"/>
    <cellStyle name="_10.Bieuthegioi-tan_NGTT2008(1)_05 Thuong mai" xfId="784"/>
    <cellStyle name="_10.Bieuthegioi-tan_NGTT2008(1)_05 Thuong mai_01 Don vi HC" xfId="785"/>
    <cellStyle name="_10.Bieuthegioi-tan_NGTT2008(1)_05 Thuong mai_02 Danso_Laodong 2012(chuan) CO SO" xfId="786"/>
    <cellStyle name="_10.Bieuthegioi-tan_NGTT2008(1)_05 Thuong mai_04 Doanh nghiep va CSKDCT 2012" xfId="787"/>
    <cellStyle name="_10.Bieuthegioi-tan_NGTT2008(1)_05 Thuong mai_NGDD 2013 Thu chi NSNN " xfId="788"/>
    <cellStyle name="_10.Bieuthegioi-tan_NGTT2008(1)_05 Thuong mai_Nien giam KT_TV 2010" xfId="789"/>
    <cellStyle name="_10.Bieuthegioi-tan_NGTT2008(1)_05 Thuong mai_Xl0000167" xfId="790"/>
    <cellStyle name="_10.Bieuthegioi-tan_NGTT2008(1)_06 Nong, lam nghiep 2010  (ok)" xfId="791"/>
    <cellStyle name="_10.Bieuthegioi-tan_NGTT2008(1)_06 Van tai" xfId="792"/>
    <cellStyle name="_10.Bieuthegioi-tan_NGTT2008(1)_06 Van tai_01 Don vi HC" xfId="793"/>
    <cellStyle name="_10.Bieuthegioi-tan_NGTT2008(1)_06 Van tai_02 Danso_Laodong 2012(chuan) CO SO" xfId="794"/>
    <cellStyle name="_10.Bieuthegioi-tan_NGTT2008(1)_06 Van tai_04 Doanh nghiep va CSKDCT 2012" xfId="795"/>
    <cellStyle name="_10.Bieuthegioi-tan_NGTT2008(1)_06 Van tai_NGDD 2013 Thu chi NSNN " xfId="796"/>
    <cellStyle name="_10.Bieuthegioi-tan_NGTT2008(1)_06 Van tai_Nien giam KT_TV 2010" xfId="797"/>
    <cellStyle name="_10.Bieuthegioi-tan_NGTT2008(1)_06 Van tai_Xl0000167" xfId="798"/>
    <cellStyle name="_10.Bieuthegioi-tan_NGTT2008(1)_07 Buu dien" xfId="799"/>
    <cellStyle name="_10.Bieuthegioi-tan_NGTT2008(1)_07 Buu dien_01 Don vi HC" xfId="800"/>
    <cellStyle name="_10.Bieuthegioi-tan_NGTT2008(1)_07 Buu dien_02 Danso_Laodong 2012(chuan) CO SO" xfId="801"/>
    <cellStyle name="_10.Bieuthegioi-tan_NGTT2008(1)_07 Buu dien_04 Doanh nghiep va CSKDCT 2012" xfId="802"/>
    <cellStyle name="_10.Bieuthegioi-tan_NGTT2008(1)_07 Buu dien_NGDD 2013 Thu chi NSNN " xfId="803"/>
    <cellStyle name="_10.Bieuthegioi-tan_NGTT2008(1)_07 Buu dien_Nien giam KT_TV 2010" xfId="804"/>
    <cellStyle name="_10.Bieuthegioi-tan_NGTT2008(1)_07 Buu dien_Xl0000167" xfId="805"/>
    <cellStyle name="_10.Bieuthegioi-tan_NGTT2008(1)_07 NGTT CN 2012" xfId="806"/>
    <cellStyle name="_10.Bieuthegioi-tan_NGTT2008(1)_08 Thuong mai Tong muc - Diep" xfId="807"/>
    <cellStyle name="_10.Bieuthegioi-tan_NGTT2008(1)_08 Thuong mai va Du lich (Ok)" xfId="808"/>
    <cellStyle name="_10.Bieuthegioi-tan_NGTT2008(1)_08 Van tai" xfId="809"/>
    <cellStyle name="_10.Bieuthegioi-tan_NGTT2008(1)_08 Van tai_01 Don vi HC" xfId="810"/>
    <cellStyle name="_10.Bieuthegioi-tan_NGTT2008(1)_08 Van tai_02 Danso_Laodong 2012(chuan) CO SO" xfId="811"/>
    <cellStyle name="_10.Bieuthegioi-tan_NGTT2008(1)_08 Van tai_04 Doanh nghiep va CSKDCT 2012" xfId="812"/>
    <cellStyle name="_10.Bieuthegioi-tan_NGTT2008(1)_08 Van tai_NGDD 2013 Thu chi NSNN " xfId="813"/>
    <cellStyle name="_10.Bieuthegioi-tan_NGTT2008(1)_08 Van tai_Nien giam KT_TV 2010" xfId="814"/>
    <cellStyle name="_10.Bieuthegioi-tan_NGTT2008(1)_08 Van tai_Xl0000167" xfId="815"/>
    <cellStyle name="_10.Bieuthegioi-tan_NGTT2008(1)_08 Yte-van hoa" xfId="816"/>
    <cellStyle name="_10.Bieuthegioi-tan_NGTT2008(1)_08 Yte-van hoa_01 Don vi HC" xfId="817"/>
    <cellStyle name="_10.Bieuthegioi-tan_NGTT2008(1)_08 Yte-van hoa_02 Danso_Laodong 2012(chuan) CO SO" xfId="818"/>
    <cellStyle name="_10.Bieuthegioi-tan_NGTT2008(1)_08 Yte-van hoa_04 Doanh nghiep va CSKDCT 2012" xfId="819"/>
    <cellStyle name="_10.Bieuthegioi-tan_NGTT2008(1)_08 Yte-van hoa_NGDD 2013 Thu chi NSNN " xfId="820"/>
    <cellStyle name="_10.Bieuthegioi-tan_NGTT2008(1)_08 Yte-van hoa_Nien giam KT_TV 2010" xfId="821"/>
    <cellStyle name="_10.Bieuthegioi-tan_NGTT2008(1)_08 Yte-van hoa_Xl0000167" xfId="822"/>
    <cellStyle name="_10.Bieuthegioi-tan_NGTT2008(1)_09 Chi so gia 2011- VuTKG-1 (Ok)" xfId="823"/>
    <cellStyle name="_10.Bieuthegioi-tan_NGTT2008(1)_09 Du lich" xfId="824"/>
    <cellStyle name="_10.Bieuthegioi-tan_NGTT2008(1)_09 Thuong mai va Du lich" xfId="825"/>
    <cellStyle name="_10.Bieuthegioi-tan_NGTT2008(1)_09 Thuong mai va Du lich_01 Don vi HC" xfId="826"/>
    <cellStyle name="_10.Bieuthegioi-tan_NGTT2008(1)_09 Thuong mai va Du lich_NGDD 2013 Thu chi NSNN " xfId="827"/>
    <cellStyle name="_10.Bieuthegioi-tan_NGTT2008(1)_10 Market VH, YT, GD, NGTT 2011 " xfId="828"/>
    <cellStyle name="_10.Bieuthegioi-tan_NGTT2008(1)_10 Market VH, YT, GD, NGTT 2011 _02  Dan so lao dong(OK)" xfId="829"/>
    <cellStyle name="_10.Bieuthegioi-tan_NGTT2008(1)_10 Market VH, YT, GD, NGTT 2011 _03 TKQG va Thu chi NSNN 2012" xfId="830"/>
    <cellStyle name="_10.Bieuthegioi-tan_NGTT2008(1)_10 Market VH, YT, GD, NGTT 2011 _04 Doanh nghiep va CSKDCT 2012" xfId="831"/>
    <cellStyle name="_10.Bieuthegioi-tan_NGTT2008(1)_10 Market VH, YT, GD, NGTT 2011 _05 Doanh nghiep va Ca the_2011 (Ok)" xfId="832"/>
    <cellStyle name="_10.Bieuthegioi-tan_NGTT2008(1)_10 Market VH, YT, GD, NGTT 2011 _07 NGTT CN 2012" xfId="833"/>
    <cellStyle name="_10.Bieuthegioi-tan_NGTT2008(1)_10 Market VH, YT, GD, NGTT 2011 _08 Thuong mai Tong muc - Diep" xfId="834"/>
    <cellStyle name="_10.Bieuthegioi-tan_NGTT2008(1)_10 Market VH, YT, GD, NGTT 2011 _08 Thuong mai va Du lich (Ok)" xfId="835"/>
    <cellStyle name="_10.Bieuthegioi-tan_NGTT2008(1)_10 Market VH, YT, GD, NGTT 2011 _09 Chi so gia 2011- VuTKG-1 (Ok)" xfId="836"/>
    <cellStyle name="_10.Bieuthegioi-tan_NGTT2008(1)_10 Market VH, YT, GD, NGTT 2011 _09 Du lich" xfId="837"/>
    <cellStyle name="_10.Bieuthegioi-tan_NGTT2008(1)_10 Market VH, YT, GD, NGTT 2011 _10 Van tai va BCVT (da sua ok)" xfId="838"/>
    <cellStyle name="_10.Bieuthegioi-tan_NGTT2008(1)_10 Market VH, YT, GD, NGTT 2011 _11 (3)" xfId="839"/>
    <cellStyle name="_10.Bieuthegioi-tan_NGTT2008(1)_10 Market VH, YT, GD, NGTT 2011 _11 (3)_04 Doanh nghiep va CSKDCT 2012" xfId="840"/>
    <cellStyle name="_10.Bieuthegioi-tan_NGTT2008(1)_10 Market VH, YT, GD, NGTT 2011 _11 (3)_Xl0000167" xfId="841"/>
    <cellStyle name="_10.Bieuthegioi-tan_NGTT2008(1)_10 Market VH, YT, GD, NGTT 2011 _12 (2)" xfId="842"/>
    <cellStyle name="_10.Bieuthegioi-tan_NGTT2008(1)_10 Market VH, YT, GD, NGTT 2011 _12 (2)_04 Doanh nghiep va CSKDCT 2012" xfId="843"/>
    <cellStyle name="_10.Bieuthegioi-tan_NGTT2008(1)_10 Market VH, YT, GD, NGTT 2011 _12 (2)_Xl0000167" xfId="844"/>
    <cellStyle name="_10.Bieuthegioi-tan_NGTT2008(1)_10 Market VH, YT, GD, NGTT 2011 _12 Giao duc, Y Te va Muc songnam2011" xfId="845"/>
    <cellStyle name="_10.Bieuthegioi-tan_NGTT2008(1)_10 Market VH, YT, GD, NGTT 2011 _13 Van tai 2012" xfId="846"/>
    <cellStyle name="_10.Bieuthegioi-tan_NGTT2008(1)_10 Market VH, YT, GD, NGTT 2011 _Giaoduc2013(ok)" xfId="847"/>
    <cellStyle name="_10.Bieuthegioi-tan_NGTT2008(1)_10 Market VH, YT, GD, NGTT 2011 _Maket NGTT2012 LN,TS (7-1-2013)" xfId="848"/>
    <cellStyle name="_10.Bieuthegioi-tan_NGTT2008(1)_10 Market VH, YT, GD, NGTT 2011 _Maket NGTT2012 LN,TS (7-1-2013)_Nongnghiep" xfId="849"/>
    <cellStyle name="_10.Bieuthegioi-tan_NGTT2008(1)_10 Market VH, YT, GD, NGTT 2011 _Ngiam_lamnghiep_2011_v2(1)(1)" xfId="850"/>
    <cellStyle name="_10.Bieuthegioi-tan_NGTT2008(1)_10 Market VH, YT, GD, NGTT 2011 _Ngiam_lamnghiep_2011_v2(1)(1)_Nongnghiep" xfId="851"/>
    <cellStyle name="_10.Bieuthegioi-tan_NGTT2008(1)_10 Market VH, YT, GD, NGTT 2011 _NGTT LN,TS 2012 (Chuan)" xfId="852"/>
    <cellStyle name="_10.Bieuthegioi-tan_NGTT2008(1)_10 Market VH, YT, GD, NGTT 2011 _Nien giam TT Vu Nong nghiep 2012(solieu)-gui Vu TH 29-3-2013" xfId="853"/>
    <cellStyle name="_10.Bieuthegioi-tan_NGTT2008(1)_10 Market VH, YT, GD, NGTT 2011 _Nongnghiep" xfId="854"/>
    <cellStyle name="_10.Bieuthegioi-tan_NGTT2008(1)_10 Market VH, YT, GD, NGTT 2011 _Nongnghiep NGDD 2012_cap nhat den 24-5-2013(1)" xfId="855"/>
    <cellStyle name="_10.Bieuthegioi-tan_NGTT2008(1)_10 Market VH, YT, GD, NGTT 2011 _Nongnghiep_Nongnghiep NGDD 2012_cap nhat den 24-5-2013(1)" xfId="856"/>
    <cellStyle name="_10.Bieuthegioi-tan_NGTT2008(1)_10 Market VH, YT, GD, NGTT 2011 _So lieu quoc te TH" xfId="857"/>
    <cellStyle name="_10.Bieuthegioi-tan_NGTT2008(1)_10 Market VH, YT, GD, NGTT 2011 _Xl0000147" xfId="858"/>
    <cellStyle name="_10.Bieuthegioi-tan_NGTT2008(1)_10 Market VH, YT, GD, NGTT 2011 _Xl0000167" xfId="859"/>
    <cellStyle name="_10.Bieuthegioi-tan_NGTT2008(1)_10 Market VH, YT, GD, NGTT 2011 _XNK" xfId="860"/>
    <cellStyle name="_10.Bieuthegioi-tan_NGTT2008(1)_10 Van tai va BCVT (da sua ok)" xfId="861"/>
    <cellStyle name="_10.Bieuthegioi-tan_NGTT2008(1)_10 VH, YT, GD, NGTT 2010 - (OK)" xfId="862"/>
    <cellStyle name="_10.Bieuthegioi-tan_NGTT2008(1)_10 VH, YT, GD, NGTT 2010 - (OK)_Bo sung 04 bieu Cong nghiep" xfId="863"/>
    <cellStyle name="_10.Bieuthegioi-tan_NGTT2008(1)_11 (3)" xfId="864"/>
    <cellStyle name="_10.Bieuthegioi-tan_NGTT2008(1)_11 (3)_04 Doanh nghiep va CSKDCT 2012" xfId="865"/>
    <cellStyle name="_10.Bieuthegioi-tan_NGTT2008(1)_11 (3)_Xl0000167" xfId="866"/>
    <cellStyle name="_10.Bieuthegioi-tan_NGTT2008(1)_11 So lieu quoc te 2010-final" xfId="867"/>
    <cellStyle name="_10.Bieuthegioi-tan_NGTT2008(1)_12 (2)" xfId="868"/>
    <cellStyle name="_10.Bieuthegioi-tan_NGTT2008(1)_12 (2)_04 Doanh nghiep va CSKDCT 2012" xfId="869"/>
    <cellStyle name="_10.Bieuthegioi-tan_NGTT2008(1)_12 (2)_Xl0000167" xfId="870"/>
    <cellStyle name="_10.Bieuthegioi-tan_NGTT2008(1)_12 Chi so gia 2012(chuan) co so" xfId="871"/>
    <cellStyle name="_10.Bieuthegioi-tan_NGTT2008(1)_12 Giao duc, Y Te va Muc songnam2011" xfId="872"/>
    <cellStyle name="_10.Bieuthegioi-tan_NGTT2008(1)_13 Van tai 2012" xfId="873"/>
    <cellStyle name="_10.Bieuthegioi-tan_NGTT2008(1)_Book1" xfId="874"/>
    <cellStyle name="_10.Bieuthegioi-tan_NGTT2008(1)_Book3" xfId="875"/>
    <cellStyle name="_10.Bieuthegioi-tan_NGTT2008(1)_Book3 10" xfId="876"/>
    <cellStyle name="_10.Bieuthegioi-tan_NGTT2008(1)_Book3 11" xfId="877"/>
    <cellStyle name="_10.Bieuthegioi-tan_NGTT2008(1)_Book3 12" xfId="878"/>
    <cellStyle name="_10.Bieuthegioi-tan_NGTT2008(1)_Book3 13" xfId="879"/>
    <cellStyle name="_10.Bieuthegioi-tan_NGTT2008(1)_Book3 14" xfId="880"/>
    <cellStyle name="_10.Bieuthegioi-tan_NGTT2008(1)_Book3 15" xfId="881"/>
    <cellStyle name="_10.Bieuthegioi-tan_NGTT2008(1)_Book3 16" xfId="882"/>
    <cellStyle name="_10.Bieuthegioi-tan_NGTT2008(1)_Book3 17" xfId="883"/>
    <cellStyle name="_10.Bieuthegioi-tan_NGTT2008(1)_Book3 18" xfId="884"/>
    <cellStyle name="_10.Bieuthegioi-tan_NGTT2008(1)_Book3 19" xfId="885"/>
    <cellStyle name="_10.Bieuthegioi-tan_NGTT2008(1)_Book3 2" xfId="886"/>
    <cellStyle name="_10.Bieuthegioi-tan_NGTT2008(1)_Book3 3" xfId="887"/>
    <cellStyle name="_10.Bieuthegioi-tan_NGTT2008(1)_Book3 4" xfId="888"/>
    <cellStyle name="_10.Bieuthegioi-tan_NGTT2008(1)_Book3 5" xfId="889"/>
    <cellStyle name="_10.Bieuthegioi-tan_NGTT2008(1)_Book3 6" xfId="890"/>
    <cellStyle name="_10.Bieuthegioi-tan_NGTT2008(1)_Book3 7" xfId="891"/>
    <cellStyle name="_10.Bieuthegioi-tan_NGTT2008(1)_Book3 8" xfId="892"/>
    <cellStyle name="_10.Bieuthegioi-tan_NGTT2008(1)_Book3 9" xfId="893"/>
    <cellStyle name="_10.Bieuthegioi-tan_NGTT2008(1)_Book3_01 Don vi HC" xfId="894"/>
    <cellStyle name="_10.Bieuthegioi-tan_NGTT2008(1)_Book3_01 DVHC-DSLD 2010" xfId="895"/>
    <cellStyle name="_10.Bieuthegioi-tan_NGTT2008(1)_Book3_02  Dan so lao dong(OK)" xfId="896"/>
    <cellStyle name="_10.Bieuthegioi-tan_NGTT2008(1)_Book3_02 Danso_Laodong 2012(chuan) CO SO" xfId="897"/>
    <cellStyle name="_10.Bieuthegioi-tan_NGTT2008(1)_Book3_03 TKQG va Thu chi NSNN 2012" xfId="898"/>
    <cellStyle name="_10.Bieuthegioi-tan_NGTT2008(1)_Book3_04 Doanh nghiep va CSKDCT 2012" xfId="899"/>
    <cellStyle name="_10.Bieuthegioi-tan_NGTT2008(1)_Book3_05 Doanh nghiep va Ca the_2011 (Ok)" xfId="900"/>
    <cellStyle name="_10.Bieuthegioi-tan_NGTT2008(1)_Book3_05 NGTT DN 2010 (OK)" xfId="901"/>
    <cellStyle name="_10.Bieuthegioi-tan_NGTT2008(1)_Book3_05 NGTT DN 2010 (OK)_Bo sung 04 bieu Cong nghiep" xfId="902"/>
    <cellStyle name="_10.Bieuthegioi-tan_NGTT2008(1)_Book3_06 Nong, lam nghiep 2010  (ok)" xfId="903"/>
    <cellStyle name="_10.Bieuthegioi-tan_NGTT2008(1)_Book3_07 NGTT CN 2012" xfId="904"/>
    <cellStyle name="_10.Bieuthegioi-tan_NGTT2008(1)_Book3_08 Thuong mai Tong muc - Diep" xfId="905"/>
    <cellStyle name="_10.Bieuthegioi-tan_NGTT2008(1)_Book3_08 Thuong mai va Du lich (Ok)" xfId="906"/>
    <cellStyle name="_10.Bieuthegioi-tan_NGTT2008(1)_Book3_09 Chi so gia 2011- VuTKG-1 (Ok)" xfId="907"/>
    <cellStyle name="_10.Bieuthegioi-tan_NGTT2008(1)_Book3_09 Du lich" xfId="908"/>
    <cellStyle name="_10.Bieuthegioi-tan_NGTT2008(1)_Book3_10 Market VH, YT, GD, NGTT 2011 " xfId="909"/>
    <cellStyle name="_10.Bieuthegioi-tan_NGTT2008(1)_Book3_10 Market VH, YT, GD, NGTT 2011 _02  Dan so lao dong(OK)" xfId="910"/>
    <cellStyle name="_10.Bieuthegioi-tan_NGTT2008(1)_Book3_10 Market VH, YT, GD, NGTT 2011 _03 TKQG va Thu chi NSNN 2012" xfId="911"/>
    <cellStyle name="_10.Bieuthegioi-tan_NGTT2008(1)_Book3_10 Market VH, YT, GD, NGTT 2011 _04 Doanh nghiep va CSKDCT 2012" xfId="912"/>
    <cellStyle name="_10.Bieuthegioi-tan_NGTT2008(1)_Book3_10 Market VH, YT, GD, NGTT 2011 _05 Doanh nghiep va Ca the_2011 (Ok)" xfId="913"/>
    <cellStyle name="_10.Bieuthegioi-tan_NGTT2008(1)_Book3_10 Market VH, YT, GD, NGTT 2011 _07 NGTT CN 2012" xfId="914"/>
    <cellStyle name="_10.Bieuthegioi-tan_NGTT2008(1)_Book3_10 Market VH, YT, GD, NGTT 2011 _08 Thuong mai Tong muc - Diep" xfId="915"/>
    <cellStyle name="_10.Bieuthegioi-tan_NGTT2008(1)_Book3_10 Market VH, YT, GD, NGTT 2011 _08 Thuong mai va Du lich (Ok)" xfId="916"/>
    <cellStyle name="_10.Bieuthegioi-tan_NGTT2008(1)_Book3_10 Market VH, YT, GD, NGTT 2011 _09 Chi so gia 2011- VuTKG-1 (Ok)" xfId="917"/>
    <cellStyle name="_10.Bieuthegioi-tan_NGTT2008(1)_Book3_10 Market VH, YT, GD, NGTT 2011 _09 Du lich" xfId="918"/>
    <cellStyle name="_10.Bieuthegioi-tan_NGTT2008(1)_Book3_10 Market VH, YT, GD, NGTT 2011 _10 Van tai va BCVT (da sua ok)" xfId="919"/>
    <cellStyle name="_10.Bieuthegioi-tan_NGTT2008(1)_Book3_10 Market VH, YT, GD, NGTT 2011 _11 (3)" xfId="920"/>
    <cellStyle name="_10.Bieuthegioi-tan_NGTT2008(1)_Book3_10 Market VH, YT, GD, NGTT 2011 _11 (3)_04 Doanh nghiep va CSKDCT 2012" xfId="921"/>
    <cellStyle name="_10.Bieuthegioi-tan_NGTT2008(1)_Book3_10 Market VH, YT, GD, NGTT 2011 _11 (3)_Xl0000167" xfId="922"/>
    <cellStyle name="_10.Bieuthegioi-tan_NGTT2008(1)_Book3_10 Market VH, YT, GD, NGTT 2011 _12 (2)" xfId="923"/>
    <cellStyle name="_10.Bieuthegioi-tan_NGTT2008(1)_Book3_10 Market VH, YT, GD, NGTT 2011 _12 (2)_04 Doanh nghiep va CSKDCT 2012" xfId="924"/>
    <cellStyle name="_10.Bieuthegioi-tan_NGTT2008(1)_Book3_10 Market VH, YT, GD, NGTT 2011 _12 (2)_Xl0000167" xfId="925"/>
    <cellStyle name="_10.Bieuthegioi-tan_NGTT2008(1)_Book3_10 Market VH, YT, GD, NGTT 2011 _12 Giao duc, Y Te va Muc songnam2011" xfId="926"/>
    <cellStyle name="_10.Bieuthegioi-tan_NGTT2008(1)_Book3_10 Market VH, YT, GD, NGTT 2011 _13 Van tai 2012" xfId="927"/>
    <cellStyle name="_10.Bieuthegioi-tan_NGTT2008(1)_Book3_10 Market VH, YT, GD, NGTT 2011 _Giaoduc2013(ok)" xfId="928"/>
    <cellStyle name="_10.Bieuthegioi-tan_NGTT2008(1)_Book3_10 Market VH, YT, GD, NGTT 2011 _Maket NGTT2012 LN,TS (7-1-2013)" xfId="929"/>
    <cellStyle name="_10.Bieuthegioi-tan_NGTT2008(1)_Book3_10 Market VH, YT, GD, NGTT 2011 _Maket NGTT2012 LN,TS (7-1-2013)_Nongnghiep" xfId="930"/>
    <cellStyle name="_10.Bieuthegioi-tan_NGTT2008(1)_Book3_10 Market VH, YT, GD, NGTT 2011 _Ngiam_lamnghiep_2011_v2(1)(1)" xfId="931"/>
    <cellStyle name="_10.Bieuthegioi-tan_NGTT2008(1)_Book3_10 Market VH, YT, GD, NGTT 2011 _Ngiam_lamnghiep_2011_v2(1)(1)_Nongnghiep" xfId="932"/>
    <cellStyle name="_10.Bieuthegioi-tan_NGTT2008(1)_Book3_10 Market VH, YT, GD, NGTT 2011 _NGTT LN,TS 2012 (Chuan)" xfId="933"/>
    <cellStyle name="_10.Bieuthegioi-tan_NGTT2008(1)_Book3_10 Market VH, YT, GD, NGTT 2011 _Nien giam TT Vu Nong nghiep 2012(solieu)-gui Vu TH 29-3-2013" xfId="934"/>
    <cellStyle name="_10.Bieuthegioi-tan_NGTT2008(1)_Book3_10 Market VH, YT, GD, NGTT 2011 _Nongnghiep" xfId="935"/>
    <cellStyle name="_10.Bieuthegioi-tan_NGTT2008(1)_Book3_10 Market VH, YT, GD, NGTT 2011 _Nongnghiep NGDD 2012_cap nhat den 24-5-2013(1)" xfId="936"/>
    <cellStyle name="_10.Bieuthegioi-tan_NGTT2008(1)_Book3_10 Market VH, YT, GD, NGTT 2011 _Nongnghiep_Nongnghiep NGDD 2012_cap nhat den 24-5-2013(1)" xfId="937"/>
    <cellStyle name="_10.Bieuthegioi-tan_NGTT2008(1)_Book3_10 Market VH, YT, GD, NGTT 2011 _So lieu quoc te TH" xfId="938"/>
    <cellStyle name="_10.Bieuthegioi-tan_NGTT2008(1)_Book3_10 Market VH, YT, GD, NGTT 2011 _Xl0000147" xfId="939"/>
    <cellStyle name="_10.Bieuthegioi-tan_NGTT2008(1)_Book3_10 Market VH, YT, GD, NGTT 2011 _Xl0000167" xfId="940"/>
    <cellStyle name="_10.Bieuthegioi-tan_NGTT2008(1)_Book3_10 Market VH, YT, GD, NGTT 2011 _XNK" xfId="941"/>
    <cellStyle name="_10.Bieuthegioi-tan_NGTT2008(1)_Book3_10 Van tai va BCVT (da sua ok)" xfId="942"/>
    <cellStyle name="_10.Bieuthegioi-tan_NGTT2008(1)_Book3_10 VH, YT, GD, NGTT 2010 - (OK)" xfId="943"/>
    <cellStyle name="_10.Bieuthegioi-tan_NGTT2008(1)_Book3_10 VH, YT, GD, NGTT 2010 - (OK)_Bo sung 04 bieu Cong nghiep" xfId="944"/>
    <cellStyle name="_10.Bieuthegioi-tan_NGTT2008(1)_Book3_11 (3)" xfId="945"/>
    <cellStyle name="_10.Bieuthegioi-tan_NGTT2008(1)_Book3_11 (3)_04 Doanh nghiep va CSKDCT 2012" xfId="946"/>
    <cellStyle name="_10.Bieuthegioi-tan_NGTT2008(1)_Book3_11 (3)_Xl0000167" xfId="947"/>
    <cellStyle name="_10.Bieuthegioi-tan_NGTT2008(1)_Book3_12 (2)" xfId="948"/>
    <cellStyle name="_10.Bieuthegioi-tan_NGTT2008(1)_Book3_12 (2)_04 Doanh nghiep va CSKDCT 2012" xfId="949"/>
    <cellStyle name="_10.Bieuthegioi-tan_NGTT2008(1)_Book3_12 (2)_Xl0000167" xfId="950"/>
    <cellStyle name="_10.Bieuthegioi-tan_NGTT2008(1)_Book3_12 Chi so gia 2012(chuan) co so" xfId="951"/>
    <cellStyle name="_10.Bieuthegioi-tan_NGTT2008(1)_Book3_12 Giao duc, Y Te va Muc songnam2011" xfId="952"/>
    <cellStyle name="_10.Bieuthegioi-tan_NGTT2008(1)_Book3_13 Van tai 2012" xfId="953"/>
    <cellStyle name="_10.Bieuthegioi-tan_NGTT2008(1)_Book3_Book1" xfId="954"/>
    <cellStyle name="_10.Bieuthegioi-tan_NGTT2008(1)_Book3_CucThongke-phucdap-Tuan-Anh" xfId="955"/>
    <cellStyle name="_10.Bieuthegioi-tan_NGTT2008(1)_Book3_Giaoduc2013(ok)" xfId="956"/>
    <cellStyle name="_10.Bieuthegioi-tan_NGTT2008(1)_Book3_GTSXNN" xfId="957"/>
    <cellStyle name="_10.Bieuthegioi-tan_NGTT2008(1)_Book3_GTSXNN_Nongnghiep NGDD 2012_cap nhat den 24-5-2013(1)" xfId="958"/>
    <cellStyle name="_10.Bieuthegioi-tan_NGTT2008(1)_Book3_Maket NGTT2012 LN,TS (7-1-2013)" xfId="959"/>
    <cellStyle name="_10.Bieuthegioi-tan_NGTT2008(1)_Book3_Maket NGTT2012 LN,TS (7-1-2013)_Nongnghiep" xfId="960"/>
    <cellStyle name="_10.Bieuthegioi-tan_NGTT2008(1)_Book3_Ngiam_lamnghiep_2011_v2(1)(1)" xfId="961"/>
    <cellStyle name="_10.Bieuthegioi-tan_NGTT2008(1)_Book3_Ngiam_lamnghiep_2011_v2(1)(1)_Nongnghiep" xfId="962"/>
    <cellStyle name="_10.Bieuthegioi-tan_NGTT2008(1)_Book3_NGTT LN,TS 2012 (Chuan)" xfId="963"/>
    <cellStyle name="_10.Bieuthegioi-tan_NGTT2008(1)_Book3_Nien giam day du  Nong nghiep 2010" xfId="964"/>
    <cellStyle name="_10.Bieuthegioi-tan_NGTT2008(1)_Book3_Nien giam TT Vu Nong nghiep 2012(solieu)-gui Vu TH 29-3-2013" xfId="965"/>
    <cellStyle name="_10.Bieuthegioi-tan_NGTT2008(1)_Book3_Nongnghiep" xfId="966"/>
    <cellStyle name="_10.Bieuthegioi-tan_NGTT2008(1)_Book3_Nongnghiep_Bo sung 04 bieu Cong nghiep" xfId="967"/>
    <cellStyle name="_10.Bieuthegioi-tan_NGTT2008(1)_Book3_Nongnghiep_Mau" xfId="968"/>
    <cellStyle name="_10.Bieuthegioi-tan_NGTT2008(1)_Book3_Nongnghiep_NGDD 2013 Thu chi NSNN " xfId="969"/>
    <cellStyle name="_10.Bieuthegioi-tan_NGTT2008(1)_Book3_Nongnghiep_Nongnghiep NGDD 2012_cap nhat den 24-5-2013(1)" xfId="970"/>
    <cellStyle name="_10.Bieuthegioi-tan_NGTT2008(1)_Book3_So lieu quoc te TH" xfId="971"/>
    <cellStyle name="_10.Bieuthegioi-tan_NGTT2008(1)_Book3_So lieu quoc te TH_08 Cong nghiep 2010" xfId="972"/>
    <cellStyle name="_10.Bieuthegioi-tan_NGTT2008(1)_Book3_So lieu quoc te TH_08 Thuong mai va Du lich (Ok)" xfId="973"/>
    <cellStyle name="_10.Bieuthegioi-tan_NGTT2008(1)_Book3_So lieu quoc te TH_09 Chi so gia 2011- VuTKG-1 (Ok)" xfId="974"/>
    <cellStyle name="_10.Bieuthegioi-tan_NGTT2008(1)_Book3_So lieu quoc te TH_09 Du lich" xfId="975"/>
    <cellStyle name="_10.Bieuthegioi-tan_NGTT2008(1)_Book3_So lieu quoc te TH_10 Van tai va BCVT (da sua ok)" xfId="976"/>
    <cellStyle name="_10.Bieuthegioi-tan_NGTT2008(1)_Book3_So lieu quoc te TH_12 Giao duc, Y Te va Muc songnam2011" xfId="977"/>
    <cellStyle name="_10.Bieuthegioi-tan_NGTT2008(1)_Book3_So lieu quoc te TH_nien giam tom tat du lich va XNK" xfId="978"/>
    <cellStyle name="_10.Bieuthegioi-tan_NGTT2008(1)_Book3_So lieu quoc te TH_Nongnghiep" xfId="979"/>
    <cellStyle name="_10.Bieuthegioi-tan_NGTT2008(1)_Book3_So lieu quoc te TH_XNK" xfId="980"/>
    <cellStyle name="_10.Bieuthegioi-tan_NGTT2008(1)_Book3_So lieu quoc te(GDP)" xfId="981"/>
    <cellStyle name="_10.Bieuthegioi-tan_NGTT2008(1)_Book3_So lieu quoc te(GDP)_02  Dan so lao dong(OK)" xfId="982"/>
    <cellStyle name="_10.Bieuthegioi-tan_NGTT2008(1)_Book3_So lieu quoc te(GDP)_03 TKQG va Thu chi NSNN 2012" xfId="983"/>
    <cellStyle name="_10.Bieuthegioi-tan_NGTT2008(1)_Book3_So lieu quoc te(GDP)_04 Doanh nghiep va CSKDCT 2012" xfId="984"/>
    <cellStyle name="_10.Bieuthegioi-tan_NGTT2008(1)_Book3_So lieu quoc te(GDP)_05 Doanh nghiep va Ca the_2011 (Ok)" xfId="985"/>
    <cellStyle name="_10.Bieuthegioi-tan_NGTT2008(1)_Book3_So lieu quoc te(GDP)_07 NGTT CN 2012" xfId="986"/>
    <cellStyle name="_10.Bieuthegioi-tan_NGTT2008(1)_Book3_So lieu quoc te(GDP)_08 Thuong mai Tong muc - Diep" xfId="987"/>
    <cellStyle name="_10.Bieuthegioi-tan_NGTT2008(1)_Book3_So lieu quoc te(GDP)_08 Thuong mai va Du lich (Ok)" xfId="988"/>
    <cellStyle name="_10.Bieuthegioi-tan_NGTT2008(1)_Book3_So lieu quoc te(GDP)_09 Chi so gia 2011- VuTKG-1 (Ok)" xfId="989"/>
    <cellStyle name="_10.Bieuthegioi-tan_NGTT2008(1)_Book3_So lieu quoc te(GDP)_09 Du lich" xfId="990"/>
    <cellStyle name="_10.Bieuthegioi-tan_NGTT2008(1)_Book3_So lieu quoc te(GDP)_10 Van tai va BCVT (da sua ok)" xfId="991"/>
    <cellStyle name="_10.Bieuthegioi-tan_NGTT2008(1)_Book3_So lieu quoc te(GDP)_11 (3)" xfId="992"/>
    <cellStyle name="_10.Bieuthegioi-tan_NGTT2008(1)_Book3_So lieu quoc te(GDP)_11 (3)_04 Doanh nghiep va CSKDCT 2012" xfId="993"/>
    <cellStyle name="_10.Bieuthegioi-tan_NGTT2008(1)_Book3_So lieu quoc te(GDP)_11 (3)_Xl0000167" xfId="994"/>
    <cellStyle name="_10.Bieuthegioi-tan_NGTT2008(1)_Book3_So lieu quoc te(GDP)_12 (2)" xfId="995"/>
    <cellStyle name="_10.Bieuthegioi-tan_NGTT2008(1)_Book3_So lieu quoc te(GDP)_12 (2)_04 Doanh nghiep va CSKDCT 2012" xfId="996"/>
    <cellStyle name="_10.Bieuthegioi-tan_NGTT2008(1)_Book3_So lieu quoc te(GDP)_12 (2)_Xl0000167" xfId="997"/>
    <cellStyle name="_10.Bieuthegioi-tan_NGTT2008(1)_Book3_So lieu quoc te(GDP)_12 Giao duc, Y Te va Muc songnam2011" xfId="998"/>
    <cellStyle name="_10.Bieuthegioi-tan_NGTT2008(1)_Book3_So lieu quoc te(GDP)_12 So lieu quoc te (Ok)" xfId="999"/>
    <cellStyle name="_10.Bieuthegioi-tan_NGTT2008(1)_Book3_So lieu quoc te(GDP)_13 Van tai 2012" xfId="1000"/>
    <cellStyle name="_10.Bieuthegioi-tan_NGTT2008(1)_Book3_So lieu quoc te(GDP)_Giaoduc2013(ok)" xfId="1001"/>
    <cellStyle name="_10.Bieuthegioi-tan_NGTT2008(1)_Book3_So lieu quoc te(GDP)_Maket NGTT2012 LN,TS (7-1-2013)" xfId="1002"/>
    <cellStyle name="_10.Bieuthegioi-tan_NGTT2008(1)_Book3_So lieu quoc te(GDP)_Maket NGTT2012 LN,TS (7-1-2013)_Nongnghiep" xfId="1003"/>
    <cellStyle name="_10.Bieuthegioi-tan_NGTT2008(1)_Book3_So lieu quoc te(GDP)_Ngiam_lamnghiep_2011_v2(1)(1)" xfId="1004"/>
    <cellStyle name="_10.Bieuthegioi-tan_NGTT2008(1)_Book3_So lieu quoc te(GDP)_Ngiam_lamnghiep_2011_v2(1)(1)_Nongnghiep" xfId="1005"/>
    <cellStyle name="_10.Bieuthegioi-tan_NGTT2008(1)_Book3_So lieu quoc te(GDP)_NGTT LN,TS 2012 (Chuan)" xfId="1006"/>
    <cellStyle name="_10.Bieuthegioi-tan_NGTT2008(1)_Book3_So lieu quoc te(GDP)_Nien giam TT Vu Nong nghiep 2012(solieu)-gui Vu TH 29-3-2013" xfId="1007"/>
    <cellStyle name="_10.Bieuthegioi-tan_NGTT2008(1)_Book3_So lieu quoc te(GDP)_Nongnghiep" xfId="1008"/>
    <cellStyle name="_10.Bieuthegioi-tan_NGTT2008(1)_Book3_So lieu quoc te(GDP)_Nongnghiep NGDD 2012_cap nhat den 24-5-2013(1)" xfId="1009"/>
    <cellStyle name="_10.Bieuthegioi-tan_NGTT2008(1)_Book3_So lieu quoc te(GDP)_Nongnghiep_Nongnghiep NGDD 2012_cap nhat den 24-5-2013(1)" xfId="1010"/>
    <cellStyle name="_10.Bieuthegioi-tan_NGTT2008(1)_Book3_So lieu quoc te(GDP)_Xl0000147" xfId="1011"/>
    <cellStyle name="_10.Bieuthegioi-tan_NGTT2008(1)_Book3_So lieu quoc te(GDP)_Xl0000167" xfId="1012"/>
    <cellStyle name="_10.Bieuthegioi-tan_NGTT2008(1)_Book3_So lieu quoc te(GDP)_XNK" xfId="1013"/>
    <cellStyle name="_10.Bieuthegioi-tan_NGTT2008(1)_Book3_Xl0000147" xfId="1014"/>
    <cellStyle name="_10.Bieuthegioi-tan_NGTT2008(1)_Book3_Xl0000167" xfId="1015"/>
    <cellStyle name="_10.Bieuthegioi-tan_NGTT2008(1)_Book3_XNK" xfId="1016"/>
    <cellStyle name="_10.Bieuthegioi-tan_NGTT2008(1)_Book3_XNK_08 Thuong mai Tong muc - Diep" xfId="1017"/>
    <cellStyle name="_10.Bieuthegioi-tan_NGTT2008(1)_Book3_XNK_Bo sung 04 bieu Cong nghiep" xfId="1018"/>
    <cellStyle name="_10.Bieuthegioi-tan_NGTT2008(1)_Book3_XNK-2012" xfId="1019"/>
    <cellStyle name="_10.Bieuthegioi-tan_NGTT2008(1)_Book3_XNK-Market" xfId="1020"/>
    <cellStyle name="_10.Bieuthegioi-tan_NGTT2008(1)_Book4" xfId="1021"/>
    <cellStyle name="_10.Bieuthegioi-tan_NGTT2008(1)_Book4_08 Cong nghiep 2010" xfId="1022"/>
    <cellStyle name="_10.Bieuthegioi-tan_NGTT2008(1)_Book4_08 Thuong mai va Du lich (Ok)" xfId="1023"/>
    <cellStyle name="_10.Bieuthegioi-tan_NGTT2008(1)_Book4_09 Chi so gia 2011- VuTKG-1 (Ok)" xfId="1024"/>
    <cellStyle name="_10.Bieuthegioi-tan_NGTT2008(1)_Book4_09 Du lich" xfId="1025"/>
    <cellStyle name="_10.Bieuthegioi-tan_NGTT2008(1)_Book4_10 Van tai va BCVT (da sua ok)" xfId="1026"/>
    <cellStyle name="_10.Bieuthegioi-tan_NGTT2008(1)_Book4_12 Giao duc, Y Te va Muc songnam2011" xfId="1027"/>
    <cellStyle name="_10.Bieuthegioi-tan_NGTT2008(1)_Book4_12 So lieu quoc te (Ok)" xfId="1028"/>
    <cellStyle name="_10.Bieuthegioi-tan_NGTT2008(1)_Book4_Book1" xfId="1029"/>
    <cellStyle name="_10.Bieuthegioi-tan_NGTT2008(1)_Book4_nien giam tom tat du lich va XNK" xfId="1030"/>
    <cellStyle name="_10.Bieuthegioi-tan_NGTT2008(1)_Book4_Nongnghiep" xfId="1031"/>
    <cellStyle name="_10.Bieuthegioi-tan_NGTT2008(1)_Book4_XNK" xfId="1032"/>
    <cellStyle name="_10.Bieuthegioi-tan_NGTT2008(1)_Book4_XNK-2012" xfId="1033"/>
    <cellStyle name="_10.Bieuthegioi-tan_NGTT2008(1)_CSKDCT 2010" xfId="1034"/>
    <cellStyle name="_10.Bieuthegioi-tan_NGTT2008(1)_CSKDCT 2010_Bo sung 04 bieu Cong nghiep" xfId="1035"/>
    <cellStyle name="_10.Bieuthegioi-tan_NGTT2008(1)_CucThongke-phucdap-Tuan-Anh" xfId="1036"/>
    <cellStyle name="_10.Bieuthegioi-tan_NGTT2008(1)_dan so phan tich 10 nam(moi)" xfId="1037"/>
    <cellStyle name="_10.Bieuthegioi-tan_NGTT2008(1)_dan so phan tich 10 nam(moi)_01 Don vi HC" xfId="1038"/>
    <cellStyle name="_10.Bieuthegioi-tan_NGTT2008(1)_dan so phan tich 10 nam(moi)_02 Danso_Laodong 2012(chuan) CO SO" xfId="1039"/>
    <cellStyle name="_10.Bieuthegioi-tan_NGTT2008(1)_dan so phan tich 10 nam(moi)_04 Doanh nghiep va CSKDCT 2012" xfId="1040"/>
    <cellStyle name="_10.Bieuthegioi-tan_NGTT2008(1)_dan so phan tich 10 nam(moi)_NGDD 2013 Thu chi NSNN " xfId="1041"/>
    <cellStyle name="_10.Bieuthegioi-tan_NGTT2008(1)_dan so phan tich 10 nam(moi)_Nien giam KT_TV 2010" xfId="1042"/>
    <cellStyle name="_10.Bieuthegioi-tan_NGTT2008(1)_dan so phan tich 10 nam(moi)_Xl0000167" xfId="1043"/>
    <cellStyle name="_10.Bieuthegioi-tan_NGTT2008(1)_Dat Dai NGTT -2013" xfId="1044"/>
    <cellStyle name="_10.Bieuthegioi-tan_NGTT2008(1)_Giaoduc2013(ok)" xfId="1045"/>
    <cellStyle name="_10.Bieuthegioi-tan_NGTT2008(1)_GTSXNN" xfId="1046"/>
    <cellStyle name="_10.Bieuthegioi-tan_NGTT2008(1)_GTSXNN_Nongnghiep NGDD 2012_cap nhat den 24-5-2013(1)" xfId="1047"/>
    <cellStyle name="_10.Bieuthegioi-tan_NGTT2008(1)_Lam nghiep, thuy san 2010 (ok)" xfId="1048"/>
    <cellStyle name="_10.Bieuthegioi-tan_NGTT2008(1)_Lam nghiep, thuy san 2010 (ok)_08 Cong nghiep 2010" xfId="1049"/>
    <cellStyle name="_10.Bieuthegioi-tan_NGTT2008(1)_Lam nghiep, thuy san 2010 (ok)_08 Thuong mai va Du lich (Ok)" xfId="1050"/>
    <cellStyle name="_10.Bieuthegioi-tan_NGTT2008(1)_Lam nghiep, thuy san 2010 (ok)_09 Chi so gia 2011- VuTKG-1 (Ok)" xfId="1051"/>
    <cellStyle name="_10.Bieuthegioi-tan_NGTT2008(1)_Lam nghiep, thuy san 2010 (ok)_09 Du lich" xfId="1052"/>
    <cellStyle name="_10.Bieuthegioi-tan_NGTT2008(1)_Lam nghiep, thuy san 2010 (ok)_10 Van tai va BCVT (da sua ok)" xfId="1053"/>
    <cellStyle name="_10.Bieuthegioi-tan_NGTT2008(1)_Lam nghiep, thuy san 2010 (ok)_12 Giao duc, Y Te va Muc songnam2011" xfId="1054"/>
    <cellStyle name="_10.Bieuthegioi-tan_NGTT2008(1)_Lam nghiep, thuy san 2010 (ok)_nien giam tom tat du lich va XNK" xfId="1055"/>
    <cellStyle name="_10.Bieuthegioi-tan_NGTT2008(1)_Lam nghiep, thuy san 2010 (ok)_Nongnghiep" xfId="1056"/>
    <cellStyle name="_10.Bieuthegioi-tan_NGTT2008(1)_Lam nghiep, thuy san 2010 (ok)_XNK" xfId="1057"/>
    <cellStyle name="_10.Bieuthegioi-tan_NGTT2008(1)_Maket NGTT Cong nghiep 2011" xfId="1058"/>
    <cellStyle name="_10.Bieuthegioi-tan_NGTT2008(1)_Maket NGTT Cong nghiep 2011_08 Cong nghiep 2010" xfId="1059"/>
    <cellStyle name="_10.Bieuthegioi-tan_NGTT2008(1)_Maket NGTT Cong nghiep 2011_08 Thuong mai va Du lich (Ok)" xfId="1060"/>
    <cellStyle name="_10.Bieuthegioi-tan_NGTT2008(1)_Maket NGTT Cong nghiep 2011_09 Chi so gia 2011- VuTKG-1 (Ok)" xfId="1061"/>
    <cellStyle name="_10.Bieuthegioi-tan_NGTT2008(1)_Maket NGTT Cong nghiep 2011_09 Du lich" xfId="1062"/>
    <cellStyle name="_10.Bieuthegioi-tan_NGTT2008(1)_Maket NGTT Cong nghiep 2011_10 Van tai va BCVT (da sua ok)" xfId="1063"/>
    <cellStyle name="_10.Bieuthegioi-tan_NGTT2008(1)_Maket NGTT Cong nghiep 2011_12 Giao duc, Y Te va Muc songnam2011" xfId="1064"/>
    <cellStyle name="_10.Bieuthegioi-tan_NGTT2008(1)_Maket NGTT Cong nghiep 2011_nien giam tom tat du lich va XNK" xfId="1065"/>
    <cellStyle name="_10.Bieuthegioi-tan_NGTT2008(1)_Maket NGTT Cong nghiep 2011_Nongnghiep" xfId="1066"/>
    <cellStyle name="_10.Bieuthegioi-tan_NGTT2008(1)_Maket NGTT Cong nghiep 2011_XNK" xfId="1067"/>
    <cellStyle name="_10.Bieuthegioi-tan_NGTT2008(1)_Maket NGTT Doanh Nghiep 2011" xfId="1068"/>
    <cellStyle name="_10.Bieuthegioi-tan_NGTT2008(1)_Maket NGTT Doanh Nghiep 2011_08 Cong nghiep 2010" xfId="1069"/>
    <cellStyle name="_10.Bieuthegioi-tan_NGTT2008(1)_Maket NGTT Doanh Nghiep 2011_08 Thuong mai va Du lich (Ok)" xfId="1070"/>
    <cellStyle name="_10.Bieuthegioi-tan_NGTT2008(1)_Maket NGTT Doanh Nghiep 2011_09 Chi so gia 2011- VuTKG-1 (Ok)" xfId="1071"/>
    <cellStyle name="_10.Bieuthegioi-tan_NGTT2008(1)_Maket NGTT Doanh Nghiep 2011_09 Du lich" xfId="1072"/>
    <cellStyle name="_10.Bieuthegioi-tan_NGTT2008(1)_Maket NGTT Doanh Nghiep 2011_10 Van tai va BCVT (da sua ok)" xfId="1073"/>
    <cellStyle name="_10.Bieuthegioi-tan_NGTT2008(1)_Maket NGTT Doanh Nghiep 2011_12 Giao duc, Y Te va Muc songnam2011" xfId="1074"/>
    <cellStyle name="_10.Bieuthegioi-tan_NGTT2008(1)_Maket NGTT Doanh Nghiep 2011_nien giam tom tat du lich va XNK" xfId="1075"/>
    <cellStyle name="_10.Bieuthegioi-tan_NGTT2008(1)_Maket NGTT Doanh Nghiep 2011_Nongnghiep" xfId="1076"/>
    <cellStyle name="_10.Bieuthegioi-tan_NGTT2008(1)_Maket NGTT Doanh Nghiep 2011_XNK" xfId="1077"/>
    <cellStyle name="_10.Bieuthegioi-tan_NGTT2008(1)_Maket NGTT Thu chi NS 2011" xfId="1078"/>
    <cellStyle name="_10.Bieuthegioi-tan_NGTT2008(1)_Maket NGTT Thu chi NS 2011_08 Cong nghiep 2010" xfId="1079"/>
    <cellStyle name="_10.Bieuthegioi-tan_NGTT2008(1)_Maket NGTT Thu chi NS 2011_08 Thuong mai va Du lich (Ok)" xfId="1080"/>
    <cellStyle name="_10.Bieuthegioi-tan_NGTT2008(1)_Maket NGTT Thu chi NS 2011_09 Chi so gia 2011- VuTKG-1 (Ok)" xfId="1081"/>
    <cellStyle name="_10.Bieuthegioi-tan_NGTT2008(1)_Maket NGTT Thu chi NS 2011_09 Du lich" xfId="1082"/>
    <cellStyle name="_10.Bieuthegioi-tan_NGTT2008(1)_Maket NGTT Thu chi NS 2011_10 Van tai va BCVT (da sua ok)" xfId="1083"/>
    <cellStyle name="_10.Bieuthegioi-tan_NGTT2008(1)_Maket NGTT Thu chi NS 2011_12 Giao duc, Y Te va Muc songnam2011" xfId="1084"/>
    <cellStyle name="_10.Bieuthegioi-tan_NGTT2008(1)_Maket NGTT Thu chi NS 2011_nien giam tom tat du lich va XNK" xfId="1085"/>
    <cellStyle name="_10.Bieuthegioi-tan_NGTT2008(1)_Maket NGTT Thu chi NS 2011_Nongnghiep" xfId="1086"/>
    <cellStyle name="_10.Bieuthegioi-tan_NGTT2008(1)_Maket NGTT Thu chi NS 2011_XNK" xfId="1087"/>
    <cellStyle name="_10.Bieuthegioi-tan_NGTT2008(1)_Maket NGTT2012 LN,TS (7-1-2013)" xfId="1088"/>
    <cellStyle name="_10.Bieuthegioi-tan_NGTT2008(1)_Maket NGTT2012 LN,TS (7-1-2013)_Nongnghiep" xfId="1089"/>
    <cellStyle name="_10.Bieuthegioi-tan_NGTT2008(1)_Ngiam_lamnghiep_2011_v2(1)(1)" xfId="1090"/>
    <cellStyle name="_10.Bieuthegioi-tan_NGTT2008(1)_Ngiam_lamnghiep_2011_v2(1)(1)_Nongnghiep" xfId="1091"/>
    <cellStyle name="_10.Bieuthegioi-tan_NGTT2008(1)_NGTT Ca the 2011 Diep" xfId="1092"/>
    <cellStyle name="_10.Bieuthegioi-tan_NGTT2008(1)_NGTT Ca the 2011 Diep_08 Cong nghiep 2010" xfId="1093"/>
    <cellStyle name="_10.Bieuthegioi-tan_NGTT2008(1)_NGTT Ca the 2011 Diep_08 Thuong mai va Du lich (Ok)" xfId="1094"/>
    <cellStyle name="_10.Bieuthegioi-tan_NGTT2008(1)_NGTT Ca the 2011 Diep_09 Chi so gia 2011- VuTKG-1 (Ok)" xfId="1095"/>
    <cellStyle name="_10.Bieuthegioi-tan_NGTT2008(1)_NGTT Ca the 2011 Diep_09 Du lich" xfId="1096"/>
    <cellStyle name="_10.Bieuthegioi-tan_NGTT2008(1)_NGTT Ca the 2011 Diep_10 Van tai va BCVT (da sua ok)" xfId="1097"/>
    <cellStyle name="_10.Bieuthegioi-tan_NGTT2008(1)_NGTT Ca the 2011 Diep_12 Giao duc, Y Te va Muc songnam2011" xfId="1098"/>
    <cellStyle name="_10.Bieuthegioi-tan_NGTT2008(1)_NGTT Ca the 2011 Diep_nien giam tom tat du lich va XNK" xfId="1099"/>
    <cellStyle name="_10.Bieuthegioi-tan_NGTT2008(1)_NGTT Ca the 2011 Diep_Nongnghiep" xfId="1100"/>
    <cellStyle name="_10.Bieuthegioi-tan_NGTT2008(1)_NGTT Ca the 2011 Diep_XNK" xfId="1101"/>
    <cellStyle name="_10.Bieuthegioi-tan_NGTT2008(1)_NGTT LN,TS 2012 (Chuan)" xfId="1102"/>
    <cellStyle name="_10.Bieuthegioi-tan_NGTT2008(1)_Nien giam day du  Nong nghiep 2010" xfId="1103"/>
    <cellStyle name="_10.Bieuthegioi-tan_NGTT2008(1)_Nien giam TT Vu Nong nghiep 2012(solieu)-gui Vu TH 29-3-2013" xfId="1104"/>
    <cellStyle name="_10.Bieuthegioi-tan_NGTT2008(1)_Nongnghiep" xfId="1105"/>
    <cellStyle name="_10.Bieuthegioi-tan_NGTT2008(1)_Nongnghiep_Bo sung 04 bieu Cong nghiep" xfId="1106"/>
    <cellStyle name="_10.Bieuthegioi-tan_NGTT2008(1)_Nongnghiep_Mau" xfId="1107"/>
    <cellStyle name="_10.Bieuthegioi-tan_NGTT2008(1)_Nongnghiep_NGDD 2013 Thu chi NSNN " xfId="1108"/>
    <cellStyle name="_10.Bieuthegioi-tan_NGTT2008(1)_Nongnghiep_Nongnghiep NGDD 2012_cap nhat den 24-5-2013(1)" xfId="1109"/>
    <cellStyle name="_10.Bieuthegioi-tan_NGTT2008(1)_Phan i (in)" xfId="1110"/>
    <cellStyle name="_10.Bieuthegioi-tan_NGTT2008(1)_So lieu quoc te TH" xfId="1111"/>
    <cellStyle name="_10.Bieuthegioi-tan_NGTT2008(1)_So lieu quoc te TH_08 Cong nghiep 2010" xfId="1112"/>
    <cellStyle name="_10.Bieuthegioi-tan_NGTT2008(1)_So lieu quoc te TH_08 Thuong mai va Du lich (Ok)" xfId="1113"/>
    <cellStyle name="_10.Bieuthegioi-tan_NGTT2008(1)_So lieu quoc te TH_09 Chi so gia 2011- VuTKG-1 (Ok)" xfId="1114"/>
    <cellStyle name="_10.Bieuthegioi-tan_NGTT2008(1)_So lieu quoc te TH_09 Du lich" xfId="1115"/>
    <cellStyle name="_10.Bieuthegioi-tan_NGTT2008(1)_So lieu quoc te TH_10 Van tai va BCVT (da sua ok)" xfId="1116"/>
    <cellStyle name="_10.Bieuthegioi-tan_NGTT2008(1)_So lieu quoc te TH_12 Giao duc, Y Te va Muc songnam2011" xfId="1117"/>
    <cellStyle name="_10.Bieuthegioi-tan_NGTT2008(1)_So lieu quoc te TH_nien giam tom tat du lich va XNK" xfId="1118"/>
    <cellStyle name="_10.Bieuthegioi-tan_NGTT2008(1)_So lieu quoc te TH_Nongnghiep" xfId="1119"/>
    <cellStyle name="_10.Bieuthegioi-tan_NGTT2008(1)_So lieu quoc te TH_XNK" xfId="1120"/>
    <cellStyle name="_10.Bieuthegioi-tan_NGTT2008(1)_So lieu quoc te(GDP)" xfId="1121"/>
    <cellStyle name="_10.Bieuthegioi-tan_NGTT2008(1)_So lieu quoc te(GDP)_02  Dan so lao dong(OK)" xfId="1122"/>
    <cellStyle name="_10.Bieuthegioi-tan_NGTT2008(1)_So lieu quoc te(GDP)_03 TKQG va Thu chi NSNN 2012" xfId="1123"/>
    <cellStyle name="_10.Bieuthegioi-tan_NGTT2008(1)_So lieu quoc te(GDP)_04 Doanh nghiep va CSKDCT 2012" xfId="1124"/>
    <cellStyle name="_10.Bieuthegioi-tan_NGTT2008(1)_So lieu quoc te(GDP)_05 Doanh nghiep va Ca the_2011 (Ok)" xfId="1125"/>
    <cellStyle name="_10.Bieuthegioi-tan_NGTT2008(1)_So lieu quoc te(GDP)_07 NGTT CN 2012" xfId="1126"/>
    <cellStyle name="_10.Bieuthegioi-tan_NGTT2008(1)_So lieu quoc te(GDP)_08 Thuong mai Tong muc - Diep" xfId="1127"/>
    <cellStyle name="_10.Bieuthegioi-tan_NGTT2008(1)_So lieu quoc te(GDP)_08 Thuong mai va Du lich (Ok)" xfId="1128"/>
    <cellStyle name="_10.Bieuthegioi-tan_NGTT2008(1)_So lieu quoc te(GDP)_09 Chi so gia 2011- VuTKG-1 (Ok)" xfId="1129"/>
    <cellStyle name="_10.Bieuthegioi-tan_NGTT2008(1)_So lieu quoc te(GDP)_09 Du lich" xfId="1130"/>
    <cellStyle name="_10.Bieuthegioi-tan_NGTT2008(1)_So lieu quoc te(GDP)_10 Van tai va BCVT (da sua ok)" xfId="1131"/>
    <cellStyle name="_10.Bieuthegioi-tan_NGTT2008(1)_So lieu quoc te(GDP)_11 (3)" xfId="1132"/>
    <cellStyle name="_10.Bieuthegioi-tan_NGTT2008(1)_So lieu quoc te(GDP)_11 (3)_04 Doanh nghiep va CSKDCT 2012" xfId="1133"/>
    <cellStyle name="_10.Bieuthegioi-tan_NGTT2008(1)_So lieu quoc te(GDP)_11 (3)_Xl0000167" xfId="1134"/>
    <cellStyle name="_10.Bieuthegioi-tan_NGTT2008(1)_So lieu quoc te(GDP)_12 (2)" xfId="1135"/>
    <cellStyle name="_10.Bieuthegioi-tan_NGTT2008(1)_So lieu quoc te(GDP)_12 (2)_04 Doanh nghiep va CSKDCT 2012" xfId="1136"/>
    <cellStyle name="_10.Bieuthegioi-tan_NGTT2008(1)_So lieu quoc te(GDP)_12 (2)_Xl0000167" xfId="1137"/>
    <cellStyle name="_10.Bieuthegioi-tan_NGTT2008(1)_So lieu quoc te(GDP)_12 Giao duc, Y Te va Muc songnam2011" xfId="1138"/>
    <cellStyle name="_10.Bieuthegioi-tan_NGTT2008(1)_So lieu quoc te(GDP)_12 So lieu quoc te (Ok)" xfId="1139"/>
    <cellStyle name="_10.Bieuthegioi-tan_NGTT2008(1)_So lieu quoc te(GDP)_13 Van tai 2012" xfId="1140"/>
    <cellStyle name="_10.Bieuthegioi-tan_NGTT2008(1)_So lieu quoc te(GDP)_Giaoduc2013(ok)" xfId="1141"/>
    <cellStyle name="_10.Bieuthegioi-tan_NGTT2008(1)_So lieu quoc te(GDP)_Maket NGTT2012 LN,TS (7-1-2013)" xfId="1142"/>
    <cellStyle name="_10.Bieuthegioi-tan_NGTT2008(1)_So lieu quoc te(GDP)_Maket NGTT2012 LN,TS (7-1-2013)_Nongnghiep" xfId="1143"/>
    <cellStyle name="_10.Bieuthegioi-tan_NGTT2008(1)_So lieu quoc te(GDP)_Ngiam_lamnghiep_2011_v2(1)(1)" xfId="1144"/>
    <cellStyle name="_10.Bieuthegioi-tan_NGTT2008(1)_So lieu quoc te(GDP)_Ngiam_lamnghiep_2011_v2(1)(1)_Nongnghiep" xfId="1145"/>
    <cellStyle name="_10.Bieuthegioi-tan_NGTT2008(1)_So lieu quoc te(GDP)_NGTT LN,TS 2012 (Chuan)" xfId="1146"/>
    <cellStyle name="_10.Bieuthegioi-tan_NGTT2008(1)_So lieu quoc te(GDP)_Nien giam TT Vu Nong nghiep 2012(solieu)-gui Vu TH 29-3-2013" xfId="1147"/>
    <cellStyle name="_10.Bieuthegioi-tan_NGTT2008(1)_So lieu quoc te(GDP)_Nongnghiep" xfId="1148"/>
    <cellStyle name="_10.Bieuthegioi-tan_NGTT2008(1)_So lieu quoc te(GDP)_Nongnghiep NGDD 2012_cap nhat den 24-5-2013(1)" xfId="1149"/>
    <cellStyle name="_10.Bieuthegioi-tan_NGTT2008(1)_So lieu quoc te(GDP)_Nongnghiep_Nongnghiep NGDD 2012_cap nhat den 24-5-2013(1)" xfId="1150"/>
    <cellStyle name="_10.Bieuthegioi-tan_NGTT2008(1)_So lieu quoc te(GDP)_Xl0000147" xfId="1151"/>
    <cellStyle name="_10.Bieuthegioi-tan_NGTT2008(1)_So lieu quoc te(GDP)_Xl0000167" xfId="1152"/>
    <cellStyle name="_10.Bieuthegioi-tan_NGTT2008(1)_So lieu quoc te(GDP)_XNK" xfId="1153"/>
    <cellStyle name="_10.Bieuthegioi-tan_NGTT2008(1)_Thuong mai va Du lich" xfId="1154"/>
    <cellStyle name="_10.Bieuthegioi-tan_NGTT2008(1)_Thuong mai va Du lich_01 Don vi HC" xfId="1155"/>
    <cellStyle name="_10.Bieuthegioi-tan_NGTT2008(1)_Thuong mai va Du lich_NGDD 2013 Thu chi NSNN " xfId="1156"/>
    <cellStyle name="_10.Bieuthegioi-tan_NGTT2008(1)_Tong hop 1" xfId="1157"/>
    <cellStyle name="_10.Bieuthegioi-tan_NGTT2008(1)_Tong hop NGTT" xfId="1158"/>
    <cellStyle name="_10.Bieuthegioi-tan_NGTT2008(1)_Xl0000167" xfId="1159"/>
    <cellStyle name="_10.Bieuthegioi-tan_NGTT2008(1)_XNK" xfId="1160"/>
    <cellStyle name="_10.Bieuthegioi-tan_NGTT2008(1)_XNK (10-6)" xfId="1161"/>
    <cellStyle name="_10.Bieuthegioi-tan_NGTT2008(1)_XNK_08 Thuong mai Tong muc - Diep" xfId="1162"/>
    <cellStyle name="_10.Bieuthegioi-tan_NGTT2008(1)_XNK_Bo sung 04 bieu Cong nghiep" xfId="1163"/>
    <cellStyle name="_10.Bieuthegioi-tan_NGTT2008(1)_XNK-2012" xfId="1164"/>
    <cellStyle name="_10.Bieuthegioi-tan_NGTT2008(1)_XNK-Market" xfId="1165"/>
    <cellStyle name="_10_Market_VH_YT_GD_NGTT_2011" xfId="1166"/>
    <cellStyle name="_10_Market_VH_YT_GD_NGTT_2011_02  Dan so lao dong(OK)" xfId="1167"/>
    <cellStyle name="_10_Market_VH_YT_GD_NGTT_2011_03 TKQG va Thu chi NSNN 2012" xfId="1168"/>
    <cellStyle name="_10_Market_VH_YT_GD_NGTT_2011_04 Doanh nghiep va CSKDCT 2012" xfId="1169"/>
    <cellStyle name="_10_Market_VH_YT_GD_NGTT_2011_05 Doanh nghiep va Ca the_2011 (Ok)" xfId="1170"/>
    <cellStyle name="_10_Market_VH_YT_GD_NGTT_2011_07 NGTT CN 2012" xfId="1171"/>
    <cellStyle name="_10_Market_VH_YT_GD_NGTT_2011_08 Thuong mai Tong muc - Diep" xfId="1172"/>
    <cellStyle name="_10_Market_VH_YT_GD_NGTT_2011_08 Thuong mai va Du lich (Ok)" xfId="1173"/>
    <cellStyle name="_10_Market_VH_YT_GD_NGTT_2011_09 Chi so gia 2011- VuTKG-1 (Ok)" xfId="1174"/>
    <cellStyle name="_10_Market_VH_YT_GD_NGTT_2011_09 Du lich" xfId="1175"/>
    <cellStyle name="_10_Market_VH_YT_GD_NGTT_2011_10 Van tai va BCVT (da sua ok)" xfId="1176"/>
    <cellStyle name="_10_Market_VH_YT_GD_NGTT_2011_11 (3)" xfId="1177"/>
    <cellStyle name="_10_Market_VH_YT_GD_NGTT_2011_11 (3)_04 Doanh nghiep va CSKDCT 2012" xfId="1178"/>
    <cellStyle name="_10_Market_VH_YT_GD_NGTT_2011_11 (3)_Xl0000167" xfId="1179"/>
    <cellStyle name="_10_Market_VH_YT_GD_NGTT_2011_12 (2)" xfId="1180"/>
    <cellStyle name="_10_Market_VH_YT_GD_NGTT_2011_12 (2)_04 Doanh nghiep va CSKDCT 2012" xfId="1181"/>
    <cellStyle name="_10_Market_VH_YT_GD_NGTT_2011_12 (2)_Xl0000167" xfId="1182"/>
    <cellStyle name="_10_Market_VH_YT_GD_NGTT_2011_12 Giao duc, Y Te va Muc songnam2011" xfId="1183"/>
    <cellStyle name="_10_Market_VH_YT_GD_NGTT_2011_13 Van tai 2012" xfId="1184"/>
    <cellStyle name="_10_Market_VH_YT_GD_NGTT_2011_Giaoduc2013(ok)" xfId="1185"/>
    <cellStyle name="_10_Market_VH_YT_GD_NGTT_2011_Maket NGTT2012 LN,TS (7-1-2013)" xfId="1186"/>
    <cellStyle name="_10_Market_VH_YT_GD_NGTT_2011_Maket NGTT2012 LN,TS (7-1-2013)_Nongnghiep" xfId="1187"/>
    <cellStyle name="_10_Market_VH_YT_GD_NGTT_2011_Ngiam_lamnghiep_2011_v2(1)(1)" xfId="1188"/>
    <cellStyle name="_10_Market_VH_YT_GD_NGTT_2011_Ngiam_lamnghiep_2011_v2(1)(1)_Nongnghiep" xfId="1189"/>
    <cellStyle name="_10_Market_VH_YT_GD_NGTT_2011_NGTT LN,TS 2012 (Chuan)" xfId="1190"/>
    <cellStyle name="_10_Market_VH_YT_GD_NGTT_2011_Nien giam TT Vu Nong nghiep 2012(solieu)-gui Vu TH 29-3-2013" xfId="1191"/>
    <cellStyle name="_10_Market_VH_YT_GD_NGTT_2011_Nongnghiep" xfId="1192"/>
    <cellStyle name="_10_Market_VH_YT_GD_NGTT_2011_Nongnghiep NGDD 2012_cap nhat den 24-5-2013(1)" xfId="1193"/>
    <cellStyle name="_10_Market_VH_YT_GD_NGTT_2011_Nongnghiep_Nongnghiep NGDD 2012_cap nhat den 24-5-2013(1)" xfId="1194"/>
    <cellStyle name="_10_Market_VH_YT_GD_NGTT_2011_Xl0000147" xfId="1195"/>
    <cellStyle name="_10_Market_VH_YT_GD_NGTT_2011_Xl0000167" xfId="1196"/>
    <cellStyle name="_10_Market_VH_YT_GD_NGTT_2011_XNK" xfId="1197"/>
    <cellStyle name="_12 So lieu quoc te (Ok)" xfId="1198"/>
    <cellStyle name="_15.Quoc te" xfId="1199"/>
    <cellStyle name="_2.OK" xfId="1200"/>
    <cellStyle name="_3OK" xfId="1201"/>
    <cellStyle name="_4OK" xfId="1202"/>
    <cellStyle name="_5OK" xfId="1203"/>
    <cellStyle name="_6OK" xfId="1204"/>
    <cellStyle name="_7OK" xfId="1205"/>
    <cellStyle name="_8OK" xfId="1206"/>
    <cellStyle name="_Book1" xfId="1207"/>
    <cellStyle name="_Book2" xfId="1208"/>
    <cellStyle name="_Book2 10" xfId="1209"/>
    <cellStyle name="_Book2 11" xfId="1210"/>
    <cellStyle name="_Book2 12" xfId="1211"/>
    <cellStyle name="_Book2 13" xfId="1212"/>
    <cellStyle name="_Book2 14" xfId="1213"/>
    <cellStyle name="_Book2 15" xfId="1214"/>
    <cellStyle name="_Book2 16" xfId="1215"/>
    <cellStyle name="_Book2 17" xfId="1216"/>
    <cellStyle name="_Book2 18" xfId="1217"/>
    <cellStyle name="_Book2 19" xfId="1218"/>
    <cellStyle name="_Book2 2" xfId="1219"/>
    <cellStyle name="_Book2 3" xfId="1220"/>
    <cellStyle name="_Book2 4" xfId="1221"/>
    <cellStyle name="_Book2 5" xfId="1222"/>
    <cellStyle name="_Book2 6" xfId="1223"/>
    <cellStyle name="_Book2 7" xfId="1224"/>
    <cellStyle name="_Book2 8" xfId="1225"/>
    <cellStyle name="_Book2 9" xfId="1226"/>
    <cellStyle name="_Book2_01 Don vi HC" xfId="1227"/>
    <cellStyle name="_Book2_01 DVHC-DSLD 2010" xfId="1228"/>
    <cellStyle name="_Book2_02  Dan so lao dong(OK)" xfId="1229"/>
    <cellStyle name="_Book2_02 Danso_Laodong 2012(chuan) CO SO" xfId="1230"/>
    <cellStyle name="_Book2_03 TKQG va Thu chi NSNN 2012" xfId="1231"/>
    <cellStyle name="_Book2_04 Doanh nghiep va CSKDCT 2012" xfId="1232"/>
    <cellStyle name="_Book2_05 Doanh nghiep va Ca the_2011 (Ok)" xfId="1233"/>
    <cellStyle name="_Book2_05 NGTT DN 2010 (OK)" xfId="1234"/>
    <cellStyle name="_Book2_05 NGTT DN 2010 (OK)_Bo sung 04 bieu Cong nghiep" xfId="1235"/>
    <cellStyle name="_Book2_06 Nong, lam nghiep 2010  (ok)" xfId="1236"/>
    <cellStyle name="_Book2_07 NGTT CN 2012" xfId="1237"/>
    <cellStyle name="_Book2_08 Thuong mai Tong muc - Diep" xfId="1238"/>
    <cellStyle name="_Book2_08 Thuong mai va Du lich (Ok)" xfId="1239"/>
    <cellStyle name="_Book2_09 Chi so gia 2011- VuTKG-1 (Ok)" xfId="1240"/>
    <cellStyle name="_Book2_09 Du lich" xfId="1241"/>
    <cellStyle name="_Book2_10 Market VH, YT, GD, NGTT 2011 " xfId="1242"/>
    <cellStyle name="_Book2_10 Market VH, YT, GD, NGTT 2011 _02  Dan so lao dong(OK)" xfId="1243"/>
    <cellStyle name="_Book2_10 Market VH, YT, GD, NGTT 2011 _03 TKQG va Thu chi NSNN 2012" xfId="1244"/>
    <cellStyle name="_Book2_10 Market VH, YT, GD, NGTT 2011 _04 Doanh nghiep va CSKDCT 2012" xfId="1245"/>
    <cellStyle name="_Book2_10 Market VH, YT, GD, NGTT 2011 _05 Doanh nghiep va Ca the_2011 (Ok)" xfId="1246"/>
    <cellStyle name="_Book2_10 Market VH, YT, GD, NGTT 2011 _07 NGTT CN 2012" xfId="1247"/>
    <cellStyle name="_Book2_10 Market VH, YT, GD, NGTT 2011 _08 Thuong mai Tong muc - Diep" xfId="1248"/>
    <cellStyle name="_Book2_10 Market VH, YT, GD, NGTT 2011 _08 Thuong mai va Du lich (Ok)" xfId="1249"/>
    <cellStyle name="_Book2_10 Market VH, YT, GD, NGTT 2011 _09 Chi so gia 2011- VuTKG-1 (Ok)" xfId="1250"/>
    <cellStyle name="_Book2_10 Market VH, YT, GD, NGTT 2011 _09 Du lich" xfId="1251"/>
    <cellStyle name="_Book2_10 Market VH, YT, GD, NGTT 2011 _10 Van tai va BCVT (da sua ok)" xfId="1252"/>
    <cellStyle name="_Book2_10 Market VH, YT, GD, NGTT 2011 _11 (3)" xfId="1253"/>
    <cellStyle name="_Book2_10 Market VH, YT, GD, NGTT 2011 _11 (3)_04 Doanh nghiep va CSKDCT 2012" xfId="1254"/>
    <cellStyle name="_Book2_10 Market VH, YT, GD, NGTT 2011 _11 (3)_Xl0000167" xfId="1255"/>
    <cellStyle name="_Book2_10 Market VH, YT, GD, NGTT 2011 _12 (2)" xfId="1256"/>
    <cellStyle name="_Book2_10 Market VH, YT, GD, NGTT 2011 _12 (2)_04 Doanh nghiep va CSKDCT 2012" xfId="1257"/>
    <cellStyle name="_Book2_10 Market VH, YT, GD, NGTT 2011 _12 (2)_Xl0000167" xfId="1258"/>
    <cellStyle name="_Book2_10 Market VH, YT, GD, NGTT 2011 _12 Giao duc, Y Te va Muc songnam2011" xfId="1259"/>
    <cellStyle name="_Book2_10 Market VH, YT, GD, NGTT 2011 _13 Van tai 2012" xfId="1260"/>
    <cellStyle name="_Book2_10 Market VH, YT, GD, NGTT 2011 _Giaoduc2013(ok)" xfId="1261"/>
    <cellStyle name="_Book2_10 Market VH, YT, GD, NGTT 2011 _Maket NGTT2012 LN,TS (7-1-2013)" xfId="1262"/>
    <cellStyle name="_Book2_10 Market VH, YT, GD, NGTT 2011 _Maket NGTT2012 LN,TS (7-1-2013)_Nongnghiep" xfId="1263"/>
    <cellStyle name="_Book2_10 Market VH, YT, GD, NGTT 2011 _Ngiam_lamnghiep_2011_v2(1)(1)" xfId="1264"/>
    <cellStyle name="_Book2_10 Market VH, YT, GD, NGTT 2011 _Ngiam_lamnghiep_2011_v2(1)(1)_Nongnghiep" xfId="1265"/>
    <cellStyle name="_Book2_10 Market VH, YT, GD, NGTT 2011 _NGTT LN,TS 2012 (Chuan)" xfId="1266"/>
    <cellStyle name="_Book2_10 Market VH, YT, GD, NGTT 2011 _Nien giam TT Vu Nong nghiep 2012(solieu)-gui Vu TH 29-3-2013" xfId="1267"/>
    <cellStyle name="_Book2_10 Market VH, YT, GD, NGTT 2011 _Nongnghiep" xfId="1268"/>
    <cellStyle name="_Book2_10 Market VH, YT, GD, NGTT 2011 _Nongnghiep NGDD 2012_cap nhat den 24-5-2013(1)" xfId="1269"/>
    <cellStyle name="_Book2_10 Market VH, YT, GD, NGTT 2011 _Nongnghiep_Nongnghiep NGDD 2012_cap nhat den 24-5-2013(1)" xfId="1270"/>
    <cellStyle name="_Book2_10 Market VH, YT, GD, NGTT 2011 _So lieu quoc te TH" xfId="1271"/>
    <cellStyle name="_Book2_10 Market VH, YT, GD, NGTT 2011 _Xl0000147" xfId="1272"/>
    <cellStyle name="_Book2_10 Market VH, YT, GD, NGTT 2011 _Xl0000167" xfId="1273"/>
    <cellStyle name="_Book2_10 Market VH, YT, GD, NGTT 2011 _XNK" xfId="1274"/>
    <cellStyle name="_Book2_10 Van tai va BCVT (da sua ok)" xfId="1275"/>
    <cellStyle name="_Book2_10 VH, YT, GD, NGTT 2010 - (OK)" xfId="1276"/>
    <cellStyle name="_Book2_10 VH, YT, GD, NGTT 2010 - (OK)_Bo sung 04 bieu Cong nghiep" xfId="1277"/>
    <cellStyle name="_Book2_11 (3)" xfId="1278"/>
    <cellStyle name="_Book2_11 (3)_04 Doanh nghiep va CSKDCT 2012" xfId="1279"/>
    <cellStyle name="_Book2_11 (3)_Xl0000167" xfId="1280"/>
    <cellStyle name="_Book2_12 (2)" xfId="1281"/>
    <cellStyle name="_Book2_12 (2)_04 Doanh nghiep va CSKDCT 2012" xfId="1282"/>
    <cellStyle name="_Book2_12 (2)_Xl0000167" xfId="1283"/>
    <cellStyle name="_Book2_12 Chi so gia 2012(chuan) co so" xfId="1284"/>
    <cellStyle name="_Book2_12 Giao duc, Y Te va Muc songnam2011" xfId="1285"/>
    <cellStyle name="_Book2_13 Van tai 2012" xfId="1286"/>
    <cellStyle name="_Book2_Book1" xfId="1287"/>
    <cellStyle name="_Book2_CucThongke-phucdap-Tuan-Anh" xfId="1288"/>
    <cellStyle name="_Book2_dan so phan tich 10 nam(moi)" xfId="1289"/>
    <cellStyle name="_Book2_Giaoduc2013(ok)" xfId="1290"/>
    <cellStyle name="_Book2_GTSXNN" xfId="1291"/>
    <cellStyle name="_Book2_GTSXNN_Nongnghiep NGDD 2012_cap nhat den 24-5-2013(1)" xfId="1292"/>
    <cellStyle name="_Book2_Maket NGTT2012 LN,TS (7-1-2013)" xfId="1293"/>
    <cellStyle name="_Book2_Maket NGTT2012 LN,TS (7-1-2013)_Nongnghiep" xfId="1294"/>
    <cellStyle name="_Book2_Mau" xfId="1295"/>
    <cellStyle name="_Book2_NGDD 2013 Thu chi NSNN " xfId="1296"/>
    <cellStyle name="_Book2_Ngiam_lamnghiep_2011_v2(1)(1)" xfId="1297"/>
    <cellStyle name="_Book2_Ngiam_lamnghiep_2011_v2(1)(1)_Nongnghiep" xfId="1298"/>
    <cellStyle name="_Book2_NGTT LN,TS 2012 (Chuan)" xfId="1299"/>
    <cellStyle name="_Book2_Nien giam day du  Nong nghiep 2010" xfId="1300"/>
    <cellStyle name="_Book2_Nien giam TT Vu Nong nghiep 2012(solieu)-gui Vu TH 29-3-2013" xfId="1301"/>
    <cellStyle name="_Book2_Nongnghiep" xfId="1302"/>
    <cellStyle name="_Book2_Nongnghiep_Bo sung 04 bieu Cong nghiep" xfId="1303"/>
    <cellStyle name="_Book2_Nongnghiep_Mau" xfId="1304"/>
    <cellStyle name="_Book2_Nongnghiep_NGDD 2013 Thu chi NSNN " xfId="1305"/>
    <cellStyle name="_Book2_Nongnghiep_Nongnghiep NGDD 2012_cap nhat den 24-5-2013(1)" xfId="1306"/>
    <cellStyle name="_Book2_So lieu quoc te TH" xfId="1307"/>
    <cellStyle name="_Book2_So lieu quoc te TH_08 Cong nghiep 2010" xfId="1308"/>
    <cellStyle name="_Book2_So lieu quoc te TH_08 Thuong mai va Du lich (Ok)" xfId="1309"/>
    <cellStyle name="_Book2_So lieu quoc te TH_09 Chi so gia 2011- VuTKG-1 (Ok)" xfId="1310"/>
    <cellStyle name="_Book2_So lieu quoc te TH_09 Du lich" xfId="1311"/>
    <cellStyle name="_Book2_So lieu quoc te TH_10 Van tai va BCVT (da sua ok)" xfId="1312"/>
    <cellStyle name="_Book2_So lieu quoc te TH_12 Giao duc, Y Te va Muc songnam2011" xfId="1313"/>
    <cellStyle name="_Book2_So lieu quoc te TH_nien giam tom tat du lich va XNK" xfId="1314"/>
    <cellStyle name="_Book2_So lieu quoc te TH_Nongnghiep" xfId="1315"/>
    <cellStyle name="_Book2_So lieu quoc te TH_XNK" xfId="1316"/>
    <cellStyle name="_Book2_So lieu quoc te(GDP)" xfId="1317"/>
    <cellStyle name="_Book2_So lieu quoc te(GDP)_02  Dan so lao dong(OK)" xfId="1318"/>
    <cellStyle name="_Book2_So lieu quoc te(GDP)_03 TKQG va Thu chi NSNN 2012" xfId="1319"/>
    <cellStyle name="_Book2_So lieu quoc te(GDP)_04 Doanh nghiep va CSKDCT 2012" xfId="1320"/>
    <cellStyle name="_Book2_So lieu quoc te(GDP)_05 Doanh nghiep va Ca the_2011 (Ok)" xfId="1321"/>
    <cellStyle name="_Book2_So lieu quoc te(GDP)_07 NGTT CN 2012" xfId="1322"/>
    <cellStyle name="_Book2_So lieu quoc te(GDP)_08 Thuong mai Tong muc - Diep" xfId="1323"/>
    <cellStyle name="_Book2_So lieu quoc te(GDP)_08 Thuong mai va Du lich (Ok)" xfId="1324"/>
    <cellStyle name="_Book2_So lieu quoc te(GDP)_09 Chi so gia 2011- VuTKG-1 (Ok)" xfId="1325"/>
    <cellStyle name="_Book2_So lieu quoc te(GDP)_09 Du lich" xfId="1326"/>
    <cellStyle name="_Book2_So lieu quoc te(GDP)_10 Van tai va BCVT (da sua ok)" xfId="1327"/>
    <cellStyle name="_Book2_So lieu quoc te(GDP)_11 (3)" xfId="1328"/>
    <cellStyle name="_Book2_So lieu quoc te(GDP)_11 (3)_04 Doanh nghiep va CSKDCT 2012" xfId="1329"/>
    <cellStyle name="_Book2_So lieu quoc te(GDP)_11 (3)_Xl0000167" xfId="1330"/>
    <cellStyle name="_Book2_So lieu quoc te(GDP)_12 (2)" xfId="1331"/>
    <cellStyle name="_Book2_So lieu quoc te(GDP)_12 (2)_04 Doanh nghiep va CSKDCT 2012" xfId="1332"/>
    <cellStyle name="_Book2_So lieu quoc te(GDP)_12 (2)_Xl0000167" xfId="1333"/>
    <cellStyle name="_Book2_So lieu quoc te(GDP)_12 Giao duc, Y Te va Muc songnam2011" xfId="1334"/>
    <cellStyle name="_Book2_So lieu quoc te(GDP)_12 So lieu quoc te (Ok)" xfId="1335"/>
    <cellStyle name="_Book2_So lieu quoc te(GDP)_13 Van tai 2012" xfId="1336"/>
    <cellStyle name="_Book2_So lieu quoc te(GDP)_Giaoduc2013(ok)" xfId="1337"/>
    <cellStyle name="_Book2_So lieu quoc te(GDP)_Maket NGTT2012 LN,TS (7-1-2013)" xfId="1338"/>
    <cellStyle name="_Book2_So lieu quoc te(GDP)_Maket NGTT2012 LN,TS (7-1-2013)_Nongnghiep" xfId="1339"/>
    <cellStyle name="_Book2_So lieu quoc te(GDP)_Ngiam_lamnghiep_2011_v2(1)(1)" xfId="1340"/>
    <cellStyle name="_Book2_So lieu quoc te(GDP)_Ngiam_lamnghiep_2011_v2(1)(1)_Nongnghiep" xfId="1341"/>
    <cellStyle name="_Book2_So lieu quoc te(GDP)_NGTT LN,TS 2012 (Chuan)" xfId="1342"/>
    <cellStyle name="_Book2_So lieu quoc te(GDP)_Nien giam TT Vu Nong nghiep 2012(solieu)-gui Vu TH 29-3-2013" xfId="1343"/>
    <cellStyle name="_Book2_So lieu quoc te(GDP)_Nongnghiep" xfId="1344"/>
    <cellStyle name="_Book2_So lieu quoc te(GDP)_Nongnghiep NGDD 2012_cap nhat den 24-5-2013(1)" xfId="1345"/>
    <cellStyle name="_Book2_So lieu quoc te(GDP)_Nongnghiep_Nongnghiep NGDD 2012_cap nhat den 24-5-2013(1)" xfId="1346"/>
    <cellStyle name="_Book2_So lieu quoc te(GDP)_Xl0000147" xfId="1347"/>
    <cellStyle name="_Book2_So lieu quoc te(GDP)_Xl0000167" xfId="1348"/>
    <cellStyle name="_Book2_So lieu quoc te(GDP)_XNK" xfId="1349"/>
    <cellStyle name="_Book2_Tong hop NGTT" xfId="1350"/>
    <cellStyle name="_Book2_Xl0000147" xfId="1351"/>
    <cellStyle name="_Book2_Xl0000167" xfId="1352"/>
    <cellStyle name="_Book2_XNK" xfId="1353"/>
    <cellStyle name="_Book2_XNK_08 Thuong mai Tong muc - Diep" xfId="1354"/>
    <cellStyle name="_Book2_XNK_Bo sung 04 bieu Cong nghiep" xfId="1355"/>
    <cellStyle name="_Book2_XNK-2012" xfId="1356"/>
    <cellStyle name="_Book2_XNK-Market" xfId="1357"/>
    <cellStyle name="_Book4" xfId="1358"/>
    <cellStyle name="_Buuchinh - Market" xfId="1359"/>
    <cellStyle name="_Buuchinh - Market_02  Dan so lao dong(OK)" xfId="1360"/>
    <cellStyle name="_Buuchinh - Market_03 TKQG va Thu chi NSNN 2012" xfId="1361"/>
    <cellStyle name="_Buuchinh - Market_04 Doanh nghiep va CSKDCT 2012" xfId="1362"/>
    <cellStyle name="_Buuchinh - Market_05 Doanh nghiep va Ca the_2011 (Ok)" xfId="1363"/>
    <cellStyle name="_Buuchinh - Market_07 NGTT CN 2012" xfId="1364"/>
    <cellStyle name="_Buuchinh - Market_08 Thuong mai Tong muc - Diep" xfId="1365"/>
    <cellStyle name="_Buuchinh - Market_08 Thuong mai va Du lich (Ok)" xfId="1366"/>
    <cellStyle name="_Buuchinh - Market_09 Chi so gia 2011- VuTKG-1 (Ok)" xfId="1367"/>
    <cellStyle name="_Buuchinh - Market_09 Du lich" xfId="1368"/>
    <cellStyle name="_Buuchinh - Market_10 Van tai va BCVT (da sua ok)" xfId="1369"/>
    <cellStyle name="_Buuchinh - Market_11 (3)" xfId="1370"/>
    <cellStyle name="_Buuchinh - Market_11 (3)_04 Doanh nghiep va CSKDCT 2012" xfId="1371"/>
    <cellStyle name="_Buuchinh - Market_11 (3)_Xl0000167" xfId="1372"/>
    <cellStyle name="_Buuchinh - Market_12 (2)" xfId="1373"/>
    <cellStyle name="_Buuchinh - Market_12 (2)_04 Doanh nghiep va CSKDCT 2012" xfId="1374"/>
    <cellStyle name="_Buuchinh - Market_12 (2)_Xl0000167" xfId="1375"/>
    <cellStyle name="_Buuchinh - Market_12 Giao duc, Y Te va Muc songnam2011" xfId="1376"/>
    <cellStyle name="_Buuchinh - Market_13 Van tai 2012" xfId="1377"/>
    <cellStyle name="_Buuchinh - Market_Giaoduc2013(ok)" xfId="1378"/>
    <cellStyle name="_Buuchinh - Market_Maket NGTT2012 LN,TS (7-1-2013)" xfId="1379"/>
    <cellStyle name="_Buuchinh - Market_Maket NGTT2012 LN,TS (7-1-2013)_Nongnghiep" xfId="1380"/>
    <cellStyle name="_Buuchinh - Market_Ngiam_lamnghiep_2011_v2(1)(1)" xfId="1381"/>
    <cellStyle name="_Buuchinh - Market_Ngiam_lamnghiep_2011_v2(1)(1)_Nongnghiep" xfId="1382"/>
    <cellStyle name="_Buuchinh - Market_NGTT LN,TS 2012 (Chuan)" xfId="1383"/>
    <cellStyle name="_Buuchinh - Market_Nien giam TT Vu Nong nghiep 2012(solieu)-gui Vu TH 29-3-2013" xfId="1384"/>
    <cellStyle name="_Buuchinh - Market_Nongnghiep" xfId="1385"/>
    <cellStyle name="_Buuchinh - Market_Nongnghiep NGDD 2012_cap nhat den 24-5-2013(1)" xfId="1386"/>
    <cellStyle name="_Buuchinh - Market_Nongnghiep_Nongnghiep NGDD 2012_cap nhat den 24-5-2013(1)" xfId="1387"/>
    <cellStyle name="_Buuchinh - Market_Xl0000147" xfId="1388"/>
    <cellStyle name="_Buuchinh - Market_Xl0000167" xfId="1389"/>
    <cellStyle name="_Buuchinh - Market_XNK" xfId="1390"/>
    <cellStyle name="_csGDPngVN" xfId="1391"/>
    <cellStyle name="_CSKDCT 2010" xfId="1392"/>
    <cellStyle name="_CSKDCT 2010_Bo sung 04 bieu Cong nghiep" xfId="1393"/>
    <cellStyle name="_da sua bo nam 2000 VT- 2011 - NGTT diep" xfId="1394"/>
    <cellStyle name="_da sua bo nam 2000 VT- 2011 - NGTT diep_02  Dan so lao dong(OK)" xfId="1395"/>
    <cellStyle name="_da sua bo nam 2000 VT- 2011 - NGTT diep_03 TKQG va Thu chi NSNN 2012" xfId="1396"/>
    <cellStyle name="_da sua bo nam 2000 VT- 2011 - NGTT diep_04 Doanh nghiep va CSKDCT 2012" xfId="1397"/>
    <cellStyle name="_da sua bo nam 2000 VT- 2011 - NGTT diep_05 Doanh nghiep va Ca the_2011 (Ok)" xfId="1398"/>
    <cellStyle name="_da sua bo nam 2000 VT- 2011 - NGTT diep_07 NGTT CN 2012" xfId="1399"/>
    <cellStyle name="_da sua bo nam 2000 VT- 2011 - NGTT diep_08 Thuong mai Tong muc - Diep" xfId="1400"/>
    <cellStyle name="_da sua bo nam 2000 VT- 2011 - NGTT diep_08 Thuong mai va Du lich (Ok)" xfId="1401"/>
    <cellStyle name="_da sua bo nam 2000 VT- 2011 - NGTT diep_09 Chi so gia 2011- VuTKG-1 (Ok)" xfId="1402"/>
    <cellStyle name="_da sua bo nam 2000 VT- 2011 - NGTT diep_09 Du lich" xfId="1403"/>
    <cellStyle name="_da sua bo nam 2000 VT- 2011 - NGTT diep_10 Van tai va BCVT (da sua ok)" xfId="1404"/>
    <cellStyle name="_da sua bo nam 2000 VT- 2011 - NGTT diep_11 (3)" xfId="1405"/>
    <cellStyle name="_da sua bo nam 2000 VT- 2011 - NGTT diep_11 (3)_04 Doanh nghiep va CSKDCT 2012" xfId="1406"/>
    <cellStyle name="_da sua bo nam 2000 VT- 2011 - NGTT diep_11 (3)_Xl0000167" xfId="1407"/>
    <cellStyle name="_da sua bo nam 2000 VT- 2011 - NGTT diep_12 (2)" xfId="1408"/>
    <cellStyle name="_da sua bo nam 2000 VT- 2011 - NGTT diep_12 (2)_04 Doanh nghiep va CSKDCT 2012" xfId="1409"/>
    <cellStyle name="_da sua bo nam 2000 VT- 2011 - NGTT diep_12 (2)_Xl0000167" xfId="1410"/>
    <cellStyle name="_da sua bo nam 2000 VT- 2011 - NGTT diep_12 Giao duc, Y Te va Muc songnam2011" xfId="1411"/>
    <cellStyle name="_da sua bo nam 2000 VT- 2011 - NGTT diep_13 Van tai 2012" xfId="1412"/>
    <cellStyle name="_da sua bo nam 2000 VT- 2011 - NGTT diep_Giaoduc2013(ok)" xfId="1413"/>
    <cellStyle name="_da sua bo nam 2000 VT- 2011 - NGTT diep_Maket NGTT2012 LN,TS (7-1-2013)" xfId="1414"/>
    <cellStyle name="_da sua bo nam 2000 VT- 2011 - NGTT diep_Maket NGTT2012 LN,TS (7-1-2013)_Nongnghiep" xfId="1415"/>
    <cellStyle name="_da sua bo nam 2000 VT- 2011 - NGTT diep_Ngiam_lamnghiep_2011_v2(1)(1)" xfId="1416"/>
    <cellStyle name="_da sua bo nam 2000 VT- 2011 - NGTT diep_Ngiam_lamnghiep_2011_v2(1)(1)_Nongnghiep" xfId="1417"/>
    <cellStyle name="_da sua bo nam 2000 VT- 2011 - NGTT diep_NGTT LN,TS 2012 (Chuan)" xfId="1418"/>
    <cellStyle name="_da sua bo nam 2000 VT- 2011 - NGTT diep_Nien giam TT Vu Nong nghiep 2012(solieu)-gui Vu TH 29-3-2013" xfId="1419"/>
    <cellStyle name="_da sua bo nam 2000 VT- 2011 - NGTT diep_Nongnghiep" xfId="1420"/>
    <cellStyle name="_da sua bo nam 2000 VT- 2011 - NGTT diep_Nongnghiep NGDD 2012_cap nhat den 24-5-2013(1)" xfId="1421"/>
    <cellStyle name="_da sua bo nam 2000 VT- 2011 - NGTT diep_Nongnghiep_Nongnghiep NGDD 2012_cap nhat den 24-5-2013(1)" xfId="1422"/>
    <cellStyle name="_da sua bo nam 2000 VT- 2011 - NGTT diep_Xl0000147" xfId="1423"/>
    <cellStyle name="_da sua bo nam 2000 VT- 2011 - NGTT diep_Xl0000167" xfId="1424"/>
    <cellStyle name="_da sua bo nam 2000 VT- 2011 - NGTT diep_XNK" xfId="1425"/>
    <cellStyle name="_Doi Ngheo(TV)" xfId="1426"/>
    <cellStyle name="_Du lich" xfId="1427"/>
    <cellStyle name="_Du lich_02  Dan so lao dong(OK)" xfId="1428"/>
    <cellStyle name="_Du lich_03 TKQG va Thu chi NSNN 2012" xfId="1429"/>
    <cellStyle name="_Du lich_04 Doanh nghiep va CSKDCT 2012" xfId="1430"/>
    <cellStyle name="_Du lich_05 Doanh nghiep va Ca the_2011 (Ok)" xfId="1431"/>
    <cellStyle name="_Du lich_07 NGTT CN 2012" xfId="1432"/>
    <cellStyle name="_Du lich_08 Thuong mai Tong muc - Diep" xfId="1433"/>
    <cellStyle name="_Du lich_08 Thuong mai va Du lich (Ok)" xfId="1434"/>
    <cellStyle name="_Du lich_09 Chi so gia 2011- VuTKG-1 (Ok)" xfId="1435"/>
    <cellStyle name="_Du lich_09 Du lich" xfId="1436"/>
    <cellStyle name="_Du lich_10 Van tai va BCVT (da sua ok)" xfId="1437"/>
    <cellStyle name="_Du lich_11 (3)" xfId="1438"/>
    <cellStyle name="_Du lich_11 (3)_04 Doanh nghiep va CSKDCT 2012" xfId="1439"/>
    <cellStyle name="_Du lich_11 (3)_Xl0000167" xfId="1440"/>
    <cellStyle name="_Du lich_12 (2)" xfId="1441"/>
    <cellStyle name="_Du lich_12 (2)_04 Doanh nghiep va CSKDCT 2012" xfId="1442"/>
    <cellStyle name="_Du lich_12 (2)_Xl0000167" xfId="1443"/>
    <cellStyle name="_Du lich_12 Giao duc, Y Te va Muc songnam2011" xfId="1444"/>
    <cellStyle name="_Du lich_13 Van tai 2012" xfId="1445"/>
    <cellStyle name="_Du lich_Giaoduc2013(ok)" xfId="1446"/>
    <cellStyle name="_Du lich_Maket NGTT2012 LN,TS (7-1-2013)" xfId="1447"/>
    <cellStyle name="_Du lich_Maket NGTT2012 LN,TS (7-1-2013)_Nongnghiep" xfId="1448"/>
    <cellStyle name="_Du lich_Ngiam_lamnghiep_2011_v2(1)(1)" xfId="1449"/>
    <cellStyle name="_Du lich_Ngiam_lamnghiep_2011_v2(1)(1)_Nongnghiep" xfId="1450"/>
    <cellStyle name="_Du lich_NGTT LN,TS 2012 (Chuan)" xfId="1451"/>
    <cellStyle name="_Du lich_Nien giam TT Vu Nong nghiep 2012(solieu)-gui Vu TH 29-3-2013" xfId="1452"/>
    <cellStyle name="_Du lich_Nongnghiep" xfId="1453"/>
    <cellStyle name="_Du lich_Nongnghiep NGDD 2012_cap nhat den 24-5-2013(1)" xfId="1454"/>
    <cellStyle name="_Du lich_Nongnghiep_Nongnghiep NGDD 2012_cap nhat den 24-5-2013(1)" xfId="1455"/>
    <cellStyle name="_Du lich_Xl0000147" xfId="1456"/>
    <cellStyle name="_Du lich_Xl0000167" xfId="1457"/>
    <cellStyle name="_Du lich_XNK" xfId="1458"/>
    <cellStyle name="_KT (2)" xfId="1459"/>
    <cellStyle name="_KT (2)_1" xfId="1460"/>
    <cellStyle name="_KT (2)_2" xfId="1461"/>
    <cellStyle name="_KT (2)_2_TG-TH" xfId="1462"/>
    <cellStyle name="_KT (2)_3" xfId="1463"/>
    <cellStyle name="_KT (2)_3_TG-TH" xfId="1464"/>
    <cellStyle name="_KT (2)_4" xfId="1465"/>
    <cellStyle name="_KT (2)_4_TG-TH" xfId="1466"/>
    <cellStyle name="_KT (2)_5" xfId="1467"/>
    <cellStyle name="_KT (2)_TG-TH" xfId="1468"/>
    <cellStyle name="_KT_TG" xfId="1469"/>
    <cellStyle name="_KT_TG_1" xfId="1470"/>
    <cellStyle name="_KT_TG_2" xfId="1471"/>
    <cellStyle name="_KT_TG_3" xfId="1472"/>
    <cellStyle name="_KT_TG_4" xfId="1473"/>
    <cellStyle name="_NGTK-tomtat-2010-DSLD-10-3-2011_final_4" xfId="1474"/>
    <cellStyle name="_NGTK-tomtat-2010-DSLD-10-3-2011_final_4_01 Don vi HC" xfId="1475"/>
    <cellStyle name="_NGTK-tomtat-2010-DSLD-10-3-2011_final_4_02 Danso_Laodong 2012(chuan) CO SO" xfId="1476"/>
    <cellStyle name="_NGTK-tomtat-2010-DSLD-10-3-2011_final_4_04 Doanh nghiep va CSKDCT 2012" xfId="1477"/>
    <cellStyle name="_NGTK-tomtat-2010-DSLD-10-3-2011_final_4_NGDD 2013 Thu chi NSNN " xfId="1478"/>
    <cellStyle name="_NGTK-tomtat-2010-DSLD-10-3-2011_final_4_Nien giam KT_TV 2010" xfId="1479"/>
    <cellStyle name="_NGTK-tomtat-2010-DSLD-10-3-2011_final_4_Xl0000167" xfId="1480"/>
    <cellStyle name="_NGTT 2011 - XNK" xfId="1481"/>
    <cellStyle name="_NGTT 2011 - XNK - Market dasua" xfId="1482"/>
    <cellStyle name="_NGTT 2011 - XNK - Market dasua_02  Dan so lao dong(OK)" xfId="1483"/>
    <cellStyle name="_NGTT 2011 - XNK - Market dasua_03 TKQG va Thu chi NSNN 2012" xfId="1484"/>
    <cellStyle name="_NGTT 2011 - XNK - Market dasua_04 Doanh nghiep va CSKDCT 2012" xfId="1485"/>
    <cellStyle name="_NGTT 2011 - XNK - Market dasua_05 Doanh nghiep va Ca the_2011 (Ok)" xfId="1486"/>
    <cellStyle name="_NGTT 2011 - XNK - Market dasua_07 NGTT CN 2012" xfId="1487"/>
    <cellStyle name="_NGTT 2011 - XNK - Market dasua_08 Thuong mai Tong muc - Diep" xfId="1488"/>
    <cellStyle name="_NGTT 2011 - XNK - Market dasua_08 Thuong mai va Du lich (Ok)" xfId="1489"/>
    <cellStyle name="_NGTT 2011 - XNK - Market dasua_09 Chi so gia 2011- VuTKG-1 (Ok)" xfId="1490"/>
    <cellStyle name="_NGTT 2011 - XNK - Market dasua_09 Du lich" xfId="1491"/>
    <cellStyle name="_NGTT 2011 - XNK - Market dasua_10 Van tai va BCVT (da sua ok)" xfId="1492"/>
    <cellStyle name="_NGTT 2011 - XNK - Market dasua_11 (3)" xfId="1493"/>
    <cellStyle name="_NGTT 2011 - XNK - Market dasua_11 (3)_04 Doanh nghiep va CSKDCT 2012" xfId="1494"/>
    <cellStyle name="_NGTT 2011 - XNK - Market dasua_11 (3)_Xl0000167" xfId="1495"/>
    <cellStyle name="_NGTT 2011 - XNK - Market dasua_12 (2)" xfId="1496"/>
    <cellStyle name="_NGTT 2011 - XNK - Market dasua_12 (2)_04 Doanh nghiep va CSKDCT 2012" xfId="1497"/>
    <cellStyle name="_NGTT 2011 - XNK - Market dasua_12 (2)_Xl0000167" xfId="1498"/>
    <cellStyle name="_NGTT 2011 - XNK - Market dasua_12 Giao duc, Y Te va Muc songnam2011" xfId="1499"/>
    <cellStyle name="_NGTT 2011 - XNK - Market dasua_13 Van tai 2012" xfId="1500"/>
    <cellStyle name="_NGTT 2011 - XNK - Market dasua_Giaoduc2013(ok)" xfId="1501"/>
    <cellStyle name="_NGTT 2011 - XNK - Market dasua_Maket NGTT2012 LN,TS (7-1-2013)" xfId="1502"/>
    <cellStyle name="_NGTT 2011 - XNK - Market dasua_Maket NGTT2012 LN,TS (7-1-2013)_Nongnghiep" xfId="1503"/>
    <cellStyle name="_NGTT 2011 - XNK - Market dasua_Ngiam_lamnghiep_2011_v2(1)(1)" xfId="1504"/>
    <cellStyle name="_NGTT 2011 - XNK - Market dasua_Ngiam_lamnghiep_2011_v2(1)(1)_Nongnghiep" xfId="1505"/>
    <cellStyle name="_NGTT 2011 - XNK - Market dasua_NGTT LN,TS 2012 (Chuan)" xfId="1506"/>
    <cellStyle name="_NGTT 2011 - XNK - Market dasua_Nien giam TT Vu Nong nghiep 2012(solieu)-gui Vu TH 29-3-2013" xfId="1507"/>
    <cellStyle name="_NGTT 2011 - XNK - Market dasua_Nongnghiep" xfId="1508"/>
    <cellStyle name="_NGTT 2011 - XNK - Market dasua_Nongnghiep NGDD 2012_cap nhat den 24-5-2013(1)" xfId="1509"/>
    <cellStyle name="_NGTT 2011 - XNK - Market dasua_Nongnghiep_Nongnghiep NGDD 2012_cap nhat den 24-5-2013(1)" xfId="1510"/>
    <cellStyle name="_NGTT 2011 - XNK - Market dasua_Xl0000147" xfId="1511"/>
    <cellStyle name="_NGTT 2011 - XNK - Market dasua_Xl0000167" xfId="1512"/>
    <cellStyle name="_NGTT 2011 - XNK - Market dasua_XNK" xfId="1513"/>
    <cellStyle name="_Nonglamthuysan" xfId="1514"/>
    <cellStyle name="_Nonglamthuysan_02  Dan so lao dong(OK)" xfId="1515"/>
    <cellStyle name="_Nonglamthuysan_03 TKQG va Thu chi NSNN 2012" xfId="1516"/>
    <cellStyle name="_Nonglamthuysan_04 Doanh nghiep va CSKDCT 2012" xfId="1517"/>
    <cellStyle name="_Nonglamthuysan_05 Doanh nghiep va Ca the_2011 (Ok)" xfId="1518"/>
    <cellStyle name="_Nonglamthuysan_07 NGTT CN 2012" xfId="1519"/>
    <cellStyle name="_Nonglamthuysan_08 Thuong mai Tong muc - Diep" xfId="1520"/>
    <cellStyle name="_Nonglamthuysan_08 Thuong mai va Du lich (Ok)" xfId="1521"/>
    <cellStyle name="_Nonglamthuysan_09 Chi so gia 2011- VuTKG-1 (Ok)" xfId="1522"/>
    <cellStyle name="_Nonglamthuysan_09 Du lich" xfId="1523"/>
    <cellStyle name="_Nonglamthuysan_10 Van tai va BCVT (da sua ok)" xfId="1524"/>
    <cellStyle name="_Nonglamthuysan_11 (3)" xfId="1525"/>
    <cellStyle name="_Nonglamthuysan_11 (3)_04 Doanh nghiep va CSKDCT 2012" xfId="1526"/>
    <cellStyle name="_Nonglamthuysan_11 (3)_Xl0000167" xfId="1527"/>
    <cellStyle name="_Nonglamthuysan_12 (2)" xfId="1528"/>
    <cellStyle name="_Nonglamthuysan_12 (2)_04 Doanh nghiep va CSKDCT 2012" xfId="1529"/>
    <cellStyle name="_Nonglamthuysan_12 (2)_Xl0000167" xfId="1530"/>
    <cellStyle name="_Nonglamthuysan_12 Giao duc, Y Te va Muc songnam2011" xfId="1531"/>
    <cellStyle name="_Nonglamthuysan_13 Van tai 2012" xfId="1532"/>
    <cellStyle name="_Nonglamthuysan_Giaoduc2013(ok)" xfId="1533"/>
    <cellStyle name="_Nonglamthuysan_Maket NGTT2012 LN,TS (7-1-2013)" xfId="1534"/>
    <cellStyle name="_Nonglamthuysan_Maket NGTT2012 LN,TS (7-1-2013)_Nongnghiep" xfId="1535"/>
    <cellStyle name="_Nonglamthuysan_Ngiam_lamnghiep_2011_v2(1)(1)" xfId="1536"/>
    <cellStyle name="_Nonglamthuysan_Ngiam_lamnghiep_2011_v2(1)(1)_Nongnghiep" xfId="1537"/>
    <cellStyle name="_Nonglamthuysan_NGTT LN,TS 2012 (Chuan)" xfId="1538"/>
    <cellStyle name="_Nonglamthuysan_Nien giam TT Vu Nong nghiep 2012(solieu)-gui Vu TH 29-3-2013" xfId="1539"/>
    <cellStyle name="_Nonglamthuysan_Nongnghiep" xfId="1540"/>
    <cellStyle name="_Nonglamthuysan_Nongnghiep NGDD 2012_cap nhat den 24-5-2013(1)" xfId="1541"/>
    <cellStyle name="_Nonglamthuysan_Nongnghiep_Nongnghiep NGDD 2012_cap nhat den 24-5-2013(1)" xfId="1542"/>
    <cellStyle name="_Nonglamthuysan_Xl0000147" xfId="1543"/>
    <cellStyle name="_Nonglamthuysan_Xl0000167" xfId="1544"/>
    <cellStyle name="_Nonglamthuysan_XNK" xfId="1545"/>
    <cellStyle name="_NSNN" xfId="1546"/>
    <cellStyle name="_So lieu quoc te TH" xfId="1547"/>
    <cellStyle name="_So lieu quoc te TH_02  Dan so lao dong(OK)" xfId="1548"/>
    <cellStyle name="_So lieu quoc te TH_03 TKQG va Thu chi NSNN 2012" xfId="1549"/>
    <cellStyle name="_So lieu quoc te TH_04 Doanh nghiep va CSKDCT 2012" xfId="1550"/>
    <cellStyle name="_So lieu quoc te TH_05 Doanh nghiep va Ca the_2011 (Ok)" xfId="1551"/>
    <cellStyle name="_So lieu quoc te TH_07 NGTT CN 2012" xfId="1552"/>
    <cellStyle name="_So lieu quoc te TH_08 Thuong mai Tong muc - Diep" xfId="1553"/>
    <cellStyle name="_So lieu quoc te TH_08 Thuong mai va Du lich (Ok)" xfId="1554"/>
    <cellStyle name="_So lieu quoc te TH_09 Chi so gia 2011- VuTKG-1 (Ok)" xfId="1555"/>
    <cellStyle name="_So lieu quoc te TH_09 Du lich" xfId="1556"/>
    <cellStyle name="_So lieu quoc te TH_10 Van tai va BCVT (da sua ok)" xfId="1557"/>
    <cellStyle name="_So lieu quoc te TH_11 (3)" xfId="1558"/>
    <cellStyle name="_So lieu quoc te TH_11 (3)_04 Doanh nghiep va CSKDCT 2012" xfId="1559"/>
    <cellStyle name="_So lieu quoc te TH_11 (3)_Xl0000167" xfId="1560"/>
    <cellStyle name="_So lieu quoc te TH_12 (2)" xfId="1561"/>
    <cellStyle name="_So lieu quoc te TH_12 (2)_04 Doanh nghiep va CSKDCT 2012" xfId="1562"/>
    <cellStyle name="_So lieu quoc te TH_12 (2)_Xl0000167" xfId="1563"/>
    <cellStyle name="_So lieu quoc te TH_12 Giao duc, Y Te va Muc songnam2011" xfId="1564"/>
    <cellStyle name="_So lieu quoc te TH_13 Van tai 2012" xfId="1565"/>
    <cellStyle name="_So lieu quoc te TH_Giaoduc2013(ok)" xfId="1566"/>
    <cellStyle name="_So lieu quoc te TH_Maket NGTT2012 LN,TS (7-1-2013)" xfId="1567"/>
    <cellStyle name="_So lieu quoc te TH_Maket NGTT2012 LN,TS (7-1-2013)_Nongnghiep" xfId="1568"/>
    <cellStyle name="_So lieu quoc te TH_Ngiam_lamnghiep_2011_v2(1)(1)" xfId="1569"/>
    <cellStyle name="_So lieu quoc te TH_Ngiam_lamnghiep_2011_v2(1)(1)_Nongnghiep" xfId="1570"/>
    <cellStyle name="_So lieu quoc te TH_NGTT LN,TS 2012 (Chuan)" xfId="1571"/>
    <cellStyle name="_So lieu quoc te TH_Nien giam TT Vu Nong nghiep 2012(solieu)-gui Vu TH 29-3-2013" xfId="1572"/>
    <cellStyle name="_So lieu quoc te TH_Nongnghiep" xfId="1573"/>
    <cellStyle name="_So lieu quoc te TH_Nongnghiep NGDD 2012_cap nhat den 24-5-2013(1)" xfId="1574"/>
    <cellStyle name="_So lieu quoc te TH_Nongnghiep_Nongnghiep NGDD 2012_cap nhat den 24-5-2013(1)" xfId="1575"/>
    <cellStyle name="_So lieu quoc te TH_Xl0000147" xfId="1576"/>
    <cellStyle name="_So lieu quoc te TH_Xl0000167" xfId="1577"/>
    <cellStyle name="_So lieu quoc te TH_XNK" xfId="1578"/>
    <cellStyle name="_TangGDP" xfId="1579"/>
    <cellStyle name="_TG-TH" xfId="1580"/>
    <cellStyle name="_TG-TH_1" xfId="1581"/>
    <cellStyle name="_TG-TH_2" xfId="1582"/>
    <cellStyle name="_TG-TH_3" xfId="1583"/>
    <cellStyle name="_TG-TH_4" xfId="1584"/>
    <cellStyle name="_Tich luy" xfId="1585"/>
    <cellStyle name="_Tieudung" xfId="1586"/>
    <cellStyle name="_Tong hop NGTT" xfId="1587"/>
    <cellStyle name="_Tong hop NGTT_01 Don vi HC" xfId="1588"/>
    <cellStyle name="_Tong hop NGTT_02 Danso_Laodong 2012(chuan) CO SO" xfId="1589"/>
    <cellStyle name="_Tong hop NGTT_04 Doanh nghiep va CSKDCT 2012" xfId="1590"/>
    <cellStyle name="_Tong hop NGTT_NGDD 2013 Thu chi NSNN " xfId="1591"/>
    <cellStyle name="_Tong hop NGTT_Nien giam KT_TV 2010" xfId="1592"/>
    <cellStyle name="_Tong hop NGTT_Xl0000167" xfId="1593"/>
    <cellStyle name="1" xfId="1594"/>
    <cellStyle name="1 10" xfId="1595"/>
    <cellStyle name="1 11" xfId="1596"/>
    <cellStyle name="1 12" xfId="1597"/>
    <cellStyle name="1 13" xfId="1598"/>
    <cellStyle name="1 14" xfId="1599"/>
    <cellStyle name="1 15" xfId="1600"/>
    <cellStyle name="1 16" xfId="1601"/>
    <cellStyle name="1 17" xfId="1602"/>
    <cellStyle name="1 18" xfId="1603"/>
    <cellStyle name="1 19" xfId="1604"/>
    <cellStyle name="1 2" xfId="1605"/>
    <cellStyle name="1 3" xfId="1606"/>
    <cellStyle name="1 4" xfId="1607"/>
    <cellStyle name="1 5" xfId="1608"/>
    <cellStyle name="1 6" xfId="1609"/>
    <cellStyle name="1 7" xfId="1610"/>
    <cellStyle name="1 8" xfId="1611"/>
    <cellStyle name="1 9" xfId="1612"/>
    <cellStyle name="1_01 Don vi HC" xfId="1613"/>
    <cellStyle name="1_01 DVHC-DSLD 2010" xfId="1614"/>
    <cellStyle name="1_01 DVHC-DSLD 2010_01 Don vi HC" xfId="1615"/>
    <cellStyle name="1_01 DVHC-DSLD 2010_02 Danso_Laodong 2012(chuan) CO SO" xfId="1616"/>
    <cellStyle name="1_01 DVHC-DSLD 2010_04 Doanh nghiep va CSKDCT 2012" xfId="1617"/>
    <cellStyle name="1_01 DVHC-DSLD 2010_08 Thuong mai Tong muc - Diep" xfId="1618"/>
    <cellStyle name="1_01 DVHC-DSLD 2010_Bo sung 04 bieu Cong nghiep" xfId="1619"/>
    <cellStyle name="1_01 DVHC-DSLD 2010_Mau" xfId="1620"/>
    <cellStyle name="1_01 DVHC-DSLD 2010_NGDD 2013 Thu chi NSNN " xfId="1621"/>
    <cellStyle name="1_01 DVHC-DSLD 2010_Nien giam KT_TV 2010" xfId="1622"/>
    <cellStyle name="1_01 DVHC-DSLD 2010_nien giam tom tat 2010 (thuy)" xfId="1623"/>
    <cellStyle name="1_01 DVHC-DSLD 2010_nien giam tom tat 2010 (thuy)_01 Don vi HC" xfId="1624"/>
    <cellStyle name="1_01 DVHC-DSLD 2010_nien giam tom tat 2010 (thuy)_02 Danso_Laodong 2012(chuan) CO SO" xfId="1625"/>
    <cellStyle name="1_01 DVHC-DSLD 2010_nien giam tom tat 2010 (thuy)_04 Doanh nghiep va CSKDCT 2012" xfId="1626"/>
    <cellStyle name="1_01 DVHC-DSLD 2010_nien giam tom tat 2010 (thuy)_08 Thuong mai Tong muc - Diep" xfId="1627"/>
    <cellStyle name="1_01 DVHC-DSLD 2010_nien giam tom tat 2010 (thuy)_09 Thuong mai va Du lich" xfId="1628"/>
    <cellStyle name="1_01 DVHC-DSLD 2010_nien giam tom tat 2010 (thuy)_09 Thuong mai va Du lich_01 Don vi HC" xfId="1629"/>
    <cellStyle name="1_01 DVHC-DSLD 2010_nien giam tom tat 2010 (thuy)_09 Thuong mai va Du lich_NGDD 2013 Thu chi NSNN " xfId="1630"/>
    <cellStyle name="1_01 DVHC-DSLD 2010_nien giam tom tat 2010 (thuy)_Xl0000167" xfId="1631"/>
    <cellStyle name="1_01 DVHC-DSLD 2010_Tong hop NGTT" xfId="1632"/>
    <cellStyle name="1_01 DVHC-DSLD 2010_Tong hop NGTT_09 Thuong mai va Du lich" xfId="1633"/>
    <cellStyle name="1_01 DVHC-DSLD 2010_Tong hop NGTT_09 Thuong mai va Du lich_01 Don vi HC" xfId="1634"/>
    <cellStyle name="1_01 DVHC-DSLD 2010_Tong hop NGTT_09 Thuong mai va Du lich_NGDD 2013 Thu chi NSNN " xfId="1635"/>
    <cellStyle name="1_01 DVHC-DSLD 2010_Xl0000167" xfId="1636"/>
    <cellStyle name="1_02  Dan so lao dong(OK)" xfId="1637"/>
    <cellStyle name="1_02 Danso_Laodong 2012(chuan) CO SO" xfId="1638"/>
    <cellStyle name="1_03 Dautu 2010" xfId="1639"/>
    <cellStyle name="1_03 Dautu 2010_01 Don vi HC" xfId="1640"/>
    <cellStyle name="1_03 Dautu 2010_02 Danso_Laodong 2012(chuan) CO SO" xfId="1641"/>
    <cellStyle name="1_03 Dautu 2010_04 Doanh nghiep va CSKDCT 2012" xfId="1642"/>
    <cellStyle name="1_03 Dautu 2010_08 Thuong mai Tong muc - Diep" xfId="1643"/>
    <cellStyle name="1_03 Dautu 2010_09 Thuong mai va Du lich" xfId="1644"/>
    <cellStyle name="1_03 Dautu 2010_09 Thuong mai va Du lich_01 Don vi HC" xfId="1645"/>
    <cellStyle name="1_03 Dautu 2010_09 Thuong mai va Du lich_NGDD 2013 Thu chi NSNN " xfId="1646"/>
    <cellStyle name="1_03 Dautu 2010_Xl0000167" xfId="1647"/>
    <cellStyle name="1_03 TKQG" xfId="1648"/>
    <cellStyle name="1_03 TKQG_02  Dan so lao dong(OK)" xfId="1649"/>
    <cellStyle name="1_03 TKQG_Xl0000167" xfId="1650"/>
    <cellStyle name="1_04 Doanh nghiep va CSKDCT 2012" xfId="1651"/>
    <cellStyle name="1_05 Doanh nghiep va Ca the_2011 (Ok)" xfId="1652"/>
    <cellStyle name="1_05 Thu chi NSNN" xfId="1653"/>
    <cellStyle name="1_05 Thuong mai" xfId="1654"/>
    <cellStyle name="1_05 Thuong mai_01 Don vi HC" xfId="1655"/>
    <cellStyle name="1_05 Thuong mai_02 Danso_Laodong 2012(chuan) CO SO" xfId="1656"/>
    <cellStyle name="1_05 Thuong mai_04 Doanh nghiep va CSKDCT 2012" xfId="1657"/>
    <cellStyle name="1_05 Thuong mai_NGDD 2013 Thu chi NSNN " xfId="1658"/>
    <cellStyle name="1_05 Thuong mai_Nien giam KT_TV 2010" xfId="1659"/>
    <cellStyle name="1_05 Thuong mai_Xl0000167" xfId="1660"/>
    <cellStyle name="1_06 Nong, lam nghiep 2010  (ok)" xfId="1661"/>
    <cellStyle name="1_06 Van tai" xfId="1662"/>
    <cellStyle name="1_06 Van tai_01 Don vi HC" xfId="1663"/>
    <cellStyle name="1_06 Van tai_02 Danso_Laodong 2012(chuan) CO SO" xfId="1664"/>
    <cellStyle name="1_06 Van tai_04 Doanh nghiep va CSKDCT 2012" xfId="1665"/>
    <cellStyle name="1_06 Van tai_NGDD 2013 Thu chi NSNN " xfId="1666"/>
    <cellStyle name="1_06 Van tai_Nien giam KT_TV 2010" xfId="1667"/>
    <cellStyle name="1_06 Van tai_Xl0000167" xfId="1668"/>
    <cellStyle name="1_07 Buu dien" xfId="1669"/>
    <cellStyle name="1_07 Buu dien_01 Don vi HC" xfId="1670"/>
    <cellStyle name="1_07 Buu dien_02 Danso_Laodong 2012(chuan) CO SO" xfId="1671"/>
    <cellStyle name="1_07 Buu dien_04 Doanh nghiep va CSKDCT 2012" xfId="1672"/>
    <cellStyle name="1_07 Buu dien_NGDD 2013 Thu chi NSNN " xfId="1673"/>
    <cellStyle name="1_07 Buu dien_Nien giam KT_TV 2010" xfId="1674"/>
    <cellStyle name="1_07 Buu dien_Xl0000167" xfId="1675"/>
    <cellStyle name="1_07 NGTT CN 2012" xfId="1676"/>
    <cellStyle name="1_08 Thuong mai Tong muc - Diep" xfId="1677"/>
    <cellStyle name="1_08 Thuong mai va Du lich (Ok)" xfId="1678"/>
    <cellStyle name="1_08 Van tai" xfId="1679"/>
    <cellStyle name="1_08 Van tai_01 Don vi HC" xfId="1680"/>
    <cellStyle name="1_08 Van tai_02 Danso_Laodong 2012(chuan) CO SO" xfId="1681"/>
    <cellStyle name="1_08 Van tai_04 Doanh nghiep va CSKDCT 2012" xfId="1682"/>
    <cellStyle name="1_08 Van tai_NGDD 2013 Thu chi NSNN " xfId="1683"/>
    <cellStyle name="1_08 Van tai_Nien giam KT_TV 2010" xfId="1684"/>
    <cellStyle name="1_08 Van tai_Xl0000167" xfId="1685"/>
    <cellStyle name="1_08 Yte-van hoa" xfId="1686"/>
    <cellStyle name="1_08 Yte-van hoa_01 Don vi HC" xfId="1687"/>
    <cellStyle name="1_08 Yte-van hoa_02 Danso_Laodong 2012(chuan) CO SO" xfId="1688"/>
    <cellStyle name="1_08 Yte-van hoa_04 Doanh nghiep va CSKDCT 2012" xfId="1689"/>
    <cellStyle name="1_08 Yte-van hoa_NGDD 2013 Thu chi NSNN " xfId="1690"/>
    <cellStyle name="1_08 Yte-van hoa_Nien giam KT_TV 2010" xfId="1691"/>
    <cellStyle name="1_08 Yte-van hoa_Xl0000167" xfId="1692"/>
    <cellStyle name="1_09 Chi so gia 2011- VuTKG-1 (Ok)" xfId="1693"/>
    <cellStyle name="1_09 Du lich" xfId="1694"/>
    <cellStyle name="1_09 Thuong mai va Du lich" xfId="1695"/>
    <cellStyle name="1_09 Thuong mai va Du lich_01 Don vi HC" xfId="1696"/>
    <cellStyle name="1_09 Thuong mai va Du lich_NGDD 2013 Thu chi NSNN " xfId="1697"/>
    <cellStyle name="1_10 Market VH, YT, GD, NGTT 2011 " xfId="1698"/>
    <cellStyle name="1_10 Market VH, YT, GD, NGTT 2011 _02  Dan so lao dong(OK)" xfId="1699"/>
    <cellStyle name="1_10 Market VH, YT, GD, NGTT 2011 _03 TKQG va Thu chi NSNN 2012" xfId="1700"/>
    <cellStyle name="1_10 Market VH, YT, GD, NGTT 2011 _04 Doanh nghiep va CSKDCT 2012" xfId="1701"/>
    <cellStyle name="1_10 Market VH, YT, GD, NGTT 2011 _05 Doanh nghiep va Ca the_2011 (Ok)" xfId="1702"/>
    <cellStyle name="1_10 Market VH, YT, GD, NGTT 2011 _07 NGTT CN 2012" xfId="1703"/>
    <cellStyle name="1_10 Market VH, YT, GD, NGTT 2011 _08 Thuong mai Tong muc - Diep" xfId="1704"/>
    <cellStyle name="1_10 Market VH, YT, GD, NGTT 2011 _08 Thuong mai va Du lich (Ok)" xfId="1705"/>
    <cellStyle name="1_10 Market VH, YT, GD, NGTT 2011 _09 Chi so gia 2011- VuTKG-1 (Ok)" xfId="1706"/>
    <cellStyle name="1_10 Market VH, YT, GD, NGTT 2011 _09 Du lich" xfId="1707"/>
    <cellStyle name="1_10 Market VH, YT, GD, NGTT 2011 _10 Van tai va BCVT (da sua ok)" xfId="1708"/>
    <cellStyle name="1_10 Market VH, YT, GD, NGTT 2011 _11 (3)" xfId="1709"/>
    <cellStyle name="1_10 Market VH, YT, GD, NGTT 2011 _11 (3)_04 Doanh nghiep va CSKDCT 2012" xfId="1710"/>
    <cellStyle name="1_10 Market VH, YT, GD, NGTT 2011 _11 (3)_Xl0000167" xfId="1711"/>
    <cellStyle name="1_10 Market VH, YT, GD, NGTT 2011 _12 (2)" xfId="1712"/>
    <cellStyle name="1_10 Market VH, YT, GD, NGTT 2011 _12 (2)_04 Doanh nghiep va CSKDCT 2012" xfId="1713"/>
    <cellStyle name="1_10 Market VH, YT, GD, NGTT 2011 _12 (2)_Xl0000167" xfId="1714"/>
    <cellStyle name="1_10 Market VH, YT, GD, NGTT 2011 _12 Giao duc, Y Te va Muc songnam2011" xfId="1715"/>
    <cellStyle name="1_10 Market VH, YT, GD, NGTT 2011 _13 Van tai 2012" xfId="1716"/>
    <cellStyle name="1_10 Market VH, YT, GD, NGTT 2011 _Giaoduc2013(ok)" xfId="1717"/>
    <cellStyle name="1_10 Market VH, YT, GD, NGTT 2011 _Maket NGTT2012 LN,TS (7-1-2013)" xfId="1718"/>
    <cellStyle name="1_10 Market VH, YT, GD, NGTT 2011 _Maket NGTT2012 LN,TS (7-1-2013)_Nongnghiep" xfId="1719"/>
    <cellStyle name="1_10 Market VH, YT, GD, NGTT 2011 _Ngiam_lamnghiep_2011_v2(1)(1)" xfId="1720"/>
    <cellStyle name="1_10 Market VH, YT, GD, NGTT 2011 _Ngiam_lamnghiep_2011_v2(1)(1)_Nongnghiep" xfId="1721"/>
    <cellStyle name="1_10 Market VH, YT, GD, NGTT 2011 _NGTT LN,TS 2012 (Chuan)" xfId="1722"/>
    <cellStyle name="1_10 Market VH, YT, GD, NGTT 2011 _Nien giam TT Vu Nong nghiep 2012(solieu)-gui Vu TH 29-3-2013" xfId="1723"/>
    <cellStyle name="1_10 Market VH, YT, GD, NGTT 2011 _Nongnghiep" xfId="1724"/>
    <cellStyle name="1_10 Market VH, YT, GD, NGTT 2011 _Nongnghiep NGDD 2012_cap nhat den 24-5-2013(1)" xfId="1725"/>
    <cellStyle name="1_10 Market VH, YT, GD, NGTT 2011 _Nongnghiep_Nongnghiep NGDD 2012_cap nhat den 24-5-2013(1)" xfId="1726"/>
    <cellStyle name="1_10 Market VH, YT, GD, NGTT 2011 _So lieu quoc te TH" xfId="1727"/>
    <cellStyle name="1_10 Market VH, YT, GD, NGTT 2011 _Xl0000147" xfId="1728"/>
    <cellStyle name="1_10 Market VH, YT, GD, NGTT 2011 _Xl0000167" xfId="1729"/>
    <cellStyle name="1_10 Market VH, YT, GD, NGTT 2011 _XNK" xfId="1730"/>
    <cellStyle name="1_10 Van tai va BCVT (da sua ok)" xfId="1731"/>
    <cellStyle name="1_10 VH, YT, GD, NGTT 2010 - (OK)" xfId="1732"/>
    <cellStyle name="1_10 VH, YT, GD, NGTT 2010 - (OK)_Bo sung 04 bieu Cong nghiep" xfId="1733"/>
    <cellStyle name="1_11 (3)" xfId="1734"/>
    <cellStyle name="1_11 (3)_04 Doanh nghiep va CSKDCT 2012" xfId="1735"/>
    <cellStyle name="1_11 (3)_Xl0000167" xfId="1736"/>
    <cellStyle name="1_11 So lieu quoc te 2010-final" xfId="1737"/>
    <cellStyle name="1_11.Bieuthegioi-hien_NGTT2009" xfId="1738"/>
    <cellStyle name="1_11.Bieuthegioi-hien_NGTT2009_01 Don vi HC" xfId="1739"/>
    <cellStyle name="1_11.Bieuthegioi-hien_NGTT2009_02  Dan so lao dong(OK)" xfId="1740"/>
    <cellStyle name="1_11.Bieuthegioi-hien_NGTT2009_02 Danso_Laodong 2012(chuan) CO SO" xfId="1741"/>
    <cellStyle name="1_11.Bieuthegioi-hien_NGTT2009_03 TKQG va Thu chi NSNN 2012" xfId="1742"/>
    <cellStyle name="1_11.Bieuthegioi-hien_NGTT2009_04 Doanh nghiep va CSKDCT 2012" xfId="1743"/>
    <cellStyle name="1_11.Bieuthegioi-hien_NGTT2009_05 Doanh nghiep va Ca the_2011 (Ok)" xfId="1744"/>
    <cellStyle name="1_11.Bieuthegioi-hien_NGTT2009_07 NGTT CN 2012" xfId="1745"/>
    <cellStyle name="1_11.Bieuthegioi-hien_NGTT2009_08 Thuong mai Tong muc - Diep" xfId="1746"/>
    <cellStyle name="1_11.Bieuthegioi-hien_NGTT2009_08 Thuong mai va Du lich (Ok)" xfId="1747"/>
    <cellStyle name="1_11.Bieuthegioi-hien_NGTT2009_09 Chi so gia 2011- VuTKG-1 (Ok)" xfId="1748"/>
    <cellStyle name="1_11.Bieuthegioi-hien_NGTT2009_09 Du lich" xfId="1749"/>
    <cellStyle name="1_11.Bieuthegioi-hien_NGTT2009_10 Van tai va BCVT (da sua ok)" xfId="1750"/>
    <cellStyle name="1_11.Bieuthegioi-hien_NGTT2009_11 (3)" xfId="1751"/>
    <cellStyle name="1_11.Bieuthegioi-hien_NGTT2009_11 (3)_04 Doanh nghiep va CSKDCT 2012" xfId="1752"/>
    <cellStyle name="1_11.Bieuthegioi-hien_NGTT2009_11 (3)_Xl0000167" xfId="1753"/>
    <cellStyle name="1_11.Bieuthegioi-hien_NGTT2009_12 (2)" xfId="1754"/>
    <cellStyle name="1_11.Bieuthegioi-hien_NGTT2009_12 (2)_04 Doanh nghiep va CSKDCT 2012" xfId="1755"/>
    <cellStyle name="1_11.Bieuthegioi-hien_NGTT2009_12 (2)_Xl0000167" xfId="1756"/>
    <cellStyle name="1_11.Bieuthegioi-hien_NGTT2009_12 Chi so gia 2012(chuan) co so" xfId="1757"/>
    <cellStyle name="1_11.Bieuthegioi-hien_NGTT2009_12 Giao duc, Y Te va Muc songnam2011" xfId="1758"/>
    <cellStyle name="1_11.Bieuthegioi-hien_NGTT2009_13 Van tai 2012" xfId="1759"/>
    <cellStyle name="1_11.Bieuthegioi-hien_NGTT2009_Bo sung 04 bieu Cong nghiep" xfId="1760"/>
    <cellStyle name="1_11.Bieuthegioi-hien_NGTT2009_CucThongke-phucdap-Tuan-Anh" xfId="1761"/>
    <cellStyle name="1_11.Bieuthegioi-hien_NGTT2009_Giaoduc2013(ok)" xfId="1762"/>
    <cellStyle name="1_11.Bieuthegioi-hien_NGTT2009_Maket NGTT2012 LN,TS (7-1-2013)" xfId="1763"/>
    <cellStyle name="1_11.Bieuthegioi-hien_NGTT2009_Maket NGTT2012 LN,TS (7-1-2013)_Nongnghiep" xfId="1764"/>
    <cellStyle name="1_11.Bieuthegioi-hien_NGTT2009_Mau" xfId="1765"/>
    <cellStyle name="1_11.Bieuthegioi-hien_NGTT2009_NGDD 2013 Thu chi NSNN " xfId="1766"/>
    <cellStyle name="1_11.Bieuthegioi-hien_NGTT2009_Ngiam_lamnghiep_2011_v2(1)(1)" xfId="1767"/>
    <cellStyle name="1_11.Bieuthegioi-hien_NGTT2009_Ngiam_lamnghiep_2011_v2(1)(1)_Nongnghiep" xfId="1768"/>
    <cellStyle name="1_11.Bieuthegioi-hien_NGTT2009_NGTT LN,TS 2012 (Chuan)" xfId="1769"/>
    <cellStyle name="1_11.Bieuthegioi-hien_NGTT2009_Nien giam TT Vu Nong nghiep 2012(solieu)-gui Vu TH 29-3-2013" xfId="1770"/>
    <cellStyle name="1_11.Bieuthegioi-hien_NGTT2009_Nongnghiep" xfId="1771"/>
    <cellStyle name="1_11.Bieuthegioi-hien_NGTT2009_Nongnghiep NGDD 2012_cap nhat den 24-5-2013(1)" xfId="1772"/>
    <cellStyle name="1_11.Bieuthegioi-hien_NGTT2009_Nongnghiep_Nongnghiep NGDD 2012_cap nhat den 24-5-2013(1)" xfId="1773"/>
    <cellStyle name="1_11.Bieuthegioi-hien_NGTT2009_Xl0000147" xfId="1774"/>
    <cellStyle name="1_11.Bieuthegioi-hien_NGTT2009_Xl0000167" xfId="1775"/>
    <cellStyle name="1_11.Bieuthegioi-hien_NGTT2009_XNK" xfId="1776"/>
    <cellStyle name="1_11.Bieuthegioi-hien_NGTT2009_XNK-2012" xfId="1777"/>
    <cellStyle name="1_11.Bieuthegioi-hien_NGTT2009_XNK-Market" xfId="1778"/>
    <cellStyle name="1_12 (2)" xfId="1779"/>
    <cellStyle name="1_12 (2)_04 Doanh nghiep va CSKDCT 2012" xfId="1780"/>
    <cellStyle name="1_12 (2)_Xl0000167" xfId="1781"/>
    <cellStyle name="1_12 Chi so gia 2012(chuan) co so" xfId="1782"/>
    <cellStyle name="1_12 Giao duc, Y Te va Muc songnam2011" xfId="1783"/>
    <cellStyle name="1_13 Van tai 2012" xfId="1784"/>
    <cellStyle name="1_Book1" xfId="1785"/>
    <cellStyle name="1_Book3" xfId="1786"/>
    <cellStyle name="1_Book3 10" xfId="1787"/>
    <cellStyle name="1_Book3 11" xfId="1788"/>
    <cellStyle name="1_Book3 12" xfId="1789"/>
    <cellStyle name="1_Book3 13" xfId="1790"/>
    <cellStyle name="1_Book3 14" xfId="1791"/>
    <cellStyle name="1_Book3 15" xfId="1792"/>
    <cellStyle name="1_Book3 16" xfId="1793"/>
    <cellStyle name="1_Book3 17" xfId="1794"/>
    <cellStyle name="1_Book3 18" xfId="1795"/>
    <cellStyle name="1_Book3 19" xfId="1796"/>
    <cellStyle name="1_Book3 2" xfId="1797"/>
    <cellStyle name="1_Book3 3" xfId="1798"/>
    <cellStyle name="1_Book3 4" xfId="1799"/>
    <cellStyle name="1_Book3 5" xfId="1800"/>
    <cellStyle name="1_Book3 6" xfId="1801"/>
    <cellStyle name="1_Book3 7" xfId="1802"/>
    <cellStyle name="1_Book3 8" xfId="1803"/>
    <cellStyle name="1_Book3 9" xfId="1804"/>
    <cellStyle name="1_Book3_01 Don vi HC" xfId="1805"/>
    <cellStyle name="1_Book3_01 DVHC-DSLD 2010" xfId="1806"/>
    <cellStyle name="1_Book3_02  Dan so lao dong(OK)" xfId="1807"/>
    <cellStyle name="1_Book3_02 Danso_Laodong 2012(chuan) CO SO" xfId="1808"/>
    <cellStyle name="1_Book3_03 TKQG va Thu chi NSNN 2012" xfId="1809"/>
    <cellStyle name="1_Book3_04 Doanh nghiep va CSKDCT 2012" xfId="1810"/>
    <cellStyle name="1_Book3_05 Doanh nghiep va Ca the_2011 (Ok)" xfId="1811"/>
    <cellStyle name="1_Book3_05 NGTT DN 2010 (OK)" xfId="1812"/>
    <cellStyle name="1_Book3_05 NGTT DN 2010 (OK)_Bo sung 04 bieu Cong nghiep" xfId="1813"/>
    <cellStyle name="1_Book3_06 Nong, lam nghiep 2010  (ok)" xfId="1814"/>
    <cellStyle name="1_Book3_07 NGTT CN 2012" xfId="1815"/>
    <cellStyle name="1_Book3_08 Thuong mai Tong muc - Diep" xfId="1816"/>
    <cellStyle name="1_Book3_08 Thuong mai va Du lich (Ok)" xfId="1817"/>
    <cellStyle name="1_Book3_09 Chi so gia 2011- VuTKG-1 (Ok)" xfId="1818"/>
    <cellStyle name="1_Book3_09 Du lich" xfId="1819"/>
    <cellStyle name="1_Book3_10 Market VH, YT, GD, NGTT 2011 " xfId="1820"/>
    <cellStyle name="1_Book3_10 Market VH, YT, GD, NGTT 2011 _02  Dan so lao dong(OK)" xfId="1821"/>
    <cellStyle name="1_Book3_10 Market VH, YT, GD, NGTT 2011 _03 TKQG va Thu chi NSNN 2012" xfId="1822"/>
    <cellStyle name="1_Book3_10 Market VH, YT, GD, NGTT 2011 _04 Doanh nghiep va CSKDCT 2012" xfId="1823"/>
    <cellStyle name="1_Book3_10 Market VH, YT, GD, NGTT 2011 _05 Doanh nghiep va Ca the_2011 (Ok)" xfId="1824"/>
    <cellStyle name="1_Book3_10 Market VH, YT, GD, NGTT 2011 _07 NGTT CN 2012" xfId="1825"/>
    <cellStyle name="1_Book3_10 Market VH, YT, GD, NGTT 2011 _08 Thuong mai Tong muc - Diep" xfId="1826"/>
    <cellStyle name="1_Book3_10 Market VH, YT, GD, NGTT 2011 _08 Thuong mai va Du lich (Ok)" xfId="1827"/>
    <cellStyle name="1_Book3_10 Market VH, YT, GD, NGTT 2011 _09 Chi so gia 2011- VuTKG-1 (Ok)" xfId="1828"/>
    <cellStyle name="1_Book3_10 Market VH, YT, GD, NGTT 2011 _09 Du lich" xfId="1829"/>
    <cellStyle name="1_Book3_10 Market VH, YT, GD, NGTT 2011 _10 Van tai va BCVT (da sua ok)" xfId="1830"/>
    <cellStyle name="1_Book3_10 Market VH, YT, GD, NGTT 2011 _11 (3)" xfId="1831"/>
    <cellStyle name="1_Book3_10 Market VH, YT, GD, NGTT 2011 _11 (3)_04 Doanh nghiep va CSKDCT 2012" xfId="1832"/>
    <cellStyle name="1_Book3_10 Market VH, YT, GD, NGTT 2011 _11 (3)_Xl0000167" xfId="1833"/>
    <cellStyle name="1_Book3_10 Market VH, YT, GD, NGTT 2011 _12 (2)" xfId="1834"/>
    <cellStyle name="1_Book3_10 Market VH, YT, GD, NGTT 2011 _12 (2)_04 Doanh nghiep va CSKDCT 2012" xfId="1835"/>
    <cellStyle name="1_Book3_10 Market VH, YT, GD, NGTT 2011 _12 (2)_Xl0000167" xfId="1836"/>
    <cellStyle name="1_Book3_10 Market VH, YT, GD, NGTT 2011 _12 Giao duc, Y Te va Muc songnam2011" xfId="1837"/>
    <cellStyle name="1_Book3_10 Market VH, YT, GD, NGTT 2011 _13 Van tai 2012" xfId="1838"/>
    <cellStyle name="1_Book3_10 Market VH, YT, GD, NGTT 2011 _Giaoduc2013(ok)" xfId="1839"/>
    <cellStyle name="1_Book3_10 Market VH, YT, GD, NGTT 2011 _Maket NGTT2012 LN,TS (7-1-2013)" xfId="1840"/>
    <cellStyle name="1_Book3_10 Market VH, YT, GD, NGTT 2011 _Maket NGTT2012 LN,TS (7-1-2013)_Nongnghiep" xfId="1841"/>
    <cellStyle name="1_Book3_10 Market VH, YT, GD, NGTT 2011 _Ngiam_lamnghiep_2011_v2(1)(1)" xfId="1842"/>
    <cellStyle name="1_Book3_10 Market VH, YT, GD, NGTT 2011 _Ngiam_lamnghiep_2011_v2(1)(1)_Nongnghiep" xfId="1843"/>
    <cellStyle name="1_Book3_10 Market VH, YT, GD, NGTT 2011 _NGTT LN,TS 2012 (Chuan)" xfId="1844"/>
    <cellStyle name="1_Book3_10 Market VH, YT, GD, NGTT 2011 _Nien giam TT Vu Nong nghiep 2012(solieu)-gui Vu TH 29-3-2013" xfId="1845"/>
    <cellStyle name="1_Book3_10 Market VH, YT, GD, NGTT 2011 _Nongnghiep" xfId="1846"/>
    <cellStyle name="1_Book3_10 Market VH, YT, GD, NGTT 2011 _Nongnghiep NGDD 2012_cap nhat den 24-5-2013(1)" xfId="1847"/>
    <cellStyle name="1_Book3_10 Market VH, YT, GD, NGTT 2011 _Nongnghiep_Nongnghiep NGDD 2012_cap nhat den 24-5-2013(1)" xfId="1848"/>
    <cellStyle name="1_Book3_10 Market VH, YT, GD, NGTT 2011 _So lieu quoc te TH" xfId="1849"/>
    <cellStyle name="1_Book3_10 Market VH, YT, GD, NGTT 2011 _Xl0000147" xfId="1850"/>
    <cellStyle name="1_Book3_10 Market VH, YT, GD, NGTT 2011 _Xl0000167" xfId="1851"/>
    <cellStyle name="1_Book3_10 Market VH, YT, GD, NGTT 2011 _XNK" xfId="1852"/>
    <cellStyle name="1_Book3_10 Van tai va BCVT (da sua ok)" xfId="1853"/>
    <cellStyle name="1_Book3_10 VH, YT, GD, NGTT 2010 - (OK)" xfId="1854"/>
    <cellStyle name="1_Book3_10 VH, YT, GD, NGTT 2010 - (OK)_Bo sung 04 bieu Cong nghiep" xfId="1855"/>
    <cellStyle name="1_Book3_11 (3)" xfId="1856"/>
    <cellStyle name="1_Book3_11 (3)_04 Doanh nghiep va CSKDCT 2012" xfId="1857"/>
    <cellStyle name="1_Book3_11 (3)_Xl0000167" xfId="1858"/>
    <cellStyle name="1_Book3_12 (2)" xfId="1859"/>
    <cellStyle name="1_Book3_12 (2)_04 Doanh nghiep va CSKDCT 2012" xfId="1860"/>
    <cellStyle name="1_Book3_12 (2)_Xl0000167" xfId="1861"/>
    <cellStyle name="1_Book3_12 Chi so gia 2012(chuan) co so" xfId="1862"/>
    <cellStyle name="1_Book3_12 Giao duc, Y Te va Muc songnam2011" xfId="1863"/>
    <cellStyle name="1_Book3_13 Van tai 2012" xfId="1864"/>
    <cellStyle name="1_Book3_Book1" xfId="1865"/>
    <cellStyle name="1_Book3_CucThongke-phucdap-Tuan-Anh" xfId="1866"/>
    <cellStyle name="1_Book3_Giaoduc2013(ok)" xfId="1867"/>
    <cellStyle name="1_Book3_GTSXNN" xfId="1868"/>
    <cellStyle name="1_Book3_GTSXNN_Nongnghiep NGDD 2012_cap nhat den 24-5-2013(1)" xfId="1869"/>
    <cellStyle name="1_Book3_Maket NGTT2012 LN,TS (7-1-2013)" xfId="1870"/>
    <cellStyle name="1_Book3_Maket NGTT2012 LN,TS (7-1-2013)_Nongnghiep" xfId="1871"/>
    <cellStyle name="1_Book3_Ngiam_lamnghiep_2011_v2(1)(1)" xfId="1872"/>
    <cellStyle name="1_Book3_Ngiam_lamnghiep_2011_v2(1)(1)_Nongnghiep" xfId="1873"/>
    <cellStyle name="1_Book3_NGTT LN,TS 2012 (Chuan)" xfId="1874"/>
    <cellStyle name="1_Book3_Nien giam day du  Nong nghiep 2010" xfId="1875"/>
    <cellStyle name="1_Book3_Nien giam TT Vu Nong nghiep 2012(solieu)-gui Vu TH 29-3-2013" xfId="1876"/>
    <cellStyle name="1_Book3_Nongnghiep" xfId="1877"/>
    <cellStyle name="1_Book3_Nongnghiep_Bo sung 04 bieu Cong nghiep" xfId="1878"/>
    <cellStyle name="1_Book3_Nongnghiep_Mau" xfId="1879"/>
    <cellStyle name="1_Book3_Nongnghiep_NGDD 2013 Thu chi NSNN " xfId="1880"/>
    <cellStyle name="1_Book3_Nongnghiep_Nongnghiep NGDD 2012_cap nhat den 24-5-2013(1)" xfId="1881"/>
    <cellStyle name="1_Book3_So lieu quoc te TH" xfId="1882"/>
    <cellStyle name="1_Book3_So lieu quoc te TH_08 Cong nghiep 2010" xfId="1883"/>
    <cellStyle name="1_Book3_So lieu quoc te TH_08 Thuong mai va Du lich (Ok)" xfId="1884"/>
    <cellStyle name="1_Book3_So lieu quoc te TH_09 Chi so gia 2011- VuTKG-1 (Ok)" xfId="1885"/>
    <cellStyle name="1_Book3_So lieu quoc te TH_09 Du lich" xfId="1886"/>
    <cellStyle name="1_Book3_So lieu quoc te TH_10 Van tai va BCVT (da sua ok)" xfId="1887"/>
    <cellStyle name="1_Book3_So lieu quoc te TH_12 Giao duc, Y Te va Muc songnam2011" xfId="1888"/>
    <cellStyle name="1_Book3_So lieu quoc te TH_nien giam tom tat du lich va XNK" xfId="1889"/>
    <cellStyle name="1_Book3_So lieu quoc te TH_Nongnghiep" xfId="1890"/>
    <cellStyle name="1_Book3_So lieu quoc te TH_XNK" xfId="1891"/>
    <cellStyle name="1_Book3_So lieu quoc te(GDP)" xfId="1892"/>
    <cellStyle name="1_Book3_So lieu quoc te(GDP)_02  Dan so lao dong(OK)" xfId="1893"/>
    <cellStyle name="1_Book3_So lieu quoc te(GDP)_03 TKQG va Thu chi NSNN 2012" xfId="1894"/>
    <cellStyle name="1_Book3_So lieu quoc te(GDP)_04 Doanh nghiep va CSKDCT 2012" xfId="1895"/>
    <cellStyle name="1_Book3_So lieu quoc te(GDP)_05 Doanh nghiep va Ca the_2011 (Ok)" xfId="1896"/>
    <cellStyle name="1_Book3_So lieu quoc te(GDP)_07 NGTT CN 2012" xfId="1897"/>
    <cellStyle name="1_Book3_So lieu quoc te(GDP)_08 Thuong mai Tong muc - Diep" xfId="1898"/>
    <cellStyle name="1_Book3_So lieu quoc te(GDP)_08 Thuong mai va Du lich (Ok)" xfId="1899"/>
    <cellStyle name="1_Book3_So lieu quoc te(GDP)_09 Chi so gia 2011- VuTKG-1 (Ok)" xfId="1900"/>
    <cellStyle name="1_Book3_So lieu quoc te(GDP)_09 Du lich" xfId="1901"/>
    <cellStyle name="1_Book3_So lieu quoc te(GDP)_10 Van tai va BCVT (da sua ok)" xfId="1902"/>
    <cellStyle name="1_Book3_So lieu quoc te(GDP)_11 (3)" xfId="1903"/>
    <cellStyle name="1_Book3_So lieu quoc te(GDP)_11 (3)_04 Doanh nghiep va CSKDCT 2012" xfId="1904"/>
    <cellStyle name="1_Book3_So lieu quoc te(GDP)_11 (3)_Xl0000167" xfId="1905"/>
    <cellStyle name="1_Book3_So lieu quoc te(GDP)_12 (2)" xfId="1906"/>
    <cellStyle name="1_Book3_So lieu quoc te(GDP)_12 (2)_04 Doanh nghiep va CSKDCT 2012" xfId="1907"/>
    <cellStyle name="1_Book3_So lieu quoc te(GDP)_12 (2)_Xl0000167" xfId="1908"/>
    <cellStyle name="1_Book3_So lieu quoc te(GDP)_12 Giao duc, Y Te va Muc songnam2011" xfId="1909"/>
    <cellStyle name="1_Book3_So lieu quoc te(GDP)_12 So lieu quoc te (Ok)" xfId="1910"/>
    <cellStyle name="1_Book3_So lieu quoc te(GDP)_13 Van tai 2012" xfId="1911"/>
    <cellStyle name="1_Book3_So lieu quoc te(GDP)_Giaoduc2013(ok)" xfId="1912"/>
    <cellStyle name="1_Book3_So lieu quoc te(GDP)_Maket NGTT2012 LN,TS (7-1-2013)" xfId="1913"/>
    <cellStyle name="1_Book3_So lieu quoc te(GDP)_Maket NGTT2012 LN,TS (7-1-2013)_Nongnghiep" xfId="1914"/>
    <cellStyle name="1_Book3_So lieu quoc te(GDP)_Ngiam_lamnghiep_2011_v2(1)(1)" xfId="1915"/>
    <cellStyle name="1_Book3_So lieu quoc te(GDP)_Ngiam_lamnghiep_2011_v2(1)(1)_Nongnghiep" xfId="1916"/>
    <cellStyle name="1_Book3_So lieu quoc te(GDP)_NGTT LN,TS 2012 (Chuan)" xfId="1917"/>
    <cellStyle name="1_Book3_So lieu quoc te(GDP)_Nien giam TT Vu Nong nghiep 2012(solieu)-gui Vu TH 29-3-2013" xfId="1918"/>
    <cellStyle name="1_Book3_So lieu quoc te(GDP)_Nongnghiep" xfId="1919"/>
    <cellStyle name="1_Book3_So lieu quoc te(GDP)_Nongnghiep NGDD 2012_cap nhat den 24-5-2013(1)" xfId="1920"/>
    <cellStyle name="1_Book3_So lieu quoc te(GDP)_Nongnghiep_Nongnghiep NGDD 2012_cap nhat den 24-5-2013(1)" xfId="1921"/>
    <cellStyle name="1_Book3_So lieu quoc te(GDP)_Xl0000147" xfId="1922"/>
    <cellStyle name="1_Book3_So lieu quoc te(GDP)_Xl0000167" xfId="1923"/>
    <cellStyle name="1_Book3_So lieu quoc te(GDP)_XNK" xfId="1924"/>
    <cellStyle name="1_Book3_Xl0000147" xfId="1925"/>
    <cellStyle name="1_Book3_Xl0000167" xfId="1926"/>
    <cellStyle name="1_Book3_XNK" xfId="1927"/>
    <cellStyle name="1_Book3_XNK_08 Thuong mai Tong muc - Diep" xfId="1928"/>
    <cellStyle name="1_Book3_XNK_Bo sung 04 bieu Cong nghiep" xfId="1929"/>
    <cellStyle name="1_Book3_XNK-2012" xfId="1930"/>
    <cellStyle name="1_Book3_XNK-Market" xfId="1931"/>
    <cellStyle name="1_Book4" xfId="1932"/>
    <cellStyle name="1_Book4_08 Cong nghiep 2010" xfId="1933"/>
    <cellStyle name="1_Book4_08 Thuong mai va Du lich (Ok)" xfId="1934"/>
    <cellStyle name="1_Book4_09 Chi so gia 2011- VuTKG-1 (Ok)" xfId="1935"/>
    <cellStyle name="1_Book4_09 Du lich" xfId="1936"/>
    <cellStyle name="1_Book4_10 Van tai va BCVT (da sua ok)" xfId="1937"/>
    <cellStyle name="1_Book4_12 Giao duc, Y Te va Muc songnam2011" xfId="1938"/>
    <cellStyle name="1_Book4_12 So lieu quoc te (Ok)" xfId="1939"/>
    <cellStyle name="1_Book4_Book1" xfId="1940"/>
    <cellStyle name="1_Book4_nien giam tom tat du lich va XNK" xfId="1941"/>
    <cellStyle name="1_Book4_Nongnghiep" xfId="1942"/>
    <cellStyle name="1_Book4_XNK" xfId="1943"/>
    <cellStyle name="1_Book4_XNK-2012" xfId="1944"/>
    <cellStyle name="1_BRU-KI 2010-updated" xfId="1945"/>
    <cellStyle name="1_CAM-KI 2010-updated" xfId="1946"/>
    <cellStyle name="1_CAM-KI 2010-updated 2" xfId="1947"/>
    <cellStyle name="1_CSKDCT 2010" xfId="1948"/>
    <cellStyle name="1_CSKDCT 2010_Bo sung 04 bieu Cong nghiep" xfId="1949"/>
    <cellStyle name="1_CucThongke-phucdap-Tuan-Anh" xfId="1950"/>
    <cellStyle name="1_dan so phan tich 10 nam(moi)" xfId="1951"/>
    <cellStyle name="1_dan so phan tich 10 nam(moi)_01 Don vi HC" xfId="1952"/>
    <cellStyle name="1_dan so phan tich 10 nam(moi)_02 Danso_Laodong 2012(chuan) CO SO" xfId="1953"/>
    <cellStyle name="1_dan so phan tich 10 nam(moi)_04 Doanh nghiep va CSKDCT 2012" xfId="1954"/>
    <cellStyle name="1_dan so phan tich 10 nam(moi)_NGDD 2013 Thu chi NSNN " xfId="1955"/>
    <cellStyle name="1_dan so phan tich 10 nam(moi)_Nien giam KT_TV 2010" xfId="1956"/>
    <cellStyle name="1_dan so phan tich 10 nam(moi)_Xl0000167" xfId="1957"/>
    <cellStyle name="1_Dat Dai NGTT -2013" xfId="1958"/>
    <cellStyle name="1_Giaoduc2013(ok)" xfId="1959"/>
    <cellStyle name="1_GTSXNN" xfId="1960"/>
    <cellStyle name="1_GTSXNN_Nongnghiep NGDD 2012_cap nhat den 24-5-2013(1)" xfId="1961"/>
    <cellStyle name="1_KI2008 Prototype-Balance of Payments-Mar2008-for typesetting" xfId="1962"/>
    <cellStyle name="1_Lam nghiep, thuy san 2010" xfId="1963"/>
    <cellStyle name="1_Lam nghiep, thuy san 2010 (ok)" xfId="1964"/>
    <cellStyle name="1_Lam nghiep, thuy san 2010 (ok)_01 Don vi HC" xfId="1965"/>
    <cellStyle name="1_Lam nghiep, thuy san 2010 (ok)_08 Cong nghiep 2010" xfId="1966"/>
    <cellStyle name="1_Lam nghiep, thuy san 2010 (ok)_08 Thuong mai va Du lich (Ok)" xfId="1967"/>
    <cellStyle name="1_Lam nghiep, thuy san 2010 (ok)_09 Chi so gia 2011- VuTKG-1 (Ok)" xfId="1968"/>
    <cellStyle name="1_Lam nghiep, thuy san 2010 (ok)_09 Du lich" xfId="1969"/>
    <cellStyle name="1_Lam nghiep, thuy san 2010 (ok)_09 Thuong mai va Du lich" xfId="1970"/>
    <cellStyle name="1_Lam nghiep, thuy san 2010 (ok)_10 Van tai va BCVT (da sua ok)" xfId="1971"/>
    <cellStyle name="1_Lam nghiep, thuy san 2010 (ok)_11 (3)" xfId="1972"/>
    <cellStyle name="1_Lam nghiep, thuy san 2010 (ok)_12 (2)" xfId="1973"/>
    <cellStyle name="1_Lam nghiep, thuy san 2010 (ok)_12 Giao duc, Y Te va Muc songnam2011" xfId="1974"/>
    <cellStyle name="1_Lam nghiep, thuy san 2010 (ok)_nien giam tom tat du lich va XNK" xfId="1975"/>
    <cellStyle name="1_Lam nghiep, thuy san 2010 (ok)_Nongnghiep" xfId="1976"/>
    <cellStyle name="1_Lam nghiep, thuy san 2010 (ok)_XNK" xfId="1977"/>
    <cellStyle name="1_Lam nghiep, thuy san 2010 10" xfId="1978"/>
    <cellStyle name="1_Lam nghiep, thuy san 2010 11" xfId="1979"/>
    <cellStyle name="1_Lam nghiep, thuy san 2010 12" xfId="1980"/>
    <cellStyle name="1_Lam nghiep, thuy san 2010 13" xfId="1981"/>
    <cellStyle name="1_Lam nghiep, thuy san 2010 14" xfId="1982"/>
    <cellStyle name="1_Lam nghiep, thuy san 2010 15" xfId="1983"/>
    <cellStyle name="1_Lam nghiep, thuy san 2010 16" xfId="1984"/>
    <cellStyle name="1_Lam nghiep, thuy san 2010 17" xfId="1985"/>
    <cellStyle name="1_Lam nghiep, thuy san 2010 18" xfId="1986"/>
    <cellStyle name="1_Lam nghiep, thuy san 2010 19" xfId="1987"/>
    <cellStyle name="1_Lam nghiep, thuy san 2010 2" xfId="1988"/>
    <cellStyle name="1_Lam nghiep, thuy san 2010 3" xfId="1989"/>
    <cellStyle name="1_Lam nghiep, thuy san 2010 4" xfId="1990"/>
    <cellStyle name="1_Lam nghiep, thuy san 2010 5" xfId="1991"/>
    <cellStyle name="1_Lam nghiep, thuy san 2010 6" xfId="1992"/>
    <cellStyle name="1_Lam nghiep, thuy san 2010 7" xfId="1993"/>
    <cellStyle name="1_Lam nghiep, thuy san 2010 8" xfId="1994"/>
    <cellStyle name="1_Lam nghiep, thuy san 2010 9" xfId="1995"/>
    <cellStyle name="1_Lam nghiep, thuy san 2010_01 Don vi HC" xfId="1996"/>
    <cellStyle name="1_Lam nghiep, thuy san 2010_02  Dan so lao dong(OK)" xfId="1997"/>
    <cellStyle name="1_Lam nghiep, thuy san 2010_02 Danso_Laodong 2012(chuan) CO SO" xfId="1998"/>
    <cellStyle name="1_Lam nghiep, thuy san 2010_03 TKQG va Thu chi NSNN 2012" xfId="1999"/>
    <cellStyle name="1_Lam nghiep, thuy san 2010_04 Doanh nghiep va CSKDCT 2012" xfId="2000"/>
    <cellStyle name="1_Lam nghiep, thuy san 2010_05 Doanh nghiep va Ca the_2011 (Ok)" xfId="2001"/>
    <cellStyle name="1_Lam nghiep, thuy san 2010_06 Nong, lam nghiep 2010  (ok)" xfId="2002"/>
    <cellStyle name="1_Lam nghiep, thuy san 2010_07 NGTT CN 2012" xfId="2003"/>
    <cellStyle name="1_Lam nghiep, thuy san 2010_08 Thuong mai Tong muc - Diep" xfId="2004"/>
    <cellStyle name="1_Lam nghiep, thuy san 2010_08 Thuong mai va Du lich (Ok)" xfId="2005"/>
    <cellStyle name="1_Lam nghiep, thuy san 2010_09 Chi so gia 2011- VuTKG-1 (Ok)" xfId="2006"/>
    <cellStyle name="1_Lam nghiep, thuy san 2010_09 Du lich" xfId="2007"/>
    <cellStyle name="1_Lam nghiep, thuy san 2010_09 Thuong mai va Du lich" xfId="2008"/>
    <cellStyle name="1_Lam nghiep, thuy san 2010_10 Van tai va BCVT (da sua ok)" xfId="2009"/>
    <cellStyle name="1_Lam nghiep, thuy san 2010_11 (3)" xfId="2010"/>
    <cellStyle name="1_Lam nghiep, thuy san 2010_11 (3)_04 Doanh nghiep va CSKDCT 2012" xfId="2011"/>
    <cellStyle name="1_Lam nghiep, thuy san 2010_11 (3)_Xl0000167" xfId="2012"/>
    <cellStyle name="1_Lam nghiep, thuy san 2010_12 (2)" xfId="2013"/>
    <cellStyle name="1_Lam nghiep, thuy san 2010_12 (2)_04 Doanh nghiep va CSKDCT 2012" xfId="2014"/>
    <cellStyle name="1_Lam nghiep, thuy san 2010_12 (2)_Xl0000167" xfId="2015"/>
    <cellStyle name="1_Lam nghiep, thuy san 2010_12 Giao duc, Y Te va Muc songnam2011" xfId="2016"/>
    <cellStyle name="1_Lam nghiep, thuy san 2010_13 Van tai 2012" xfId="2017"/>
    <cellStyle name="1_Lam nghiep, thuy san 2010_Bo sung 04 bieu Cong nghiep" xfId="2018"/>
    <cellStyle name="1_Lam nghiep, thuy san 2010_Bo sung 04 bieu Cong nghiep_01 Don vi HC" xfId="2019"/>
    <cellStyle name="1_Lam nghiep, thuy san 2010_Bo sung 04 bieu Cong nghiep_09 Thuong mai va Du lich" xfId="2020"/>
    <cellStyle name="1_Lam nghiep, thuy san 2010_CucThongke-phucdap-Tuan-Anh" xfId="2021"/>
    <cellStyle name="1_Lam nghiep, thuy san 2010_Giaoduc2013(ok)" xfId="2022"/>
    <cellStyle name="1_Lam nghiep, thuy san 2010_GTSXNN" xfId="2023"/>
    <cellStyle name="1_Lam nghiep, thuy san 2010_GTSXNN_Nongnghiep NGDD 2012_cap nhat den 24-5-2013(1)" xfId="2024"/>
    <cellStyle name="1_Lam nghiep, thuy san 2010_Maket NGTT2012 LN,TS (7-1-2013)" xfId="2025"/>
    <cellStyle name="1_Lam nghiep, thuy san 2010_Maket NGTT2012 LN,TS (7-1-2013)_Nongnghiep" xfId="2026"/>
    <cellStyle name="1_Lam nghiep, thuy san 2010_Ngiam_lamnghiep_2011_v2(1)(1)" xfId="2027"/>
    <cellStyle name="1_Lam nghiep, thuy san 2010_Ngiam_lamnghiep_2011_v2(1)(1)_Nongnghiep" xfId="2028"/>
    <cellStyle name="1_Lam nghiep, thuy san 2010_NGTT LN,TS 2012 (Chuan)" xfId="2029"/>
    <cellStyle name="1_Lam nghiep, thuy san 2010_Nien giam day du  Nong nghiep 2010" xfId="2030"/>
    <cellStyle name="1_Lam nghiep, thuy san 2010_nien giam tom tat 2010 (thuy)" xfId="2031"/>
    <cellStyle name="1_Lam nghiep, thuy san 2010_nien giam tom tat 2010 (thuy)_01 Don vi HC" xfId="2032"/>
    <cellStyle name="1_Lam nghiep, thuy san 2010_nien giam tom tat 2010 (thuy)_09 Thuong mai va Du lich" xfId="2033"/>
    <cellStyle name="1_Lam nghiep, thuy san 2010_Nien giam TT Vu Nong nghiep 2012(solieu)-gui Vu TH 29-3-2013" xfId="2034"/>
    <cellStyle name="1_Lam nghiep, thuy san 2010_Nongnghiep" xfId="2035"/>
    <cellStyle name="1_Lam nghiep, thuy san 2010_Nongnghiep_Nongnghiep NGDD 2012_cap nhat den 24-5-2013(1)" xfId="2036"/>
    <cellStyle name="1_Lam nghiep, thuy san 2010_Xl0000147" xfId="2037"/>
    <cellStyle name="1_Lam nghiep, thuy san 2010_Xl0000167" xfId="2038"/>
    <cellStyle name="1_Lam nghiep, thuy san 2010_XNK" xfId="2039"/>
    <cellStyle name="1_Lam nghiep, thuy san 2010_XNK-Market" xfId="2040"/>
    <cellStyle name="1_LAO-KI 2010-updated" xfId="2041"/>
    <cellStyle name="1_Maket NGTT Cong nghiep 2011" xfId="2042"/>
    <cellStyle name="1_Maket NGTT Cong nghiep 2011_08 Cong nghiep 2010" xfId="2043"/>
    <cellStyle name="1_Maket NGTT Cong nghiep 2011_08 Thuong mai va Du lich (Ok)" xfId="2044"/>
    <cellStyle name="1_Maket NGTT Cong nghiep 2011_09 Chi so gia 2011- VuTKG-1 (Ok)" xfId="2045"/>
    <cellStyle name="1_Maket NGTT Cong nghiep 2011_09 Du lich" xfId="2046"/>
    <cellStyle name="1_Maket NGTT Cong nghiep 2011_10 Van tai va BCVT (da sua ok)" xfId="2047"/>
    <cellStyle name="1_Maket NGTT Cong nghiep 2011_12 Giao duc, Y Te va Muc songnam2011" xfId="2048"/>
    <cellStyle name="1_Maket NGTT Cong nghiep 2011_nien giam tom tat du lich va XNK" xfId="2049"/>
    <cellStyle name="1_Maket NGTT Cong nghiep 2011_Nongnghiep" xfId="2050"/>
    <cellStyle name="1_Maket NGTT Cong nghiep 2011_XNK" xfId="2051"/>
    <cellStyle name="1_Maket NGTT Doanh Nghiep 2011" xfId="2052"/>
    <cellStyle name="1_Maket NGTT Doanh Nghiep 2011_08 Cong nghiep 2010" xfId="2053"/>
    <cellStyle name="1_Maket NGTT Doanh Nghiep 2011_08 Thuong mai va Du lich (Ok)" xfId="2054"/>
    <cellStyle name="1_Maket NGTT Doanh Nghiep 2011_09 Chi so gia 2011- VuTKG-1 (Ok)" xfId="2055"/>
    <cellStyle name="1_Maket NGTT Doanh Nghiep 2011_09 Du lich" xfId="2056"/>
    <cellStyle name="1_Maket NGTT Doanh Nghiep 2011_10 Van tai va BCVT (da sua ok)" xfId="2057"/>
    <cellStyle name="1_Maket NGTT Doanh Nghiep 2011_12 Giao duc, Y Te va Muc songnam2011" xfId="2058"/>
    <cellStyle name="1_Maket NGTT Doanh Nghiep 2011_nien giam tom tat du lich va XNK" xfId="2059"/>
    <cellStyle name="1_Maket NGTT Doanh Nghiep 2011_Nongnghiep" xfId="2060"/>
    <cellStyle name="1_Maket NGTT Doanh Nghiep 2011_XNK" xfId="2061"/>
    <cellStyle name="1_Maket NGTT Thu chi NS 2011" xfId="2062"/>
    <cellStyle name="1_Maket NGTT Thu chi NS 2011_08 Cong nghiep 2010" xfId="2063"/>
    <cellStyle name="1_Maket NGTT Thu chi NS 2011_08 Thuong mai va Du lich (Ok)" xfId="2064"/>
    <cellStyle name="1_Maket NGTT Thu chi NS 2011_09 Chi so gia 2011- VuTKG-1 (Ok)" xfId="2065"/>
    <cellStyle name="1_Maket NGTT Thu chi NS 2011_09 Du lich" xfId="2066"/>
    <cellStyle name="1_Maket NGTT Thu chi NS 2011_10 Van tai va BCVT (da sua ok)" xfId="2067"/>
    <cellStyle name="1_Maket NGTT Thu chi NS 2011_12 Giao duc, Y Te va Muc songnam2011" xfId="2068"/>
    <cellStyle name="1_Maket NGTT Thu chi NS 2011_nien giam tom tat du lich va XNK" xfId="2069"/>
    <cellStyle name="1_Maket NGTT Thu chi NS 2011_Nongnghiep" xfId="2070"/>
    <cellStyle name="1_Maket NGTT Thu chi NS 2011_XNK" xfId="2071"/>
    <cellStyle name="1_Maket NGTT2012 LN,TS (7-1-2013)" xfId="2072"/>
    <cellStyle name="1_Maket NGTT2012 LN,TS (7-1-2013)_Nongnghiep" xfId="2073"/>
    <cellStyle name="1_Ngiam_lamnghiep_2011_v2(1)(1)" xfId="2074"/>
    <cellStyle name="1_Ngiam_lamnghiep_2011_v2(1)(1)_Nongnghiep" xfId="2075"/>
    <cellStyle name="1_NGTT Ca the 2011 Diep" xfId="2076"/>
    <cellStyle name="1_NGTT Ca the 2011 Diep_08 Cong nghiep 2010" xfId="2077"/>
    <cellStyle name="1_NGTT Ca the 2011 Diep_08 Thuong mai va Du lich (Ok)" xfId="2078"/>
    <cellStyle name="1_NGTT Ca the 2011 Diep_09 Chi so gia 2011- VuTKG-1 (Ok)" xfId="2079"/>
    <cellStyle name="1_NGTT Ca the 2011 Diep_09 Du lich" xfId="2080"/>
    <cellStyle name="1_NGTT Ca the 2011 Diep_10 Van tai va BCVT (da sua ok)" xfId="2081"/>
    <cellStyle name="1_NGTT Ca the 2011 Diep_12 Giao duc, Y Te va Muc songnam2011" xfId="2082"/>
    <cellStyle name="1_NGTT Ca the 2011 Diep_nien giam tom tat du lich va XNK" xfId="2083"/>
    <cellStyle name="1_NGTT Ca the 2011 Diep_Nongnghiep" xfId="2084"/>
    <cellStyle name="1_NGTT Ca the 2011 Diep_XNK" xfId="2085"/>
    <cellStyle name="1_NGTT LN,TS 2012 (Chuan)" xfId="2086"/>
    <cellStyle name="1_Nien giam day du  Nong nghiep 2010" xfId="2087"/>
    <cellStyle name="1_Nien giam TT Vu Nong nghiep 2012(solieu)-gui Vu TH 29-3-2013" xfId="2088"/>
    <cellStyle name="1_Nongnghiep" xfId="2089"/>
    <cellStyle name="1_Nongnghiep_Bo sung 04 bieu Cong nghiep" xfId="2090"/>
    <cellStyle name="1_Nongnghiep_Mau" xfId="2091"/>
    <cellStyle name="1_Nongnghiep_NGDD 2013 Thu chi NSNN " xfId="2092"/>
    <cellStyle name="1_Nongnghiep_Nongnghiep NGDD 2012_cap nhat den 24-5-2013(1)" xfId="2093"/>
    <cellStyle name="1_Phan i (in)" xfId="2094"/>
    <cellStyle name="1_So lieu quoc te TH" xfId="2095"/>
    <cellStyle name="1_So lieu quoc te TH_08 Cong nghiep 2010" xfId="2096"/>
    <cellStyle name="1_So lieu quoc te TH_08 Thuong mai va Du lich (Ok)" xfId="2097"/>
    <cellStyle name="1_So lieu quoc te TH_09 Chi so gia 2011- VuTKG-1 (Ok)" xfId="2098"/>
    <cellStyle name="1_So lieu quoc te TH_09 Du lich" xfId="2099"/>
    <cellStyle name="1_So lieu quoc te TH_10 Van tai va BCVT (da sua ok)" xfId="2100"/>
    <cellStyle name="1_So lieu quoc te TH_12 Giao duc, Y Te va Muc songnam2011" xfId="2101"/>
    <cellStyle name="1_So lieu quoc te TH_nien giam tom tat du lich va XNK" xfId="2102"/>
    <cellStyle name="1_So lieu quoc te TH_Nongnghiep" xfId="2103"/>
    <cellStyle name="1_So lieu quoc te TH_XNK" xfId="2104"/>
    <cellStyle name="1_So lieu quoc te(GDP)" xfId="2105"/>
    <cellStyle name="1_So lieu quoc te(GDP)_02  Dan so lao dong(OK)" xfId="2106"/>
    <cellStyle name="1_So lieu quoc te(GDP)_03 TKQG va Thu chi NSNN 2012" xfId="2107"/>
    <cellStyle name="1_So lieu quoc te(GDP)_04 Doanh nghiep va CSKDCT 2012" xfId="2108"/>
    <cellStyle name="1_So lieu quoc te(GDP)_05 Doanh nghiep va Ca the_2011 (Ok)" xfId="2109"/>
    <cellStyle name="1_So lieu quoc te(GDP)_07 NGTT CN 2012" xfId="2110"/>
    <cellStyle name="1_So lieu quoc te(GDP)_08 Thuong mai Tong muc - Diep" xfId="2111"/>
    <cellStyle name="1_So lieu quoc te(GDP)_08 Thuong mai va Du lich (Ok)" xfId="2112"/>
    <cellStyle name="1_So lieu quoc te(GDP)_09 Chi so gia 2011- VuTKG-1 (Ok)" xfId="2113"/>
    <cellStyle name="1_So lieu quoc te(GDP)_09 Du lich" xfId="2114"/>
    <cellStyle name="1_So lieu quoc te(GDP)_10 Van tai va BCVT (da sua ok)" xfId="2115"/>
    <cellStyle name="1_So lieu quoc te(GDP)_11 (3)" xfId="2116"/>
    <cellStyle name="1_So lieu quoc te(GDP)_11 (3)_04 Doanh nghiep va CSKDCT 2012" xfId="2117"/>
    <cellStyle name="1_So lieu quoc te(GDP)_11 (3)_Xl0000167" xfId="2118"/>
    <cellStyle name="1_So lieu quoc te(GDP)_12 (2)" xfId="2119"/>
    <cellStyle name="1_So lieu quoc te(GDP)_12 (2)_04 Doanh nghiep va CSKDCT 2012" xfId="2120"/>
    <cellStyle name="1_So lieu quoc te(GDP)_12 (2)_Xl0000167" xfId="2121"/>
    <cellStyle name="1_So lieu quoc te(GDP)_12 Giao duc, Y Te va Muc songnam2011" xfId="2122"/>
    <cellStyle name="1_So lieu quoc te(GDP)_12 So lieu quoc te (Ok)" xfId="2123"/>
    <cellStyle name="1_So lieu quoc te(GDP)_13 Van tai 2012" xfId="2124"/>
    <cellStyle name="1_So lieu quoc te(GDP)_Giaoduc2013(ok)" xfId="2125"/>
    <cellStyle name="1_So lieu quoc te(GDP)_Maket NGTT2012 LN,TS (7-1-2013)" xfId="2126"/>
    <cellStyle name="1_So lieu quoc te(GDP)_Maket NGTT2012 LN,TS (7-1-2013)_Nongnghiep" xfId="2127"/>
    <cellStyle name="1_So lieu quoc te(GDP)_Ngiam_lamnghiep_2011_v2(1)(1)" xfId="2128"/>
    <cellStyle name="1_So lieu quoc te(GDP)_Ngiam_lamnghiep_2011_v2(1)(1)_Nongnghiep" xfId="2129"/>
    <cellStyle name="1_So lieu quoc te(GDP)_NGTT LN,TS 2012 (Chuan)" xfId="2130"/>
    <cellStyle name="1_So lieu quoc te(GDP)_Nien giam TT Vu Nong nghiep 2012(solieu)-gui Vu TH 29-3-2013" xfId="2131"/>
    <cellStyle name="1_So lieu quoc te(GDP)_Nongnghiep" xfId="2132"/>
    <cellStyle name="1_So lieu quoc te(GDP)_Nongnghiep NGDD 2012_cap nhat den 24-5-2013(1)" xfId="2133"/>
    <cellStyle name="1_So lieu quoc te(GDP)_Nongnghiep_Nongnghiep NGDD 2012_cap nhat den 24-5-2013(1)" xfId="2134"/>
    <cellStyle name="1_So lieu quoc te(GDP)_Xl0000147" xfId="2135"/>
    <cellStyle name="1_So lieu quoc te(GDP)_Xl0000167" xfId="2136"/>
    <cellStyle name="1_So lieu quoc te(GDP)_XNK" xfId="2137"/>
    <cellStyle name="1_Thuong mai va Du lich" xfId="2138"/>
    <cellStyle name="1_Thuong mai va Du lich_01 Don vi HC" xfId="2139"/>
    <cellStyle name="1_Thuong mai va Du lich_NGDD 2013 Thu chi NSNN " xfId="2140"/>
    <cellStyle name="1_Tong hop 1" xfId="2141"/>
    <cellStyle name="1_Tong hop NGTT" xfId="2142"/>
    <cellStyle name="1_Xl0000167" xfId="2143"/>
    <cellStyle name="1_XNK" xfId="2144"/>
    <cellStyle name="1_XNK (10-6)" xfId="2145"/>
    <cellStyle name="1_XNK_08 Thuong mai Tong muc - Diep" xfId="2146"/>
    <cellStyle name="1_XNK_Bo sung 04 bieu Cong nghiep" xfId="2147"/>
    <cellStyle name="1_XNK-2012" xfId="2148"/>
    <cellStyle name="1_XNK-Market" xfId="2149"/>
    <cellStyle name="¹éºÐÀ²_      " xfId="2150"/>
    <cellStyle name="2" xfId="2151"/>
    <cellStyle name="20% - Accent1 2" xfId="2152"/>
    <cellStyle name="20% - Accent2 2" xfId="2153"/>
    <cellStyle name="20% - Accent3 2" xfId="2154"/>
    <cellStyle name="20% - Accent4 2" xfId="2155"/>
    <cellStyle name="20% - Accent5 2" xfId="2156"/>
    <cellStyle name="20% - Accent6 2" xfId="2157"/>
    <cellStyle name="3" xfId="2158"/>
    <cellStyle name="4" xfId="2159"/>
    <cellStyle name="40% - Accent1 2" xfId="2160"/>
    <cellStyle name="40% - Accent2 2" xfId="2161"/>
    <cellStyle name="40% - Accent3 2" xfId="2162"/>
    <cellStyle name="40% - Accent4 2" xfId="2163"/>
    <cellStyle name="40% - Accent5 2" xfId="2164"/>
    <cellStyle name="40% - Accent6 2" xfId="2165"/>
    <cellStyle name="60% - Accent1 2" xfId="2166"/>
    <cellStyle name="60% - Accent2 2" xfId="2167"/>
    <cellStyle name="60% - Accent3 2" xfId="2168"/>
    <cellStyle name="60% - Accent4 2" xfId="2169"/>
    <cellStyle name="60% - Accent5 2" xfId="2170"/>
    <cellStyle name="60% - Accent6 2" xfId="2171"/>
    <cellStyle name="Accent1 2" xfId="2172"/>
    <cellStyle name="Accent2 2" xfId="2173"/>
    <cellStyle name="Accent3 2" xfId="2174"/>
    <cellStyle name="Accent4 2" xfId="2175"/>
    <cellStyle name="Accent5 2" xfId="2176"/>
    <cellStyle name="Accent6 2" xfId="2177"/>
    <cellStyle name="ÅëÈ­ [0]_      " xfId="2178"/>
    <cellStyle name="AeE­ [0]_INQUIRY ¿μ¾÷AßAø " xfId="2179"/>
    <cellStyle name="ÅëÈ­ [0]_S" xfId="2180"/>
    <cellStyle name="ÅëÈ­_      " xfId="2181"/>
    <cellStyle name="AeE­_INQUIRY ¿?¾÷AßAø " xfId="2182"/>
    <cellStyle name="ÅëÈ­_L601CPT" xfId="2183"/>
    <cellStyle name="ÄÞ¸¶ [0]_      " xfId="2184"/>
    <cellStyle name="AÞ¸¶ [0]_INQUIRY ¿?¾÷AßAø " xfId="2185"/>
    <cellStyle name="ÄÞ¸¶ [0]_L601CPT" xfId="2186"/>
    <cellStyle name="ÄÞ¸¶_      " xfId="2187"/>
    <cellStyle name="AÞ¸¶_INQUIRY ¿?¾÷AßAø " xfId="2188"/>
    <cellStyle name="ÄÞ¸¶_L601CPT" xfId="2189"/>
    <cellStyle name="AutoFormat Options" xfId="2190"/>
    <cellStyle name="Bad 2" xfId="2191"/>
    <cellStyle name="C?AØ_¿?¾÷CoE² " xfId="2192"/>
    <cellStyle name="Ç¥ÁØ_      " xfId="2193"/>
    <cellStyle name="C￥AØ_¿μ¾÷CoE² " xfId="2194"/>
    <cellStyle name="Ç¥ÁØ_S" xfId="2195"/>
    <cellStyle name="C￥AØ_Sheet1_¿μ¾÷CoE² " xfId="2196"/>
    <cellStyle name="Calc Currency (0)" xfId="2197"/>
    <cellStyle name="Calc Currency (0) 2" xfId="2198"/>
    <cellStyle name="Calc Currency (0) 3" xfId="2199"/>
    <cellStyle name="Calculation 2" xfId="2200"/>
    <cellStyle name="category" xfId="2201"/>
    <cellStyle name="Cerrency_Sheet2_XANGDAU" xfId="2202"/>
    <cellStyle name="Check Cell 2" xfId="2203"/>
    <cellStyle name="Comma [0] 2" xfId="2204"/>
    <cellStyle name="Comma 10" xfId="2205"/>
    <cellStyle name="Comma 10 2" xfId="2206"/>
    <cellStyle name="Comma 10 2 2" xfId="2667"/>
    <cellStyle name="Comma 10 3" xfId="2653"/>
    <cellStyle name="Comma 10_Mau" xfId="2207"/>
    <cellStyle name="Comma 11" xfId="2208"/>
    <cellStyle name="Comma 11 2" xfId="2209"/>
    <cellStyle name="Comma 12" xfId="2210"/>
    <cellStyle name="Comma 13" xfId="2211"/>
    <cellStyle name="Comma 14" xfId="2212"/>
    <cellStyle name="Comma 15" xfId="2213"/>
    <cellStyle name="Comma 16" xfId="2214"/>
    <cellStyle name="Comma 17" xfId="2652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225"/>
    <cellStyle name="Comma 3" xfId="2226"/>
    <cellStyle name="Comma 3 2" xfId="2227"/>
    <cellStyle name="Comma 3 2 2" xfId="2228"/>
    <cellStyle name="Comma 3 2 3" xfId="2229"/>
    <cellStyle name="Comma 3 2 4" xfId="2230"/>
    <cellStyle name="Comma 3 2 5" xfId="2231"/>
    <cellStyle name="Comma 3 2 5 2" xfId="2232"/>
    <cellStyle name="Comma 3 2 5 3" xfId="2233"/>
    <cellStyle name="Comma 3 2 6" xfId="2234"/>
    <cellStyle name="Comma 3 2 7" xfId="2655"/>
    <cellStyle name="Comma 3 3" xfId="2235"/>
    <cellStyle name="Comma 3 3 2" xfId="2236"/>
    <cellStyle name="Comma 3 3 3" xfId="2237"/>
    <cellStyle name="Comma 3 4" xfId="2238"/>
    <cellStyle name="Comma 3 5" xfId="2239"/>
    <cellStyle name="Comma 3 6" xfId="2654"/>
    <cellStyle name="Comma 3_CS TT TK" xfId="2240"/>
    <cellStyle name="Comma 4" xfId="2241"/>
    <cellStyle name="Comma 4 2" xfId="2242"/>
    <cellStyle name="Comma 4 3" xfId="2243"/>
    <cellStyle name="Comma 4 4" xfId="2244"/>
    <cellStyle name="Comma 4 5" xfId="2656"/>
    <cellStyle name="Comma 4_Xl0000115" xfId="2245"/>
    <cellStyle name="Comma 5" xfId="2246"/>
    <cellStyle name="Comma 5 2" xfId="2247"/>
    <cellStyle name="Comma 5 2 2" xfId="2658"/>
    <cellStyle name="Comma 5 3" xfId="2657"/>
    <cellStyle name="Comma 5_Xl0000108" xfId="2248"/>
    <cellStyle name="Comma 6" xfId="2249"/>
    <cellStyle name="Comma 6 2" xfId="2250"/>
    <cellStyle name="Comma 6 3" xfId="2659"/>
    <cellStyle name="Comma 6_Xl0000115" xfId="2251"/>
    <cellStyle name="Comma 7" xfId="2252"/>
    <cellStyle name="Comma 7 2" xfId="2253"/>
    <cellStyle name="Comma 7 3" xfId="2660"/>
    <cellStyle name="Comma 8" xfId="2254"/>
    <cellStyle name="Comma 8 2" xfId="2255"/>
    <cellStyle name="Comma 8 3" xfId="2661"/>
    <cellStyle name="Comma 9" xfId="2256"/>
    <cellStyle name="Comma 9 2" xfId="2257"/>
    <cellStyle name="Comma 9 3" xfId="2662"/>
    <cellStyle name="comma zerodec" xfId="2258"/>
    <cellStyle name="Comma_Bieu 012011" xfId="2694"/>
    <cellStyle name="Comma_Bieu 012011 2" xfId="2696"/>
    <cellStyle name="Comma0" xfId="2259"/>
    <cellStyle name="cong" xfId="2260"/>
    <cellStyle name="Currency 2" xfId="2261"/>
    <cellStyle name="Currency0" xfId="2262"/>
    <cellStyle name="Currency1" xfId="2263"/>
    <cellStyle name="Date" xfId="2264"/>
    <cellStyle name="DAUDE" xfId="2265"/>
    <cellStyle name="Dollar (zero dec)" xfId="2266"/>
    <cellStyle name="Euro" xfId="2267"/>
    <cellStyle name="Explanatory Text 2" xfId="2268"/>
    <cellStyle name="Fixed" xfId="2269"/>
    <cellStyle name="gia" xfId="2270"/>
    <cellStyle name="Good 2" xfId="2271"/>
    <cellStyle name="Grey" xfId="2272"/>
    <cellStyle name="HEADER" xfId="2273"/>
    <cellStyle name="Header1" xfId="2274"/>
    <cellStyle name="Header2" xfId="2275"/>
    <cellStyle name="Heading 1 2" xfId="2276"/>
    <cellStyle name="Heading 1 3" xfId="2277"/>
    <cellStyle name="Heading 1 4" xfId="2278"/>
    <cellStyle name="Heading 1 5" xfId="2279"/>
    <cellStyle name="Heading 1 6" xfId="2280"/>
    <cellStyle name="Heading 1 7" xfId="2281"/>
    <cellStyle name="Heading 1 8" xfId="2282"/>
    <cellStyle name="Heading 1 9" xfId="2283"/>
    <cellStyle name="Heading 2 2" xfId="2284"/>
    <cellStyle name="Heading 2 3" xfId="2285"/>
    <cellStyle name="Heading 2 4" xfId="2286"/>
    <cellStyle name="Heading 2 5" xfId="2287"/>
    <cellStyle name="Heading 2 6" xfId="2288"/>
    <cellStyle name="Heading 2 7" xfId="2289"/>
    <cellStyle name="Heading 2 8" xfId="2290"/>
    <cellStyle name="Heading 2 9" xfId="2291"/>
    <cellStyle name="Heading 3 2" xfId="2292"/>
    <cellStyle name="Heading 4 2" xfId="2293"/>
    <cellStyle name="HEADING1" xfId="2294"/>
    <cellStyle name="HEADING2" xfId="2295"/>
    <cellStyle name="Hyperlink 2" xfId="2296"/>
    <cellStyle name="Input [yellow]" xfId="2297"/>
    <cellStyle name="Input 2" xfId="2298"/>
    <cellStyle name="Ledger 17 x 11 in" xfId="2299"/>
    <cellStyle name="Linked Cell 2" xfId="2300"/>
    <cellStyle name="Model" xfId="2301"/>
    <cellStyle name="moi" xfId="2302"/>
    <cellStyle name="moi 2" xfId="2303"/>
    <cellStyle name="moi 3" xfId="2304"/>
    <cellStyle name="Monétaire [0]_TARIFFS DB" xfId="2305"/>
    <cellStyle name="Monétaire_TARIFFS DB" xfId="2306"/>
    <cellStyle name="n" xfId="2307"/>
    <cellStyle name="Neutral 2" xfId="2308"/>
    <cellStyle name="New Times Roman" xfId="2309"/>
    <cellStyle name="No" xfId="2310"/>
    <cellStyle name="no dec" xfId="2311"/>
    <cellStyle name="No_01 Don vi HC" xfId="2312"/>
    <cellStyle name="Normal" xfId="0" builtinId="0"/>
    <cellStyle name="Normal - Style1" xfId="2313"/>
    <cellStyle name="Normal - Style1 2" xfId="2314"/>
    <cellStyle name="Normal - Style1 3" xfId="2315"/>
    <cellStyle name="Normal - Style1 3 2" xfId="2316"/>
    <cellStyle name="Normal - Style1_01 Don vi HC" xfId="2317"/>
    <cellStyle name="Normal 10" xfId="2318"/>
    <cellStyle name="Normal 10 2" xfId="2319"/>
    <cellStyle name="Normal 10 2 2" xfId="2320"/>
    <cellStyle name="Normal 10 3" xfId="2321"/>
    <cellStyle name="Normal 10 4" xfId="2322"/>
    <cellStyle name="Normal 10 5" xfId="2323"/>
    <cellStyle name="Normal 10_Xl0000115" xfId="2324"/>
    <cellStyle name="Normal 100" xfId="2325"/>
    <cellStyle name="Normal 101" xfId="2326"/>
    <cellStyle name="Normal 102" xfId="2327"/>
    <cellStyle name="Normal 103" xfId="2328"/>
    <cellStyle name="Normal 104" xfId="2329"/>
    <cellStyle name="Normal 105" xfId="2330"/>
    <cellStyle name="Normal 106" xfId="2331"/>
    <cellStyle name="Normal 107" xfId="2332"/>
    <cellStyle name="Normal 108" xfId="2333"/>
    <cellStyle name="Normal 109" xfId="2334"/>
    <cellStyle name="Normal 11" xfId="2335"/>
    <cellStyle name="Normal 11 2" xfId="2336"/>
    <cellStyle name="Normal 11 3" xfId="2337"/>
    <cellStyle name="Normal 11 4" xfId="2338"/>
    <cellStyle name="Normal 11 5" xfId="2663"/>
    <cellStyle name="Normal 11_Mau" xfId="2339"/>
    <cellStyle name="Normal 110" xfId="2340"/>
    <cellStyle name="Normal 111" xfId="2341"/>
    <cellStyle name="Normal 112" xfId="2342"/>
    <cellStyle name="Normal 113" xfId="2343"/>
    <cellStyle name="Normal 114" xfId="2344"/>
    <cellStyle name="Normal 115" xfId="2345"/>
    <cellStyle name="Normal 116" xfId="2346"/>
    <cellStyle name="Normal 117" xfId="2347"/>
    <cellStyle name="Normal 118" xfId="2348"/>
    <cellStyle name="Normal 119" xfId="2349"/>
    <cellStyle name="Normal 12" xfId="2350"/>
    <cellStyle name="Normal 12 2" xfId="2351"/>
    <cellStyle name="Normal 120" xfId="2352"/>
    <cellStyle name="Normal 121" xfId="2353"/>
    <cellStyle name="Normal 122" xfId="2354"/>
    <cellStyle name="Normal 123" xfId="2355"/>
    <cellStyle name="Normal 124" xfId="2356"/>
    <cellStyle name="Normal 125" xfId="2357"/>
    <cellStyle name="Normal 126" xfId="2358"/>
    <cellStyle name="Normal 127" xfId="2359"/>
    <cellStyle name="Normal 128" xfId="2360"/>
    <cellStyle name="Normal 129" xfId="2361"/>
    <cellStyle name="Normal 13" xfId="2362"/>
    <cellStyle name="Normal 13 2" xfId="2664"/>
    <cellStyle name="Normal 130" xfId="2363"/>
    <cellStyle name="Normal 131" xfId="2364"/>
    <cellStyle name="Normal 132" xfId="2365"/>
    <cellStyle name="Normal 133" xfId="2366"/>
    <cellStyle name="Normal 134" xfId="2367"/>
    <cellStyle name="Normal 135" xfId="2368"/>
    <cellStyle name="Normal 136" xfId="2369"/>
    <cellStyle name="Normal 137" xfId="2370"/>
    <cellStyle name="Normal 138" xfId="2371"/>
    <cellStyle name="Normal 139" xfId="2372"/>
    <cellStyle name="Normal 14" xfId="2373"/>
    <cellStyle name="Normal 14 2" xfId="2665"/>
    <cellStyle name="Normal 140" xfId="2374"/>
    <cellStyle name="Normal 141" xfId="2375"/>
    <cellStyle name="Normal 142" xfId="2376"/>
    <cellStyle name="Normal 143" xfId="2377"/>
    <cellStyle name="Normal 144" xfId="2378"/>
    <cellStyle name="Normal 145" xfId="2379"/>
    <cellStyle name="Normal 146" xfId="2380"/>
    <cellStyle name="Normal 147" xfId="2381"/>
    <cellStyle name="Normal 148" xfId="2382"/>
    <cellStyle name="Normal 149" xfId="2383"/>
    <cellStyle name="Normal 15" xfId="2384"/>
    <cellStyle name="Normal 150" xfId="2385"/>
    <cellStyle name="Normal 151" xfId="2386"/>
    <cellStyle name="Normal 152" xfId="2387"/>
    <cellStyle name="Normal 153" xfId="2388"/>
    <cellStyle name="Normal 154" xfId="2389"/>
    <cellStyle name="Normal 154 2" xfId="2390"/>
    <cellStyle name="Normal 155" xfId="2651"/>
    <cellStyle name="Normal 16" xfId="2391"/>
    <cellStyle name="Normal 17" xfId="2392"/>
    <cellStyle name="Normal 18" xfId="2393"/>
    <cellStyle name="Normal 19" xfId="2394"/>
    <cellStyle name="Normal 2" xfId="2395"/>
    <cellStyle name="Normal 2 10" xfId="2396"/>
    <cellStyle name="Normal 2 11" xfId="2397"/>
    <cellStyle name="Normal 2 12" xfId="2398"/>
    <cellStyle name="Normal 2 13" xfId="2399"/>
    <cellStyle name="Normal 2 13 2" xfId="2400"/>
    <cellStyle name="Normal 2 13 3" xfId="2401"/>
    <cellStyle name="Normal 2 14" xfId="2402"/>
    <cellStyle name="Normal 2 2" xfId="2403"/>
    <cellStyle name="Normal 2 2 2" xfId="2404"/>
    <cellStyle name="Normal 2 2 2 2" xfId="2405"/>
    <cellStyle name="Normal 2 2 2 3" xfId="2406"/>
    <cellStyle name="Normal 2 2 3" xfId="2407"/>
    <cellStyle name="Normal 2 2 3 2" xfId="2408"/>
    <cellStyle name="Normal 2 2 3 3" xfId="2409"/>
    <cellStyle name="Normal 2 2 4" xfId="2410"/>
    <cellStyle name="Normal 2 2 5" xfId="2411"/>
    <cellStyle name="Normal 2 2_CS TT TK" xfId="2412"/>
    <cellStyle name="Normal 2 3" xfId="2413"/>
    <cellStyle name="Normal 2 3 2" xfId="2414"/>
    <cellStyle name="Normal 2 3 3" xfId="2415"/>
    <cellStyle name="Normal 2 4" xfId="2416"/>
    <cellStyle name="Normal 2 4 2" xfId="2417"/>
    <cellStyle name="Normal 2 4 3" xfId="2418"/>
    <cellStyle name="Normal 2 5" xfId="2419"/>
    <cellStyle name="Normal 2 6" xfId="2420"/>
    <cellStyle name="Normal 2 7" xfId="2421"/>
    <cellStyle name="Normal 2 7 2" xfId="2422"/>
    <cellStyle name="Normal 2 8" xfId="2423"/>
    <cellStyle name="Normal 2 9" xfId="2424"/>
    <cellStyle name="Normal 2_12 Chi so gia 2012(chuan) co so" xfId="2425"/>
    <cellStyle name="Normal 20" xfId="2426"/>
    <cellStyle name="Normal 21" xfId="2427"/>
    <cellStyle name="Normal 22" xfId="2428"/>
    <cellStyle name="Normal 23" xfId="2429"/>
    <cellStyle name="Normal 24" xfId="2430"/>
    <cellStyle name="Normal 24 2" xfId="2431"/>
    <cellStyle name="Normal 24 3" xfId="2432"/>
    <cellStyle name="Normal 24 4" xfId="2433"/>
    <cellStyle name="Normal 24 5" xfId="2434"/>
    <cellStyle name="Normal 25" xfId="2435"/>
    <cellStyle name="Normal 25 2" xfId="2436"/>
    <cellStyle name="Normal 25 3" xfId="2437"/>
    <cellStyle name="Normal 25 4" xfId="2438"/>
    <cellStyle name="Normal 25_CS TT TK" xfId="2439"/>
    <cellStyle name="Normal 26" xfId="2440"/>
    <cellStyle name="Normal 27" xfId="2441"/>
    <cellStyle name="Normal 28" xfId="2442"/>
    <cellStyle name="Normal 29" xfId="2443"/>
    <cellStyle name="Normal 3" xfId="2444"/>
    <cellStyle name="Normal 3 2" xfId="2445"/>
    <cellStyle name="Normal 3 2 2" xfId="2446"/>
    <cellStyle name="Normal 3 2 2 2" xfId="2447"/>
    <cellStyle name="Normal 3 2 3" xfId="2448"/>
    <cellStyle name="Normal 3 2 4" xfId="2449"/>
    <cellStyle name="Normal 3 2_08 Thuong mai Tong muc - Diep" xfId="2450"/>
    <cellStyle name="Normal 3 3" xfId="2451"/>
    <cellStyle name="Normal 3 4" xfId="2452"/>
    <cellStyle name="Normal 3 5" xfId="2453"/>
    <cellStyle name="Normal 3 6" xfId="2454"/>
    <cellStyle name="Normal 3_01 Don vi HC" xfId="2455"/>
    <cellStyle name="Normal 30" xfId="2456"/>
    <cellStyle name="Normal 31" xfId="2457"/>
    <cellStyle name="Normal 32" xfId="2458"/>
    <cellStyle name="Normal 33" xfId="2459"/>
    <cellStyle name="Normal 34" xfId="2460"/>
    <cellStyle name="Normal 35" xfId="2461"/>
    <cellStyle name="Normal 36" xfId="2462"/>
    <cellStyle name="Normal 37" xfId="2463"/>
    <cellStyle name="Normal 38" xfId="2464"/>
    <cellStyle name="Normal 39" xfId="2465"/>
    <cellStyle name="Normal 4" xfId="2466"/>
    <cellStyle name="Normal 4 2" xfId="2467"/>
    <cellStyle name="Normal 4 2 2" xfId="2468"/>
    <cellStyle name="Normal 4 3" xfId="2469"/>
    <cellStyle name="Normal 4 4" xfId="2470"/>
    <cellStyle name="Normal 4 5" xfId="2471"/>
    <cellStyle name="Normal 4 6" xfId="2472"/>
    <cellStyle name="Normal 4_07 NGTT CN 2012" xfId="2473"/>
    <cellStyle name="Normal 40" xfId="2474"/>
    <cellStyle name="Normal 41" xfId="2475"/>
    <cellStyle name="Normal 42" xfId="2476"/>
    <cellStyle name="Normal 43" xfId="2477"/>
    <cellStyle name="Normal 44" xfId="2478"/>
    <cellStyle name="Normal 45" xfId="2479"/>
    <cellStyle name="Normal 46" xfId="2480"/>
    <cellStyle name="Normal 47" xfId="2481"/>
    <cellStyle name="Normal 48" xfId="2482"/>
    <cellStyle name="Normal 49" xfId="2483"/>
    <cellStyle name="Normal 5" xfId="2484"/>
    <cellStyle name="Normal 5 2" xfId="2485"/>
    <cellStyle name="Normal 5 3" xfId="2486"/>
    <cellStyle name="Normal 5 4" xfId="2487"/>
    <cellStyle name="Normal 5 5" xfId="2488"/>
    <cellStyle name="Normal 5 6" xfId="2489"/>
    <cellStyle name="Normal 5_Bieu GDP" xfId="2490"/>
    <cellStyle name="Normal 50" xfId="2491"/>
    <cellStyle name="Normal 51" xfId="2492"/>
    <cellStyle name="Normal 52" xfId="2493"/>
    <cellStyle name="Normal 53" xfId="2494"/>
    <cellStyle name="Normal 54" xfId="2495"/>
    <cellStyle name="Normal 55" xfId="2496"/>
    <cellStyle name="Normal 56" xfId="2497"/>
    <cellStyle name="Normal 57" xfId="2498"/>
    <cellStyle name="Normal 58" xfId="2499"/>
    <cellStyle name="Normal 59" xfId="2500"/>
    <cellStyle name="Normal 6" xfId="2501"/>
    <cellStyle name="Normal 6 2" xfId="2502"/>
    <cellStyle name="Normal 6 3" xfId="2503"/>
    <cellStyle name="Normal 6 4" xfId="2504"/>
    <cellStyle name="Normal 6 5" xfId="2505"/>
    <cellStyle name="Normal 6 6" xfId="2506"/>
    <cellStyle name="Normal 6_CS TT TK" xfId="2507"/>
    <cellStyle name="Normal 60" xfId="2508"/>
    <cellStyle name="Normal 61" xfId="2509"/>
    <cellStyle name="Normal 62" xfId="2510"/>
    <cellStyle name="Normal 63" xfId="2511"/>
    <cellStyle name="Normal 64" xfId="2512"/>
    <cellStyle name="Normal 65" xfId="2513"/>
    <cellStyle name="Normal 66" xfId="2514"/>
    <cellStyle name="Normal 67" xfId="2515"/>
    <cellStyle name="Normal 68" xfId="2516"/>
    <cellStyle name="Normal 69" xfId="2517"/>
    <cellStyle name="Normal 7" xfId="2518"/>
    <cellStyle name="Normal 7 2" xfId="2519"/>
    <cellStyle name="Normal 7 2 2" xfId="2520"/>
    <cellStyle name="Normal 7 2 3" xfId="2521"/>
    <cellStyle name="Normal 7 2 4" xfId="2522"/>
    <cellStyle name="Normal 7 3" xfId="2523"/>
    <cellStyle name="Normal 7 4" xfId="2524"/>
    <cellStyle name="Normal 7 5" xfId="2525"/>
    <cellStyle name="Normal 7 6" xfId="2526"/>
    <cellStyle name="Normal 7 7" xfId="2527"/>
    <cellStyle name="Normal 7_Bieu GDP" xfId="2528"/>
    <cellStyle name="Normal 70" xfId="2529"/>
    <cellStyle name="Normal 71" xfId="2530"/>
    <cellStyle name="Normal 72" xfId="2531"/>
    <cellStyle name="Normal 73" xfId="2532"/>
    <cellStyle name="Normal 74" xfId="2533"/>
    <cellStyle name="Normal 75" xfId="2534"/>
    <cellStyle name="Normal 76" xfId="2535"/>
    <cellStyle name="Normal 77" xfId="2536"/>
    <cellStyle name="Normal 78" xfId="2537"/>
    <cellStyle name="Normal 79" xfId="2538"/>
    <cellStyle name="Normal 8" xfId="2539"/>
    <cellStyle name="Normal 8 2" xfId="2540"/>
    <cellStyle name="Normal 8 2 2" xfId="2541"/>
    <cellStyle name="Normal 8 2 3" xfId="2542"/>
    <cellStyle name="Normal 8 2 4" xfId="2543"/>
    <cellStyle name="Normal 8 2_CS TT TK" xfId="2544"/>
    <cellStyle name="Normal 8 3" xfId="2545"/>
    <cellStyle name="Normal 8 4" xfId="2546"/>
    <cellStyle name="Normal 8 5" xfId="2547"/>
    <cellStyle name="Normal 8 6" xfId="2548"/>
    <cellStyle name="Normal 8 7" xfId="2549"/>
    <cellStyle name="Normal 8_Bieu GDP" xfId="2550"/>
    <cellStyle name="Normal 80" xfId="2551"/>
    <cellStyle name="Normal 81" xfId="2552"/>
    <cellStyle name="Normal 82" xfId="2553"/>
    <cellStyle name="Normal 83" xfId="2554"/>
    <cellStyle name="Normal 84" xfId="2555"/>
    <cellStyle name="Normal 85" xfId="2556"/>
    <cellStyle name="Normal 86" xfId="2557"/>
    <cellStyle name="Normal 87" xfId="2558"/>
    <cellStyle name="Normal 88" xfId="2559"/>
    <cellStyle name="Normal 89" xfId="2560"/>
    <cellStyle name="Normal 9" xfId="2561"/>
    <cellStyle name="Normal 9 2" xfId="2562"/>
    <cellStyle name="Normal 9 3" xfId="2563"/>
    <cellStyle name="Normal 9 4" xfId="2666"/>
    <cellStyle name="Normal 9_FDI " xfId="2564"/>
    <cellStyle name="Normal 90" xfId="2565"/>
    <cellStyle name="Normal 91" xfId="2566"/>
    <cellStyle name="Normal 92" xfId="2567"/>
    <cellStyle name="Normal 93" xfId="2568"/>
    <cellStyle name="Normal 94" xfId="2569"/>
    <cellStyle name="Normal 95" xfId="2570"/>
    <cellStyle name="Normal 96" xfId="2571"/>
    <cellStyle name="Normal 97" xfId="2572"/>
    <cellStyle name="Normal 98" xfId="2573"/>
    <cellStyle name="Normal 99" xfId="2574"/>
    <cellStyle name="Normal_02NN" xfId="2668"/>
    <cellStyle name="Normal_03&amp;04CN" xfId="3"/>
    <cellStyle name="Normal_05XD" xfId="2670"/>
    <cellStyle name="Normal_05XD_Dautu(6-2011)" xfId="2575"/>
    <cellStyle name="Normal_06DTNN" xfId="2671"/>
    <cellStyle name="Normal_07Dulich11" xfId="2672"/>
    <cellStyle name="Normal_07Dulich11 2 2" xfId="2688"/>
    <cellStyle name="Normal_07gia" xfId="2698"/>
    <cellStyle name="Normal_07VT" xfId="2673"/>
    <cellStyle name="Normal_08-12TM" xfId="2691"/>
    <cellStyle name="Normal_08tmt3" xfId="2674"/>
    <cellStyle name="Normal_08tmt3_VT- TM Diep" xfId="2675"/>
    <cellStyle name="Normal_08tmt3_Xl0000253" xfId="2695"/>
    <cellStyle name="Normal_Bctiendo2000" xfId="2690"/>
    <cellStyle name="Normal_Bctiendo2000_GDPQuyI" xfId="2669"/>
    <cellStyle name="Normal_Bieu04.072" xfId="2676"/>
    <cellStyle name="Normal_Book1" xfId="2677"/>
    <cellStyle name="Normal_Book2" xfId="2699"/>
    <cellStyle name="Normal_Dau tu" xfId="2678"/>
    <cellStyle name="Normal_Dautu" xfId="2679"/>
    <cellStyle name="Normal_Gui Vu TH-Bao cao nhanh VDT 2006" xfId="2680"/>
    <cellStyle name="Normal_nhanh sap xep lai" xfId="2681"/>
    <cellStyle name="Normal_nhanh sap xep lai 3" xfId="2692"/>
    <cellStyle name="Normal_Sheet1" xfId="2"/>
    <cellStyle name="Normal_solieu gdp 2 2" xfId="2689"/>
    <cellStyle name="Normal_SPT3-96" xfId="2576"/>
    <cellStyle name="Normal_SPT3-96_Bieu 012011" xfId="2682"/>
    <cellStyle name="Normal_SPT3-96_Bieudautu_Dautu(6-2011)" xfId="2683"/>
    <cellStyle name="Normal_SPT3-96_Van tai12.2010" xfId="2684"/>
    <cellStyle name="Normal_Tieu thu-Ton kho thang 7.2012 (dieu chinh)" xfId="2577"/>
    <cellStyle name="Normal_VT- TM Diep" xfId="2685"/>
    <cellStyle name="Normal_Xl0000008" xfId="2686"/>
    <cellStyle name="Normal_Xl0000107" xfId="2578"/>
    <cellStyle name="Normal_Xl0000141" xfId="1"/>
    <cellStyle name="Normal_Xl0000156" xfId="2687"/>
    <cellStyle name="Normal_Xl0000163" xfId="2697"/>
    <cellStyle name="Normal_Xl0000203" xfId="2693"/>
    <cellStyle name="Normal1" xfId="2579"/>
    <cellStyle name="Normal1 2" xfId="2580"/>
    <cellStyle name="Normal1 3" xfId="2581"/>
    <cellStyle name="Note 2" xfId="2582"/>
    <cellStyle name="Output 2" xfId="2583"/>
    <cellStyle name="Percent [2]" xfId="2584"/>
    <cellStyle name="Percent 2" xfId="2585"/>
    <cellStyle name="Percent 2 2" xfId="2586"/>
    <cellStyle name="Percent 2 3" xfId="2587"/>
    <cellStyle name="Percent 3" xfId="2588"/>
    <cellStyle name="Percent 3 2" xfId="2589"/>
    <cellStyle name="Percent 3 3" xfId="2590"/>
    <cellStyle name="Percent 4" xfId="2591"/>
    <cellStyle name="Percent 4 2" xfId="2592"/>
    <cellStyle name="Percent 4 3" xfId="2593"/>
    <cellStyle name="Percent 4 4" xfId="2594"/>
    <cellStyle name="Percent 5" xfId="2595"/>
    <cellStyle name="Percent 5 2" xfId="2596"/>
    <cellStyle name="Percent 5 3" xfId="2597"/>
    <cellStyle name="Style 1" xfId="2598"/>
    <cellStyle name="Style 10" xfId="2599"/>
    <cellStyle name="Style 11" xfId="2600"/>
    <cellStyle name="Style 2" xfId="2601"/>
    <cellStyle name="Style 3" xfId="2602"/>
    <cellStyle name="Style 4" xfId="2603"/>
    <cellStyle name="Style 5" xfId="2604"/>
    <cellStyle name="Style 6" xfId="2605"/>
    <cellStyle name="Style 7" xfId="2606"/>
    <cellStyle name="Style 8" xfId="2607"/>
    <cellStyle name="Style 9" xfId="2608"/>
    <cellStyle name="Style1" xfId="2609"/>
    <cellStyle name="Style2" xfId="2610"/>
    <cellStyle name="Style3" xfId="2611"/>
    <cellStyle name="Style4" xfId="2612"/>
    <cellStyle name="Style5" xfId="2613"/>
    <cellStyle name="Style6" xfId="2614"/>
    <cellStyle name="Style7" xfId="2615"/>
    <cellStyle name="subhead" xfId="2616"/>
    <cellStyle name="thvt" xfId="2617"/>
    <cellStyle name="Total 2" xfId="2618"/>
    <cellStyle name="Total 3" xfId="2619"/>
    <cellStyle name="Total 4" xfId="2620"/>
    <cellStyle name="Total 5" xfId="2621"/>
    <cellStyle name="Total 6" xfId="2622"/>
    <cellStyle name="Total 7" xfId="2623"/>
    <cellStyle name="Total 8" xfId="2624"/>
    <cellStyle name="Total 9" xfId="2625"/>
    <cellStyle name="Warning Text 2" xfId="2626"/>
    <cellStyle name="xanh" xfId="2627"/>
    <cellStyle name="xuan" xfId="2628"/>
    <cellStyle name="ปกติ_gdp2006q4" xfId="2629"/>
    <cellStyle name=" [0.00]_ Att. 1- Cover" xfId="2630"/>
    <cellStyle name="_ Att. 1- Cover" xfId="2631"/>
    <cellStyle name="?_ Att. 1- Cover" xfId="2632"/>
    <cellStyle name="똿뗦먛귟 [0.00]_PRODUCT DETAIL Q1" xfId="2633"/>
    <cellStyle name="똿뗦먛귟_PRODUCT DETAIL Q1" xfId="2634"/>
    <cellStyle name="믅됞 [0.00]_PRODUCT DETAIL Q1" xfId="2635"/>
    <cellStyle name="믅됞_PRODUCT DETAIL Q1" xfId="2636"/>
    <cellStyle name="백분율_95" xfId="2637"/>
    <cellStyle name="뷭?_BOOKSHIP" xfId="2638"/>
    <cellStyle name="콤마 [0]_1202" xfId="2639"/>
    <cellStyle name="콤마_1202" xfId="2640"/>
    <cellStyle name="통화 [0]_1202" xfId="2641"/>
    <cellStyle name="통화_1202" xfId="2642"/>
    <cellStyle name="표준_(정보부문)월별인원계획" xfId="2643"/>
    <cellStyle name="一般_00Q3902REV.1" xfId="2644"/>
    <cellStyle name="千分位[0]_00Q3902REV.1" xfId="2645"/>
    <cellStyle name="千分位_00Q3902REV.1" xfId="2646"/>
    <cellStyle name="標準_list of commodities" xfId="2647"/>
    <cellStyle name="貨幣 [0]_00Q3902REV.1" xfId="2648"/>
    <cellStyle name="貨幣[0]_BRE" xfId="2649"/>
    <cellStyle name="貨幣_00Q3902REV.1" xfId="26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(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21" customHeight="1"/>
  <cols>
    <col min="1" max="1" width="3" style="70" customWidth="1"/>
    <col min="2" max="2" width="39" style="70" customWidth="1"/>
    <col min="3" max="3" width="15" style="70" customWidth="1"/>
    <col min="4" max="4" width="14.28515625" style="70" customWidth="1"/>
    <col min="5" max="5" width="16.7109375" style="70" customWidth="1"/>
    <col min="6" max="16384" width="9.140625" style="70"/>
  </cols>
  <sheetData>
    <row r="1" spans="1:8" ht="21" customHeight="1">
      <c r="A1" s="81" t="s">
        <v>279</v>
      </c>
      <c r="B1" s="81"/>
      <c r="C1" s="81"/>
      <c r="D1" s="81"/>
      <c r="E1" s="81"/>
      <c r="F1" s="338"/>
      <c r="G1" s="80"/>
      <c r="H1" s="80"/>
    </row>
    <row r="2" spans="1:8" ht="21" customHeight="1">
      <c r="A2" s="339"/>
      <c r="B2" s="339"/>
      <c r="C2" s="339"/>
      <c r="D2" s="339"/>
      <c r="E2" s="339"/>
      <c r="F2" s="340"/>
      <c r="G2" s="80"/>
      <c r="H2" s="80"/>
    </row>
    <row r="3" spans="1:8" ht="20.100000000000001" customHeight="1">
      <c r="A3" s="341"/>
      <c r="B3" s="341"/>
      <c r="C3" s="342"/>
      <c r="D3" s="342"/>
      <c r="E3" s="343" t="s">
        <v>280</v>
      </c>
      <c r="F3" s="344"/>
    </row>
    <row r="4" spans="1:8" ht="42" customHeight="1">
      <c r="A4" s="345"/>
      <c r="B4" s="345"/>
      <c r="C4" s="346" t="s">
        <v>281</v>
      </c>
      <c r="D4" s="346" t="s">
        <v>282</v>
      </c>
      <c r="E4" s="347" t="s">
        <v>283</v>
      </c>
      <c r="F4" s="344"/>
    </row>
    <row r="5" spans="1:8" ht="15.75" customHeight="1">
      <c r="A5" s="71"/>
      <c r="B5" s="71"/>
      <c r="C5" s="71"/>
      <c r="D5" s="71"/>
      <c r="E5" s="348"/>
      <c r="F5" s="340"/>
    </row>
    <row r="6" spans="1:8" ht="15.75" customHeight="1">
      <c r="A6" s="73" t="s">
        <v>284</v>
      </c>
      <c r="B6" s="79"/>
      <c r="C6" s="349">
        <v>3114.1</v>
      </c>
      <c r="D6" s="349">
        <v>3121</v>
      </c>
      <c r="E6" s="350">
        <v>100.2</v>
      </c>
      <c r="F6" s="340"/>
    </row>
    <row r="7" spans="1:8" ht="21" customHeight="1">
      <c r="A7" s="75"/>
      <c r="B7" s="77" t="s">
        <v>285</v>
      </c>
      <c r="C7" s="351">
        <v>1144.2</v>
      </c>
      <c r="D7" s="351">
        <v>1147.9000000000001</v>
      </c>
      <c r="E7" s="352">
        <v>100.3</v>
      </c>
      <c r="F7" s="340"/>
    </row>
    <row r="8" spans="1:8" ht="21" customHeight="1">
      <c r="A8" s="78"/>
      <c r="B8" s="77" t="s">
        <v>286</v>
      </c>
      <c r="C8" s="351">
        <v>1969.9</v>
      </c>
      <c r="D8" s="351">
        <v>1973.1</v>
      </c>
      <c r="E8" s="352">
        <v>100.2</v>
      </c>
      <c r="F8" s="340"/>
    </row>
    <row r="9" spans="1:8" ht="21" customHeight="1">
      <c r="A9" s="353" t="s">
        <v>287</v>
      </c>
      <c r="B9" s="354"/>
      <c r="C9" s="349">
        <v>1621</v>
      </c>
      <c r="D9" s="349">
        <v>1525.1</v>
      </c>
      <c r="E9" s="350">
        <v>94.1</v>
      </c>
      <c r="F9" s="340"/>
    </row>
    <row r="10" spans="1:8" ht="21" customHeight="1">
      <c r="A10" s="355"/>
      <c r="B10" s="353" t="s">
        <v>288</v>
      </c>
      <c r="C10" s="351">
        <v>1468.5</v>
      </c>
      <c r="D10" s="351">
        <v>1401.4</v>
      </c>
      <c r="E10" s="352">
        <v>95.4</v>
      </c>
      <c r="F10" s="340"/>
    </row>
    <row r="11" spans="1:8" ht="21" customHeight="1">
      <c r="A11" s="353" t="s">
        <v>289</v>
      </c>
      <c r="B11" s="353"/>
      <c r="C11" s="349">
        <v>565.6</v>
      </c>
      <c r="D11" s="349">
        <v>459.8</v>
      </c>
      <c r="E11" s="350">
        <v>81.3</v>
      </c>
      <c r="F11" s="340"/>
    </row>
    <row r="12" spans="1:8" ht="21" customHeight="1">
      <c r="A12" s="353"/>
      <c r="B12" s="353" t="s">
        <v>288</v>
      </c>
      <c r="C12" s="351">
        <v>554.29999999999995</v>
      </c>
      <c r="D12" s="351">
        <v>453.1</v>
      </c>
      <c r="E12" s="352">
        <v>81.7</v>
      </c>
      <c r="F12" s="340"/>
    </row>
    <row r="13" spans="1:8" ht="21" customHeight="1">
      <c r="A13" s="73" t="s">
        <v>290</v>
      </c>
      <c r="B13" s="76"/>
      <c r="C13" s="356"/>
      <c r="D13" s="356"/>
      <c r="E13" s="350"/>
      <c r="F13" s="340"/>
    </row>
    <row r="14" spans="1:8" ht="21" customHeight="1">
      <c r="A14" s="73"/>
      <c r="B14" s="72" t="s">
        <v>291</v>
      </c>
      <c r="C14" s="352">
        <v>432.8</v>
      </c>
      <c r="D14" s="352">
        <v>416.7</v>
      </c>
      <c r="E14" s="352">
        <v>96.3</v>
      </c>
      <c r="F14" s="340"/>
    </row>
    <row r="15" spans="1:8" ht="21" customHeight="1">
      <c r="A15" s="75"/>
      <c r="B15" s="72" t="s">
        <v>292</v>
      </c>
      <c r="C15" s="352">
        <v>71.8</v>
      </c>
      <c r="D15" s="352">
        <v>66.400000000000006</v>
      </c>
      <c r="E15" s="352">
        <v>92.5</v>
      </c>
      <c r="F15" s="340"/>
    </row>
    <row r="16" spans="1:8" ht="21" customHeight="1">
      <c r="A16" s="73"/>
      <c r="B16" s="72" t="s">
        <v>293</v>
      </c>
      <c r="C16" s="352">
        <v>138.1</v>
      </c>
      <c r="D16" s="352">
        <v>118.7</v>
      </c>
      <c r="E16" s="352">
        <v>85.9</v>
      </c>
      <c r="F16" s="340"/>
    </row>
    <row r="17" spans="1:6" ht="21" customHeight="1">
      <c r="A17" s="74"/>
      <c r="B17" s="72" t="s">
        <v>294</v>
      </c>
      <c r="C17" s="352">
        <v>29.3</v>
      </c>
      <c r="D17" s="352">
        <v>31.8</v>
      </c>
      <c r="E17" s="352">
        <v>108.5</v>
      </c>
      <c r="F17" s="340"/>
    </row>
    <row r="18" spans="1:6" ht="21" customHeight="1">
      <c r="A18" s="73"/>
      <c r="B18" s="72" t="s">
        <v>295</v>
      </c>
      <c r="C18" s="352">
        <v>556.70000000000005</v>
      </c>
      <c r="D18" s="352">
        <v>560.6</v>
      </c>
      <c r="E18" s="352">
        <v>100.7</v>
      </c>
      <c r="F18" s="340"/>
    </row>
    <row r="19" spans="1:6" ht="21" customHeight="1">
      <c r="A19" s="71"/>
      <c r="B19" s="71"/>
      <c r="C19" s="357"/>
      <c r="D19" s="357"/>
      <c r="E19" s="71"/>
      <c r="F19" s="340"/>
    </row>
    <row r="20" spans="1:6" ht="21" customHeight="1">
      <c r="A20" s="71"/>
      <c r="B20" s="71"/>
      <c r="C20" s="357"/>
      <c r="D20" s="357"/>
      <c r="E20" s="71"/>
      <c r="F20" s="340"/>
    </row>
    <row r="21" spans="1:6" ht="21" customHeight="1">
      <c r="A21" s="71"/>
      <c r="B21" s="71"/>
      <c r="C21" s="357"/>
      <c r="D21" s="357"/>
      <c r="E21" s="71"/>
      <c r="F21" s="340"/>
    </row>
    <row r="22" spans="1:6" ht="21" customHeight="1">
      <c r="A22" s="71"/>
      <c r="B22" s="71"/>
      <c r="C22" s="357"/>
      <c r="D22" s="357"/>
      <c r="E22" s="71"/>
      <c r="F22" s="340"/>
    </row>
    <row r="23" spans="1:6" ht="21" customHeight="1">
      <c r="A23" s="71"/>
      <c r="B23" s="71"/>
      <c r="C23" s="357"/>
      <c r="D23" s="357"/>
      <c r="E23" s="71"/>
      <c r="F23" s="340"/>
    </row>
    <row r="24" spans="1:6" ht="21" customHeight="1">
      <c r="A24" s="71"/>
      <c r="B24" s="71"/>
      <c r="C24" s="71"/>
      <c r="D24" s="71"/>
      <c r="E24" s="71"/>
      <c r="F24" s="340"/>
    </row>
    <row r="25" spans="1:6" ht="21" customHeight="1">
      <c r="A25" s="71"/>
      <c r="B25" s="71"/>
      <c r="C25" s="71"/>
      <c r="D25" s="71"/>
      <c r="E25" s="71"/>
      <c r="F25" s="340"/>
    </row>
    <row r="26" spans="1:6" ht="21" customHeight="1">
      <c r="A26" s="340"/>
      <c r="B26" s="340"/>
      <c r="C26" s="340"/>
      <c r="D26" s="340"/>
      <c r="E26" s="340"/>
      <c r="F26" s="340"/>
    </row>
    <row r="27" spans="1:6" ht="21" customHeight="1">
      <c r="A27" s="340"/>
      <c r="B27" s="340"/>
      <c r="C27" s="340"/>
      <c r="D27" s="340"/>
      <c r="E27" s="340"/>
      <c r="F27" s="340"/>
    </row>
    <row r="28" spans="1:6" ht="21" customHeight="1">
      <c r="A28" s="340"/>
      <c r="B28" s="340"/>
      <c r="C28" s="340"/>
      <c r="D28" s="340"/>
      <c r="E28" s="340"/>
      <c r="F28" s="340"/>
    </row>
    <row r="29" spans="1:6" ht="21" customHeight="1">
      <c r="A29" s="340"/>
      <c r="B29" s="340"/>
      <c r="C29" s="340"/>
      <c r="D29" s="340"/>
      <c r="E29" s="340"/>
      <c r="F29" s="340"/>
    </row>
    <row r="30" spans="1:6" ht="21" customHeight="1">
      <c r="A30" s="340"/>
      <c r="B30" s="340"/>
      <c r="C30" s="340"/>
      <c r="D30" s="340"/>
      <c r="E30" s="340"/>
      <c r="F30" s="340"/>
    </row>
    <row r="31" spans="1:6" ht="21" customHeight="1">
      <c r="A31" s="340"/>
      <c r="B31" s="340"/>
      <c r="C31" s="340"/>
      <c r="D31" s="340"/>
      <c r="E31" s="340"/>
      <c r="F31" s="340"/>
    </row>
    <row r="32" spans="1:6" ht="21" customHeight="1">
      <c r="A32" s="340"/>
      <c r="B32" s="340"/>
      <c r="C32" s="340"/>
      <c r="D32" s="340"/>
      <c r="E32" s="340"/>
      <c r="F32" s="340"/>
    </row>
    <row r="33" spans="1:6" ht="21" customHeight="1">
      <c r="A33" s="340"/>
      <c r="B33" s="340"/>
      <c r="C33" s="340"/>
      <c r="D33" s="340"/>
      <c r="E33" s="340"/>
      <c r="F33" s="340"/>
    </row>
    <row r="34" spans="1:6" ht="21" customHeight="1">
      <c r="A34" s="340"/>
      <c r="B34" s="340"/>
      <c r="C34" s="340"/>
      <c r="D34" s="340"/>
      <c r="E34" s="340"/>
      <c r="F34" s="340"/>
    </row>
    <row r="35" spans="1:6" ht="21" customHeight="1">
      <c r="A35" s="340"/>
      <c r="B35" s="340"/>
      <c r="C35" s="340"/>
      <c r="D35" s="340"/>
      <c r="E35" s="340"/>
      <c r="F35" s="340"/>
    </row>
    <row r="36" spans="1:6" ht="21" customHeight="1">
      <c r="A36" s="340"/>
      <c r="B36" s="340"/>
      <c r="C36" s="340"/>
      <c r="D36" s="340"/>
      <c r="E36" s="340"/>
      <c r="F36" s="340"/>
    </row>
    <row r="37" spans="1:6" ht="21" customHeight="1">
      <c r="A37" s="340"/>
      <c r="B37" s="340"/>
      <c r="C37" s="340"/>
      <c r="D37" s="340"/>
      <c r="E37" s="340"/>
      <c r="F37" s="340"/>
    </row>
    <row r="38" spans="1:6" ht="21" customHeight="1">
      <c r="A38" s="340"/>
      <c r="B38" s="340"/>
      <c r="C38" s="340"/>
      <c r="D38" s="340"/>
      <c r="E38" s="340"/>
      <c r="F38" s="340"/>
    </row>
    <row r="39" spans="1:6" ht="21" customHeight="1">
      <c r="A39" s="340"/>
      <c r="B39" s="340"/>
      <c r="C39" s="340"/>
      <c r="D39" s="340"/>
      <c r="E39" s="340"/>
      <c r="F39" s="340"/>
    </row>
    <row r="40" spans="1:6" ht="21" customHeight="1">
      <c r="A40" s="340"/>
      <c r="B40" s="340"/>
      <c r="C40" s="340"/>
      <c r="D40" s="340"/>
      <c r="E40" s="340"/>
      <c r="F40" s="340"/>
    </row>
    <row r="41" spans="1:6" ht="21" customHeight="1">
      <c r="A41" s="340"/>
      <c r="B41" s="340"/>
      <c r="C41" s="340"/>
      <c r="D41" s="340"/>
      <c r="E41" s="340"/>
      <c r="F41" s="340"/>
    </row>
  </sheetData>
  <pageMargins left="0.78740157480314965" right="0.47244094488188981" top="0.74803149606299213" bottom="0.51181102362204722" header="0.43307086614173229" footer="0.31496062992125984"/>
  <pageSetup paperSize="9" firstPageNumber="18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ColWidth="10.28515625" defaultRowHeight="12.75"/>
  <cols>
    <col min="1" max="1" width="3" style="115" customWidth="1"/>
    <col min="2" max="2" width="34.5703125" style="115" customWidth="1"/>
    <col min="3" max="3" width="12.5703125" style="115" customWidth="1"/>
    <col min="4" max="4" width="11.7109375" style="115" customWidth="1"/>
    <col min="5" max="5" width="10.140625" style="115" customWidth="1"/>
    <col min="6" max="6" width="14.5703125" style="115" customWidth="1"/>
    <col min="7" max="7" width="5.42578125" style="115" customWidth="1"/>
    <col min="8" max="8" width="13.28515625" style="115" customWidth="1"/>
    <col min="9" max="9" width="12" style="115" customWidth="1"/>
    <col min="10" max="10" width="10.28515625" style="115"/>
    <col min="11" max="11" width="12.5703125" style="115" customWidth="1"/>
    <col min="12" max="16384" width="10.28515625" style="115"/>
  </cols>
  <sheetData>
    <row r="1" spans="1:12" ht="20.100000000000001" customHeight="1">
      <c r="A1" s="150" t="s">
        <v>401</v>
      </c>
      <c r="B1" s="150"/>
      <c r="C1" s="150"/>
      <c r="D1" s="150"/>
      <c r="E1" s="150"/>
      <c r="F1" s="150"/>
      <c r="G1" s="148"/>
      <c r="H1" s="148"/>
    </row>
    <row r="2" spans="1:12" ht="20.100000000000001" customHeight="1">
      <c r="A2" s="48"/>
      <c r="B2" s="149"/>
      <c r="C2" s="149"/>
      <c r="D2" s="149"/>
      <c r="E2" s="148"/>
      <c r="F2" s="148"/>
      <c r="G2" s="148"/>
      <c r="H2" s="148"/>
    </row>
    <row r="3" spans="1:12" ht="20.100000000000001" customHeight="1"/>
    <row r="4" spans="1:12" s="141" customFormat="1" ht="27" customHeight="1">
      <c r="A4" s="147"/>
      <c r="B4" s="147"/>
      <c r="C4" s="529" t="s">
        <v>158</v>
      </c>
      <c r="D4" s="531" t="s">
        <v>157</v>
      </c>
      <c r="E4" s="531"/>
      <c r="F4" s="529" t="s">
        <v>156</v>
      </c>
    </row>
    <row r="5" spans="1:12" s="141" customFormat="1" ht="27" customHeight="1">
      <c r="A5" s="144"/>
      <c r="B5" s="144"/>
      <c r="C5" s="530"/>
      <c r="D5" s="146" t="s">
        <v>155</v>
      </c>
      <c r="E5" s="145" t="s">
        <v>154</v>
      </c>
      <c r="F5" s="530"/>
    </row>
    <row r="6" spans="1:12" s="141" customFormat="1" ht="20.100000000000001" customHeight="1">
      <c r="A6" s="144"/>
      <c r="B6" s="144"/>
      <c r="C6" s="142"/>
      <c r="D6" s="143"/>
      <c r="E6" s="142"/>
      <c r="F6" s="142"/>
    </row>
    <row r="7" spans="1:12" s="128" customFormat="1" ht="20.100000000000001" customHeight="1">
      <c r="A7" s="532" t="s">
        <v>143</v>
      </c>
      <c r="B7" s="532"/>
      <c r="C7" s="481">
        <f>SUM(C8:C11)</f>
        <v>350541</v>
      </c>
      <c r="D7" s="481">
        <f>SUM(D8:D11)</f>
        <v>1399406</v>
      </c>
      <c r="E7" s="140">
        <v>100</v>
      </c>
      <c r="F7" s="138">
        <v>109.84647616160623</v>
      </c>
      <c r="H7" s="135"/>
      <c r="I7" s="135"/>
      <c r="J7" s="135"/>
      <c r="K7" s="139"/>
      <c r="L7" s="138"/>
    </row>
    <row r="8" spans="1:12" s="136" customFormat="1" ht="20.100000000000001" customHeight="1">
      <c r="A8" s="123"/>
      <c r="B8" s="122" t="s">
        <v>153</v>
      </c>
      <c r="C8" s="482">
        <v>265845</v>
      </c>
      <c r="D8" s="482">
        <v>1060179</v>
      </c>
      <c r="E8" s="132">
        <v>75.759262722014654</v>
      </c>
      <c r="F8" s="129">
        <v>110.79009480633617</v>
      </c>
      <c r="H8" s="135"/>
      <c r="I8" s="135"/>
      <c r="J8" s="135"/>
      <c r="K8" s="134"/>
      <c r="L8" s="137"/>
    </row>
    <row r="9" spans="1:12" s="136" customFormat="1" ht="20.100000000000001" customHeight="1">
      <c r="A9" s="126"/>
      <c r="B9" s="125" t="s">
        <v>152</v>
      </c>
      <c r="C9" s="482">
        <v>43830</v>
      </c>
      <c r="D9" s="482">
        <v>172019</v>
      </c>
      <c r="E9" s="132">
        <v>12.292260583142847</v>
      </c>
      <c r="F9" s="129">
        <v>109.37236998089685</v>
      </c>
      <c r="H9" s="135"/>
      <c r="I9" s="135"/>
      <c r="J9" s="135"/>
      <c r="K9" s="134"/>
      <c r="L9" s="129"/>
    </row>
    <row r="10" spans="1:12" s="128" customFormat="1" ht="20.100000000000001" customHeight="1">
      <c r="A10" s="123"/>
      <c r="B10" s="122" t="s">
        <v>151</v>
      </c>
      <c r="C10" s="482">
        <v>2762</v>
      </c>
      <c r="D10" s="482">
        <v>12947</v>
      </c>
      <c r="E10" s="132">
        <v>0.92515753411490997</v>
      </c>
      <c r="F10" s="129">
        <v>126.08088099528581</v>
      </c>
      <c r="H10" s="135"/>
      <c r="I10" s="135"/>
      <c r="J10" s="135"/>
      <c r="K10" s="134"/>
      <c r="L10" s="129"/>
    </row>
    <row r="11" spans="1:12" s="133" customFormat="1" ht="20.100000000000001" customHeight="1">
      <c r="A11" s="123"/>
      <c r="B11" s="122" t="s">
        <v>150</v>
      </c>
      <c r="C11" s="482">
        <v>38104</v>
      </c>
      <c r="D11" s="482">
        <v>154261</v>
      </c>
      <c r="E11" s="132">
        <v>11.023319160727596</v>
      </c>
      <c r="F11" s="129">
        <v>103.1898733384659</v>
      </c>
      <c r="H11" s="135"/>
      <c r="I11" s="135"/>
      <c r="J11" s="135"/>
      <c r="K11" s="134"/>
      <c r="L11" s="129"/>
    </row>
    <row r="12" spans="1:12" s="128" customFormat="1" ht="20.100000000000001" customHeight="1">
      <c r="A12" s="133"/>
      <c r="C12" s="132"/>
      <c r="D12" s="132"/>
      <c r="E12" s="132"/>
      <c r="F12" s="121"/>
      <c r="H12" s="124"/>
      <c r="I12" s="124"/>
      <c r="J12" s="124"/>
      <c r="K12" s="124"/>
      <c r="L12" s="129"/>
    </row>
    <row r="13" spans="1:12" s="128" customFormat="1" ht="20.100000000000001" customHeight="1">
      <c r="C13" s="131"/>
      <c r="D13" s="131"/>
      <c r="E13" s="130"/>
      <c r="F13" s="130"/>
      <c r="H13" s="124"/>
      <c r="I13" s="124"/>
      <c r="J13" s="124"/>
      <c r="K13" s="124"/>
      <c r="L13" s="129"/>
    </row>
    <row r="14" spans="1:12" ht="20.100000000000001" customHeight="1">
      <c r="A14" s="532"/>
      <c r="B14" s="532"/>
      <c r="C14" s="127"/>
      <c r="D14" s="127"/>
      <c r="H14" s="124"/>
      <c r="L14" s="116"/>
    </row>
    <row r="15" spans="1:12" ht="20.100000000000001" customHeight="1">
      <c r="A15" s="123"/>
      <c r="B15" s="122"/>
      <c r="C15" s="121"/>
      <c r="D15" s="121"/>
      <c r="H15" s="124"/>
    </row>
    <row r="16" spans="1:12" ht="20.100000000000001" customHeight="1">
      <c r="A16" s="126"/>
      <c r="B16" s="125"/>
      <c r="C16" s="121"/>
      <c r="D16" s="121"/>
      <c r="H16" s="124"/>
    </row>
    <row r="17" spans="1:8" ht="20.100000000000001" customHeight="1">
      <c r="A17" s="123"/>
      <c r="B17" s="122"/>
      <c r="C17" s="121"/>
      <c r="D17" s="121"/>
      <c r="H17" s="124"/>
    </row>
    <row r="18" spans="1:8" ht="20.100000000000001" customHeight="1">
      <c r="A18" s="123"/>
      <c r="B18" s="122"/>
      <c r="C18" s="121"/>
      <c r="D18" s="121"/>
    </row>
    <row r="19" spans="1:8" ht="20.100000000000001" customHeight="1">
      <c r="C19" s="121"/>
      <c r="D19" s="121"/>
    </row>
    <row r="20" spans="1:8" ht="20.100000000000001" customHeight="1">
      <c r="C20" s="116"/>
      <c r="D20" s="116"/>
      <c r="E20" s="116"/>
      <c r="F20" s="116"/>
    </row>
    <row r="21" spans="1:8" ht="20.100000000000001" customHeight="1">
      <c r="B21" s="119"/>
      <c r="D21" s="118"/>
      <c r="E21" s="116"/>
      <c r="F21" s="116"/>
    </row>
    <row r="22" spans="1:8" ht="20.100000000000001" customHeight="1">
      <c r="B22" s="119"/>
      <c r="D22" s="118"/>
      <c r="E22" s="116"/>
      <c r="F22" s="116"/>
    </row>
    <row r="23" spans="1:8" ht="20.100000000000001" customHeight="1">
      <c r="B23" s="120"/>
      <c r="D23" s="118"/>
      <c r="E23" s="116"/>
      <c r="F23" s="116"/>
    </row>
    <row r="24" spans="1:8" ht="20.100000000000001" customHeight="1">
      <c r="B24" s="119"/>
      <c r="D24" s="118"/>
      <c r="E24" s="116"/>
      <c r="F24" s="116"/>
    </row>
    <row r="25" spans="1:8" ht="20.100000000000001" customHeight="1">
      <c r="B25" s="119"/>
      <c r="D25" s="118"/>
      <c r="E25" s="117"/>
      <c r="F25" s="116"/>
    </row>
    <row r="26" spans="1:8">
      <c r="C26" s="116"/>
      <c r="D26" s="116"/>
      <c r="E26" s="116"/>
      <c r="F26" s="116"/>
    </row>
    <row r="27" spans="1:8">
      <c r="C27" s="116"/>
      <c r="D27" s="116"/>
      <c r="E27" s="116"/>
      <c r="F27" s="116"/>
    </row>
    <row r="28" spans="1:8">
      <c r="C28" s="116"/>
      <c r="D28" s="116"/>
      <c r="E28" s="116"/>
      <c r="F28" s="116"/>
    </row>
    <row r="29" spans="1:8">
      <c r="C29" s="116"/>
      <c r="D29" s="116"/>
      <c r="E29" s="116"/>
      <c r="F29" s="116"/>
    </row>
  </sheetData>
  <mergeCells count="5">
    <mergeCell ref="C4:C5"/>
    <mergeCell ref="D4:E4"/>
    <mergeCell ref="F4:F5"/>
    <mergeCell ref="A7:B7"/>
    <mergeCell ref="A14:B1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M13" sqref="M13"/>
    </sheetView>
  </sheetViews>
  <sheetFormatPr defaultColWidth="9.140625" defaultRowHeight="12.75"/>
  <cols>
    <col min="1" max="1" width="2.28515625" style="448" customWidth="1"/>
    <col min="2" max="2" width="11.28515625" style="448" customWidth="1"/>
    <col min="3" max="3" width="20.42578125" style="448" customWidth="1"/>
    <col min="4" max="4" width="8.28515625" style="448" customWidth="1"/>
    <col min="5" max="5" width="9.140625" style="448" customWidth="1"/>
    <col min="6" max="7" width="9.85546875" style="448" customWidth="1"/>
    <col min="8" max="8" width="17.140625" style="448" customWidth="1"/>
    <col min="9" max="16384" width="9.140625" style="448"/>
  </cols>
  <sheetData>
    <row r="1" spans="1:10" ht="19.5" customHeight="1">
      <c r="A1" s="480" t="s">
        <v>402</v>
      </c>
      <c r="B1" s="479"/>
      <c r="C1" s="479"/>
      <c r="D1" s="479"/>
      <c r="E1" s="479"/>
      <c r="F1" s="469"/>
    </row>
    <row r="2" spans="1:10" ht="18" customHeight="1">
      <c r="A2" s="480" t="s">
        <v>395</v>
      </c>
      <c r="B2" s="479"/>
      <c r="C2" s="479"/>
      <c r="D2" s="479"/>
      <c r="E2" s="479"/>
      <c r="F2" s="469"/>
    </row>
    <row r="3" spans="1:10" ht="15">
      <c r="A3" s="466"/>
      <c r="B3" s="472"/>
      <c r="C3" s="472"/>
      <c r="D3" s="472"/>
      <c r="E3" s="472"/>
      <c r="F3" s="472"/>
      <c r="G3" s="478"/>
      <c r="H3" s="466"/>
    </row>
    <row r="4" spans="1:10" ht="15">
      <c r="A4" s="466"/>
      <c r="B4" s="472"/>
      <c r="C4" s="472"/>
      <c r="D4" s="472"/>
      <c r="E4" s="472"/>
      <c r="F4" s="478"/>
      <c r="G4" s="478"/>
      <c r="H4" s="477" t="s">
        <v>394</v>
      </c>
    </row>
    <row r="5" spans="1:10" ht="19.5" customHeight="1">
      <c r="A5" s="476"/>
      <c r="B5" s="475"/>
      <c r="C5" s="475"/>
      <c r="D5" s="533" t="s">
        <v>393</v>
      </c>
      <c r="E5" s="533"/>
      <c r="F5" s="533"/>
      <c r="G5" s="533"/>
      <c r="H5" s="474" t="s">
        <v>392</v>
      </c>
    </row>
    <row r="6" spans="1:10" ht="18" customHeight="1">
      <c r="A6" s="466"/>
      <c r="B6" s="472"/>
      <c r="C6" s="472"/>
      <c r="D6" s="473" t="s">
        <v>391</v>
      </c>
      <c r="E6" s="473" t="s">
        <v>390</v>
      </c>
      <c r="F6" s="473" t="s">
        <v>389</v>
      </c>
      <c r="G6" s="473" t="s">
        <v>388</v>
      </c>
      <c r="H6" s="473" t="s">
        <v>387</v>
      </c>
    </row>
    <row r="7" spans="1:10" ht="19.5" customHeight="1">
      <c r="A7" s="466"/>
      <c r="B7" s="472"/>
      <c r="C7" s="472"/>
      <c r="D7" s="471" t="s">
        <v>386</v>
      </c>
      <c r="E7" s="470" t="s">
        <v>99</v>
      </c>
      <c r="F7" s="470" t="s">
        <v>99</v>
      </c>
      <c r="G7" s="470" t="s">
        <v>77</v>
      </c>
      <c r="H7" s="470" t="s">
        <v>385</v>
      </c>
    </row>
    <row r="8" spans="1:10" ht="15">
      <c r="A8" s="469"/>
      <c r="B8" s="468"/>
      <c r="C8" s="468"/>
      <c r="D8" s="468"/>
      <c r="E8" s="468"/>
      <c r="F8" s="467"/>
    </row>
    <row r="9" spans="1:10" ht="20.100000000000001" customHeight="1">
      <c r="A9" s="456" t="s">
        <v>384</v>
      </c>
      <c r="B9" s="466"/>
      <c r="C9" s="466"/>
      <c r="D9" s="452">
        <v>108.77</v>
      </c>
      <c r="E9" s="509">
        <v>102.75</v>
      </c>
      <c r="F9" s="509">
        <v>101.05</v>
      </c>
      <c r="G9" s="509">
        <v>100.08</v>
      </c>
      <c r="H9" s="451">
        <v>102.8</v>
      </c>
      <c r="I9" s="457"/>
      <c r="J9" s="457"/>
    </row>
    <row r="10" spans="1:10" ht="16.5" customHeight="1">
      <c r="A10" s="462"/>
      <c r="B10" s="465"/>
      <c r="C10" s="465"/>
      <c r="E10" s="510"/>
      <c r="F10" s="510"/>
      <c r="G10" s="511"/>
      <c r="I10" s="457"/>
    </row>
    <row r="11" spans="1:10" ht="20.100000000000001" customHeight="1">
      <c r="A11" s="462"/>
      <c r="B11" s="461" t="s">
        <v>383</v>
      </c>
      <c r="C11" s="461"/>
      <c r="D11" s="453">
        <v>104.23</v>
      </c>
      <c r="E11" s="512">
        <v>101</v>
      </c>
      <c r="F11" s="512">
        <v>101.16</v>
      </c>
      <c r="G11" s="510">
        <v>99.82</v>
      </c>
      <c r="H11" s="459">
        <v>100.16</v>
      </c>
      <c r="I11" s="457"/>
    </row>
    <row r="12" spans="1:10" ht="20.100000000000001" customHeight="1">
      <c r="A12" s="462"/>
      <c r="B12" s="463" t="s">
        <v>370</v>
      </c>
      <c r="C12" s="461" t="s">
        <v>382</v>
      </c>
      <c r="D12" s="460">
        <v>107.67</v>
      </c>
      <c r="E12" s="512">
        <v>104.5</v>
      </c>
      <c r="F12" s="512">
        <v>102.4</v>
      </c>
      <c r="G12" s="512">
        <v>100.12</v>
      </c>
      <c r="H12" s="459">
        <v>104.12</v>
      </c>
      <c r="I12" s="457"/>
    </row>
    <row r="13" spans="1:10" ht="20.100000000000001" customHeight="1">
      <c r="A13" s="462"/>
      <c r="B13" s="461"/>
      <c r="C13" s="461" t="s">
        <v>381</v>
      </c>
      <c r="D13" s="460">
        <v>101.87</v>
      </c>
      <c r="E13" s="512">
        <v>100.08</v>
      </c>
      <c r="F13" s="512">
        <v>100.87</v>
      </c>
      <c r="G13" s="512">
        <v>99.67</v>
      </c>
      <c r="H13" s="459">
        <v>98.92</v>
      </c>
      <c r="I13" s="457"/>
    </row>
    <row r="14" spans="1:10" ht="20.100000000000001" customHeight="1">
      <c r="A14" s="462"/>
      <c r="B14" s="461"/>
      <c r="C14" s="461" t="s">
        <v>380</v>
      </c>
      <c r="D14" s="460">
        <v>108.61</v>
      </c>
      <c r="E14" s="512">
        <v>101.62</v>
      </c>
      <c r="F14" s="512">
        <v>101.3</v>
      </c>
      <c r="G14" s="512">
        <v>100.04</v>
      </c>
      <c r="H14" s="459">
        <v>101.38</v>
      </c>
      <c r="I14" s="457"/>
    </row>
    <row r="15" spans="1:10" ht="20.100000000000001" customHeight="1">
      <c r="A15" s="462"/>
      <c r="B15" s="461" t="s">
        <v>379</v>
      </c>
      <c r="C15" s="461"/>
      <c r="D15" s="460">
        <v>106.54</v>
      </c>
      <c r="E15" s="512">
        <v>101.37</v>
      </c>
      <c r="F15" s="512">
        <v>100.82</v>
      </c>
      <c r="G15" s="512">
        <v>100</v>
      </c>
      <c r="H15" s="459">
        <v>101.36</v>
      </c>
      <c r="I15" s="457"/>
    </row>
    <row r="16" spans="1:10" ht="20.100000000000001" customHeight="1">
      <c r="A16" s="462"/>
      <c r="B16" s="461" t="s">
        <v>378</v>
      </c>
      <c r="C16" s="461"/>
      <c r="D16" s="460">
        <v>105.15</v>
      </c>
      <c r="E16" s="512">
        <v>101.41</v>
      </c>
      <c r="F16" s="512">
        <v>100.36</v>
      </c>
      <c r="G16" s="512">
        <v>99.99</v>
      </c>
      <c r="H16" s="459">
        <v>101.4</v>
      </c>
      <c r="I16" s="457"/>
    </row>
    <row r="17" spans="1:12" ht="20.100000000000001" customHeight="1">
      <c r="A17" s="462"/>
      <c r="B17" s="461" t="s">
        <v>377</v>
      </c>
      <c r="C17" s="461"/>
      <c r="D17" s="460">
        <v>107.5</v>
      </c>
      <c r="E17" s="512">
        <v>103.38</v>
      </c>
      <c r="F17" s="512">
        <v>100.36</v>
      </c>
      <c r="G17" s="512">
        <v>100.18</v>
      </c>
      <c r="H17" s="459">
        <v>103.68</v>
      </c>
      <c r="I17" s="457"/>
    </row>
    <row r="18" spans="1:12" ht="20.100000000000001" customHeight="1">
      <c r="A18" s="462"/>
      <c r="B18" s="461" t="s">
        <v>376</v>
      </c>
      <c r="C18" s="461"/>
      <c r="D18" s="460">
        <v>105.86</v>
      </c>
      <c r="E18" s="512">
        <v>101.23</v>
      </c>
      <c r="F18" s="512">
        <v>100.54</v>
      </c>
      <c r="G18" s="512">
        <v>100.09</v>
      </c>
      <c r="H18" s="459">
        <v>101.19</v>
      </c>
      <c r="I18" s="457"/>
    </row>
    <row r="19" spans="1:12" ht="20.100000000000001" customHeight="1">
      <c r="A19" s="462"/>
      <c r="B19" s="461" t="s">
        <v>375</v>
      </c>
      <c r="C19" s="461"/>
      <c r="D19" s="460">
        <v>211.7</v>
      </c>
      <c r="E19" s="512">
        <v>112.95</v>
      </c>
      <c r="F19" s="512">
        <v>103.94</v>
      </c>
      <c r="G19" s="512">
        <v>100.02</v>
      </c>
      <c r="H19" s="459">
        <v>122.93</v>
      </c>
      <c r="I19" s="457"/>
    </row>
    <row r="20" spans="1:12" ht="20.100000000000001" customHeight="1">
      <c r="A20" s="462"/>
      <c r="B20" s="463" t="s">
        <v>370</v>
      </c>
      <c r="C20" s="461" t="s">
        <v>374</v>
      </c>
      <c r="D20" s="460">
        <v>261.66000000000003</v>
      </c>
      <c r="E20" s="512">
        <v>116.76</v>
      </c>
      <c r="F20" s="512">
        <v>104.94</v>
      </c>
      <c r="G20" s="512">
        <v>100</v>
      </c>
      <c r="H20" s="459">
        <v>130.41999999999999</v>
      </c>
      <c r="I20" s="457"/>
    </row>
    <row r="21" spans="1:12" ht="20.100000000000001" customHeight="1">
      <c r="A21" s="462"/>
      <c r="B21" s="461" t="s">
        <v>373</v>
      </c>
      <c r="C21" s="461"/>
      <c r="D21" s="460">
        <v>91.77</v>
      </c>
      <c r="E21" s="512">
        <v>105.64</v>
      </c>
      <c r="F21" s="512">
        <v>102.37</v>
      </c>
      <c r="G21" s="512">
        <v>101.18</v>
      </c>
      <c r="H21" s="459">
        <v>104.18</v>
      </c>
      <c r="I21" s="457"/>
    </row>
    <row r="22" spans="1:12" ht="20.100000000000001" customHeight="1">
      <c r="A22" s="462"/>
      <c r="B22" s="461" t="s">
        <v>372</v>
      </c>
      <c r="C22" s="461"/>
      <c r="D22" s="460">
        <v>97.63</v>
      </c>
      <c r="E22" s="512">
        <v>99.47</v>
      </c>
      <c r="F22" s="512">
        <v>99.72</v>
      </c>
      <c r="G22" s="512">
        <v>99.92</v>
      </c>
      <c r="H22" s="459">
        <v>99.54</v>
      </c>
      <c r="I22" s="457"/>
    </row>
    <row r="23" spans="1:12" ht="20.100000000000001" customHeight="1">
      <c r="A23" s="462"/>
      <c r="B23" s="461" t="s">
        <v>371</v>
      </c>
      <c r="C23" s="461"/>
      <c r="D23" s="460">
        <v>126.37</v>
      </c>
      <c r="E23" s="512">
        <v>106.11</v>
      </c>
      <c r="F23" s="512">
        <v>100.12</v>
      </c>
      <c r="G23" s="512">
        <v>100.06</v>
      </c>
      <c r="H23" s="459">
        <v>106.46</v>
      </c>
      <c r="I23" s="457"/>
      <c r="J23" s="464"/>
      <c r="L23" s="464"/>
    </row>
    <row r="24" spans="1:12" ht="20.100000000000001" customHeight="1">
      <c r="A24" s="462"/>
      <c r="B24" s="463" t="s">
        <v>370</v>
      </c>
      <c r="C24" s="461" t="s">
        <v>369</v>
      </c>
      <c r="D24" s="460">
        <v>130.34</v>
      </c>
      <c r="E24" s="512">
        <v>106.78</v>
      </c>
      <c r="F24" s="512">
        <v>100.1</v>
      </c>
      <c r="G24" s="512">
        <v>100.05</v>
      </c>
      <c r="H24" s="459">
        <v>107.2</v>
      </c>
      <c r="I24" s="457"/>
    </row>
    <row r="25" spans="1:12" ht="20.100000000000001" customHeight="1">
      <c r="A25" s="462"/>
      <c r="B25" s="461" t="s">
        <v>368</v>
      </c>
      <c r="C25" s="461"/>
      <c r="D25" s="460">
        <v>104.26</v>
      </c>
      <c r="E25" s="512">
        <v>101.1</v>
      </c>
      <c r="F25" s="512">
        <v>100.79</v>
      </c>
      <c r="G25" s="512">
        <v>100.08</v>
      </c>
      <c r="H25" s="459">
        <v>101.04</v>
      </c>
      <c r="I25" s="457"/>
    </row>
    <row r="26" spans="1:12" ht="20.100000000000001" customHeight="1">
      <c r="A26" s="462"/>
      <c r="B26" s="461" t="s">
        <v>367</v>
      </c>
      <c r="C26" s="461"/>
      <c r="D26" s="460">
        <v>110.22</v>
      </c>
      <c r="E26" s="512">
        <v>102.59</v>
      </c>
      <c r="F26" s="512">
        <v>101.03</v>
      </c>
      <c r="G26" s="512">
        <v>99.98</v>
      </c>
      <c r="H26" s="459">
        <v>102.6</v>
      </c>
      <c r="I26" s="457"/>
    </row>
    <row r="27" spans="1:12" ht="14.25" customHeight="1">
      <c r="A27" s="462"/>
      <c r="B27" s="461"/>
      <c r="C27" s="461"/>
      <c r="D27" s="460"/>
      <c r="E27" s="512"/>
      <c r="F27" s="512"/>
      <c r="G27" s="512"/>
      <c r="H27" s="459"/>
      <c r="I27" s="457"/>
    </row>
    <row r="28" spans="1:12" ht="20.100000000000001" customHeight="1">
      <c r="A28" s="456" t="s">
        <v>366</v>
      </c>
      <c r="B28" s="458"/>
      <c r="C28" s="458"/>
      <c r="D28" s="452">
        <v>110.73</v>
      </c>
      <c r="E28" s="509">
        <v>105.41</v>
      </c>
      <c r="F28" s="509">
        <v>103.67</v>
      </c>
      <c r="G28" s="513">
        <v>100.47</v>
      </c>
      <c r="H28" s="451">
        <v>106.03</v>
      </c>
      <c r="I28" s="457"/>
      <c r="J28" s="457"/>
    </row>
    <row r="29" spans="1:12" ht="18.75" customHeight="1">
      <c r="A29" s="456" t="s">
        <v>365</v>
      </c>
      <c r="B29" s="458"/>
      <c r="C29" s="458"/>
      <c r="D29" s="452">
        <v>106.37</v>
      </c>
      <c r="E29" s="509">
        <v>100.29</v>
      </c>
      <c r="F29" s="509">
        <v>100.32</v>
      </c>
      <c r="G29" s="509">
        <v>100.1</v>
      </c>
      <c r="H29" s="451">
        <v>100.05</v>
      </c>
      <c r="I29" s="457"/>
    </row>
    <row r="30" spans="1:12" ht="21.75" customHeight="1">
      <c r="A30" s="456" t="s">
        <v>364</v>
      </c>
      <c r="B30" s="455"/>
      <c r="C30" s="455"/>
      <c r="D30" s="454"/>
      <c r="E30" s="509">
        <v>1.33</v>
      </c>
      <c r="F30" s="510"/>
      <c r="G30" s="509">
        <v>0.05</v>
      </c>
      <c r="H30" s="451">
        <v>1.34</v>
      </c>
    </row>
    <row r="31" spans="1:12" ht="9.75" customHeight="1">
      <c r="A31" s="450"/>
      <c r="B31" s="450"/>
      <c r="C31" s="450"/>
      <c r="D31" s="450"/>
      <c r="E31" s="450"/>
      <c r="F31" s="450"/>
      <c r="G31" s="450"/>
      <c r="H31" s="450"/>
    </row>
    <row r="32" spans="1:12" ht="3" customHeight="1">
      <c r="A32" s="449"/>
      <c r="B32" s="449"/>
      <c r="C32" s="449"/>
      <c r="D32" s="449"/>
      <c r="E32" s="449"/>
      <c r="F32" s="449"/>
    </row>
    <row r="33" spans="1:8" ht="69" customHeight="1">
      <c r="A33" s="534"/>
      <c r="B33" s="534"/>
      <c r="C33" s="534"/>
      <c r="D33" s="534"/>
      <c r="E33" s="534"/>
      <c r="F33" s="534"/>
      <c r="G33" s="534"/>
      <c r="H33" s="534"/>
    </row>
  </sheetData>
  <mergeCells count="2">
    <mergeCell ref="D5:G5"/>
    <mergeCell ref="A33:H33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V69"/>
  <sheetViews>
    <sheetView topLeftCell="A22" workbookViewId="0"/>
  </sheetViews>
  <sheetFormatPr defaultColWidth="9.140625" defaultRowHeight="14.25"/>
  <cols>
    <col min="1" max="1" width="2.42578125" style="358" customWidth="1"/>
    <col min="2" max="2" width="31.7109375" style="359" customWidth="1"/>
    <col min="3" max="4" width="6.28515625" style="358" customWidth="1"/>
    <col min="5" max="5" width="0.5703125" style="358" customWidth="1"/>
    <col min="6" max="7" width="6.28515625" style="358" customWidth="1"/>
    <col min="8" max="8" width="0.5703125" style="358" customWidth="1"/>
    <col min="9" max="10" width="6.28515625" style="358" customWidth="1"/>
    <col min="11" max="11" width="0.42578125" style="358" customWidth="1"/>
    <col min="12" max="13" width="7.7109375" style="358" customWidth="1"/>
    <col min="14" max="22" width="0" style="358" hidden="1" customWidth="1"/>
    <col min="23" max="16384" width="9.140625" style="358"/>
  </cols>
  <sheetData>
    <row r="1" spans="1:22" ht="20.100000000000001" customHeight="1">
      <c r="A1" s="401" t="s">
        <v>403</v>
      </c>
      <c r="B1" s="401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</row>
    <row r="2" spans="1:22" ht="13.5" customHeight="1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</row>
    <row r="3" spans="1:22" s="389" customFormat="1" ht="16.5" customHeight="1">
      <c r="A3" s="397"/>
      <c r="B3" s="398"/>
      <c r="C3" s="397"/>
      <c r="D3" s="397"/>
      <c r="E3" s="397"/>
      <c r="F3" s="397"/>
      <c r="G3" s="396"/>
      <c r="H3" s="396"/>
      <c r="I3" s="396"/>
      <c r="J3" s="395"/>
      <c r="K3" s="395"/>
      <c r="L3" s="395"/>
      <c r="M3" s="394" t="s">
        <v>338</v>
      </c>
    </row>
    <row r="4" spans="1:22" s="389" customFormat="1" ht="18" customHeight="1">
      <c r="A4" s="393"/>
      <c r="B4" s="392"/>
      <c r="C4" s="536" t="s">
        <v>337</v>
      </c>
      <c r="D4" s="536"/>
      <c r="E4" s="391"/>
      <c r="F4" s="536" t="s">
        <v>241</v>
      </c>
      <c r="G4" s="536"/>
      <c r="H4" s="391"/>
      <c r="I4" s="536" t="s">
        <v>336</v>
      </c>
      <c r="J4" s="536"/>
      <c r="K4" s="391"/>
      <c r="L4" s="538" t="s">
        <v>335</v>
      </c>
      <c r="M4" s="538"/>
    </row>
    <row r="5" spans="1:22" s="389" customFormat="1" ht="20.100000000000001" customHeight="1">
      <c r="A5" s="540" t="s">
        <v>334</v>
      </c>
      <c r="B5" s="540"/>
      <c r="C5" s="537"/>
      <c r="D5" s="537"/>
      <c r="E5" s="390"/>
      <c r="F5" s="537"/>
      <c r="G5" s="537"/>
      <c r="H5" s="390"/>
      <c r="I5" s="537"/>
      <c r="J5" s="537"/>
      <c r="K5" s="390"/>
      <c r="L5" s="539"/>
      <c r="M5" s="539"/>
    </row>
    <row r="6" spans="1:22" s="383" customFormat="1" ht="20.100000000000001" customHeight="1">
      <c r="A6" s="388"/>
      <c r="B6" s="387"/>
      <c r="C6" s="385" t="s">
        <v>333</v>
      </c>
      <c r="D6" s="385" t="s">
        <v>332</v>
      </c>
      <c r="E6" s="385"/>
      <c r="F6" s="386" t="s">
        <v>333</v>
      </c>
      <c r="G6" s="385" t="s">
        <v>332</v>
      </c>
      <c r="H6" s="385"/>
      <c r="I6" s="386" t="s">
        <v>333</v>
      </c>
      <c r="J6" s="385" t="s">
        <v>332</v>
      </c>
      <c r="K6" s="385"/>
      <c r="L6" s="384" t="s">
        <v>333</v>
      </c>
      <c r="M6" s="384" t="s">
        <v>332</v>
      </c>
      <c r="O6" s="383" t="s">
        <v>331</v>
      </c>
      <c r="P6" s="383" t="s">
        <v>330</v>
      </c>
    </row>
    <row r="7" spans="1:22" ht="20.100000000000001" customHeight="1">
      <c r="A7" s="372"/>
      <c r="B7" s="38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</row>
    <row r="8" spans="1:22" s="381" customFormat="1" ht="18" customHeight="1">
      <c r="A8" s="541" t="s">
        <v>329</v>
      </c>
      <c r="B8" s="541"/>
      <c r="C8" s="380"/>
      <c r="D8" s="378">
        <v>21133.167642</v>
      </c>
      <c r="E8" s="380"/>
      <c r="F8" s="380"/>
      <c r="G8" s="380">
        <v>18200</v>
      </c>
      <c r="H8" s="380"/>
      <c r="I8" s="380"/>
      <c r="J8" s="378">
        <v>73762.513208999997</v>
      </c>
      <c r="K8" s="380"/>
      <c r="L8" s="375"/>
      <c r="M8" s="375">
        <v>118.97405243040488</v>
      </c>
      <c r="O8" s="381">
        <v>14600</v>
      </c>
      <c r="P8" s="362">
        <f>D8-O8</f>
        <v>6533.1676420000003</v>
      </c>
      <c r="Q8" s="368">
        <f>G8/D8*100-100</f>
        <v>-13.8794509734103</v>
      </c>
      <c r="S8" s="362">
        <f>D8-'19NK'!D8</f>
        <v>2257.817787</v>
      </c>
      <c r="T8" s="362">
        <f>O8-'19NK'!O8</f>
        <v>-100</v>
      </c>
      <c r="U8" s="362">
        <f>G8-'19NK'!G8</f>
        <v>700</v>
      </c>
      <c r="V8" s="362">
        <f>J8-'19NK'!J8</f>
        <v>3392.4429590000072</v>
      </c>
    </row>
    <row r="9" spans="1:22" ht="17.45" customHeight="1">
      <c r="A9" s="372"/>
      <c r="B9" s="379" t="s">
        <v>328</v>
      </c>
      <c r="C9" s="372"/>
      <c r="D9" s="378">
        <v>5716.0040669999998</v>
      </c>
      <c r="E9" s="380"/>
      <c r="F9" s="380"/>
      <c r="G9" s="380">
        <v>5002.7000000000007</v>
      </c>
      <c r="H9" s="380"/>
      <c r="I9" s="375"/>
      <c r="J9" s="378">
        <v>20280.684555</v>
      </c>
      <c r="K9" s="372"/>
      <c r="L9" s="375"/>
      <c r="M9" s="375">
        <v>117.87971576680769</v>
      </c>
      <c r="O9" s="358">
        <v>4309</v>
      </c>
      <c r="P9" s="362">
        <f>D9-O9</f>
        <v>1407.0040669999998</v>
      </c>
      <c r="Q9" s="368">
        <f>G9/D9*100-100</f>
        <v>-12.479068570263834</v>
      </c>
      <c r="U9" s="363">
        <f>G9-'19NK'!G9</f>
        <v>-1897.2999999999993</v>
      </c>
      <c r="V9" s="363">
        <f>J9-'19NK'!J9</f>
        <v>-7779.9057539999958</v>
      </c>
    </row>
    <row r="10" spans="1:22" ht="17.45" customHeight="1">
      <c r="A10" s="372"/>
      <c r="B10" s="379" t="s">
        <v>327</v>
      </c>
      <c r="C10" s="372"/>
      <c r="D10" s="378">
        <v>15417.163575</v>
      </c>
      <c r="E10" s="378"/>
      <c r="F10" s="378"/>
      <c r="G10" s="378">
        <v>13197.3</v>
      </c>
      <c r="H10" s="378"/>
      <c r="I10" s="378"/>
      <c r="J10" s="378">
        <v>53481.828653999997</v>
      </c>
      <c r="K10" s="372"/>
      <c r="L10" s="375"/>
      <c r="M10" s="375">
        <v>119.39436469273781</v>
      </c>
      <c r="O10" s="358">
        <v>10291</v>
      </c>
      <c r="P10" s="362">
        <f>D10-O10</f>
        <v>5126.1635750000005</v>
      </c>
      <c r="Q10" s="368">
        <f>G10/D10*100-100</f>
        <v>-14.398650985319136</v>
      </c>
      <c r="U10" s="363">
        <f>G10-'19NK'!G10</f>
        <v>2597.2999999999993</v>
      </c>
      <c r="V10" s="363">
        <f>J10-'19NK'!J10</f>
        <v>11172.348712999999</v>
      </c>
    </row>
    <row r="11" spans="1:22" ht="17.45" customHeight="1">
      <c r="A11" s="372"/>
      <c r="B11" s="377" t="s">
        <v>326</v>
      </c>
      <c r="C11" s="372"/>
      <c r="D11" s="365">
        <v>166.09135400000014</v>
      </c>
      <c r="E11" s="372"/>
      <c r="F11" s="372"/>
      <c r="G11" s="365">
        <v>147.29999999999927</v>
      </c>
      <c r="H11" s="372"/>
      <c r="I11" s="372"/>
      <c r="J11" s="365">
        <v>668.01694399999542</v>
      </c>
      <c r="K11" s="372"/>
      <c r="L11" s="375"/>
      <c r="M11" s="364">
        <v>75.099999999999994</v>
      </c>
      <c r="O11" s="358">
        <v>191</v>
      </c>
      <c r="P11" s="362">
        <f>D11-O11</f>
        <v>-24.908645999999862</v>
      </c>
      <c r="Q11" s="370">
        <f>G11/D11*100-100</f>
        <v>-11.313866464115193</v>
      </c>
      <c r="U11" s="363">
        <f>U9+U10</f>
        <v>700</v>
      </c>
    </row>
    <row r="12" spans="1:22" ht="17.45" customHeight="1">
      <c r="A12" s="372"/>
      <c r="B12" s="376" t="s">
        <v>325</v>
      </c>
      <c r="C12" s="372"/>
      <c r="D12" s="365">
        <v>15251.072221</v>
      </c>
      <c r="E12" s="372"/>
      <c r="F12" s="372"/>
      <c r="G12" s="365">
        <v>13050</v>
      </c>
      <c r="H12" s="372"/>
      <c r="I12" s="372"/>
      <c r="J12" s="365">
        <v>52813.811710000002</v>
      </c>
      <c r="K12" s="372"/>
      <c r="L12" s="375"/>
      <c r="M12" s="364">
        <v>120.29031027658053</v>
      </c>
      <c r="O12" s="358">
        <v>10100</v>
      </c>
      <c r="P12" s="362">
        <f>D12-O12</f>
        <v>5151.0722210000004</v>
      </c>
      <c r="Q12" s="370">
        <f>G12/D12*100-100</f>
        <v>-14.432245740527208</v>
      </c>
    </row>
    <row r="13" spans="1:22" ht="17.45" customHeight="1">
      <c r="A13" s="535" t="s">
        <v>324</v>
      </c>
      <c r="B13" s="535"/>
      <c r="C13" s="372"/>
      <c r="D13" s="372"/>
      <c r="E13" s="372"/>
      <c r="F13" s="372"/>
      <c r="G13" s="372"/>
      <c r="H13" s="372"/>
      <c r="I13" s="372"/>
      <c r="J13" s="365"/>
      <c r="K13" s="372"/>
      <c r="L13" s="364"/>
      <c r="M13" s="364">
        <v>100</v>
      </c>
      <c r="P13" s="362"/>
      <c r="Q13" s="368"/>
    </row>
    <row r="14" spans="1:22" ht="17.45" customHeight="1">
      <c r="A14" s="372"/>
      <c r="B14" s="371" t="s">
        <v>323</v>
      </c>
      <c r="C14" s="365"/>
      <c r="D14" s="365">
        <v>702.30842299999995</v>
      </c>
      <c r="E14" s="365"/>
      <c r="F14" s="365"/>
      <c r="G14" s="365">
        <v>650</v>
      </c>
      <c r="H14" s="365"/>
      <c r="I14" s="365"/>
      <c r="J14" s="365">
        <v>2417.8502470000003</v>
      </c>
      <c r="K14" s="365"/>
      <c r="L14" s="364"/>
      <c r="M14" s="364">
        <v>113.02602684882848</v>
      </c>
      <c r="O14" s="358">
        <v>550</v>
      </c>
      <c r="P14" s="362">
        <f t="shared" ref="P14:P41" si="0">D14-O14</f>
        <v>152.30842299999995</v>
      </c>
      <c r="Q14" s="361">
        <f t="shared" ref="Q14:Q41" si="1">G14/D14*100-100</f>
        <v>-7.4480700055622151</v>
      </c>
    </row>
    <row r="15" spans="1:22" ht="17.45" customHeight="1">
      <c r="A15" s="372"/>
      <c r="B15" s="371" t="s">
        <v>322</v>
      </c>
      <c r="C15" s="365"/>
      <c r="D15" s="365">
        <v>321.57667800000002</v>
      </c>
      <c r="E15" s="365"/>
      <c r="F15" s="365"/>
      <c r="G15" s="365">
        <v>320</v>
      </c>
      <c r="H15" s="365"/>
      <c r="I15" s="365"/>
      <c r="J15" s="365">
        <v>1290.087761</v>
      </c>
      <c r="K15" s="365"/>
      <c r="L15" s="364"/>
      <c r="M15" s="364">
        <v>126.2379208949302</v>
      </c>
      <c r="O15" s="358">
        <v>230</v>
      </c>
      <c r="P15" s="362">
        <f t="shared" si="0"/>
        <v>91.576678000000015</v>
      </c>
      <c r="Q15" s="370">
        <f t="shared" si="1"/>
        <v>-0.49029612775588305</v>
      </c>
    </row>
    <row r="16" spans="1:22" ht="17.45" customHeight="1">
      <c r="A16" s="372"/>
      <c r="B16" s="371" t="s">
        <v>321</v>
      </c>
      <c r="C16" s="365">
        <v>28.504000000000001</v>
      </c>
      <c r="D16" s="365">
        <v>285.98236800000001</v>
      </c>
      <c r="E16" s="365"/>
      <c r="F16" s="365">
        <v>30</v>
      </c>
      <c r="G16" s="365">
        <v>295.42902832031245</v>
      </c>
      <c r="H16" s="365"/>
      <c r="I16" s="365">
        <v>104.37</v>
      </c>
      <c r="J16" s="365">
        <v>1051.7203313203124</v>
      </c>
      <c r="K16" s="365"/>
      <c r="L16" s="364">
        <v>124.64024266453302</v>
      </c>
      <c r="M16" s="364">
        <v>133.51570427708654</v>
      </c>
      <c r="N16" s="358">
        <v>20</v>
      </c>
      <c r="O16" s="363">
        <v>180.14618668300653</v>
      </c>
      <c r="P16" s="362">
        <f t="shared" si="0"/>
        <v>105.83618131699347</v>
      </c>
      <c r="Q16" s="368">
        <f t="shared" si="1"/>
        <v>3.3032317294164244</v>
      </c>
    </row>
    <row r="17" spans="1:18" ht="17.45" customHeight="1">
      <c r="A17" s="372"/>
      <c r="B17" s="371" t="s">
        <v>320</v>
      </c>
      <c r="C17" s="365">
        <v>200.21</v>
      </c>
      <c r="D17" s="365">
        <v>387.10033499999997</v>
      </c>
      <c r="E17" s="365"/>
      <c r="F17" s="365">
        <v>160</v>
      </c>
      <c r="G17" s="365">
        <v>303.65026170764855</v>
      </c>
      <c r="H17" s="365"/>
      <c r="I17" s="365">
        <v>689.24400000000003</v>
      </c>
      <c r="J17" s="365">
        <v>1331.8826507076485</v>
      </c>
      <c r="K17" s="365"/>
      <c r="L17" s="364">
        <v>117.74944135796144</v>
      </c>
      <c r="M17" s="364">
        <v>100.15666466875734</v>
      </c>
      <c r="N17" s="358">
        <v>140</v>
      </c>
      <c r="O17" s="363">
        <v>315.51519051279234</v>
      </c>
      <c r="P17" s="362">
        <f t="shared" si="0"/>
        <v>71.585144487207629</v>
      </c>
      <c r="Q17" s="370">
        <f t="shared" si="1"/>
        <v>-21.557737296288167</v>
      </c>
    </row>
    <row r="18" spans="1:18" ht="17.45" customHeight="1">
      <c r="A18" s="372"/>
      <c r="B18" s="371" t="s">
        <v>319</v>
      </c>
      <c r="C18" s="365">
        <v>8.9689999999999994</v>
      </c>
      <c r="D18" s="365">
        <v>13.637459</v>
      </c>
      <c r="E18" s="365"/>
      <c r="F18" s="365">
        <v>9</v>
      </c>
      <c r="G18" s="365">
        <v>14.558211158035119</v>
      </c>
      <c r="H18" s="365"/>
      <c r="I18" s="365">
        <v>34.475000000000001</v>
      </c>
      <c r="J18" s="365">
        <v>53.952373158035122</v>
      </c>
      <c r="K18" s="365"/>
      <c r="L18" s="364">
        <v>89.385257590292724</v>
      </c>
      <c r="M18" s="364">
        <v>96.436002178437477</v>
      </c>
      <c r="N18" s="363">
        <v>9.9412222222222209</v>
      </c>
      <c r="O18" s="363">
        <v>14.673880555555552</v>
      </c>
      <c r="P18" s="362">
        <f t="shared" si="0"/>
        <v>-1.0364215555555525</v>
      </c>
      <c r="Q18" s="370">
        <f t="shared" si="1"/>
        <v>6.7516401555093069</v>
      </c>
    </row>
    <row r="19" spans="1:18" ht="17.45" customHeight="1">
      <c r="A19" s="372"/>
      <c r="B19" s="371" t="s">
        <v>318</v>
      </c>
      <c r="C19" s="365">
        <v>30.068000000000001</v>
      </c>
      <c r="D19" s="365">
        <v>106.178074</v>
      </c>
      <c r="E19" s="365"/>
      <c r="F19" s="365">
        <v>30</v>
      </c>
      <c r="G19" s="365">
        <v>95.395552158145478</v>
      </c>
      <c r="H19" s="365"/>
      <c r="I19" s="365">
        <v>90.033000000000001</v>
      </c>
      <c r="J19" s="365">
        <v>317.05230415814549</v>
      </c>
      <c r="K19" s="365"/>
      <c r="L19" s="364">
        <v>117.92759280119456</v>
      </c>
      <c r="M19" s="364">
        <v>68.088837795305395</v>
      </c>
      <c r="N19" s="363">
        <v>9.66267160939225</v>
      </c>
      <c r="O19" s="363">
        <v>70</v>
      </c>
      <c r="P19" s="362">
        <f t="shared" si="0"/>
        <v>36.178073999999995</v>
      </c>
      <c r="Q19" s="368">
        <f t="shared" si="1"/>
        <v>-10.155130372636563</v>
      </c>
    </row>
    <row r="20" spans="1:18" ht="17.45" customHeight="1">
      <c r="A20" s="372"/>
      <c r="B20" s="374" t="s">
        <v>317</v>
      </c>
      <c r="C20" s="365">
        <v>658.81799999999998</v>
      </c>
      <c r="D20" s="365">
        <v>338.43866500000001</v>
      </c>
      <c r="E20" s="365"/>
      <c r="F20" s="365">
        <v>680</v>
      </c>
      <c r="G20" s="365">
        <v>346.57553238376784</v>
      </c>
      <c r="H20" s="365"/>
      <c r="I20" s="365">
        <v>2166.8609999999999</v>
      </c>
      <c r="J20" s="365">
        <v>1091.5306623837678</v>
      </c>
      <c r="K20" s="365"/>
      <c r="L20" s="364">
        <v>122.25616877511433</v>
      </c>
      <c r="M20" s="364">
        <v>138.31502261148455</v>
      </c>
      <c r="N20" s="358">
        <v>300</v>
      </c>
      <c r="O20" s="363">
        <v>125</v>
      </c>
      <c r="P20" s="362">
        <f t="shared" si="0"/>
        <v>213.43866500000001</v>
      </c>
      <c r="Q20" s="370">
        <f t="shared" si="1"/>
        <v>2.4042369342663079</v>
      </c>
    </row>
    <row r="21" spans="1:18" ht="17.45" customHeight="1">
      <c r="A21" s="372"/>
      <c r="B21" s="371" t="s">
        <v>316</v>
      </c>
      <c r="C21" s="365">
        <v>340.22199999999998</v>
      </c>
      <c r="D21" s="365">
        <v>117.722746</v>
      </c>
      <c r="E21" s="365"/>
      <c r="F21" s="365">
        <v>280</v>
      </c>
      <c r="G21" s="365">
        <v>117.3595036378502</v>
      </c>
      <c r="H21" s="365"/>
      <c r="I21" s="365">
        <v>1197.1509999999998</v>
      </c>
      <c r="J21" s="365">
        <v>412.00694463785021</v>
      </c>
      <c r="K21" s="365"/>
      <c r="L21" s="364">
        <v>81.168998031713613</v>
      </c>
      <c r="M21" s="364">
        <v>113.23439557879527</v>
      </c>
      <c r="N21" s="358">
        <v>300</v>
      </c>
      <c r="O21" s="363">
        <v>80</v>
      </c>
      <c r="P21" s="362">
        <f t="shared" si="0"/>
        <v>37.722746000000001</v>
      </c>
      <c r="Q21" s="370">
        <f t="shared" si="1"/>
        <v>-0.30855750013664363</v>
      </c>
    </row>
    <row r="22" spans="1:18" ht="17.45" customHeight="1">
      <c r="A22" s="372"/>
      <c r="B22" s="371" t="s">
        <v>315</v>
      </c>
      <c r="C22" s="365">
        <v>226.482</v>
      </c>
      <c r="D22" s="365">
        <v>30.839742999999999</v>
      </c>
      <c r="E22" s="365"/>
      <c r="F22" s="365">
        <v>170</v>
      </c>
      <c r="G22" s="365">
        <v>22.913557398358332</v>
      </c>
      <c r="H22" s="365"/>
      <c r="I22" s="365">
        <v>749.23099999999999</v>
      </c>
      <c r="J22" s="365">
        <v>98.370181398358341</v>
      </c>
      <c r="K22" s="365"/>
      <c r="L22" s="364">
        <v>144.92764556482109</v>
      </c>
      <c r="M22" s="364">
        <v>121.00640113499827</v>
      </c>
      <c r="N22" s="358">
        <v>80</v>
      </c>
      <c r="O22" s="363">
        <v>7.3963988175221722</v>
      </c>
      <c r="P22" s="362">
        <f t="shared" si="0"/>
        <v>23.443344182477826</v>
      </c>
      <c r="Q22" s="368">
        <f t="shared" si="1"/>
        <v>-25.701205102914344</v>
      </c>
      <c r="R22" s="358">
        <f>J22/M22*100</f>
        <v>81.293369999999996</v>
      </c>
    </row>
    <row r="23" spans="1:18" ht="17.45" customHeight="1">
      <c r="A23" s="372"/>
      <c r="B23" s="371" t="s">
        <v>314</v>
      </c>
      <c r="C23" s="365">
        <v>320.286</v>
      </c>
      <c r="D23" s="365">
        <v>166.091354</v>
      </c>
      <c r="E23" s="365"/>
      <c r="F23" s="365">
        <v>248</v>
      </c>
      <c r="G23" s="365">
        <v>147.30000000000001</v>
      </c>
      <c r="H23" s="365"/>
      <c r="I23" s="365">
        <v>1239.4270000000001</v>
      </c>
      <c r="J23" s="365">
        <v>668.01694399999997</v>
      </c>
      <c r="K23" s="365"/>
      <c r="L23" s="364">
        <v>58.637042531982623</v>
      </c>
      <c r="M23" s="364">
        <v>75.144738904196402</v>
      </c>
      <c r="N23" s="358">
        <v>496</v>
      </c>
      <c r="O23" s="363">
        <v>191</v>
      </c>
      <c r="P23" s="362">
        <f t="shared" si="0"/>
        <v>-24.908646000000005</v>
      </c>
      <c r="Q23" s="370">
        <f t="shared" si="1"/>
        <v>-11.313866464114682</v>
      </c>
    </row>
    <row r="24" spans="1:18" ht="17.45" customHeight="1">
      <c r="A24" s="372"/>
      <c r="B24" s="371" t="s">
        <v>313</v>
      </c>
      <c r="C24" s="365">
        <v>187.83699999999999</v>
      </c>
      <c r="D24" s="365">
        <v>111.74574800000001</v>
      </c>
      <c r="E24" s="365"/>
      <c r="F24" s="365">
        <v>180</v>
      </c>
      <c r="G24" s="365">
        <v>110</v>
      </c>
      <c r="H24" s="365"/>
      <c r="I24" s="365">
        <v>687.88300000000004</v>
      </c>
      <c r="J24" s="365">
        <v>413.55562099999997</v>
      </c>
      <c r="K24" s="365"/>
      <c r="L24" s="364">
        <v>93.724691391666894</v>
      </c>
      <c r="M24" s="364">
        <v>111.15316501748484</v>
      </c>
      <c r="N24" s="358">
        <v>170</v>
      </c>
      <c r="O24" s="363">
        <v>90</v>
      </c>
      <c r="P24" s="362">
        <f t="shared" si="0"/>
        <v>21.745748000000006</v>
      </c>
      <c r="Q24" s="370">
        <f t="shared" si="1"/>
        <v>-1.5622500464178728</v>
      </c>
    </row>
    <row r="25" spans="1:18" ht="17.45" customHeight="1">
      <c r="A25" s="372"/>
      <c r="B25" s="371" t="s">
        <v>312</v>
      </c>
      <c r="C25" s="365"/>
      <c r="D25" s="365">
        <v>114.679214</v>
      </c>
      <c r="E25" s="365"/>
      <c r="F25" s="365"/>
      <c r="G25" s="365">
        <v>120</v>
      </c>
      <c r="H25" s="365"/>
      <c r="I25" s="365"/>
      <c r="J25" s="365">
        <v>466.44854500000002</v>
      </c>
      <c r="K25" s="365"/>
      <c r="L25" s="364"/>
      <c r="M25" s="364">
        <v>123.12779570523841</v>
      </c>
      <c r="O25" s="363">
        <v>65</v>
      </c>
      <c r="P25" s="362">
        <f t="shared" si="0"/>
        <v>49.679214000000002</v>
      </c>
      <c r="Q25" s="368">
        <f t="shared" si="1"/>
        <v>4.6397126509778843</v>
      </c>
    </row>
    <row r="26" spans="1:18" ht="17.45" customHeight="1">
      <c r="A26" s="372"/>
      <c r="B26" s="371" t="s">
        <v>311</v>
      </c>
      <c r="C26" s="365"/>
      <c r="D26" s="365">
        <v>96.243495999999993</v>
      </c>
      <c r="E26" s="365"/>
      <c r="F26" s="365"/>
      <c r="G26" s="365">
        <v>80</v>
      </c>
      <c r="H26" s="365"/>
      <c r="I26" s="365"/>
      <c r="J26" s="365">
        <v>325.15328</v>
      </c>
      <c r="K26" s="365"/>
      <c r="L26" s="364"/>
      <c r="M26" s="364">
        <v>120.84075627154039</v>
      </c>
      <c r="O26" s="363">
        <v>60</v>
      </c>
      <c r="P26" s="362">
        <f t="shared" si="0"/>
        <v>36.243495999999993</v>
      </c>
      <c r="Q26" s="370">
        <f t="shared" si="1"/>
        <v>-16.877499961140231</v>
      </c>
    </row>
    <row r="27" spans="1:18" ht="17.45" customHeight="1">
      <c r="A27" s="372"/>
      <c r="B27" s="366" t="s">
        <v>310</v>
      </c>
      <c r="C27" s="365"/>
      <c r="D27" s="365">
        <v>260.87603899999999</v>
      </c>
      <c r="E27" s="365"/>
      <c r="F27" s="365"/>
      <c r="G27" s="365">
        <v>220</v>
      </c>
      <c r="H27" s="365"/>
      <c r="I27" s="365"/>
      <c r="J27" s="365">
        <v>895.15390300000001</v>
      </c>
      <c r="K27" s="365"/>
      <c r="L27" s="364"/>
      <c r="M27" s="364">
        <v>115.93786841666365</v>
      </c>
      <c r="O27" s="363">
        <v>180</v>
      </c>
      <c r="P27" s="362">
        <f t="shared" si="0"/>
        <v>80.876038999999992</v>
      </c>
      <c r="Q27" s="370">
        <f t="shared" si="1"/>
        <v>-15.668759444787483</v>
      </c>
    </row>
    <row r="28" spans="1:18" ht="17.45" customHeight="1">
      <c r="A28" s="372"/>
      <c r="B28" s="371" t="s">
        <v>309</v>
      </c>
      <c r="C28" s="365">
        <v>76.09</v>
      </c>
      <c r="D28" s="365">
        <v>113.86074499999999</v>
      </c>
      <c r="E28" s="365"/>
      <c r="F28" s="365">
        <v>70</v>
      </c>
      <c r="G28" s="365">
        <v>100</v>
      </c>
      <c r="H28" s="365"/>
      <c r="I28" s="365">
        <v>330.91</v>
      </c>
      <c r="J28" s="365">
        <v>485.73174399999999</v>
      </c>
      <c r="K28" s="365"/>
      <c r="L28" s="364">
        <v>109.96902748976447</v>
      </c>
      <c r="M28" s="364">
        <v>80.123728817308546</v>
      </c>
      <c r="N28" s="358">
        <v>100</v>
      </c>
      <c r="O28" s="363">
        <v>190</v>
      </c>
      <c r="P28" s="362">
        <f t="shared" si="0"/>
        <v>-76.139255000000006</v>
      </c>
      <c r="Q28" s="368">
        <f t="shared" si="1"/>
        <v>-12.17341850345349</v>
      </c>
    </row>
    <row r="29" spans="1:18" ht="17.45" customHeight="1">
      <c r="A29" s="372"/>
      <c r="B29" s="366" t="s">
        <v>308</v>
      </c>
      <c r="C29" s="365"/>
      <c r="D29" s="365">
        <v>273.218098</v>
      </c>
      <c r="E29" s="365"/>
      <c r="F29" s="365"/>
      <c r="G29" s="365">
        <v>280</v>
      </c>
      <c r="H29" s="365"/>
      <c r="I29" s="365"/>
      <c r="J29" s="365">
        <v>1042.2586700000002</v>
      </c>
      <c r="K29" s="365"/>
      <c r="L29" s="364"/>
      <c r="M29" s="364">
        <v>97.618853801257302</v>
      </c>
      <c r="O29" s="363">
        <v>270</v>
      </c>
      <c r="P29" s="362">
        <f t="shared" si="0"/>
        <v>3.2180979999999977</v>
      </c>
      <c r="Q29" s="370">
        <f t="shared" si="1"/>
        <v>2.4822301486045859</v>
      </c>
    </row>
    <row r="30" spans="1:18" ht="17.45" customHeight="1">
      <c r="A30" s="372"/>
      <c r="B30" s="366" t="s">
        <v>307</v>
      </c>
      <c r="C30" s="365"/>
      <c r="D30" s="365">
        <v>26.548921</v>
      </c>
      <c r="E30" s="365"/>
      <c r="F30" s="365"/>
      <c r="G30" s="365">
        <v>25</v>
      </c>
      <c r="H30" s="365"/>
      <c r="I30" s="365"/>
      <c r="J30" s="365">
        <v>102.40621299999999</v>
      </c>
      <c r="K30" s="365"/>
      <c r="L30" s="364"/>
      <c r="M30" s="364">
        <v>119.89308737697215</v>
      </c>
      <c r="O30" s="363">
        <v>25</v>
      </c>
      <c r="P30" s="362">
        <f t="shared" si="0"/>
        <v>1.548921</v>
      </c>
      <c r="Q30" s="370">
        <f t="shared" si="1"/>
        <v>-5.8342145053653951</v>
      </c>
    </row>
    <row r="31" spans="1:18" ht="17.45" customHeight="1">
      <c r="A31" s="372"/>
      <c r="B31" s="366" t="s">
        <v>306</v>
      </c>
      <c r="C31" s="365"/>
      <c r="D31" s="365">
        <v>725.12856399999998</v>
      </c>
      <c r="E31" s="365"/>
      <c r="F31" s="365"/>
      <c r="G31" s="365">
        <v>680</v>
      </c>
      <c r="H31" s="365"/>
      <c r="I31" s="365"/>
      <c r="J31" s="365">
        <v>2617.2682420000001</v>
      </c>
      <c r="K31" s="365"/>
      <c r="L31" s="364"/>
      <c r="M31" s="364">
        <v>109.02135550536509</v>
      </c>
      <c r="O31" s="363">
        <v>620</v>
      </c>
      <c r="P31" s="362">
        <f t="shared" si="0"/>
        <v>105.12856399999998</v>
      </c>
      <c r="Q31" s="373">
        <f t="shared" si="1"/>
        <v>-6.2235259015392899</v>
      </c>
    </row>
    <row r="32" spans="1:18" ht="17.45" customHeight="1">
      <c r="A32" s="372"/>
      <c r="B32" s="366" t="s">
        <v>305</v>
      </c>
      <c r="C32" s="365"/>
      <c r="D32" s="365">
        <v>2318.919112</v>
      </c>
      <c r="E32" s="365"/>
      <c r="F32" s="365"/>
      <c r="G32" s="365">
        <v>2200</v>
      </c>
      <c r="H32" s="365"/>
      <c r="I32" s="365"/>
      <c r="J32" s="365">
        <v>8625.3183079999999</v>
      </c>
      <c r="K32" s="365"/>
      <c r="L32" s="364"/>
      <c r="M32" s="364">
        <v>115.74237289510418</v>
      </c>
      <c r="O32" s="363">
        <v>2050</v>
      </c>
      <c r="P32" s="362">
        <f t="shared" si="0"/>
        <v>268.91911200000004</v>
      </c>
      <c r="Q32" s="361">
        <f t="shared" si="1"/>
        <v>-5.128213027552988</v>
      </c>
    </row>
    <row r="33" spans="1:17" ht="17.45" customHeight="1">
      <c r="A33" s="372"/>
      <c r="B33" s="366" t="s">
        <v>304</v>
      </c>
      <c r="C33" s="365"/>
      <c r="D33" s="365">
        <v>1193.153773</v>
      </c>
      <c r="E33" s="365"/>
      <c r="F33" s="365"/>
      <c r="G33" s="365">
        <v>1100</v>
      </c>
      <c r="H33" s="365"/>
      <c r="I33" s="365"/>
      <c r="J33" s="365">
        <v>4544.3787400000001</v>
      </c>
      <c r="K33" s="365"/>
      <c r="L33" s="364"/>
      <c r="M33" s="364">
        <v>106.39232965682245</v>
      </c>
      <c r="O33" s="363">
        <v>1200</v>
      </c>
      <c r="P33" s="362">
        <f t="shared" si="0"/>
        <v>-6.846226999999999</v>
      </c>
      <c r="Q33" s="361">
        <f t="shared" si="1"/>
        <v>-7.8073568644701368</v>
      </c>
    </row>
    <row r="34" spans="1:17" ht="17.45" customHeight="1">
      <c r="A34" s="372"/>
      <c r="B34" s="366" t="s">
        <v>303</v>
      </c>
      <c r="C34" s="365"/>
      <c r="D34" s="365">
        <v>43.454036000000002</v>
      </c>
      <c r="E34" s="365"/>
      <c r="F34" s="365"/>
      <c r="G34" s="365">
        <v>35</v>
      </c>
      <c r="H34" s="365"/>
      <c r="I34" s="365"/>
      <c r="J34" s="365">
        <v>159.269319</v>
      </c>
      <c r="K34" s="365"/>
      <c r="L34" s="364"/>
      <c r="M34" s="364">
        <v>107.09894258456076</v>
      </c>
      <c r="O34" s="363">
        <v>40</v>
      </c>
      <c r="P34" s="362">
        <f t="shared" si="0"/>
        <v>3.4540360000000021</v>
      </c>
      <c r="Q34" s="368">
        <f t="shared" si="1"/>
        <v>-19.455122649596916</v>
      </c>
    </row>
    <row r="35" spans="1:17" ht="17.45" customHeight="1">
      <c r="A35" s="372"/>
      <c r="B35" s="366" t="s">
        <v>302</v>
      </c>
      <c r="C35" s="365"/>
      <c r="D35" s="365">
        <v>49.378518999999997</v>
      </c>
      <c r="E35" s="365"/>
      <c r="F35" s="365"/>
      <c r="G35" s="365">
        <v>45</v>
      </c>
      <c r="H35" s="365"/>
      <c r="I35" s="365"/>
      <c r="J35" s="365">
        <v>172.856844</v>
      </c>
      <c r="K35" s="365"/>
      <c r="L35" s="364"/>
      <c r="M35" s="364">
        <v>107.67761115841982</v>
      </c>
      <c r="O35" s="363">
        <v>30</v>
      </c>
      <c r="P35" s="362">
        <f t="shared" si="0"/>
        <v>19.378518999999997</v>
      </c>
      <c r="Q35" s="370">
        <f t="shared" si="1"/>
        <v>-8.8672546051857069</v>
      </c>
    </row>
    <row r="36" spans="1:17" ht="17.45" customHeight="1">
      <c r="A36" s="367"/>
      <c r="B36" s="366" t="s">
        <v>301</v>
      </c>
      <c r="C36" s="365">
        <v>518.89400000000001</v>
      </c>
      <c r="D36" s="365">
        <v>389.752094</v>
      </c>
      <c r="E36" s="365"/>
      <c r="F36" s="365">
        <v>350</v>
      </c>
      <c r="G36" s="365">
        <v>264.57847139333177</v>
      </c>
      <c r="H36" s="365"/>
      <c r="I36" s="365">
        <v>1783.7090000000001</v>
      </c>
      <c r="J36" s="365">
        <v>1306.5937733933317</v>
      </c>
      <c r="K36" s="365"/>
      <c r="L36" s="364">
        <v>134.23447152733931</v>
      </c>
      <c r="M36" s="364">
        <v>150.22199710327837</v>
      </c>
      <c r="N36" s="358">
        <v>260</v>
      </c>
      <c r="O36" s="363">
        <v>148.06762319709338</v>
      </c>
      <c r="P36" s="362">
        <f t="shared" si="0"/>
        <v>241.68447080290662</v>
      </c>
      <c r="Q36" s="370">
        <f t="shared" si="1"/>
        <v>-32.116215546661891</v>
      </c>
    </row>
    <row r="37" spans="1:17" ht="17.45" customHeight="1">
      <c r="A37" s="367"/>
      <c r="B37" s="371" t="s">
        <v>300</v>
      </c>
      <c r="C37" s="365"/>
      <c r="D37" s="365">
        <v>2250.6522199999999</v>
      </c>
      <c r="E37" s="365"/>
      <c r="F37" s="365"/>
      <c r="G37" s="365">
        <v>2000</v>
      </c>
      <c r="H37" s="365"/>
      <c r="I37" s="365"/>
      <c r="J37" s="365">
        <v>8334.4048079999993</v>
      </c>
      <c r="K37" s="365"/>
      <c r="L37" s="364"/>
      <c r="M37" s="364">
        <v>110.82919951810027</v>
      </c>
      <c r="O37" s="363">
        <v>1600</v>
      </c>
      <c r="P37" s="362">
        <f t="shared" si="0"/>
        <v>650.65221999999994</v>
      </c>
      <c r="Q37" s="368">
        <f t="shared" si="1"/>
        <v>-11.136870360183863</v>
      </c>
    </row>
    <row r="38" spans="1:17" ht="17.45" customHeight="1">
      <c r="A38" s="367"/>
      <c r="B38" s="371" t="s">
        <v>299</v>
      </c>
      <c r="C38" s="365"/>
      <c r="D38" s="365">
        <v>5267.6366680000001</v>
      </c>
      <c r="E38" s="365"/>
      <c r="F38" s="365"/>
      <c r="G38" s="365">
        <v>4000</v>
      </c>
      <c r="H38" s="365"/>
      <c r="I38" s="365"/>
      <c r="J38" s="365">
        <v>16597.41735</v>
      </c>
      <c r="K38" s="365"/>
      <c r="L38" s="364"/>
      <c r="M38" s="364">
        <v>136.76506617562936</v>
      </c>
      <c r="O38" s="363">
        <v>2500</v>
      </c>
      <c r="P38" s="362">
        <f t="shared" si="0"/>
        <v>2767.6366680000001</v>
      </c>
      <c r="Q38" s="370">
        <f t="shared" si="1"/>
        <v>-24.064618497716026</v>
      </c>
    </row>
    <row r="39" spans="1:17" ht="17.45" customHeight="1">
      <c r="A39" s="367"/>
      <c r="B39" s="366" t="s">
        <v>298</v>
      </c>
      <c r="C39" s="365"/>
      <c r="D39" s="365">
        <v>1486.1273639999999</v>
      </c>
      <c r="E39" s="365"/>
      <c r="F39" s="365"/>
      <c r="G39" s="365">
        <v>1300</v>
      </c>
      <c r="H39" s="365"/>
      <c r="I39" s="365"/>
      <c r="J39" s="365">
        <v>4986.5926899999995</v>
      </c>
      <c r="K39" s="365"/>
      <c r="L39" s="364"/>
      <c r="M39" s="364">
        <v>129.61068123247011</v>
      </c>
      <c r="O39" s="363">
        <v>900</v>
      </c>
      <c r="P39" s="362">
        <f t="shared" si="0"/>
        <v>586.12736399999994</v>
      </c>
      <c r="Q39" s="370">
        <f t="shared" si="1"/>
        <v>-12.524321165786702</v>
      </c>
    </row>
    <row r="40" spans="1:17" ht="17.45" customHeight="1">
      <c r="A40" s="367"/>
      <c r="B40" s="369" t="s">
        <v>297</v>
      </c>
      <c r="C40" s="365"/>
      <c r="D40" s="365">
        <v>140.19472200000001</v>
      </c>
      <c r="E40" s="365"/>
      <c r="F40" s="365"/>
      <c r="G40" s="365">
        <v>120</v>
      </c>
      <c r="H40" s="365"/>
      <c r="I40" s="365"/>
      <c r="J40" s="365">
        <v>508.06468100000001</v>
      </c>
      <c r="K40" s="365"/>
      <c r="L40" s="364"/>
      <c r="M40" s="364">
        <v>140.25874449422002</v>
      </c>
      <c r="O40" s="363">
        <v>80</v>
      </c>
      <c r="P40" s="362">
        <f t="shared" si="0"/>
        <v>60.194722000000013</v>
      </c>
      <c r="Q40" s="368">
        <f t="shared" si="1"/>
        <v>-14.404766250758001</v>
      </c>
    </row>
    <row r="41" spans="1:17" ht="17.45" customHeight="1">
      <c r="A41" s="367"/>
      <c r="B41" s="366" t="s">
        <v>296</v>
      </c>
      <c r="D41" s="365">
        <v>721.38533800000005</v>
      </c>
      <c r="E41" s="365"/>
      <c r="F41" s="365"/>
      <c r="G41" s="365">
        <v>600</v>
      </c>
      <c r="H41" s="365"/>
      <c r="I41" s="365"/>
      <c r="J41" s="365">
        <v>2627.0700150000002</v>
      </c>
      <c r="K41" s="365"/>
      <c r="L41" s="364"/>
      <c r="M41" s="364">
        <v>118.30723884156001</v>
      </c>
      <c r="O41" s="363">
        <v>500</v>
      </c>
      <c r="P41" s="362">
        <f t="shared" si="0"/>
        <v>221.38533800000005</v>
      </c>
      <c r="Q41" s="361">
        <f t="shared" si="1"/>
        <v>-16.826698798250334</v>
      </c>
    </row>
    <row r="42" spans="1:17">
      <c r="A42" s="360"/>
      <c r="B42" s="360"/>
      <c r="E42" s="360"/>
      <c r="F42" s="360"/>
      <c r="G42" s="360"/>
      <c r="H42" s="360"/>
      <c r="I42" s="360"/>
      <c r="J42" s="360"/>
      <c r="K42" s="360"/>
      <c r="L42" s="360"/>
      <c r="M42" s="360"/>
    </row>
    <row r="43" spans="1:17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</row>
    <row r="44" spans="1:17">
      <c r="A44" s="360"/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</row>
    <row r="45" spans="1:17">
      <c r="A45" s="360"/>
      <c r="B45" s="360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</row>
    <row r="46" spans="1:17">
      <c r="A46" s="360"/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</row>
    <row r="47" spans="1:17">
      <c r="A47" s="360"/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</row>
    <row r="48" spans="1:17">
      <c r="A48" s="360"/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</row>
    <row r="49" spans="1:13">
      <c r="A49" s="360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</row>
    <row r="50" spans="1:13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</row>
    <row r="51" spans="1:13">
      <c r="A51" s="360"/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</row>
    <row r="52" spans="1:13">
      <c r="A52" s="360"/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</row>
    <row r="53" spans="1:13">
      <c r="A53" s="360"/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</row>
    <row r="54" spans="1:13">
      <c r="A54" s="360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</row>
    <row r="55" spans="1:13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</row>
    <row r="56" spans="1:13">
      <c r="A56" s="360"/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</row>
    <row r="57" spans="1:13">
      <c r="A57" s="360"/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</row>
    <row r="58" spans="1:13">
      <c r="A58" s="360"/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</row>
    <row r="59" spans="1:13">
      <c r="A59" s="360"/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</row>
    <row r="60" spans="1:13">
      <c r="A60" s="360"/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</row>
    <row r="61" spans="1:13">
      <c r="A61" s="360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</row>
    <row r="62" spans="1:13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</row>
    <row r="63" spans="1:13">
      <c r="A63" s="360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</row>
    <row r="64" spans="1:13">
      <c r="A64" s="360"/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</row>
    <row r="65" spans="1:13">
      <c r="A65" s="360"/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</row>
    <row r="66" spans="1:13">
      <c r="A66" s="360"/>
      <c r="B66" s="360"/>
    </row>
    <row r="67" spans="1:13">
      <c r="A67" s="360"/>
      <c r="B67" s="360"/>
    </row>
    <row r="68" spans="1:13">
      <c r="A68" s="360"/>
      <c r="B68" s="360"/>
    </row>
    <row r="69" spans="1:13">
      <c r="A69" s="360"/>
      <c r="B69" s="360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S72"/>
  <sheetViews>
    <sheetView tabSelected="1" topLeftCell="A25" workbookViewId="0"/>
  </sheetViews>
  <sheetFormatPr defaultColWidth="10.28515625" defaultRowHeight="15"/>
  <cols>
    <col min="1" max="1" width="2.7109375" style="402" customWidth="1"/>
    <col min="2" max="2" width="27.5703125" style="403" customWidth="1"/>
    <col min="3" max="4" width="6.5703125" style="402" customWidth="1"/>
    <col min="5" max="5" width="0.5703125" style="402" customWidth="1"/>
    <col min="6" max="7" width="6.5703125" style="402" customWidth="1"/>
    <col min="8" max="8" width="0.5703125" style="402" customWidth="1"/>
    <col min="9" max="10" width="7.7109375" style="402" customWidth="1"/>
    <col min="11" max="11" width="0.42578125" style="402" customWidth="1"/>
    <col min="12" max="13" width="7.7109375" style="402" customWidth="1"/>
    <col min="14" max="17" width="0" style="402" hidden="1" customWidth="1"/>
    <col min="18" max="16384" width="10.28515625" style="402"/>
  </cols>
  <sheetData>
    <row r="1" spans="1:19" s="358" customFormat="1" ht="18" customHeight="1">
      <c r="A1" s="401" t="s">
        <v>404</v>
      </c>
      <c r="B1" s="401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</row>
    <row r="2" spans="1:19" s="358" customFormat="1" ht="13.15" customHeight="1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</row>
    <row r="3" spans="1:19" s="389" customFormat="1" ht="18" customHeight="1">
      <c r="A3" s="397"/>
      <c r="B3" s="398"/>
      <c r="C3" s="397"/>
      <c r="D3" s="397"/>
      <c r="E3" s="397"/>
      <c r="F3" s="397"/>
      <c r="G3" s="397"/>
      <c r="H3" s="447"/>
      <c r="I3" s="447"/>
      <c r="J3" s="447"/>
      <c r="K3" s="447"/>
      <c r="L3" s="447"/>
      <c r="M3" s="446" t="s">
        <v>338</v>
      </c>
    </row>
    <row r="4" spans="1:19" s="389" customFormat="1" ht="15.95" customHeight="1">
      <c r="A4" s="393"/>
      <c r="B4" s="392"/>
      <c r="C4" s="536" t="s">
        <v>337</v>
      </c>
      <c r="D4" s="536"/>
      <c r="E4" s="391"/>
      <c r="F4" s="536" t="s">
        <v>241</v>
      </c>
      <c r="G4" s="536"/>
      <c r="H4" s="391"/>
      <c r="I4" s="536" t="s">
        <v>336</v>
      </c>
      <c r="J4" s="536"/>
      <c r="K4" s="391"/>
      <c r="L4" s="538" t="s">
        <v>335</v>
      </c>
      <c r="M4" s="538"/>
    </row>
    <row r="5" spans="1:19" s="389" customFormat="1" ht="27" customHeight="1">
      <c r="A5" s="540" t="s">
        <v>334</v>
      </c>
      <c r="B5" s="540"/>
      <c r="C5" s="537"/>
      <c r="D5" s="537"/>
      <c r="E5" s="390"/>
      <c r="F5" s="537"/>
      <c r="G5" s="537"/>
      <c r="H5" s="390"/>
      <c r="I5" s="537"/>
      <c r="J5" s="537"/>
      <c r="K5" s="390"/>
      <c r="L5" s="539"/>
      <c r="M5" s="539"/>
    </row>
    <row r="6" spans="1:19" s="383" customFormat="1" ht="20.100000000000001" customHeight="1">
      <c r="A6" s="388"/>
      <c r="B6" s="387"/>
      <c r="C6" s="385" t="s">
        <v>333</v>
      </c>
      <c r="D6" s="385" t="s">
        <v>332</v>
      </c>
      <c r="E6" s="385"/>
      <c r="F6" s="386" t="s">
        <v>333</v>
      </c>
      <c r="G6" s="385" t="s">
        <v>332</v>
      </c>
      <c r="H6" s="385"/>
      <c r="I6" s="386" t="s">
        <v>333</v>
      </c>
      <c r="J6" s="385" t="s">
        <v>332</v>
      </c>
      <c r="K6" s="385"/>
      <c r="L6" s="384" t="s">
        <v>333</v>
      </c>
      <c r="M6" s="384" t="s">
        <v>332</v>
      </c>
      <c r="O6" s="383" t="s">
        <v>331</v>
      </c>
      <c r="P6" s="383" t="s">
        <v>363</v>
      </c>
    </row>
    <row r="7" spans="1:19" ht="13.5" customHeight="1">
      <c r="A7" s="372"/>
      <c r="B7" s="445"/>
      <c r="C7" s="372"/>
      <c r="D7" s="364"/>
      <c r="E7" s="364"/>
      <c r="F7" s="372"/>
      <c r="G7" s="372"/>
      <c r="H7" s="372"/>
      <c r="I7" s="372"/>
      <c r="J7" s="372"/>
      <c r="K7" s="372"/>
      <c r="L7" s="372"/>
      <c r="M7" s="372"/>
    </row>
    <row r="8" spans="1:19" s="444" customFormat="1" ht="18" customHeight="1">
      <c r="A8" s="542" t="s">
        <v>329</v>
      </c>
      <c r="B8" s="542"/>
      <c r="C8" s="414"/>
      <c r="D8" s="437">
        <v>18875.349855</v>
      </c>
      <c r="E8" s="441"/>
      <c r="F8" s="441"/>
      <c r="G8" s="436">
        <v>17500</v>
      </c>
      <c r="H8" s="436"/>
      <c r="I8" s="441"/>
      <c r="J8" s="436">
        <v>70370.07024999999</v>
      </c>
      <c r="K8" s="436"/>
      <c r="L8" s="413"/>
      <c r="M8" s="440">
        <v>110.05006901298542</v>
      </c>
      <c r="N8" s="439"/>
      <c r="O8" s="439">
        <v>14700</v>
      </c>
      <c r="P8" s="420">
        <f t="shared" ref="P8:P43" si="0">D8-O8</f>
        <v>4175.3498550000004</v>
      </c>
      <c r="Q8" s="419">
        <f>G8/D8*100-100</f>
        <v>-7.2864866906595438</v>
      </c>
      <c r="S8" s="420"/>
    </row>
    <row r="9" spans="1:19" s="438" customFormat="1" ht="17.45" customHeight="1">
      <c r="A9" s="372"/>
      <c r="B9" s="379" t="s">
        <v>328</v>
      </c>
      <c r="C9" s="414"/>
      <c r="D9" s="437">
        <v>7458.4972379999999</v>
      </c>
      <c r="E9" s="441"/>
      <c r="F9" s="442"/>
      <c r="G9" s="436">
        <v>6900</v>
      </c>
      <c r="H9" s="436"/>
      <c r="I9" s="441"/>
      <c r="J9" s="436">
        <v>28060.590308999996</v>
      </c>
      <c r="K9" s="436"/>
      <c r="L9" s="413"/>
      <c r="M9" s="440">
        <v>111.17006695339697</v>
      </c>
      <c r="N9" s="443"/>
      <c r="O9" s="439">
        <v>6200</v>
      </c>
      <c r="P9" s="420">
        <f t="shared" si="0"/>
        <v>1258.4972379999999</v>
      </c>
      <c r="Q9" s="419">
        <f>G9/D9*100-100</f>
        <v>-7.4880665659368333</v>
      </c>
    </row>
    <row r="10" spans="1:19" s="438" customFormat="1" ht="17.45" customHeight="1">
      <c r="A10" s="372"/>
      <c r="B10" s="379" t="s">
        <v>327</v>
      </c>
      <c r="C10" s="414"/>
      <c r="D10" s="437">
        <v>11416.852617</v>
      </c>
      <c r="E10" s="441"/>
      <c r="F10" s="442"/>
      <c r="G10" s="436">
        <v>10600</v>
      </c>
      <c r="H10" s="436"/>
      <c r="I10" s="441"/>
      <c r="J10" s="436">
        <v>42309.479940999998</v>
      </c>
      <c r="K10" s="436"/>
      <c r="L10" s="413"/>
      <c r="M10" s="440">
        <v>109.31962554766035</v>
      </c>
      <c r="N10" s="439"/>
      <c r="O10" s="439">
        <f>O8-O9</f>
        <v>8500</v>
      </c>
      <c r="P10" s="420">
        <f t="shared" si="0"/>
        <v>2916.8526170000005</v>
      </c>
      <c r="Q10" s="419">
        <f>G10/D10*100-100</f>
        <v>-7.1547968989604414</v>
      </c>
    </row>
    <row r="11" spans="1:19" ht="17.45" customHeight="1">
      <c r="A11" s="535" t="s">
        <v>324</v>
      </c>
      <c r="B11" s="535"/>
      <c r="C11" s="429"/>
      <c r="D11" s="429"/>
      <c r="E11" s="437"/>
      <c r="F11" s="414"/>
      <c r="G11" s="414"/>
      <c r="H11" s="414"/>
      <c r="I11" s="414"/>
      <c r="J11" s="436"/>
      <c r="K11" s="414"/>
      <c r="L11" s="413"/>
      <c r="M11" s="435">
        <v>100</v>
      </c>
      <c r="N11" s="434"/>
      <c r="O11" s="434"/>
      <c r="P11" s="420">
        <f t="shared" si="0"/>
        <v>0</v>
      </c>
      <c r="Q11" s="419"/>
    </row>
    <row r="12" spans="1:19" ht="17.45" customHeight="1">
      <c r="A12" s="427"/>
      <c r="B12" s="366" t="s">
        <v>362</v>
      </c>
      <c r="C12" s="429"/>
      <c r="D12" s="429">
        <v>133.98932600000001</v>
      </c>
      <c r="E12" s="426"/>
      <c r="F12" s="415"/>
      <c r="G12" s="415">
        <v>120</v>
      </c>
      <c r="H12" s="415"/>
      <c r="I12" s="415"/>
      <c r="J12" s="415">
        <v>526.45691799999997</v>
      </c>
      <c r="K12" s="414"/>
      <c r="L12" s="413"/>
      <c r="M12" s="423">
        <v>125.10921288334811</v>
      </c>
      <c r="N12" s="432"/>
      <c r="O12" s="432">
        <v>120</v>
      </c>
      <c r="P12" s="420">
        <f t="shared" si="0"/>
        <v>13.989326000000005</v>
      </c>
      <c r="Q12" s="419">
        <f t="shared" ref="Q12:Q43" si="1">G12/D12*100-100</f>
        <v>-10.440627188467246</v>
      </c>
    </row>
    <row r="13" spans="1:19" ht="17.45" customHeight="1">
      <c r="A13" s="427"/>
      <c r="B13" s="369" t="s">
        <v>361</v>
      </c>
      <c r="C13" s="429"/>
      <c r="D13" s="429">
        <v>102.719688</v>
      </c>
      <c r="E13" s="426"/>
      <c r="F13" s="415"/>
      <c r="G13" s="415">
        <v>90</v>
      </c>
      <c r="H13" s="415"/>
      <c r="I13" s="415"/>
      <c r="J13" s="415">
        <v>321.06847500000003</v>
      </c>
      <c r="K13" s="414"/>
      <c r="L13" s="413"/>
      <c r="M13" s="423">
        <v>114.87508460391416</v>
      </c>
      <c r="N13" s="432"/>
      <c r="O13" s="432">
        <v>80</v>
      </c>
      <c r="P13" s="420">
        <f t="shared" si="0"/>
        <v>22.719688000000005</v>
      </c>
      <c r="Q13" s="419">
        <f t="shared" si="1"/>
        <v>-12.382911443422614</v>
      </c>
    </row>
    <row r="14" spans="1:19" ht="17.45" customHeight="1">
      <c r="A14" s="427"/>
      <c r="B14" s="366" t="s">
        <v>322</v>
      </c>
      <c r="C14" s="429"/>
      <c r="D14" s="429">
        <v>97.223111000000003</v>
      </c>
      <c r="E14" s="433"/>
      <c r="F14" s="415"/>
      <c r="G14" s="415">
        <v>100</v>
      </c>
      <c r="H14" s="415"/>
      <c r="I14" s="415"/>
      <c r="J14" s="415">
        <v>444.95070700000002</v>
      </c>
      <c r="K14" s="414"/>
      <c r="L14" s="413"/>
      <c r="M14" s="423">
        <v>140.96534084224737</v>
      </c>
      <c r="N14" s="432"/>
      <c r="O14" s="432">
        <v>110</v>
      </c>
      <c r="P14" s="420">
        <f t="shared" si="0"/>
        <v>-12.776888999999997</v>
      </c>
      <c r="Q14" s="419">
        <f t="shared" si="1"/>
        <v>2.8562025751264031</v>
      </c>
    </row>
    <row r="15" spans="1:19" ht="17.45" customHeight="1">
      <c r="A15" s="427"/>
      <c r="B15" s="369" t="s">
        <v>360</v>
      </c>
      <c r="C15" s="365">
        <v>412.10199999999998</v>
      </c>
      <c r="D15" s="365">
        <v>99.822805000000002</v>
      </c>
      <c r="E15" s="426"/>
      <c r="F15" s="415">
        <v>400</v>
      </c>
      <c r="G15" s="415">
        <v>86.474316885833204</v>
      </c>
      <c r="H15" s="415"/>
      <c r="I15" s="415">
        <v>1593.1079999999999</v>
      </c>
      <c r="J15" s="415">
        <v>371.6693908858332</v>
      </c>
      <c r="K15" s="414"/>
      <c r="L15" s="413">
        <v>91.082886668667712</v>
      </c>
      <c r="M15" s="423">
        <v>104.49137276514011</v>
      </c>
      <c r="N15" s="432">
        <v>250</v>
      </c>
      <c r="O15" s="432">
        <v>54.18632796741408</v>
      </c>
      <c r="P15" s="420">
        <f t="shared" si="0"/>
        <v>45.636477032585923</v>
      </c>
      <c r="Q15" s="419">
        <f t="shared" si="1"/>
        <v>-13.372182953751704</v>
      </c>
    </row>
    <row r="16" spans="1:19" ht="17.45" customHeight="1">
      <c r="A16" s="427"/>
      <c r="B16" s="369" t="s">
        <v>359</v>
      </c>
      <c r="C16" s="429"/>
      <c r="D16" s="429">
        <v>68.499941000000007</v>
      </c>
      <c r="E16" s="365"/>
      <c r="F16" s="365"/>
      <c r="G16" s="365">
        <v>65</v>
      </c>
      <c r="H16" s="365"/>
      <c r="I16" s="415"/>
      <c r="J16" s="415">
        <v>246.59812400000001</v>
      </c>
      <c r="K16" s="372"/>
      <c r="L16" s="413"/>
      <c r="M16" s="423">
        <v>105.76706651668503</v>
      </c>
      <c r="N16" s="432"/>
      <c r="O16" s="432">
        <v>75</v>
      </c>
      <c r="P16" s="420">
        <f t="shared" si="0"/>
        <v>-6.5000589999999931</v>
      </c>
      <c r="Q16" s="419">
        <f t="shared" si="1"/>
        <v>-5.1094073205114228</v>
      </c>
    </row>
    <row r="17" spans="1:17" ht="17.45" customHeight="1">
      <c r="A17" s="427"/>
      <c r="B17" s="369" t="s">
        <v>358</v>
      </c>
      <c r="C17" s="429"/>
      <c r="D17" s="429">
        <v>342.83128799999997</v>
      </c>
      <c r="E17" s="426"/>
      <c r="F17" s="415"/>
      <c r="G17" s="415">
        <v>340</v>
      </c>
      <c r="H17" s="415"/>
      <c r="I17" s="415"/>
      <c r="J17" s="415">
        <v>1261.908958</v>
      </c>
      <c r="K17" s="414"/>
      <c r="L17" s="413"/>
      <c r="M17" s="423">
        <v>106.42956430948666</v>
      </c>
      <c r="N17" s="432" t="s">
        <v>334</v>
      </c>
      <c r="O17" s="432">
        <v>280</v>
      </c>
      <c r="P17" s="420">
        <f t="shared" si="0"/>
        <v>62.831287999999972</v>
      </c>
      <c r="Q17" s="419">
        <f t="shared" si="1"/>
        <v>-0.82585461102954127</v>
      </c>
    </row>
    <row r="18" spans="1:17" ht="17.45" customHeight="1">
      <c r="A18" s="427"/>
      <c r="B18" s="369" t="s">
        <v>313</v>
      </c>
      <c r="C18" s="429">
        <v>1226.2090000000001</v>
      </c>
      <c r="D18" s="429">
        <v>783.70448799999997</v>
      </c>
      <c r="E18" s="426"/>
      <c r="F18" s="415">
        <v>1000</v>
      </c>
      <c r="G18" s="415">
        <v>629.74810972620071</v>
      </c>
      <c r="H18" s="415"/>
      <c r="I18" s="415">
        <v>4379.3890000000001</v>
      </c>
      <c r="J18" s="415">
        <v>2814.5652837262005</v>
      </c>
      <c r="K18" s="414"/>
      <c r="L18" s="413">
        <v>111.03809239353943</v>
      </c>
      <c r="M18" s="423">
        <v>131.62332997736004</v>
      </c>
      <c r="N18" s="432">
        <v>900</v>
      </c>
      <c r="O18" s="432">
        <v>510</v>
      </c>
      <c r="P18" s="420">
        <f t="shared" si="0"/>
        <v>273.70448799999997</v>
      </c>
      <c r="Q18" s="419">
        <f t="shared" si="1"/>
        <v>-19.644697795044308</v>
      </c>
    </row>
    <row r="19" spans="1:17" ht="17.45" customHeight="1">
      <c r="A19" s="427"/>
      <c r="B19" s="366" t="s">
        <v>357</v>
      </c>
      <c r="C19" s="429">
        <v>117.818</v>
      </c>
      <c r="D19" s="429">
        <v>59.881779000000002</v>
      </c>
      <c r="E19" s="426"/>
      <c r="F19" s="415">
        <v>90</v>
      </c>
      <c r="G19" s="415">
        <v>48.31408823688043</v>
      </c>
      <c r="H19" s="415"/>
      <c r="I19" s="415">
        <v>469.29399999999998</v>
      </c>
      <c r="J19" s="415">
        <v>259.72425723688042</v>
      </c>
      <c r="K19" s="414"/>
      <c r="L19" s="413">
        <v>112.68888776830887</v>
      </c>
      <c r="M19" s="423">
        <v>117.55942009705203</v>
      </c>
      <c r="N19" s="432">
        <v>100</v>
      </c>
      <c r="O19" s="432">
        <v>50</v>
      </c>
      <c r="P19" s="420">
        <f t="shared" si="0"/>
        <v>9.8817790000000016</v>
      </c>
      <c r="Q19" s="419">
        <f t="shared" si="1"/>
        <v>-19.317546933800301</v>
      </c>
    </row>
    <row r="20" spans="1:17" ht="17.45" customHeight="1">
      <c r="A20" s="427"/>
      <c r="B20" s="366" t="s">
        <v>356</v>
      </c>
      <c r="C20" s="429"/>
      <c r="D20" s="429">
        <v>100.266721</v>
      </c>
      <c r="E20" s="426"/>
      <c r="F20" s="415"/>
      <c r="G20" s="415">
        <v>75</v>
      </c>
      <c r="H20" s="415"/>
      <c r="I20" s="415"/>
      <c r="J20" s="415">
        <v>316.77957400000003</v>
      </c>
      <c r="K20" s="414"/>
      <c r="L20" s="413"/>
      <c r="M20" s="423">
        <v>123.52536484163214</v>
      </c>
      <c r="N20" s="432"/>
      <c r="O20" s="432">
        <v>55</v>
      </c>
      <c r="P20" s="420">
        <f t="shared" si="0"/>
        <v>45.266721000000004</v>
      </c>
      <c r="Q20" s="419">
        <f t="shared" si="1"/>
        <v>-25.199508618617344</v>
      </c>
    </row>
    <row r="21" spans="1:17" ht="17.45" customHeight="1">
      <c r="A21" s="427"/>
      <c r="B21" s="369" t="s">
        <v>312</v>
      </c>
      <c r="C21" s="429"/>
      <c r="D21" s="429">
        <v>444.31950799999998</v>
      </c>
      <c r="E21" s="426"/>
      <c r="F21" s="415"/>
      <c r="G21" s="415">
        <v>420</v>
      </c>
      <c r="H21" s="415"/>
      <c r="I21" s="415"/>
      <c r="J21" s="415">
        <v>1565.234449</v>
      </c>
      <c r="K21" s="414"/>
      <c r="L21" s="413"/>
      <c r="M21" s="423">
        <v>123.72181695322143</v>
      </c>
      <c r="N21" s="432"/>
      <c r="O21" s="432">
        <v>260</v>
      </c>
      <c r="P21" s="420">
        <f t="shared" si="0"/>
        <v>184.31950799999998</v>
      </c>
      <c r="Q21" s="419">
        <f t="shared" si="1"/>
        <v>-5.4734279189019901</v>
      </c>
    </row>
    <row r="22" spans="1:17" ht="17.45" customHeight="1">
      <c r="A22" s="427"/>
      <c r="B22" s="369" t="s">
        <v>355</v>
      </c>
      <c r="C22" s="429"/>
      <c r="D22" s="429">
        <v>415.57662099999999</v>
      </c>
      <c r="E22" s="426"/>
      <c r="F22" s="415"/>
      <c r="G22" s="415">
        <v>400</v>
      </c>
      <c r="H22" s="415"/>
      <c r="I22" s="415"/>
      <c r="J22" s="415">
        <v>1521.5881569999999</v>
      </c>
      <c r="K22" s="414"/>
      <c r="L22" s="413"/>
      <c r="M22" s="423">
        <v>113.74317497047184</v>
      </c>
      <c r="N22" s="432"/>
      <c r="O22" s="432">
        <v>300</v>
      </c>
      <c r="P22" s="420">
        <f t="shared" si="0"/>
        <v>115.57662099999999</v>
      </c>
      <c r="Q22" s="419">
        <f t="shared" si="1"/>
        <v>-3.7481947282111463</v>
      </c>
    </row>
    <row r="23" spans="1:17" ht="17.45" customHeight="1">
      <c r="A23" s="427"/>
      <c r="B23" s="369" t="s">
        <v>354</v>
      </c>
      <c r="C23" s="429"/>
      <c r="D23" s="429">
        <v>228.76425800000001</v>
      </c>
      <c r="E23" s="426"/>
      <c r="F23" s="415"/>
      <c r="G23" s="415">
        <v>210</v>
      </c>
      <c r="H23" s="415"/>
      <c r="I23" s="415"/>
      <c r="J23" s="415">
        <v>801.13731199999995</v>
      </c>
      <c r="K23" s="414"/>
      <c r="L23" s="413"/>
      <c r="M23" s="423">
        <v>97.131829216074593</v>
      </c>
      <c r="N23" s="432"/>
      <c r="O23" s="432">
        <v>200</v>
      </c>
      <c r="P23" s="420">
        <f t="shared" si="0"/>
        <v>28.764258000000012</v>
      </c>
      <c r="Q23" s="419">
        <f t="shared" si="1"/>
        <v>-8.2024430582158629</v>
      </c>
    </row>
    <row r="24" spans="1:17" ht="17.45" customHeight="1">
      <c r="A24" s="427"/>
      <c r="B24" s="369" t="s">
        <v>353</v>
      </c>
      <c r="C24" s="429">
        <v>415.35500000000002</v>
      </c>
      <c r="D24" s="429">
        <v>117.999543</v>
      </c>
      <c r="E24" s="426"/>
      <c r="F24" s="415">
        <v>420</v>
      </c>
      <c r="G24" s="415">
        <v>117.12862604010226</v>
      </c>
      <c r="H24" s="415"/>
      <c r="I24" s="415">
        <v>1363.096</v>
      </c>
      <c r="J24" s="415">
        <v>379.73827504010228</v>
      </c>
      <c r="K24" s="414"/>
      <c r="L24" s="413">
        <v>86.365972049301803</v>
      </c>
      <c r="M24" s="423">
        <v>89.364078371429557</v>
      </c>
      <c r="N24" s="432">
        <v>400</v>
      </c>
      <c r="O24" s="432">
        <v>106.36760339176095</v>
      </c>
      <c r="P24" s="420">
        <f t="shared" si="0"/>
        <v>11.631939608239051</v>
      </c>
      <c r="Q24" s="419">
        <f t="shared" si="1"/>
        <v>-0.73806807870242608</v>
      </c>
    </row>
    <row r="25" spans="1:17" ht="17.45" customHeight="1">
      <c r="A25" s="427"/>
      <c r="B25" s="369" t="s">
        <v>352</v>
      </c>
      <c r="C25" s="429"/>
      <c r="D25" s="429">
        <v>72.105074999999999</v>
      </c>
      <c r="E25" s="426"/>
      <c r="F25" s="415"/>
      <c r="G25" s="415">
        <v>70</v>
      </c>
      <c r="H25" s="415"/>
      <c r="I25" s="415"/>
      <c r="J25" s="415">
        <v>278.08704499999999</v>
      </c>
      <c r="K25" s="414"/>
      <c r="L25" s="413"/>
      <c r="M25" s="423">
        <v>92.9689107876478</v>
      </c>
      <c r="N25" s="432" t="s">
        <v>334</v>
      </c>
      <c r="O25" s="432">
        <v>60</v>
      </c>
      <c r="P25" s="420">
        <f t="shared" si="0"/>
        <v>12.105074999999999</v>
      </c>
      <c r="Q25" s="419">
        <f t="shared" si="1"/>
        <v>-2.9194546985770415</v>
      </c>
    </row>
    <row r="26" spans="1:17" ht="17.45" customHeight="1">
      <c r="A26" s="427"/>
      <c r="B26" s="369" t="s">
        <v>351</v>
      </c>
      <c r="C26" s="429">
        <v>486.61099999999999</v>
      </c>
      <c r="D26" s="429">
        <v>791.40721599999995</v>
      </c>
      <c r="E26" s="426"/>
      <c r="F26" s="415">
        <v>420</v>
      </c>
      <c r="G26" s="415">
        <v>707.20439358939564</v>
      </c>
      <c r="H26" s="415"/>
      <c r="I26" s="415">
        <v>1727.9690000000001</v>
      </c>
      <c r="J26" s="415">
        <v>2769.8268955893959</v>
      </c>
      <c r="K26" s="414"/>
      <c r="L26" s="413">
        <v>113.13288114287209</v>
      </c>
      <c r="M26" s="423">
        <v>122.19141695991426</v>
      </c>
      <c r="N26" s="432">
        <v>360</v>
      </c>
      <c r="O26" s="432">
        <v>517.82054304015003</v>
      </c>
      <c r="P26" s="420">
        <f t="shared" si="0"/>
        <v>273.58667295984992</v>
      </c>
      <c r="Q26" s="431">
        <f t="shared" si="1"/>
        <v>-10.639632885354473</v>
      </c>
    </row>
    <row r="27" spans="1:17" ht="17.45" customHeight="1">
      <c r="A27" s="427"/>
      <c r="B27" s="366" t="s">
        <v>350</v>
      </c>
      <c r="C27" s="429"/>
      <c r="D27" s="429">
        <v>481.93171899999999</v>
      </c>
      <c r="E27" s="426"/>
      <c r="F27" s="415"/>
      <c r="G27" s="415">
        <v>420</v>
      </c>
      <c r="H27" s="415"/>
      <c r="I27" s="415"/>
      <c r="J27" s="415">
        <v>1769.579735</v>
      </c>
      <c r="K27" s="414"/>
      <c r="L27" s="413"/>
      <c r="M27" s="423">
        <v>111.29574831152382</v>
      </c>
      <c r="N27" s="432" t="s">
        <v>334</v>
      </c>
      <c r="O27" s="432">
        <v>370</v>
      </c>
      <c r="P27" s="420">
        <f t="shared" si="0"/>
        <v>111.93171899999999</v>
      </c>
      <c r="Q27" s="419">
        <f t="shared" si="1"/>
        <v>-12.850724813985522</v>
      </c>
    </row>
    <row r="28" spans="1:17" ht="17.45" customHeight="1">
      <c r="A28" s="427"/>
      <c r="B28" s="369" t="s">
        <v>309</v>
      </c>
      <c r="C28" s="429">
        <v>53.662999999999997</v>
      </c>
      <c r="D28" s="429">
        <v>97.753969999999995</v>
      </c>
      <c r="E28" s="426"/>
      <c r="F28" s="415">
        <v>40</v>
      </c>
      <c r="G28" s="415">
        <v>74.415147073194575</v>
      </c>
      <c r="H28" s="415"/>
      <c r="I28" s="415">
        <v>189.18799999999999</v>
      </c>
      <c r="J28" s="415">
        <v>338.56691807319459</v>
      </c>
      <c r="K28" s="414"/>
      <c r="L28" s="413">
        <v>121.30235182478006</v>
      </c>
      <c r="M28" s="423">
        <v>97.185070836782415</v>
      </c>
      <c r="N28" s="432">
        <v>45</v>
      </c>
      <c r="O28" s="432">
        <v>86.876952704675304</v>
      </c>
      <c r="P28" s="420">
        <f t="shared" si="0"/>
        <v>10.877017295324691</v>
      </c>
      <c r="Q28" s="419">
        <f t="shared" si="1"/>
        <v>-23.87506402737958</v>
      </c>
    </row>
    <row r="29" spans="1:17" ht="17.45" customHeight="1">
      <c r="A29" s="427"/>
      <c r="B29" s="369" t="s">
        <v>306</v>
      </c>
      <c r="C29" s="429"/>
      <c r="D29" s="416">
        <v>178.03567100000001</v>
      </c>
      <c r="E29" s="426"/>
      <c r="F29" s="415"/>
      <c r="G29" s="415">
        <v>175</v>
      </c>
      <c r="H29" s="415"/>
      <c r="I29" s="415"/>
      <c r="J29" s="415">
        <v>694.72481700000003</v>
      </c>
      <c r="K29" s="414"/>
      <c r="L29" s="413"/>
      <c r="M29" s="423">
        <v>101.98685912131182</v>
      </c>
      <c r="N29" s="432" t="s">
        <v>334</v>
      </c>
      <c r="O29" s="432">
        <v>180</v>
      </c>
      <c r="P29" s="420">
        <f t="shared" si="0"/>
        <v>-1.9643289999999922</v>
      </c>
      <c r="Q29" s="419">
        <f t="shared" si="1"/>
        <v>-1.7050914476571535</v>
      </c>
    </row>
    <row r="30" spans="1:17" ht="17.45" customHeight="1">
      <c r="A30" s="427"/>
      <c r="B30" s="369" t="s">
        <v>349</v>
      </c>
      <c r="C30" s="429">
        <v>183.755</v>
      </c>
      <c r="D30" s="416">
        <v>168.38992400000001</v>
      </c>
      <c r="E30" s="426"/>
      <c r="F30" s="415">
        <v>160</v>
      </c>
      <c r="G30" s="415">
        <v>150</v>
      </c>
      <c r="H30" s="415"/>
      <c r="I30" s="415">
        <v>640.00199999999995</v>
      </c>
      <c r="J30" s="415">
        <v>587.97972499999992</v>
      </c>
      <c r="K30" s="414"/>
      <c r="L30" s="413">
        <v>100.74297713456386</v>
      </c>
      <c r="M30" s="423">
        <v>111.65260281483791</v>
      </c>
      <c r="N30" s="432">
        <v>160</v>
      </c>
      <c r="O30" s="432">
        <v>129.73026805321558</v>
      </c>
      <c r="P30" s="420">
        <f t="shared" si="0"/>
        <v>38.659655946784426</v>
      </c>
      <c r="Q30" s="419">
        <f t="shared" si="1"/>
        <v>-10.921035869105808</v>
      </c>
    </row>
    <row r="31" spans="1:17" ht="17.45" customHeight="1">
      <c r="A31" s="427"/>
      <c r="B31" s="369" t="s">
        <v>348</v>
      </c>
      <c r="C31" s="429">
        <v>154.624</v>
      </c>
      <c r="D31" s="416">
        <v>287.48788400000001</v>
      </c>
      <c r="E31" s="426"/>
      <c r="F31" s="415">
        <v>130</v>
      </c>
      <c r="G31" s="415">
        <v>243.17294473336</v>
      </c>
      <c r="H31" s="415"/>
      <c r="I31" s="415">
        <v>538.81400000000008</v>
      </c>
      <c r="J31" s="415">
        <v>983.53466673335993</v>
      </c>
      <c r="K31" s="414"/>
      <c r="L31" s="413">
        <v>123.82685833132247</v>
      </c>
      <c r="M31" s="423">
        <v>126.55614099708552</v>
      </c>
      <c r="N31" s="432">
        <v>100</v>
      </c>
      <c r="O31" s="432">
        <v>170</v>
      </c>
      <c r="P31" s="420">
        <f t="shared" si="0"/>
        <v>117.48788400000001</v>
      </c>
      <c r="Q31" s="419">
        <f t="shared" si="1"/>
        <v>-15.414541527823133</v>
      </c>
    </row>
    <row r="32" spans="1:17" ht="17.45" customHeight="1">
      <c r="A32" s="427"/>
      <c r="B32" s="369" t="s">
        <v>347</v>
      </c>
      <c r="C32" s="429">
        <v>85.82</v>
      </c>
      <c r="D32" s="416">
        <v>198.784569</v>
      </c>
      <c r="E32" s="426"/>
      <c r="F32" s="415">
        <v>75</v>
      </c>
      <c r="G32" s="415">
        <v>177.42781834418994</v>
      </c>
      <c r="H32" s="415"/>
      <c r="I32" s="415">
        <v>306.83799999999997</v>
      </c>
      <c r="J32" s="415">
        <v>700.36316434418995</v>
      </c>
      <c r="K32" s="414"/>
      <c r="L32" s="413">
        <v>112.82965861120509</v>
      </c>
      <c r="M32" s="423">
        <v>124.76976026657631</v>
      </c>
      <c r="N32" s="432">
        <v>60</v>
      </c>
      <c r="O32" s="432">
        <v>128.12236650789671</v>
      </c>
      <c r="P32" s="420">
        <f t="shared" si="0"/>
        <v>70.66220249210329</v>
      </c>
      <c r="Q32" s="419">
        <f t="shared" si="1"/>
        <v>-10.743666252992739</v>
      </c>
    </row>
    <row r="33" spans="1:17" ht="17.45" customHeight="1">
      <c r="A33" s="427"/>
      <c r="B33" s="369" t="s">
        <v>346</v>
      </c>
      <c r="C33" s="429"/>
      <c r="D33" s="416">
        <v>893.20627500000001</v>
      </c>
      <c r="E33" s="426"/>
      <c r="F33" s="415"/>
      <c r="G33" s="415">
        <v>1000</v>
      </c>
      <c r="H33" s="415"/>
      <c r="I33" s="415"/>
      <c r="J33" s="415">
        <v>3665.5330079999999</v>
      </c>
      <c r="K33" s="414"/>
      <c r="L33" s="413"/>
      <c r="M33" s="423">
        <v>109.97803337354677</v>
      </c>
      <c r="N33" s="432"/>
      <c r="O33" s="432">
        <v>800</v>
      </c>
      <c r="P33" s="420">
        <f t="shared" si="0"/>
        <v>93.206275000000005</v>
      </c>
      <c r="Q33" s="431">
        <f t="shared" si="1"/>
        <v>11.956221982430648</v>
      </c>
    </row>
    <row r="34" spans="1:17" ht="17.45" customHeight="1">
      <c r="A34" s="427"/>
      <c r="B34" s="369" t="s">
        <v>345</v>
      </c>
      <c r="C34" s="429"/>
      <c r="D34" s="416">
        <v>490.61693200000002</v>
      </c>
      <c r="E34" s="426"/>
      <c r="F34" s="415"/>
      <c r="G34" s="415">
        <v>500</v>
      </c>
      <c r="H34" s="415"/>
      <c r="I34" s="415"/>
      <c r="J34" s="415">
        <v>1740.5982449999999</v>
      </c>
      <c r="K34" s="414"/>
      <c r="L34" s="413"/>
      <c r="M34" s="423">
        <v>100.97920379874701</v>
      </c>
      <c r="N34" s="432"/>
      <c r="O34" s="432">
        <v>400</v>
      </c>
      <c r="P34" s="420">
        <f t="shared" si="0"/>
        <v>90.61693200000002</v>
      </c>
      <c r="Q34" s="419">
        <f t="shared" si="1"/>
        <v>1.912503908446439</v>
      </c>
    </row>
    <row r="35" spans="1:17" ht="17.45" customHeight="1">
      <c r="A35" s="427"/>
      <c r="B35" s="366" t="s">
        <v>344</v>
      </c>
      <c r="C35" s="429">
        <v>1045.788</v>
      </c>
      <c r="D35" s="416">
        <v>745.22312099999999</v>
      </c>
      <c r="E35" s="426"/>
      <c r="F35" s="415">
        <v>1100</v>
      </c>
      <c r="G35" s="415">
        <v>809.56894791271679</v>
      </c>
      <c r="H35" s="415"/>
      <c r="I35" s="415">
        <v>4218.1129999999994</v>
      </c>
      <c r="J35" s="415">
        <v>2993.2962129127168</v>
      </c>
      <c r="K35" s="414"/>
      <c r="L35" s="413">
        <v>75.370404882613457</v>
      </c>
      <c r="M35" s="423">
        <v>93.615708064045521</v>
      </c>
      <c r="N35" s="432">
        <v>1300</v>
      </c>
      <c r="O35" s="432">
        <v>710</v>
      </c>
      <c r="P35" s="420">
        <f t="shared" si="0"/>
        <v>35.223120999999992</v>
      </c>
      <c r="Q35" s="431">
        <f t="shared" si="1"/>
        <v>8.6344378078839554</v>
      </c>
    </row>
    <row r="36" spans="1:17" ht="17.45" customHeight="1">
      <c r="A36" s="427"/>
      <c r="B36" s="369" t="s">
        <v>343</v>
      </c>
      <c r="C36" s="429">
        <v>189.72399999999999</v>
      </c>
      <c r="D36" s="416">
        <v>680.37097000000006</v>
      </c>
      <c r="E36" s="426"/>
      <c r="F36" s="415">
        <v>150</v>
      </c>
      <c r="G36" s="415">
        <v>597.89482219318245</v>
      </c>
      <c r="H36" s="415"/>
      <c r="I36" s="415">
        <v>604.04999999999995</v>
      </c>
      <c r="J36" s="415">
        <v>2275.6963741931822</v>
      </c>
      <c r="K36" s="414"/>
      <c r="L36" s="413">
        <v>120.33276027275824</v>
      </c>
      <c r="M36" s="423">
        <v>133.65885577680922</v>
      </c>
      <c r="N36" s="432">
        <v>140</v>
      </c>
      <c r="O36" s="432">
        <v>433.12819638407598</v>
      </c>
      <c r="P36" s="420">
        <f t="shared" si="0"/>
        <v>247.24277361592408</v>
      </c>
      <c r="Q36" s="419">
        <f t="shared" si="1"/>
        <v>-12.122232053319024</v>
      </c>
    </row>
    <row r="37" spans="1:17" ht="17.45" customHeight="1">
      <c r="A37" s="427"/>
      <c r="B37" s="369" t="s">
        <v>300</v>
      </c>
      <c r="C37" s="429"/>
      <c r="D37" s="416">
        <v>3699.316996</v>
      </c>
      <c r="E37" s="426"/>
      <c r="F37" s="415"/>
      <c r="G37" s="415">
        <v>3000</v>
      </c>
      <c r="H37" s="415"/>
      <c r="I37" s="415"/>
      <c r="J37" s="415">
        <v>13420.94742</v>
      </c>
      <c r="K37" s="414"/>
      <c r="L37" s="413"/>
      <c r="M37" s="423">
        <v>122.33457846473452</v>
      </c>
      <c r="N37" s="421"/>
      <c r="O37" s="421">
        <v>2250</v>
      </c>
      <c r="P37" s="420">
        <f t="shared" si="0"/>
        <v>1449.316996</v>
      </c>
      <c r="Q37" s="419">
        <f t="shared" si="1"/>
        <v>-18.903948938578608</v>
      </c>
    </row>
    <row r="38" spans="1:17" ht="17.45" customHeight="1">
      <c r="A38" s="427"/>
      <c r="B38" s="371" t="s">
        <v>342</v>
      </c>
      <c r="C38" s="429"/>
      <c r="D38" s="416">
        <v>980.67385300000001</v>
      </c>
      <c r="E38" s="426"/>
      <c r="F38" s="415"/>
      <c r="G38" s="415">
        <v>1100</v>
      </c>
      <c r="H38" s="415"/>
      <c r="I38" s="415"/>
      <c r="J38" s="415">
        <v>4423.5387630000005</v>
      </c>
      <c r="K38" s="414"/>
      <c r="L38" s="413"/>
      <c r="M38" s="423">
        <v>109.84248452354002</v>
      </c>
      <c r="N38" s="421"/>
      <c r="O38" s="421">
        <v>850</v>
      </c>
      <c r="P38" s="420">
        <f t="shared" si="0"/>
        <v>130.67385300000001</v>
      </c>
      <c r="Q38" s="431">
        <f t="shared" si="1"/>
        <v>12.167770827678012</v>
      </c>
    </row>
    <row r="39" spans="1:17" ht="17.45" customHeight="1">
      <c r="A39" s="427"/>
      <c r="B39" s="430" t="s">
        <v>341</v>
      </c>
      <c r="C39" s="429"/>
      <c r="D39" s="416">
        <v>2719.6121870000002</v>
      </c>
      <c r="E39" s="426"/>
      <c r="F39" s="415"/>
      <c r="G39" s="415">
        <v>2600</v>
      </c>
      <c r="H39" s="415"/>
      <c r="I39" s="415"/>
      <c r="J39" s="415">
        <v>10168.597025999999</v>
      </c>
      <c r="K39" s="414"/>
      <c r="L39" s="413"/>
      <c r="M39" s="423">
        <v>92.589926888980614</v>
      </c>
      <c r="N39" s="421"/>
      <c r="O39" s="421">
        <v>2600</v>
      </c>
      <c r="P39" s="420">
        <f t="shared" si="0"/>
        <v>119.61218700000018</v>
      </c>
      <c r="Q39" s="419">
        <f t="shared" si="1"/>
        <v>-4.3981339535010733</v>
      </c>
    </row>
    <row r="40" spans="1:17" ht="17.45" customHeight="1">
      <c r="A40" s="427"/>
      <c r="B40" s="369" t="s">
        <v>39</v>
      </c>
      <c r="C40" s="429"/>
      <c r="D40" s="416">
        <v>387.10268400000001</v>
      </c>
      <c r="E40" s="426"/>
      <c r="F40" s="415"/>
      <c r="G40" s="415">
        <v>340</v>
      </c>
      <c r="H40" s="415"/>
      <c r="I40" s="415"/>
      <c r="J40" s="415">
        <v>1197.388277</v>
      </c>
      <c r="K40" s="414"/>
      <c r="L40" s="413"/>
      <c r="M40" s="423">
        <v>67.800582105801752</v>
      </c>
      <c r="N40" s="421"/>
      <c r="O40" s="421">
        <v>444.85021367521369</v>
      </c>
      <c r="P40" s="420">
        <f t="shared" si="0"/>
        <v>-57.747529675213684</v>
      </c>
      <c r="Q40" s="419">
        <f t="shared" si="1"/>
        <v>-12.168007597694668</v>
      </c>
    </row>
    <row r="41" spans="1:17" ht="17.45" customHeight="1">
      <c r="A41" s="427"/>
      <c r="B41" s="428" t="s">
        <v>405</v>
      </c>
      <c r="C41" s="411">
        <v>3676</v>
      </c>
      <c r="D41" s="416">
        <v>84.609615000000005</v>
      </c>
      <c r="E41" s="426"/>
      <c r="F41" s="415">
        <v>2500</v>
      </c>
      <c r="G41" s="415">
        <v>80</v>
      </c>
      <c r="H41" s="415"/>
      <c r="I41" s="415">
        <v>6717</v>
      </c>
      <c r="J41" s="415">
        <v>198.40055999999998</v>
      </c>
      <c r="K41" s="414"/>
      <c r="L41" s="413">
        <v>20.227662842171839</v>
      </c>
      <c r="M41" s="423">
        <v>30.24768360149956</v>
      </c>
      <c r="N41" s="421">
        <v>7</v>
      </c>
      <c r="O41" s="421">
        <v>164.85021367521369</v>
      </c>
      <c r="P41" s="420">
        <f t="shared" si="0"/>
        <v>-80.24059867521369</v>
      </c>
      <c r="Q41" s="419">
        <f t="shared" si="1"/>
        <v>-5.4480983041939197</v>
      </c>
    </row>
    <row r="42" spans="1:17" ht="17.45" customHeight="1">
      <c r="A42" s="427"/>
      <c r="B42" s="369" t="s">
        <v>340</v>
      </c>
      <c r="C42" s="416"/>
      <c r="D42" s="365">
        <v>45.939340999999999</v>
      </c>
      <c r="E42" s="426"/>
      <c r="F42" s="415"/>
      <c r="G42" s="415">
        <v>45</v>
      </c>
      <c r="H42" s="415"/>
      <c r="I42" s="415"/>
      <c r="J42" s="415">
        <v>171.776387</v>
      </c>
      <c r="K42" s="414"/>
      <c r="L42" s="413"/>
      <c r="M42" s="423">
        <v>128.23174859282329</v>
      </c>
      <c r="N42" s="421"/>
      <c r="O42" s="421">
        <v>35</v>
      </c>
      <c r="P42" s="420">
        <f t="shared" si="0"/>
        <v>10.939340999999999</v>
      </c>
      <c r="Q42" s="419">
        <f t="shared" si="1"/>
        <v>-2.0447420001083572</v>
      </c>
    </row>
    <row r="43" spans="1:17" s="418" customFormat="1" ht="17.45" customHeight="1">
      <c r="A43" s="425"/>
      <c r="B43" s="424" t="s">
        <v>339</v>
      </c>
      <c r="D43" s="417">
        <v>67.546307999999996</v>
      </c>
      <c r="E43" s="411"/>
      <c r="F43" s="411"/>
      <c r="G43" s="411">
        <v>60</v>
      </c>
      <c r="H43" s="411"/>
      <c r="I43" s="411"/>
      <c r="J43" s="411">
        <v>274.549147</v>
      </c>
      <c r="K43" s="409"/>
      <c r="L43" s="413"/>
      <c r="M43" s="423">
        <v>101.13428186791367</v>
      </c>
      <c r="N43" s="422"/>
      <c r="O43" s="421">
        <v>70</v>
      </c>
      <c r="P43" s="420">
        <f t="shared" si="0"/>
        <v>-2.4536920000000038</v>
      </c>
      <c r="Q43" s="419">
        <f t="shared" si="1"/>
        <v>-11.172051032011993</v>
      </c>
    </row>
    <row r="44" spans="1:17" ht="20.25" customHeight="1">
      <c r="A44" s="372"/>
      <c r="B44" s="555" t="s">
        <v>408</v>
      </c>
      <c r="E44" s="415"/>
      <c r="F44" s="415"/>
      <c r="G44" s="415"/>
      <c r="H44" s="415"/>
      <c r="I44" s="415"/>
      <c r="J44" s="414"/>
      <c r="K44" s="413"/>
      <c r="L44" s="413"/>
      <c r="M44" s="412"/>
    </row>
    <row r="45" spans="1:17">
      <c r="A45" s="372"/>
      <c r="B45" s="372"/>
      <c r="C45" s="417"/>
      <c r="D45" s="416"/>
      <c r="E45" s="415"/>
      <c r="F45" s="412"/>
      <c r="G45" s="415"/>
      <c r="H45" s="412"/>
      <c r="I45" s="412"/>
      <c r="J45" s="414"/>
      <c r="K45" s="413"/>
      <c r="L45" s="413"/>
      <c r="M45" s="412"/>
    </row>
    <row r="46" spans="1:17">
      <c r="A46" s="372"/>
      <c r="B46" s="407"/>
      <c r="C46" s="372"/>
      <c r="D46" s="372"/>
      <c r="E46" s="411"/>
      <c r="F46" s="408"/>
      <c r="G46" s="411"/>
      <c r="H46" s="408"/>
      <c r="I46" s="408"/>
      <c r="J46" s="410"/>
      <c r="K46" s="409"/>
      <c r="L46" s="409"/>
      <c r="M46" s="408"/>
    </row>
    <row r="47" spans="1:17">
      <c r="A47" s="372"/>
      <c r="B47" s="407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</row>
    <row r="48" spans="1:17">
      <c r="A48" s="372"/>
      <c r="B48" s="406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</row>
    <row r="49" spans="1:13">
      <c r="A49" s="404"/>
      <c r="B49" s="405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</row>
    <row r="50" spans="1:13">
      <c r="A50" s="404"/>
      <c r="B50" s="405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</row>
    <row r="51" spans="1:13"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</row>
    <row r="52" spans="1:13"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</row>
    <row r="53" spans="1:13"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</row>
    <row r="54" spans="1:13"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</row>
    <row r="55" spans="1:13"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</row>
    <row r="56" spans="1:13"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</row>
    <row r="57" spans="1:13"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</row>
    <row r="58" spans="1:13"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3"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</row>
    <row r="60" spans="1:13"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</row>
    <row r="61" spans="1:13"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</row>
    <row r="62" spans="1:13"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</row>
    <row r="63" spans="1:13"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</row>
    <row r="64" spans="1:13"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</row>
    <row r="65" spans="3:13" s="402" customFormat="1"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</row>
    <row r="66" spans="3:13" s="402" customFormat="1"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</row>
    <row r="67" spans="3:13" s="402" customFormat="1"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</row>
    <row r="68" spans="3:13" s="402" customFormat="1"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</row>
    <row r="69" spans="3:13" s="402" customFormat="1"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</row>
    <row r="70" spans="3:13" s="402" customFormat="1"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</row>
    <row r="71" spans="3:13" s="402" customFormat="1">
      <c r="C71" s="358"/>
      <c r="D71" s="358"/>
      <c r="E71" s="358"/>
      <c r="F71" s="358"/>
      <c r="G71" s="358"/>
      <c r="H71" s="358"/>
      <c r="I71" s="358"/>
      <c r="J71" s="358"/>
      <c r="K71" s="358"/>
      <c r="L71" s="358"/>
      <c r="M71" s="358"/>
    </row>
    <row r="72" spans="3:13" s="402" customFormat="1">
      <c r="C72" s="358"/>
      <c r="D72" s="358"/>
      <c r="E72" s="358"/>
      <c r="F72" s="358"/>
      <c r="G72" s="358"/>
      <c r="H72" s="358"/>
      <c r="I72" s="358"/>
      <c r="J72" s="358"/>
      <c r="K72" s="358"/>
      <c r="L72" s="358"/>
      <c r="M72" s="358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78740157480314965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K91"/>
  <sheetViews>
    <sheetView workbookViewId="0">
      <selection activeCell="V37" sqref="V37"/>
    </sheetView>
  </sheetViews>
  <sheetFormatPr defaultColWidth="10.28515625" defaultRowHeight="15"/>
  <cols>
    <col min="1" max="1" width="3.140625" style="151" customWidth="1"/>
    <col min="2" max="2" width="29.7109375" style="151" customWidth="1"/>
    <col min="3" max="3" width="12.85546875" style="151" customWidth="1"/>
    <col min="4" max="4" width="12.42578125" style="151" customWidth="1"/>
    <col min="5" max="5" width="0.85546875" style="151" customWidth="1"/>
    <col min="6" max="6" width="13.28515625" style="151" customWidth="1"/>
    <col min="7" max="7" width="12.85546875" style="151" customWidth="1"/>
    <col min="8" max="8" width="10.42578125" style="151" customWidth="1"/>
    <col min="9" max="10" width="11.42578125" style="151" customWidth="1"/>
    <col min="11" max="16384" width="10.28515625" style="151"/>
  </cols>
  <sheetData>
    <row r="1" spans="1:11" ht="20.100000000000001" customHeight="1">
      <c r="A1" s="199" t="s">
        <v>178</v>
      </c>
      <c r="B1" s="198"/>
      <c r="C1" s="198"/>
      <c r="D1" s="198"/>
      <c r="E1" s="198"/>
      <c r="F1" s="198"/>
      <c r="G1" s="198"/>
    </row>
    <row r="2" spans="1:11" ht="20.100000000000001" customHeight="1">
      <c r="A2" s="197"/>
      <c r="B2" s="194"/>
      <c r="C2" s="195"/>
      <c r="D2" s="196"/>
      <c r="E2" s="196"/>
      <c r="F2" s="195"/>
      <c r="G2" s="195"/>
    </row>
    <row r="3" spans="1:11" ht="20.100000000000001" customHeight="1">
      <c r="A3" s="193"/>
      <c r="B3" s="192"/>
      <c r="C3" s="192"/>
      <c r="D3" s="192"/>
      <c r="E3" s="192"/>
      <c r="F3" s="192"/>
      <c r="G3" s="192"/>
    </row>
    <row r="4" spans="1:11" ht="29.25" customHeight="1">
      <c r="A4" s="191"/>
      <c r="B4" s="191"/>
      <c r="C4" s="543" t="s">
        <v>177</v>
      </c>
      <c r="D4" s="544"/>
      <c r="E4" s="190"/>
      <c r="F4" s="545" t="s">
        <v>176</v>
      </c>
      <c r="G4" s="546"/>
    </row>
    <row r="5" spans="1:11" ht="27" customHeight="1">
      <c r="A5" s="189"/>
      <c r="B5" s="189"/>
      <c r="C5" s="187" t="s">
        <v>175</v>
      </c>
      <c r="D5" s="187" t="s">
        <v>174</v>
      </c>
      <c r="E5" s="188"/>
      <c r="F5" s="187" t="s">
        <v>175</v>
      </c>
      <c r="G5" s="187" t="s">
        <v>174</v>
      </c>
    </row>
    <row r="6" spans="1:11" ht="20.100000000000001" customHeight="1">
      <c r="A6" s="185"/>
      <c r="B6" s="185"/>
      <c r="C6" s="185"/>
      <c r="D6" s="185"/>
      <c r="E6" s="186"/>
      <c r="F6" s="185"/>
      <c r="G6" s="185"/>
    </row>
    <row r="7" spans="1:11" ht="20.100000000000001" customHeight="1">
      <c r="A7" s="547" t="s">
        <v>173</v>
      </c>
      <c r="B7" s="547"/>
      <c r="C7" s="184" t="s">
        <v>172</v>
      </c>
      <c r="D7" s="178" t="s">
        <v>171</v>
      </c>
      <c r="E7" s="183"/>
      <c r="F7" s="182"/>
      <c r="G7" s="182"/>
      <c r="H7" s="182"/>
    </row>
    <row r="8" spans="1:11" ht="20.100000000000001" customHeight="1">
      <c r="A8" s="176" t="s">
        <v>167</v>
      </c>
      <c r="B8" s="168"/>
      <c r="C8" s="173">
        <v>1492071.0938147279</v>
      </c>
      <c r="D8" s="175">
        <v>65707.972003501869</v>
      </c>
      <c r="E8" s="175"/>
      <c r="F8" s="174">
        <v>110.06802207077106</v>
      </c>
      <c r="G8" s="174">
        <v>110.73670467018697</v>
      </c>
      <c r="H8" s="173"/>
    </row>
    <row r="9" spans="1:11" ht="20.100000000000001" customHeight="1">
      <c r="A9" s="169" t="s">
        <v>166</v>
      </c>
      <c r="B9" s="168"/>
      <c r="E9" s="179"/>
      <c r="H9" s="163"/>
    </row>
    <row r="10" spans="1:11" ht="20.100000000000001" customHeight="1">
      <c r="A10" s="168"/>
      <c r="B10" s="170" t="s">
        <v>165</v>
      </c>
      <c r="C10" s="163">
        <v>1486785.6485647277</v>
      </c>
      <c r="D10" s="165">
        <v>50452.250309902345</v>
      </c>
      <c r="E10" s="165"/>
      <c r="F10" s="164">
        <v>110.06161647902586</v>
      </c>
      <c r="G10" s="164">
        <v>110.33097757073129</v>
      </c>
      <c r="H10" s="163"/>
    </row>
    <row r="11" spans="1:11" ht="20.100000000000001" customHeight="1">
      <c r="A11" s="168"/>
      <c r="B11" s="170" t="s">
        <v>164</v>
      </c>
      <c r="C11" s="163">
        <v>5285.4452499999998</v>
      </c>
      <c r="D11" s="165">
        <v>15255.721693599527</v>
      </c>
      <c r="E11" s="165"/>
      <c r="F11" s="164">
        <v>111.9</v>
      </c>
      <c r="G11" s="164">
        <v>112.1</v>
      </c>
      <c r="H11" s="163"/>
    </row>
    <row r="12" spans="1:11" ht="20.100000000000001" customHeight="1">
      <c r="A12" s="169" t="s">
        <v>163</v>
      </c>
      <c r="B12" s="168"/>
      <c r="E12" s="165"/>
      <c r="H12" s="163"/>
      <c r="K12" s="181"/>
    </row>
    <row r="13" spans="1:11" ht="20.100000000000001" customHeight="1">
      <c r="A13" s="167"/>
      <c r="B13" s="166" t="s">
        <v>162</v>
      </c>
      <c r="C13" s="163">
        <v>2786.4</v>
      </c>
      <c r="D13" s="165">
        <v>1193.4000000000001</v>
      </c>
      <c r="E13" s="165"/>
      <c r="F13" s="164">
        <v>88.6</v>
      </c>
      <c r="G13" s="164">
        <v>95.5</v>
      </c>
      <c r="H13" s="163"/>
    </row>
    <row r="14" spans="1:11" ht="20.100000000000001" customHeight="1">
      <c r="A14" s="167"/>
      <c r="B14" s="166" t="s">
        <v>161</v>
      </c>
      <c r="C14" s="163">
        <v>2404.9616471389181</v>
      </c>
      <c r="D14" s="165">
        <v>142.54036804236017</v>
      </c>
      <c r="E14" s="165"/>
      <c r="F14" s="164">
        <v>106.60000000000001</v>
      </c>
      <c r="G14" s="164">
        <v>107.3</v>
      </c>
      <c r="H14" s="163"/>
    </row>
    <row r="15" spans="1:11" ht="20.100000000000001" customHeight="1">
      <c r="A15" s="167"/>
      <c r="B15" s="166" t="s">
        <v>245</v>
      </c>
      <c r="C15" s="163">
        <v>62752.380396855704</v>
      </c>
      <c r="D15" s="165">
        <v>1186.3289156974188</v>
      </c>
      <c r="E15" s="165"/>
      <c r="F15" s="164">
        <v>105.80000000000001</v>
      </c>
      <c r="G15" s="164">
        <v>106</v>
      </c>
      <c r="H15" s="163"/>
    </row>
    <row r="16" spans="1:11" ht="20.100000000000001" customHeight="1">
      <c r="A16" s="167"/>
      <c r="B16" s="166" t="s">
        <v>160</v>
      </c>
      <c r="C16" s="163">
        <v>1408134.0648332473</v>
      </c>
      <c r="D16" s="165">
        <v>45822.080288042685</v>
      </c>
      <c r="E16" s="165"/>
      <c r="F16" s="164">
        <v>110.3</v>
      </c>
      <c r="G16" s="164">
        <v>110.9</v>
      </c>
      <c r="H16" s="163"/>
    </row>
    <row r="17" spans="1:8">
      <c r="A17" s="167"/>
      <c r="B17" s="166" t="s">
        <v>159</v>
      </c>
      <c r="C17" s="163">
        <v>15993.286937485824</v>
      </c>
      <c r="D17" s="165">
        <v>17363.622431719414</v>
      </c>
      <c r="E17" s="165"/>
      <c r="F17" s="164">
        <v>112.33914138361511</v>
      </c>
      <c r="G17" s="164">
        <v>111.9</v>
      </c>
      <c r="H17" s="163"/>
    </row>
    <row r="18" spans="1:8" ht="20.100000000000001" customHeight="1">
      <c r="A18" s="180"/>
      <c r="B18" s="180"/>
      <c r="F18" s="179"/>
      <c r="G18" s="179"/>
    </row>
    <row r="19" spans="1:8" ht="20.100000000000001" customHeight="1">
      <c r="A19" s="548" t="s">
        <v>170</v>
      </c>
      <c r="B19" s="548"/>
      <c r="C19" s="178" t="s">
        <v>169</v>
      </c>
      <c r="D19" s="177" t="s">
        <v>168</v>
      </c>
      <c r="F19" s="179"/>
      <c r="G19" s="179"/>
    </row>
    <row r="20" spans="1:8" ht="20.100000000000001" customHeight="1">
      <c r="A20" s="176" t="s">
        <v>167</v>
      </c>
      <c r="B20" s="168"/>
      <c r="C20" s="173">
        <v>524925.02226016123</v>
      </c>
      <c r="D20" s="175">
        <v>97391.416612951289</v>
      </c>
      <c r="E20" s="175"/>
      <c r="F20" s="174">
        <v>109.36987369148083</v>
      </c>
      <c r="G20" s="174">
        <v>106.10812063725015</v>
      </c>
      <c r="H20" s="173"/>
    </row>
    <row r="21" spans="1:8" ht="20.100000000000001" customHeight="1">
      <c r="A21" s="169" t="s">
        <v>166</v>
      </c>
      <c r="B21" s="168"/>
      <c r="E21" s="172"/>
      <c r="H21" s="171"/>
    </row>
    <row r="22" spans="1:8" ht="20.100000000000001" customHeight="1">
      <c r="A22" s="168"/>
      <c r="B22" s="170" t="s">
        <v>165</v>
      </c>
      <c r="C22" s="163">
        <v>513822.60406136554</v>
      </c>
      <c r="D22" s="165">
        <v>52142.155795288243</v>
      </c>
      <c r="E22" s="165"/>
      <c r="F22" s="164">
        <v>109.55637006831664</v>
      </c>
      <c r="G22" s="164">
        <v>108.9906684015484</v>
      </c>
      <c r="H22" s="163"/>
    </row>
    <row r="23" spans="1:8" ht="20.100000000000001" customHeight="1">
      <c r="A23" s="168"/>
      <c r="B23" s="170" t="s">
        <v>164</v>
      </c>
      <c r="C23" s="163">
        <v>11102.418198795709</v>
      </c>
      <c r="D23" s="165">
        <v>45249.260817663046</v>
      </c>
      <c r="E23" s="165"/>
      <c r="F23" s="164">
        <v>101.38271512781543</v>
      </c>
      <c r="G23" s="164">
        <v>102.96995955361274</v>
      </c>
      <c r="H23" s="163"/>
    </row>
    <row r="24" spans="1:8" ht="20.100000000000001" customHeight="1">
      <c r="A24" s="169" t="s">
        <v>163</v>
      </c>
      <c r="B24" s="168"/>
      <c r="E24" s="165"/>
      <c r="H24" s="163"/>
    </row>
    <row r="25" spans="1:8" ht="20.100000000000001" customHeight="1">
      <c r="A25" s="167"/>
      <c r="B25" s="166" t="s">
        <v>162</v>
      </c>
      <c r="C25" s="163">
        <v>1891.2</v>
      </c>
      <c r="D25" s="165">
        <v>1274</v>
      </c>
      <c r="E25" s="165"/>
      <c r="F25" s="164">
        <v>105.89999999999999</v>
      </c>
      <c r="G25" s="164">
        <v>114.8</v>
      </c>
      <c r="H25" s="163"/>
    </row>
    <row r="26" spans="1:8" ht="20.100000000000001" customHeight="1">
      <c r="A26" s="167"/>
      <c r="B26" s="166" t="s">
        <v>161</v>
      </c>
      <c r="C26" s="163">
        <v>25054.571881636435</v>
      </c>
      <c r="D26" s="165">
        <v>49543.78513902679</v>
      </c>
      <c r="E26" s="165"/>
      <c r="F26" s="164">
        <v>104.4</v>
      </c>
      <c r="G26" s="164">
        <v>103.8</v>
      </c>
      <c r="H26" s="163"/>
    </row>
    <row r="27" spans="1:8" ht="20.100000000000001" customHeight="1">
      <c r="A27" s="167"/>
      <c r="B27" s="166" t="s">
        <v>245</v>
      </c>
      <c r="C27" s="163">
        <v>92600.097774899346</v>
      </c>
      <c r="D27" s="165">
        <v>19611.510138929789</v>
      </c>
      <c r="E27" s="165"/>
      <c r="F27" s="164">
        <v>107.3</v>
      </c>
      <c r="G27" s="164">
        <v>106.89999999999999</v>
      </c>
      <c r="H27" s="163"/>
    </row>
    <row r="28" spans="1:8" ht="20.100000000000001" customHeight="1">
      <c r="A28" s="167"/>
      <c r="B28" s="166" t="s">
        <v>160</v>
      </c>
      <c r="C28" s="163">
        <v>405288.81242081156</v>
      </c>
      <c r="D28" s="165">
        <v>26724.810141627975</v>
      </c>
      <c r="E28" s="165"/>
      <c r="F28" s="164">
        <v>110.2</v>
      </c>
      <c r="G28" s="164">
        <v>109.7</v>
      </c>
      <c r="H28" s="163"/>
    </row>
    <row r="29" spans="1:8" ht="20.100000000000001" customHeight="1">
      <c r="A29" s="167"/>
      <c r="B29" s="166" t="s">
        <v>159</v>
      </c>
      <c r="C29" s="163">
        <v>90.340182813975446</v>
      </c>
      <c r="D29" s="165">
        <v>237.31119336674448</v>
      </c>
      <c r="E29" s="165"/>
      <c r="F29" s="164">
        <v>96.517289331170346</v>
      </c>
      <c r="G29" s="164">
        <v>99.756115976280711</v>
      </c>
      <c r="H29" s="163"/>
    </row>
    <row r="30" spans="1:8" ht="20.100000000000001" customHeight="1">
      <c r="A30" s="152"/>
      <c r="B30" s="152"/>
      <c r="C30" s="162"/>
      <c r="D30" s="161"/>
      <c r="E30" s="161"/>
      <c r="F30" s="160"/>
      <c r="G30" s="159"/>
    </row>
    <row r="31" spans="1:8" ht="20.100000000000001" customHeight="1">
      <c r="A31" s="152"/>
      <c r="B31" s="152"/>
      <c r="C31" s="152"/>
      <c r="D31" s="158"/>
      <c r="E31" s="158"/>
      <c r="F31" s="157"/>
      <c r="G31" s="152"/>
    </row>
    <row r="32" spans="1:8" ht="20.100000000000001" customHeight="1">
      <c r="A32" s="152"/>
      <c r="B32" s="152"/>
      <c r="C32" s="152"/>
      <c r="D32" s="152"/>
      <c r="E32" s="152"/>
      <c r="F32" s="157"/>
      <c r="G32" s="152"/>
    </row>
    <row r="33" spans="1:7" ht="20.100000000000001" customHeight="1">
      <c r="A33" s="152"/>
      <c r="B33" s="152"/>
      <c r="C33" s="152"/>
      <c r="D33" s="152"/>
      <c r="E33" s="152"/>
      <c r="F33" s="157"/>
      <c r="G33" s="152"/>
    </row>
    <row r="34" spans="1:7" ht="15.75">
      <c r="A34" s="152"/>
      <c r="B34" s="152"/>
      <c r="C34" s="152"/>
      <c r="D34" s="152"/>
      <c r="E34" s="152"/>
      <c r="F34" s="157"/>
      <c r="G34" s="152"/>
    </row>
    <row r="35" spans="1:7" ht="15.75">
      <c r="A35" s="152"/>
      <c r="B35" s="152"/>
      <c r="C35" s="152"/>
      <c r="D35" s="152"/>
      <c r="E35" s="152"/>
      <c r="F35" s="157"/>
      <c r="G35" s="152"/>
    </row>
    <row r="36" spans="1:7" ht="15.75">
      <c r="A36" s="152"/>
      <c r="B36" s="152"/>
      <c r="C36" s="152"/>
      <c r="D36" s="152"/>
      <c r="E36" s="152"/>
      <c r="F36" s="152"/>
      <c r="G36" s="152"/>
    </row>
    <row r="37" spans="1:7" ht="15.75">
      <c r="A37" s="156"/>
      <c r="B37" s="156"/>
      <c r="C37" s="152"/>
      <c r="D37" s="152"/>
      <c r="E37" s="152"/>
      <c r="F37" s="152"/>
      <c r="G37" s="156"/>
    </row>
    <row r="38" spans="1:7">
      <c r="A38" s="156"/>
      <c r="B38" s="156"/>
      <c r="C38" s="156"/>
      <c r="D38" s="156"/>
      <c r="E38" s="156"/>
      <c r="F38" s="156"/>
      <c r="G38" s="156"/>
    </row>
    <row r="39" spans="1:7">
      <c r="A39" s="156"/>
      <c r="B39" s="156"/>
      <c r="C39" s="156"/>
      <c r="D39" s="156"/>
      <c r="E39" s="156"/>
      <c r="F39" s="156"/>
      <c r="G39" s="156"/>
    </row>
    <row r="40" spans="1:7">
      <c r="A40" s="156"/>
      <c r="B40" s="156"/>
      <c r="C40" s="156"/>
      <c r="D40" s="156"/>
      <c r="E40" s="156"/>
      <c r="F40" s="156"/>
      <c r="G40" s="156"/>
    </row>
    <row r="41" spans="1:7">
      <c r="A41" s="156"/>
      <c r="B41" s="156"/>
      <c r="C41" s="156"/>
      <c r="D41" s="156"/>
      <c r="E41" s="156"/>
      <c r="F41" s="156"/>
      <c r="G41" s="156"/>
    </row>
    <row r="42" spans="1:7">
      <c r="A42" s="156"/>
      <c r="B42" s="156"/>
      <c r="C42" s="156"/>
      <c r="D42" s="156"/>
      <c r="E42" s="156"/>
      <c r="F42" s="156"/>
      <c r="G42" s="156"/>
    </row>
    <row r="43" spans="1:7" ht="15.75">
      <c r="A43" s="152"/>
      <c r="B43" s="155"/>
      <c r="C43" s="154"/>
      <c r="D43" s="154"/>
      <c r="E43" s="154"/>
      <c r="F43" s="153"/>
      <c r="G43" s="152"/>
    </row>
    <row r="44" spans="1:7" ht="15.75">
      <c r="A44" s="152"/>
      <c r="B44" s="155"/>
      <c r="C44" s="154"/>
      <c r="D44" s="154"/>
      <c r="E44" s="154"/>
      <c r="F44" s="153"/>
      <c r="G44" s="152"/>
    </row>
    <row r="45" spans="1:7" ht="15.75">
      <c r="A45" s="152"/>
      <c r="B45" s="155"/>
      <c r="C45" s="154"/>
      <c r="D45" s="154"/>
      <c r="E45" s="154"/>
      <c r="F45" s="153"/>
      <c r="G45" s="152"/>
    </row>
    <row r="46" spans="1:7" ht="15.75">
      <c r="A46" s="152"/>
      <c r="B46" s="155"/>
      <c r="C46" s="154"/>
      <c r="D46" s="154"/>
      <c r="E46" s="154"/>
      <c r="F46" s="153"/>
      <c r="G46" s="152"/>
    </row>
    <row r="47" spans="1:7" ht="15.75">
      <c r="A47" s="152"/>
      <c r="B47" s="155"/>
      <c r="C47" s="154"/>
      <c r="D47" s="154"/>
      <c r="E47" s="154"/>
      <c r="F47" s="153"/>
      <c r="G47" s="152"/>
    </row>
    <row r="48" spans="1:7" ht="15.75">
      <c r="A48" s="152"/>
      <c r="B48" s="155"/>
      <c r="C48" s="154"/>
      <c r="D48" s="154"/>
      <c r="E48" s="154"/>
      <c r="F48" s="153"/>
      <c r="G48" s="152"/>
    </row>
    <row r="49" spans="1:7" ht="15.75">
      <c r="A49" s="152"/>
      <c r="B49" s="155"/>
      <c r="C49" s="154"/>
      <c r="D49" s="154"/>
      <c r="E49" s="154"/>
      <c r="F49" s="153"/>
      <c r="G49" s="152"/>
    </row>
    <row r="50" spans="1:7" ht="15.75">
      <c r="A50" s="152"/>
      <c r="B50" s="155"/>
      <c r="C50" s="154"/>
      <c r="D50" s="154"/>
      <c r="E50" s="154"/>
      <c r="F50" s="153"/>
      <c r="G50" s="152"/>
    </row>
    <row r="51" spans="1:7" ht="15.75">
      <c r="A51" s="152"/>
      <c r="B51" s="155"/>
      <c r="C51" s="154"/>
      <c r="D51" s="154"/>
      <c r="E51" s="154"/>
      <c r="F51" s="153"/>
      <c r="G51" s="152"/>
    </row>
    <row r="52" spans="1:7" ht="15.75">
      <c r="A52" s="152"/>
      <c r="B52" s="155"/>
      <c r="C52" s="154"/>
      <c r="D52" s="154"/>
      <c r="E52" s="154"/>
      <c r="F52" s="153"/>
      <c r="G52" s="152"/>
    </row>
    <row r="53" spans="1:7" ht="15.75">
      <c r="A53" s="152"/>
      <c r="B53" s="155"/>
      <c r="C53" s="154"/>
      <c r="D53" s="154"/>
      <c r="E53" s="154"/>
      <c r="F53" s="153"/>
      <c r="G53" s="152"/>
    </row>
    <row r="54" spans="1:7" ht="15.75">
      <c r="A54" s="152"/>
      <c r="B54" s="155"/>
      <c r="C54" s="154"/>
      <c r="D54" s="154"/>
      <c r="E54" s="154"/>
      <c r="F54" s="153"/>
      <c r="G54" s="152"/>
    </row>
    <row r="55" spans="1:7" ht="15.75">
      <c r="A55" s="152"/>
      <c r="B55" s="155"/>
      <c r="C55" s="154"/>
      <c r="D55" s="154"/>
      <c r="E55" s="154"/>
      <c r="F55" s="153"/>
      <c r="G55" s="152"/>
    </row>
    <row r="56" spans="1:7" ht="15.75">
      <c r="A56" s="152"/>
      <c r="B56" s="155"/>
      <c r="C56" s="154"/>
      <c r="D56" s="154"/>
      <c r="E56" s="154"/>
      <c r="F56" s="153"/>
      <c r="G56" s="152"/>
    </row>
    <row r="57" spans="1:7" ht="15.75">
      <c r="A57" s="152"/>
      <c r="B57" s="155"/>
      <c r="C57" s="154"/>
      <c r="D57" s="154"/>
      <c r="E57" s="154"/>
      <c r="F57" s="153"/>
      <c r="G57" s="152"/>
    </row>
    <row r="58" spans="1:7" ht="15.75">
      <c r="A58" s="152"/>
      <c r="B58" s="155"/>
      <c r="C58" s="154"/>
      <c r="D58" s="154"/>
      <c r="E58" s="154"/>
      <c r="F58" s="153"/>
      <c r="G58" s="152"/>
    </row>
    <row r="59" spans="1:7" ht="15.75">
      <c r="A59" s="152"/>
      <c r="B59" s="155"/>
      <c r="C59" s="154"/>
      <c r="D59" s="154"/>
      <c r="E59" s="154"/>
      <c r="F59" s="153"/>
      <c r="G59" s="152"/>
    </row>
    <row r="60" spans="1:7" ht="15.75">
      <c r="A60" s="152"/>
      <c r="B60" s="155"/>
      <c r="C60" s="154"/>
      <c r="D60" s="154"/>
      <c r="E60" s="154"/>
      <c r="F60" s="153"/>
      <c r="G60" s="152"/>
    </row>
    <row r="61" spans="1:7" ht="15.75">
      <c r="A61" s="152"/>
      <c r="B61" s="155"/>
      <c r="C61" s="154"/>
      <c r="D61" s="154"/>
      <c r="E61" s="154"/>
      <c r="F61" s="153"/>
      <c r="G61" s="152"/>
    </row>
    <row r="62" spans="1:7" ht="15.75">
      <c r="A62" s="152"/>
      <c r="B62" s="155"/>
      <c r="C62" s="154"/>
      <c r="D62" s="154"/>
      <c r="E62" s="154"/>
      <c r="F62" s="153"/>
      <c r="G62" s="152"/>
    </row>
    <row r="63" spans="1:7" ht="15.75">
      <c r="A63" s="152"/>
      <c r="B63" s="155"/>
      <c r="C63" s="154"/>
      <c r="D63" s="154"/>
      <c r="E63" s="154"/>
      <c r="F63" s="153"/>
      <c r="G63" s="152"/>
    </row>
    <row r="64" spans="1:7" ht="15.75">
      <c r="A64" s="152"/>
      <c r="B64" s="155"/>
      <c r="C64" s="154"/>
      <c r="D64" s="154"/>
      <c r="E64" s="154"/>
      <c r="F64" s="153"/>
      <c r="G64" s="152"/>
    </row>
    <row r="65" spans="1:7" ht="15.75">
      <c r="A65" s="152"/>
      <c r="B65" s="155"/>
      <c r="C65" s="154"/>
      <c r="D65" s="154"/>
      <c r="E65" s="154"/>
      <c r="F65" s="153"/>
      <c r="G65" s="152"/>
    </row>
    <row r="66" spans="1:7" ht="15.75">
      <c r="A66" s="152"/>
      <c r="B66" s="155"/>
      <c r="C66" s="154"/>
      <c r="D66" s="154"/>
      <c r="E66" s="154"/>
      <c r="F66" s="153"/>
      <c r="G66" s="152"/>
    </row>
    <row r="67" spans="1:7" ht="15.75">
      <c r="A67" s="152"/>
      <c r="B67" s="155"/>
      <c r="C67" s="154"/>
      <c r="D67" s="154"/>
      <c r="E67" s="154"/>
      <c r="F67" s="153"/>
      <c r="G67" s="152"/>
    </row>
    <row r="68" spans="1:7" ht="15.75">
      <c r="A68" s="152"/>
      <c r="B68" s="155"/>
      <c r="C68" s="154"/>
      <c r="D68" s="154"/>
      <c r="E68" s="154"/>
      <c r="F68" s="153"/>
      <c r="G68" s="152"/>
    </row>
    <row r="69" spans="1:7" ht="15.75">
      <c r="A69" s="152"/>
      <c r="B69" s="155"/>
      <c r="C69" s="154"/>
      <c r="D69" s="154"/>
      <c r="E69" s="154"/>
      <c r="F69" s="153"/>
      <c r="G69" s="152"/>
    </row>
    <row r="70" spans="1:7" ht="15.75">
      <c r="A70" s="152"/>
      <c r="B70" s="155"/>
      <c r="C70" s="154"/>
      <c r="D70" s="154"/>
      <c r="E70" s="154"/>
      <c r="F70" s="153"/>
      <c r="G70" s="152"/>
    </row>
    <row r="71" spans="1:7" ht="15.75">
      <c r="A71" s="152"/>
      <c r="B71" s="155"/>
      <c r="C71" s="154"/>
      <c r="D71" s="154"/>
      <c r="E71" s="154"/>
      <c r="F71" s="153"/>
      <c r="G71" s="152"/>
    </row>
    <row r="72" spans="1:7" ht="15.75">
      <c r="A72" s="152"/>
      <c r="B72" s="155"/>
      <c r="C72" s="154"/>
      <c r="D72" s="154"/>
      <c r="E72" s="154"/>
      <c r="F72" s="153"/>
      <c r="G72" s="152"/>
    </row>
    <row r="73" spans="1:7" ht="15.75">
      <c r="A73" s="152"/>
      <c r="B73" s="155"/>
      <c r="C73" s="154"/>
      <c r="D73" s="154"/>
      <c r="E73" s="154"/>
      <c r="F73" s="153"/>
      <c r="G73" s="152"/>
    </row>
    <row r="74" spans="1:7" ht="15.75">
      <c r="A74" s="152"/>
      <c r="B74" s="155"/>
      <c r="C74" s="154"/>
      <c r="D74" s="154"/>
      <c r="E74" s="154"/>
      <c r="F74" s="153"/>
      <c r="G74" s="152"/>
    </row>
    <row r="75" spans="1:7" ht="15.75">
      <c r="A75" s="152"/>
      <c r="B75" s="155"/>
      <c r="C75" s="154"/>
      <c r="D75" s="154"/>
      <c r="E75" s="154"/>
      <c r="F75" s="153"/>
      <c r="G75" s="152"/>
    </row>
    <row r="76" spans="1:7" ht="15.75">
      <c r="A76" s="152"/>
      <c r="B76" s="155"/>
      <c r="C76" s="154"/>
      <c r="D76" s="154"/>
      <c r="E76" s="154"/>
      <c r="F76" s="153"/>
      <c r="G76" s="152"/>
    </row>
    <row r="77" spans="1:7" ht="15.75">
      <c r="A77" s="152"/>
      <c r="B77" s="155"/>
      <c r="C77" s="154"/>
      <c r="D77" s="154"/>
      <c r="E77" s="154"/>
      <c r="F77" s="153"/>
      <c r="G77" s="152"/>
    </row>
    <row r="78" spans="1:7" ht="15.75">
      <c r="A78" s="152"/>
      <c r="B78" s="155"/>
      <c r="C78" s="154"/>
      <c r="D78" s="154"/>
      <c r="E78" s="154"/>
      <c r="F78" s="153"/>
      <c r="G78" s="152"/>
    </row>
    <row r="79" spans="1:7" ht="15.75">
      <c r="A79" s="152"/>
      <c r="B79" s="155"/>
      <c r="C79" s="154"/>
      <c r="D79" s="154"/>
      <c r="E79" s="154"/>
      <c r="F79" s="155"/>
      <c r="G79" s="152"/>
    </row>
    <row r="80" spans="1:7" ht="15.75">
      <c r="A80" s="152"/>
      <c r="B80" s="155"/>
      <c r="C80" s="154"/>
      <c r="D80" s="154"/>
      <c r="E80" s="154"/>
      <c r="F80" s="153"/>
      <c r="G80" s="152"/>
    </row>
    <row r="81" spans="1:7" ht="15.75">
      <c r="A81" s="152"/>
      <c r="B81" s="155"/>
      <c r="C81" s="154"/>
      <c r="D81" s="154"/>
      <c r="E81" s="154"/>
      <c r="F81" s="153"/>
      <c r="G81" s="152"/>
    </row>
    <row r="82" spans="1:7" ht="15.75">
      <c r="A82" s="152"/>
      <c r="B82" s="155"/>
      <c r="C82" s="154"/>
      <c r="D82" s="154"/>
      <c r="E82" s="154"/>
      <c r="F82" s="153"/>
      <c r="G82" s="152"/>
    </row>
    <row r="83" spans="1:7" ht="15.75">
      <c r="A83" s="152"/>
      <c r="B83" s="155"/>
      <c r="C83" s="154"/>
      <c r="D83" s="154"/>
      <c r="E83" s="154"/>
      <c r="F83" s="153"/>
      <c r="G83" s="152"/>
    </row>
    <row r="84" spans="1:7" ht="15.75">
      <c r="A84" s="152"/>
      <c r="B84" s="155"/>
      <c r="C84" s="154"/>
      <c r="D84" s="154"/>
      <c r="E84" s="154"/>
      <c r="F84" s="153"/>
      <c r="G84" s="152"/>
    </row>
    <row r="85" spans="1:7" ht="15.75">
      <c r="A85" s="152"/>
      <c r="B85" s="155"/>
      <c r="C85" s="154"/>
      <c r="D85" s="154"/>
      <c r="E85" s="154"/>
      <c r="F85" s="153"/>
      <c r="G85" s="152"/>
    </row>
    <row r="86" spans="1:7" ht="15.75">
      <c r="A86" s="152"/>
      <c r="B86" s="155"/>
      <c r="C86" s="154"/>
      <c r="D86" s="154"/>
      <c r="E86" s="154"/>
      <c r="F86" s="153"/>
      <c r="G86" s="152"/>
    </row>
    <row r="87" spans="1:7" ht="15.75">
      <c r="A87" s="152"/>
      <c r="B87" s="155"/>
      <c r="C87" s="154"/>
      <c r="D87" s="154"/>
      <c r="E87" s="154"/>
      <c r="F87" s="153"/>
      <c r="G87" s="152"/>
    </row>
    <row r="88" spans="1:7" ht="15.75">
      <c r="A88" s="152"/>
      <c r="B88" s="155"/>
      <c r="C88" s="154"/>
      <c r="D88" s="154"/>
      <c r="E88" s="154"/>
      <c r="F88" s="153"/>
      <c r="G88" s="152"/>
    </row>
    <row r="89" spans="1:7" ht="15.75">
      <c r="A89" s="152"/>
      <c r="B89" s="155"/>
      <c r="C89" s="154"/>
      <c r="D89" s="154"/>
      <c r="E89" s="154"/>
      <c r="F89" s="153"/>
      <c r="G89" s="152"/>
    </row>
    <row r="90" spans="1:7" ht="15.75">
      <c r="A90" s="152"/>
      <c r="B90" s="155"/>
      <c r="C90" s="154"/>
      <c r="D90" s="154"/>
      <c r="E90" s="154"/>
      <c r="F90" s="153"/>
      <c r="G90" s="152"/>
    </row>
    <row r="91" spans="1:7" ht="15.75">
      <c r="A91" s="152"/>
      <c r="B91" s="155"/>
      <c r="C91" s="154"/>
      <c r="D91" s="154"/>
      <c r="E91" s="154"/>
      <c r="F91" s="153"/>
      <c r="G91" s="152"/>
    </row>
  </sheetData>
  <mergeCells count="4">
    <mergeCell ref="C4:D4"/>
    <mergeCell ref="F4:G4"/>
    <mergeCell ref="A7:B7"/>
    <mergeCell ref="A19:B19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H197"/>
  <sheetViews>
    <sheetView workbookViewId="0"/>
  </sheetViews>
  <sheetFormatPr defaultColWidth="9" defaultRowHeight="15"/>
  <cols>
    <col min="1" max="1" width="1.7109375" style="235" customWidth="1"/>
    <col min="2" max="2" width="34.28515625" style="235" customWidth="1"/>
    <col min="3" max="3" width="9" style="235" customWidth="1"/>
    <col min="4" max="4" width="9.28515625" style="235" customWidth="1"/>
    <col min="5" max="5" width="12.42578125" style="235" customWidth="1"/>
    <col min="6" max="6" width="11.28515625" style="235" customWidth="1"/>
    <col min="7" max="7" width="10.85546875" style="235" customWidth="1"/>
    <col min="8" max="8" width="11.42578125" style="235" customWidth="1"/>
    <col min="9" max="16384" width="9" style="235"/>
  </cols>
  <sheetData>
    <row r="1" spans="1:8" s="275" customFormat="1" ht="17.25">
      <c r="A1" s="281" t="s">
        <v>244</v>
      </c>
      <c r="B1" s="280"/>
      <c r="C1" s="280"/>
      <c r="D1" s="280"/>
      <c r="E1" s="280"/>
      <c r="F1" s="279"/>
      <c r="G1" s="279"/>
      <c r="H1" s="235"/>
    </row>
    <row r="2" spans="1:8" s="275" customFormat="1" ht="17.25">
      <c r="A2" s="278" t="s">
        <v>243</v>
      </c>
      <c r="B2" s="277"/>
      <c r="C2" s="277"/>
      <c r="D2" s="277"/>
      <c r="E2" s="277"/>
      <c r="F2" s="276"/>
      <c r="G2" s="276"/>
      <c r="H2" s="235"/>
    </row>
    <row r="3" spans="1:8">
      <c r="A3" s="274"/>
      <c r="B3" s="273"/>
      <c r="C3" s="273"/>
      <c r="D3" s="273"/>
      <c r="E3" s="273"/>
      <c r="F3" s="273"/>
      <c r="G3" s="272" t="s">
        <v>242</v>
      </c>
    </row>
    <row r="4" spans="1:8">
      <c r="A4" s="271"/>
      <c r="B4" s="271"/>
      <c r="C4" s="549" t="s">
        <v>241</v>
      </c>
      <c r="D4" s="549" t="s">
        <v>240</v>
      </c>
      <c r="E4" s="551" t="s">
        <v>239</v>
      </c>
      <c r="F4" s="551" t="s">
        <v>238</v>
      </c>
      <c r="G4" s="553" t="s">
        <v>237</v>
      </c>
    </row>
    <row r="5" spans="1:8" ht="33.75" customHeight="1">
      <c r="A5" s="270"/>
      <c r="B5" s="270"/>
      <c r="C5" s="550"/>
      <c r="D5" s="550"/>
      <c r="E5" s="552"/>
      <c r="F5" s="552"/>
      <c r="G5" s="554"/>
    </row>
    <row r="6" spans="1:8">
      <c r="A6" s="270"/>
      <c r="B6" s="270"/>
      <c r="C6" s="269"/>
      <c r="D6" s="269"/>
      <c r="E6" s="268"/>
      <c r="F6" s="268"/>
      <c r="G6" s="267"/>
    </row>
    <row r="7" spans="1:8">
      <c r="A7" s="266" t="s">
        <v>143</v>
      </c>
      <c r="B7" s="258"/>
      <c r="C7" s="243">
        <v>1341.913</v>
      </c>
      <c r="D7" s="243">
        <v>5547.3140000000003</v>
      </c>
      <c r="E7" s="248">
        <v>99.895705695019927</v>
      </c>
      <c r="F7" s="265">
        <v>125.2193346708347</v>
      </c>
      <c r="G7" s="265">
        <v>129.4851930263554</v>
      </c>
      <c r="H7" s="240"/>
    </row>
    <row r="8" spans="1:8">
      <c r="A8" s="264" t="s">
        <v>236</v>
      </c>
      <c r="B8" s="263"/>
      <c r="C8" s="262"/>
      <c r="D8" s="262"/>
      <c r="E8" s="261"/>
      <c r="F8" s="260"/>
      <c r="G8" s="260"/>
    </row>
    <row r="9" spans="1:8">
      <c r="A9" s="249"/>
      <c r="B9" s="247" t="s">
        <v>235</v>
      </c>
      <c r="C9" s="246">
        <v>1068.7919999999999</v>
      </c>
      <c r="D9" s="246">
        <v>4434.5069999999996</v>
      </c>
      <c r="E9" s="254">
        <v>100.00065494931161</v>
      </c>
      <c r="F9" s="254">
        <v>121.47240937235755</v>
      </c>
      <c r="G9" s="254">
        <v>126.28721338984887</v>
      </c>
      <c r="H9" s="240"/>
    </row>
    <row r="10" spans="1:8">
      <c r="A10" s="249"/>
      <c r="B10" s="247" t="s">
        <v>161</v>
      </c>
      <c r="C10" s="246">
        <v>22.285</v>
      </c>
      <c r="D10" s="246">
        <v>142.06</v>
      </c>
      <c r="E10" s="254">
        <v>82.032687918721933</v>
      </c>
      <c r="F10" s="254">
        <v>44.757983530829485</v>
      </c>
      <c r="G10" s="254">
        <v>87.775882949012626</v>
      </c>
      <c r="H10" s="240"/>
    </row>
    <row r="11" spans="1:8">
      <c r="A11" s="249"/>
      <c r="B11" s="247" t="s">
        <v>160</v>
      </c>
      <c r="C11" s="246">
        <v>250.83600000000001</v>
      </c>
      <c r="D11" s="246">
        <v>970.74699999999996</v>
      </c>
      <c r="E11" s="254">
        <v>101.40400949212291</v>
      </c>
      <c r="F11" s="254">
        <v>176.65004648018254</v>
      </c>
      <c r="G11" s="254">
        <v>158.91994934714839</v>
      </c>
      <c r="H11" s="240"/>
    </row>
    <row r="12" spans="1:8">
      <c r="A12" s="259" t="s">
        <v>199</v>
      </c>
      <c r="B12" s="258"/>
      <c r="C12" s="246"/>
      <c r="D12" s="246"/>
      <c r="E12" s="257"/>
      <c r="F12" s="257"/>
      <c r="G12" s="254"/>
    </row>
    <row r="13" spans="1:8">
      <c r="A13" s="249"/>
      <c r="B13" s="244" t="s">
        <v>234</v>
      </c>
      <c r="C13" s="243">
        <v>1015.596</v>
      </c>
      <c r="D13" s="242">
        <v>4168.8500000000004</v>
      </c>
      <c r="E13" s="256">
        <v>98.6</v>
      </c>
      <c r="F13" s="256">
        <v>131.30000000000001</v>
      </c>
      <c r="G13" s="256">
        <v>136</v>
      </c>
      <c r="H13" s="240"/>
    </row>
    <row r="14" spans="1:8">
      <c r="A14" s="249"/>
      <c r="B14" s="290" t="s">
        <v>195</v>
      </c>
      <c r="C14" s="246">
        <v>419.59</v>
      </c>
      <c r="D14" s="252">
        <v>1776.0239999999999</v>
      </c>
      <c r="E14" s="255">
        <v>92.294257647012245</v>
      </c>
      <c r="F14" s="255">
        <v>130.12439022121055</v>
      </c>
      <c r="G14" s="255">
        <v>139.66273791886459</v>
      </c>
      <c r="H14" s="240"/>
    </row>
    <row r="15" spans="1:8">
      <c r="A15" s="249"/>
      <c r="B15" s="290" t="s">
        <v>197</v>
      </c>
      <c r="C15" s="246">
        <v>281.38499999999999</v>
      </c>
      <c r="D15" s="252">
        <v>1173.847</v>
      </c>
      <c r="E15" s="255">
        <v>103.16325520518264</v>
      </c>
      <c r="F15" s="255">
        <v>161.3695927695228</v>
      </c>
      <c r="G15" s="255">
        <v>167.25350758082004</v>
      </c>
      <c r="H15" s="240"/>
    </row>
    <row r="16" spans="1:8">
      <c r="A16" s="249"/>
      <c r="B16" s="290" t="s">
        <v>198</v>
      </c>
      <c r="C16" s="246">
        <v>64.375</v>
      </c>
      <c r="D16" s="252">
        <v>279.80200000000002</v>
      </c>
      <c r="E16" s="255">
        <v>82.818731506496846</v>
      </c>
      <c r="F16" s="255">
        <v>107.32565312348909</v>
      </c>
      <c r="G16" s="255">
        <v>106.96980934430805</v>
      </c>
      <c r="H16" s="240"/>
    </row>
    <row r="17" spans="1:8">
      <c r="A17" s="249"/>
      <c r="B17" s="290" t="s">
        <v>188</v>
      </c>
      <c r="C17" s="246">
        <v>63.045999999999999</v>
      </c>
      <c r="D17" s="252">
        <v>227.416</v>
      </c>
      <c r="E17" s="255">
        <v>119.26525670614052</v>
      </c>
      <c r="F17" s="255">
        <v>128.95479648189814</v>
      </c>
      <c r="G17" s="255">
        <v>114.26102335302866</v>
      </c>
      <c r="H17" s="240"/>
    </row>
    <row r="18" spans="1:8">
      <c r="A18" s="249"/>
      <c r="B18" s="290" t="s">
        <v>184</v>
      </c>
      <c r="C18" s="246">
        <v>48.319000000000003</v>
      </c>
      <c r="D18" s="252">
        <v>177.59700000000001</v>
      </c>
      <c r="E18" s="255">
        <v>114.15375165375166</v>
      </c>
      <c r="F18" s="255">
        <v>121.85151561002674</v>
      </c>
      <c r="G18" s="255">
        <v>116.26416502458217</v>
      </c>
      <c r="H18" s="240"/>
    </row>
    <row r="19" spans="1:8">
      <c r="A19" s="249"/>
      <c r="B19" s="290" t="s">
        <v>192</v>
      </c>
      <c r="C19" s="246">
        <v>35.828000000000003</v>
      </c>
      <c r="D19" s="252">
        <v>119.265</v>
      </c>
      <c r="E19" s="255">
        <v>143.22033898305085</v>
      </c>
      <c r="F19" s="255">
        <v>116.92066703651732</v>
      </c>
      <c r="G19" s="255">
        <v>109.18303824816449</v>
      </c>
      <c r="H19" s="240"/>
    </row>
    <row r="20" spans="1:8">
      <c r="A20" s="249"/>
      <c r="B20" s="290" t="s">
        <v>196</v>
      </c>
      <c r="C20" s="246">
        <v>23.905000000000001</v>
      </c>
      <c r="D20" s="252">
        <v>91.7</v>
      </c>
      <c r="E20" s="255">
        <v>107.44786048184108</v>
      </c>
      <c r="F20" s="255">
        <v>108.80251240271267</v>
      </c>
      <c r="G20" s="255">
        <v>107.98907155306421</v>
      </c>
      <c r="H20" s="240"/>
    </row>
    <row r="21" spans="1:8">
      <c r="A21" s="249"/>
      <c r="B21" s="290" t="s">
        <v>233</v>
      </c>
      <c r="C21" s="246">
        <v>17.975999999999999</v>
      </c>
      <c r="D21" s="252">
        <v>85.704999999999998</v>
      </c>
      <c r="E21" s="255">
        <v>81.627463445645262</v>
      </c>
      <c r="F21" s="255">
        <v>94.600568361225129</v>
      </c>
      <c r="G21" s="255">
        <v>113.98608839058906</v>
      </c>
      <c r="H21" s="240"/>
    </row>
    <row r="22" spans="1:8">
      <c r="A22" s="249"/>
      <c r="B22" s="290" t="s">
        <v>232</v>
      </c>
      <c r="C22" s="246">
        <v>12.948</v>
      </c>
      <c r="D22" s="252">
        <v>46.716000000000001</v>
      </c>
      <c r="E22" s="255">
        <v>123.10325156873931</v>
      </c>
      <c r="F22" s="255">
        <v>108.46946468962051</v>
      </c>
      <c r="G22" s="255">
        <v>113.03990127519539</v>
      </c>
      <c r="H22" s="240"/>
    </row>
    <row r="23" spans="1:8">
      <c r="A23" s="249"/>
      <c r="B23" s="290" t="s">
        <v>231</v>
      </c>
      <c r="C23" s="246">
        <v>8.1180000000000003</v>
      </c>
      <c r="D23" s="246">
        <v>42.343000000000004</v>
      </c>
      <c r="E23" s="254">
        <v>50.434890656063615</v>
      </c>
      <c r="F23" s="254">
        <v>81.67823724720796</v>
      </c>
      <c r="G23" s="254">
        <v>92.898200965335676</v>
      </c>
      <c r="H23" s="240"/>
    </row>
    <row r="24" spans="1:8">
      <c r="A24" s="249"/>
      <c r="B24" s="290" t="s">
        <v>185</v>
      </c>
      <c r="C24" s="246">
        <v>7.5220000000000002</v>
      </c>
      <c r="D24" s="246">
        <v>28.314</v>
      </c>
      <c r="E24" s="254">
        <v>112.8582145536384</v>
      </c>
      <c r="F24" s="254">
        <v>114.43785181804351</v>
      </c>
      <c r="G24" s="254">
        <v>114.4138683476785</v>
      </c>
      <c r="H24" s="240"/>
    </row>
    <row r="25" spans="1:8">
      <c r="A25" s="249"/>
      <c r="B25" s="290" t="s">
        <v>194</v>
      </c>
      <c r="C25" s="246">
        <v>4.048</v>
      </c>
      <c r="D25" s="246">
        <v>18.213000000000001</v>
      </c>
      <c r="E25" s="254">
        <v>82.984829848298475</v>
      </c>
      <c r="F25" s="254">
        <v>110.32979013355137</v>
      </c>
      <c r="G25" s="254">
        <v>135.48315108234769</v>
      </c>
      <c r="H25" s="240"/>
    </row>
    <row r="26" spans="1:8">
      <c r="A26" s="249"/>
      <c r="B26" s="290" t="s">
        <v>230</v>
      </c>
      <c r="C26" s="246">
        <v>28.536000000000001</v>
      </c>
      <c r="D26" s="246">
        <v>101.908</v>
      </c>
      <c r="E26" s="254">
        <v>128</v>
      </c>
      <c r="F26" s="254">
        <v>116.3</v>
      </c>
      <c r="G26" s="254">
        <v>121.4</v>
      </c>
      <c r="H26" s="240"/>
    </row>
    <row r="27" spans="1:8">
      <c r="A27" s="249"/>
      <c r="B27" s="244" t="s">
        <v>229</v>
      </c>
      <c r="C27" s="243">
        <v>81.08</v>
      </c>
      <c r="D27" s="243">
        <v>357.26900000000001</v>
      </c>
      <c r="E27" s="248">
        <v>105.62930731249756</v>
      </c>
      <c r="F27" s="248">
        <v>120.42895760924456</v>
      </c>
      <c r="G27" s="248">
        <v>113.42305103686489</v>
      </c>
      <c r="H27" s="240"/>
    </row>
    <row r="28" spans="1:8">
      <c r="A28" s="249"/>
      <c r="B28" s="290" t="s">
        <v>191</v>
      </c>
      <c r="C28" s="246">
        <v>59.777999999999999</v>
      </c>
      <c r="D28" s="246">
        <v>263.46499999999997</v>
      </c>
      <c r="E28" s="245">
        <v>106.97374778547271</v>
      </c>
      <c r="F28" s="245">
        <v>122.3454768726975</v>
      </c>
      <c r="G28" s="245">
        <v>115.29137365931359</v>
      </c>
      <c r="H28" s="240"/>
    </row>
    <row r="29" spans="1:8">
      <c r="A29" s="249"/>
      <c r="B29" s="290" t="s">
        <v>228</v>
      </c>
      <c r="C29" s="246">
        <v>14.516999999999999</v>
      </c>
      <c r="D29" s="246">
        <v>65.442999999999998</v>
      </c>
      <c r="E29" s="245">
        <v>94.394954158267765</v>
      </c>
      <c r="F29" s="245">
        <v>118.56419470761188</v>
      </c>
      <c r="G29" s="245">
        <v>110.24764150943396</v>
      </c>
      <c r="H29" s="240"/>
    </row>
    <row r="30" spans="1:8">
      <c r="A30" s="249"/>
      <c r="B30" s="293" t="s">
        <v>227</v>
      </c>
      <c r="C30" s="246">
        <v>6.7850000000000001</v>
      </c>
      <c r="D30" s="246">
        <v>28.361000000000001</v>
      </c>
      <c r="E30" s="245">
        <v>123.38607019458084</v>
      </c>
      <c r="F30" s="245">
        <v>109.04853744776599</v>
      </c>
      <c r="G30" s="245">
        <v>104.62611133655513</v>
      </c>
      <c r="H30" s="240"/>
    </row>
    <row r="31" spans="1:8">
      <c r="A31" s="249"/>
      <c r="B31" s="244" t="s">
        <v>226</v>
      </c>
      <c r="C31" s="243">
        <v>197.65</v>
      </c>
      <c r="D31" s="243">
        <v>843.44</v>
      </c>
      <c r="E31" s="248">
        <v>96.7</v>
      </c>
      <c r="F31" s="248">
        <v>105.3</v>
      </c>
      <c r="G31" s="248">
        <v>112.9</v>
      </c>
      <c r="H31" s="240"/>
    </row>
    <row r="32" spans="1:8" s="250" customFormat="1">
      <c r="A32" s="253"/>
      <c r="B32" s="292" t="s">
        <v>225</v>
      </c>
      <c r="C32" s="252">
        <v>58.814999999999998</v>
      </c>
      <c r="D32" s="252">
        <v>261.93599999999998</v>
      </c>
      <c r="E32" s="251">
        <v>94.827725198716607</v>
      </c>
      <c r="F32" s="251">
        <v>105.99207064335916</v>
      </c>
      <c r="G32" s="251">
        <v>113.41872125951522</v>
      </c>
      <c r="H32" s="240"/>
    </row>
    <row r="33" spans="1:8" ht="14.1" customHeight="1">
      <c r="A33" s="249"/>
      <c r="B33" s="290" t="s">
        <v>181</v>
      </c>
      <c r="C33" s="246">
        <v>32.442</v>
      </c>
      <c r="D33" s="246">
        <v>118.25</v>
      </c>
      <c r="E33" s="245">
        <v>112.43501767519236</v>
      </c>
      <c r="F33" s="245">
        <v>103.16405380481446</v>
      </c>
      <c r="G33" s="245">
        <v>111.07145205376516</v>
      </c>
      <c r="H33" s="240"/>
    </row>
    <row r="34" spans="1:8" ht="14.1" customHeight="1">
      <c r="A34" s="249"/>
      <c r="B34" s="290" t="s">
        <v>224</v>
      </c>
      <c r="C34" s="246">
        <v>30.495000000000001</v>
      </c>
      <c r="D34" s="246">
        <v>114.36799999999999</v>
      </c>
      <c r="E34" s="245">
        <v>101.05713149522799</v>
      </c>
      <c r="F34" s="245">
        <v>100.16094068186297</v>
      </c>
      <c r="G34" s="245">
        <v>108.58889880556768</v>
      </c>
      <c r="H34" s="240"/>
    </row>
    <row r="35" spans="1:8" ht="14.1" customHeight="1">
      <c r="A35" s="249"/>
      <c r="B35" s="290" t="s">
        <v>223</v>
      </c>
      <c r="C35" s="246">
        <v>21.463000000000001</v>
      </c>
      <c r="D35" s="246">
        <v>89.468000000000004</v>
      </c>
      <c r="E35" s="245">
        <v>88.679089369086469</v>
      </c>
      <c r="F35" s="245">
        <v>102.55638379204892</v>
      </c>
      <c r="G35" s="245">
        <v>107.98662659473031</v>
      </c>
      <c r="H35" s="240"/>
    </row>
    <row r="36" spans="1:8" ht="14.1" customHeight="1">
      <c r="A36" s="249"/>
      <c r="B36" s="290" t="s">
        <v>222</v>
      </c>
      <c r="C36" s="246">
        <v>3.4239999999999999</v>
      </c>
      <c r="D36" s="246">
        <v>28.748000000000001</v>
      </c>
      <c r="E36" s="245">
        <v>58.559945271079187</v>
      </c>
      <c r="F36" s="245">
        <v>94.664086259330944</v>
      </c>
      <c r="G36" s="245">
        <v>116.80481066146595</v>
      </c>
      <c r="H36" s="240"/>
    </row>
    <row r="37" spans="1:8" ht="14.1" customHeight="1">
      <c r="A37" s="249"/>
      <c r="B37" s="292" t="s">
        <v>221</v>
      </c>
      <c r="C37" s="246">
        <v>5.4109999999999996</v>
      </c>
      <c r="D37" s="246">
        <v>26.204000000000001</v>
      </c>
      <c r="E37" s="245">
        <v>89.290429042904293</v>
      </c>
      <c r="F37" s="245">
        <v>110.38351693186455</v>
      </c>
      <c r="G37" s="245">
        <v>119.71309790305634</v>
      </c>
      <c r="H37" s="240"/>
    </row>
    <row r="38" spans="1:8" ht="14.1" customHeight="1">
      <c r="A38" s="249"/>
      <c r="B38" s="290" t="s">
        <v>193</v>
      </c>
      <c r="C38" s="246">
        <v>5.819</v>
      </c>
      <c r="D38" s="246">
        <v>25.454999999999998</v>
      </c>
      <c r="E38" s="245">
        <v>95.534395009029708</v>
      </c>
      <c r="F38" s="245">
        <v>109.52380952380953</v>
      </c>
      <c r="G38" s="245">
        <v>109.32869475583043</v>
      </c>
      <c r="H38" s="240"/>
    </row>
    <row r="39" spans="1:8" ht="14.1" customHeight="1">
      <c r="A39" s="249"/>
      <c r="B39" s="290" t="s">
        <v>220</v>
      </c>
      <c r="C39" s="246">
        <v>3.82</v>
      </c>
      <c r="D39" s="246">
        <v>19.123000000000001</v>
      </c>
      <c r="E39" s="245">
        <v>80.117449664429529</v>
      </c>
      <c r="F39" s="245">
        <v>105.7000553403431</v>
      </c>
      <c r="G39" s="245">
        <v>117.61485946245156</v>
      </c>
      <c r="H39" s="240"/>
    </row>
    <row r="40" spans="1:8" ht="14.1" customHeight="1">
      <c r="A40" s="249"/>
      <c r="B40" s="290" t="s">
        <v>219</v>
      </c>
      <c r="C40" s="246">
        <v>5.4370000000000003</v>
      </c>
      <c r="D40" s="246">
        <v>17.234000000000002</v>
      </c>
      <c r="E40" s="245">
        <v>140.45466287780934</v>
      </c>
      <c r="F40" s="245">
        <v>108.7617523504701</v>
      </c>
      <c r="G40" s="245">
        <v>105.48414738646102</v>
      </c>
      <c r="H40" s="240"/>
    </row>
    <row r="41" spans="1:8" ht="14.1" customHeight="1">
      <c r="A41" s="249"/>
      <c r="B41" s="290" t="s">
        <v>218</v>
      </c>
      <c r="C41" s="246">
        <v>2.149</v>
      </c>
      <c r="D41" s="246">
        <v>14.446</v>
      </c>
      <c r="E41" s="245">
        <v>65.819295558958657</v>
      </c>
      <c r="F41" s="245">
        <v>182.58283772302462</v>
      </c>
      <c r="G41" s="245">
        <v>142.18503937007873</v>
      </c>
      <c r="H41" s="240"/>
    </row>
    <row r="42" spans="1:8" ht="14.1" customHeight="1">
      <c r="A42" s="249"/>
      <c r="B42" s="290" t="s">
        <v>217</v>
      </c>
      <c r="C42" s="246">
        <v>3.6720000000000002</v>
      </c>
      <c r="D42" s="246">
        <v>14.268000000000001</v>
      </c>
      <c r="E42" s="245">
        <v>123.55316285329745</v>
      </c>
      <c r="F42" s="245">
        <v>100.32786885245901</v>
      </c>
      <c r="G42" s="245">
        <v>102.00171575636259</v>
      </c>
      <c r="H42" s="240"/>
    </row>
    <row r="43" spans="1:8" ht="14.1" customHeight="1">
      <c r="A43" s="249"/>
      <c r="B43" s="290" t="s">
        <v>216</v>
      </c>
      <c r="C43" s="246">
        <v>3.5350000000000001</v>
      </c>
      <c r="D43" s="246">
        <v>11.106999999999999</v>
      </c>
      <c r="E43" s="245">
        <v>144.99589827727647</v>
      </c>
      <c r="F43" s="245">
        <v>120.23809523809523</v>
      </c>
      <c r="G43" s="245">
        <v>110.48443250770914</v>
      </c>
      <c r="H43" s="240"/>
    </row>
    <row r="44" spans="1:8" ht="14.1" customHeight="1">
      <c r="A44" s="249"/>
      <c r="B44" s="290" t="s">
        <v>187</v>
      </c>
      <c r="C44" s="246">
        <v>2.5259999999999998</v>
      </c>
      <c r="D44" s="246">
        <v>10.84</v>
      </c>
      <c r="E44" s="245">
        <v>113.78378378378378</v>
      </c>
      <c r="F44" s="245">
        <v>104.5097227968556</v>
      </c>
      <c r="G44" s="245">
        <v>111.3050621213677</v>
      </c>
      <c r="H44" s="240"/>
    </row>
    <row r="45" spans="1:8" ht="14.1" customHeight="1">
      <c r="A45" s="249"/>
      <c r="B45" s="290" t="s">
        <v>215</v>
      </c>
      <c r="C45" s="246">
        <v>18.641999999999999</v>
      </c>
      <c r="D45" s="246">
        <v>91.992999999999995</v>
      </c>
      <c r="E45" s="245">
        <v>86</v>
      </c>
      <c r="F45" s="245">
        <v>111.8</v>
      </c>
      <c r="G45" s="245">
        <v>122.3</v>
      </c>
      <c r="H45" s="240"/>
    </row>
    <row r="46" spans="1:8" ht="16.899999999999999" customHeight="1">
      <c r="A46" s="239"/>
      <c r="B46" s="244" t="s">
        <v>214</v>
      </c>
      <c r="C46" s="243">
        <v>43.866</v>
      </c>
      <c r="D46" s="243">
        <v>162.959</v>
      </c>
      <c r="E46" s="248">
        <v>152.09597448077389</v>
      </c>
      <c r="F46" s="248">
        <v>110.19946741697231</v>
      </c>
      <c r="G46" s="248">
        <v>112.59284337366047</v>
      </c>
      <c r="H46" s="240"/>
    </row>
    <row r="47" spans="1:8" ht="14.1" customHeight="1">
      <c r="A47" s="239"/>
      <c r="B47" s="290" t="s">
        <v>213</v>
      </c>
      <c r="C47" s="246">
        <v>39.042000000000002</v>
      </c>
      <c r="D47" s="246">
        <v>147.572</v>
      </c>
      <c r="E47" s="245">
        <v>149.03802107191936</v>
      </c>
      <c r="F47" s="245">
        <v>110.9904480327496</v>
      </c>
      <c r="G47" s="245">
        <v>113.22775680569622</v>
      </c>
      <c r="H47" s="240"/>
    </row>
    <row r="48" spans="1:8" ht="14.1" customHeight="1">
      <c r="A48" s="239"/>
      <c r="B48" s="290" t="s">
        <v>212</v>
      </c>
      <c r="C48" s="246">
        <v>4.7430000000000003</v>
      </c>
      <c r="D48" s="246">
        <v>14.997</v>
      </c>
      <c r="E48" s="245">
        <v>184.33734939759037</v>
      </c>
      <c r="F48" s="245">
        <v>104.35643564356437</v>
      </c>
      <c r="G48" s="245">
        <v>106.6187970993886</v>
      </c>
      <c r="H48" s="240"/>
    </row>
    <row r="49" spans="1:8" ht="15" customHeight="1">
      <c r="A49" s="239"/>
      <c r="B49" s="291" t="s">
        <v>211</v>
      </c>
      <c r="C49" s="246">
        <v>8.1000000000000003E-2</v>
      </c>
      <c r="D49" s="246">
        <v>0.39</v>
      </c>
      <c r="E49" s="245">
        <v>112.5</v>
      </c>
      <c r="F49" s="245">
        <v>95.294117647058812</v>
      </c>
      <c r="G49" s="245">
        <v>116.4179104477612</v>
      </c>
      <c r="H49" s="240"/>
    </row>
    <row r="50" spans="1:8" ht="16.899999999999999" customHeight="1">
      <c r="A50" s="239"/>
      <c r="B50" s="244" t="s">
        <v>210</v>
      </c>
      <c r="C50" s="243">
        <v>3.7210000000000001</v>
      </c>
      <c r="D50" s="242">
        <v>14.795999999999999</v>
      </c>
      <c r="E50" s="241">
        <v>115.9190031152648</v>
      </c>
      <c r="F50" s="241">
        <v>113.96630934150076</v>
      </c>
      <c r="G50" s="241">
        <v>122.53416149068323</v>
      </c>
      <c r="H50" s="240"/>
    </row>
    <row r="51" spans="1:8">
      <c r="A51" s="239"/>
    </row>
    <row r="52" spans="1:8">
      <c r="A52" s="239"/>
      <c r="B52" s="239"/>
      <c r="C52" s="239"/>
      <c r="D52" s="238"/>
      <c r="E52" s="238"/>
      <c r="F52" s="238"/>
      <c r="G52" s="239"/>
    </row>
    <row r="53" spans="1:8">
      <c r="A53" s="239"/>
    </row>
    <row r="54" spans="1:8">
      <c r="A54" s="239"/>
      <c r="B54" s="239"/>
      <c r="C54" s="239"/>
      <c r="D54" s="238"/>
      <c r="E54" s="238"/>
      <c r="F54" s="238"/>
      <c r="G54" s="239"/>
    </row>
    <row r="55" spans="1:8">
      <c r="A55" s="239"/>
      <c r="B55" s="239"/>
      <c r="C55" s="239"/>
      <c r="D55" s="238"/>
      <c r="E55" s="238"/>
      <c r="F55" s="238"/>
      <c r="G55" s="239"/>
    </row>
    <row r="56" spans="1:8">
      <c r="A56" s="239"/>
      <c r="B56" s="239"/>
      <c r="C56" s="239"/>
      <c r="D56" s="238"/>
      <c r="E56" s="238"/>
      <c r="F56" s="238"/>
      <c r="G56" s="239"/>
    </row>
    <row r="57" spans="1:8">
      <c r="A57" s="239"/>
      <c r="B57" s="239"/>
      <c r="C57" s="239"/>
      <c r="D57" s="238"/>
      <c r="E57" s="238"/>
      <c r="F57" s="238"/>
      <c r="G57" s="239"/>
    </row>
    <row r="58" spans="1:8">
      <c r="A58" s="239"/>
      <c r="B58" s="239"/>
      <c r="C58" s="239"/>
      <c r="D58" s="238"/>
      <c r="E58" s="238"/>
      <c r="F58" s="238"/>
      <c r="G58" s="239"/>
    </row>
    <row r="59" spans="1:8">
      <c r="A59" s="239"/>
      <c r="B59" s="239"/>
      <c r="C59" s="239"/>
      <c r="D59" s="238"/>
      <c r="E59" s="238"/>
      <c r="F59" s="238"/>
      <c r="G59" s="239"/>
    </row>
    <row r="60" spans="1:8">
      <c r="A60" s="239"/>
      <c r="B60" s="239"/>
      <c r="C60" s="239"/>
      <c r="D60" s="238"/>
      <c r="E60" s="238"/>
      <c r="F60" s="238"/>
      <c r="G60" s="239"/>
    </row>
    <row r="61" spans="1:8">
      <c r="A61" s="239"/>
      <c r="B61" s="239"/>
      <c r="C61" s="239"/>
      <c r="D61" s="238"/>
      <c r="E61" s="238"/>
      <c r="F61" s="238"/>
      <c r="G61" s="239"/>
    </row>
    <row r="62" spans="1:8">
      <c r="A62" s="239"/>
      <c r="B62" s="239"/>
      <c r="C62" s="239"/>
      <c r="D62" s="238"/>
      <c r="E62" s="238"/>
      <c r="F62" s="238"/>
      <c r="G62" s="239"/>
    </row>
    <row r="63" spans="1:8">
      <c r="A63" s="239"/>
      <c r="B63" s="239"/>
      <c r="C63" s="239"/>
      <c r="D63" s="238"/>
      <c r="E63" s="238"/>
      <c r="F63" s="238"/>
      <c r="G63" s="239"/>
    </row>
    <row r="64" spans="1:8">
      <c r="A64" s="239"/>
      <c r="B64" s="239"/>
      <c r="C64" s="239"/>
      <c r="D64" s="238"/>
      <c r="E64" s="238"/>
      <c r="F64" s="238"/>
      <c r="G64" s="239"/>
    </row>
    <row r="65" spans="1:8">
      <c r="A65" s="239"/>
      <c r="B65" s="239"/>
      <c r="C65" s="239"/>
      <c r="D65" s="238"/>
      <c r="E65" s="238"/>
      <c r="F65" s="238"/>
      <c r="G65" s="239"/>
    </row>
    <row r="66" spans="1:8">
      <c r="A66" s="239"/>
      <c r="B66" s="239"/>
      <c r="C66" s="239"/>
      <c r="D66" s="238"/>
      <c r="E66" s="238"/>
      <c r="F66" s="238"/>
      <c r="G66" s="239"/>
    </row>
    <row r="67" spans="1:8">
      <c r="A67" s="239"/>
      <c r="B67" s="239"/>
      <c r="C67" s="239"/>
      <c r="D67" s="238"/>
      <c r="E67" s="238"/>
      <c r="F67" s="238"/>
      <c r="G67" s="239"/>
    </row>
    <row r="68" spans="1:8">
      <c r="A68" s="239"/>
      <c r="B68" s="239"/>
      <c r="C68" s="239"/>
      <c r="D68" s="238"/>
      <c r="E68" s="238"/>
      <c r="F68" s="238"/>
      <c r="G68" s="239"/>
    </row>
    <row r="69" spans="1:8">
      <c r="A69" s="239"/>
      <c r="B69" s="239"/>
      <c r="C69" s="239"/>
      <c r="D69" s="238"/>
      <c r="E69" s="238"/>
      <c r="F69" s="238"/>
      <c r="G69" s="239"/>
    </row>
    <row r="70" spans="1:8">
      <c r="A70" s="239"/>
      <c r="B70" s="239"/>
      <c r="C70" s="239"/>
      <c r="D70" s="238"/>
      <c r="E70" s="238"/>
      <c r="F70" s="238"/>
      <c r="G70" s="239"/>
    </row>
    <row r="71" spans="1:8">
      <c r="A71" s="239"/>
      <c r="B71" s="239"/>
      <c r="C71" s="239"/>
      <c r="D71" s="238"/>
      <c r="E71" s="238"/>
      <c r="F71" s="238"/>
      <c r="G71" s="239"/>
    </row>
    <row r="72" spans="1:8">
      <c r="A72" s="239"/>
      <c r="B72" s="239"/>
      <c r="C72" s="239"/>
      <c r="D72" s="238"/>
      <c r="E72" s="238"/>
      <c r="F72" s="238"/>
      <c r="G72" s="239"/>
    </row>
    <row r="73" spans="1:8">
      <c r="A73" s="239"/>
      <c r="B73" s="239"/>
      <c r="C73" s="239"/>
      <c r="D73" s="238"/>
      <c r="E73" s="238"/>
      <c r="F73" s="238"/>
      <c r="G73" s="239"/>
    </row>
    <row r="74" spans="1:8">
      <c r="A74" s="239"/>
      <c r="B74" s="239"/>
      <c r="C74" s="239"/>
      <c r="D74" s="238"/>
      <c r="E74" s="238"/>
      <c r="F74" s="238"/>
      <c r="G74" s="239"/>
    </row>
    <row r="75" spans="1:8">
      <c r="A75" s="239"/>
      <c r="B75" s="239"/>
      <c r="C75" s="239"/>
      <c r="D75" s="238"/>
      <c r="E75" s="238"/>
      <c r="F75" s="238"/>
      <c r="G75" s="239"/>
    </row>
    <row r="76" spans="1:8">
      <c r="A76" s="239"/>
      <c r="B76" s="239"/>
      <c r="C76" s="239"/>
      <c r="D76" s="238"/>
      <c r="E76" s="238"/>
      <c r="F76" s="238"/>
      <c r="G76" s="239"/>
      <c r="H76" s="239"/>
    </row>
    <row r="77" spans="1:8">
      <c r="A77" s="239"/>
      <c r="B77" s="239"/>
      <c r="C77" s="239"/>
      <c r="D77" s="238"/>
      <c r="E77" s="238"/>
      <c r="F77" s="238"/>
      <c r="G77" s="239"/>
      <c r="H77" s="239"/>
    </row>
    <row r="78" spans="1:8">
      <c r="A78" s="239"/>
      <c r="B78" s="239"/>
      <c r="C78" s="239"/>
      <c r="D78" s="238"/>
      <c r="E78" s="238"/>
      <c r="F78" s="238"/>
      <c r="G78" s="239"/>
      <c r="H78" s="239"/>
    </row>
    <row r="79" spans="1:8">
      <c r="A79" s="239"/>
      <c r="B79" s="239"/>
      <c r="C79" s="239"/>
      <c r="D79" s="238"/>
      <c r="E79" s="238"/>
      <c r="F79" s="238"/>
      <c r="G79" s="239"/>
      <c r="H79" s="239"/>
    </row>
    <row r="80" spans="1:8">
      <c r="A80" s="239"/>
      <c r="B80" s="239"/>
      <c r="C80" s="239"/>
      <c r="D80" s="238"/>
      <c r="E80" s="238"/>
      <c r="F80" s="238"/>
      <c r="G80" s="239"/>
      <c r="H80" s="239"/>
    </row>
    <row r="81" spans="1:8">
      <c r="A81" s="239"/>
      <c r="B81" s="239"/>
      <c r="C81" s="239"/>
      <c r="D81" s="238"/>
      <c r="E81" s="238"/>
      <c r="F81" s="238"/>
      <c r="G81" s="239"/>
      <c r="H81" s="239"/>
    </row>
    <row r="82" spans="1:8">
      <c r="A82" s="239"/>
      <c r="B82" s="239"/>
      <c r="C82" s="239"/>
      <c r="D82" s="238"/>
      <c r="E82" s="238"/>
      <c r="F82" s="238"/>
      <c r="G82" s="239"/>
      <c r="H82" s="239"/>
    </row>
    <row r="83" spans="1:8">
      <c r="A83" s="239"/>
      <c r="B83" s="239"/>
      <c r="C83" s="239"/>
      <c r="D83" s="238"/>
      <c r="E83" s="238"/>
      <c r="F83" s="238"/>
      <c r="G83" s="239"/>
      <c r="H83" s="239"/>
    </row>
    <row r="84" spans="1:8">
      <c r="A84" s="239"/>
      <c r="B84" s="239"/>
      <c r="C84" s="239"/>
      <c r="D84" s="238"/>
      <c r="E84" s="238"/>
      <c r="F84" s="238"/>
      <c r="G84" s="239"/>
      <c r="H84" s="239"/>
    </row>
    <row r="85" spans="1:8">
      <c r="A85" s="239"/>
      <c r="B85" s="239"/>
      <c r="C85" s="239"/>
      <c r="D85" s="238"/>
      <c r="E85" s="238"/>
      <c r="F85" s="238"/>
      <c r="G85" s="239"/>
      <c r="H85" s="239"/>
    </row>
    <row r="86" spans="1:8">
      <c r="A86" s="239"/>
      <c r="B86" s="239"/>
      <c r="C86" s="239"/>
      <c r="D86" s="238"/>
      <c r="E86" s="238"/>
      <c r="F86" s="238"/>
      <c r="G86" s="239"/>
      <c r="H86" s="239"/>
    </row>
    <row r="87" spans="1:8">
      <c r="A87" s="239"/>
      <c r="B87" s="239"/>
      <c r="C87" s="239"/>
      <c r="D87" s="238"/>
      <c r="E87" s="238"/>
      <c r="F87" s="238"/>
      <c r="G87" s="239"/>
      <c r="H87" s="239"/>
    </row>
    <row r="88" spans="1:8">
      <c r="A88" s="239"/>
      <c r="B88" s="239"/>
      <c r="C88" s="239"/>
      <c r="D88" s="238"/>
      <c r="E88" s="238"/>
      <c r="F88" s="238"/>
      <c r="G88" s="239"/>
      <c r="H88" s="239"/>
    </row>
    <row r="89" spans="1:8">
      <c r="A89" s="239"/>
      <c r="B89" s="239"/>
      <c r="C89" s="239"/>
      <c r="D89" s="238"/>
      <c r="E89" s="238"/>
      <c r="F89" s="238"/>
      <c r="G89" s="239"/>
      <c r="H89" s="239"/>
    </row>
    <row r="90" spans="1:8">
      <c r="A90" s="239"/>
      <c r="B90" s="239"/>
      <c r="C90" s="239"/>
      <c r="D90" s="238"/>
      <c r="E90" s="238"/>
      <c r="F90" s="238"/>
      <c r="G90" s="239"/>
      <c r="H90" s="239"/>
    </row>
    <row r="91" spans="1:8">
      <c r="A91" s="239"/>
      <c r="B91" s="239"/>
      <c r="C91" s="239"/>
      <c r="D91" s="238"/>
      <c r="E91" s="238"/>
      <c r="F91" s="238"/>
      <c r="G91" s="239"/>
      <c r="H91" s="239"/>
    </row>
    <row r="92" spans="1:8">
      <c r="A92" s="239"/>
      <c r="B92" s="239"/>
      <c r="C92" s="239"/>
      <c r="D92" s="238"/>
      <c r="E92" s="238"/>
      <c r="F92" s="238"/>
      <c r="G92" s="239"/>
      <c r="H92" s="239"/>
    </row>
    <row r="93" spans="1:8">
      <c r="A93" s="239"/>
      <c r="B93" s="239"/>
      <c r="C93" s="239"/>
      <c r="D93" s="238"/>
      <c r="E93" s="238"/>
      <c r="F93" s="238"/>
      <c r="G93" s="239"/>
      <c r="H93" s="239"/>
    </row>
    <row r="94" spans="1:8">
      <c r="A94" s="239"/>
      <c r="B94" s="239"/>
      <c r="C94" s="239"/>
      <c r="D94" s="238"/>
      <c r="E94" s="238"/>
      <c r="F94" s="238"/>
      <c r="G94" s="239"/>
      <c r="H94" s="239"/>
    </row>
    <row r="95" spans="1:8">
      <c r="A95" s="239"/>
      <c r="B95" s="239"/>
      <c r="C95" s="239"/>
      <c r="D95" s="238"/>
      <c r="E95" s="238"/>
      <c r="F95" s="238"/>
      <c r="G95" s="239"/>
      <c r="H95" s="239"/>
    </row>
    <row r="96" spans="1:8">
      <c r="A96" s="239"/>
      <c r="B96" s="239"/>
      <c r="C96" s="239"/>
      <c r="D96" s="238"/>
      <c r="E96" s="238"/>
      <c r="F96" s="238"/>
      <c r="G96" s="239"/>
      <c r="H96" s="239"/>
    </row>
    <row r="97" spans="1:8">
      <c r="A97" s="239"/>
      <c r="B97" s="239"/>
      <c r="C97" s="239"/>
      <c r="D97" s="238"/>
      <c r="E97" s="238"/>
      <c r="F97" s="238"/>
      <c r="G97" s="239"/>
      <c r="H97" s="239"/>
    </row>
    <row r="98" spans="1:8">
      <c r="A98" s="239"/>
      <c r="B98" s="239"/>
      <c r="C98" s="239"/>
      <c r="D98" s="238"/>
      <c r="E98" s="238"/>
      <c r="F98" s="238"/>
      <c r="G98" s="239"/>
      <c r="H98" s="239"/>
    </row>
    <row r="99" spans="1:8">
      <c r="A99" s="239"/>
      <c r="B99" s="239"/>
      <c r="C99" s="239"/>
      <c r="D99" s="238"/>
      <c r="E99" s="238"/>
      <c r="F99" s="238"/>
      <c r="G99" s="239"/>
      <c r="H99" s="239"/>
    </row>
    <row r="100" spans="1:8">
      <c r="A100" s="239"/>
      <c r="B100" s="239"/>
      <c r="C100" s="239"/>
      <c r="D100" s="238"/>
      <c r="E100" s="238"/>
      <c r="F100" s="238"/>
      <c r="G100" s="239"/>
      <c r="H100" s="239"/>
    </row>
    <row r="101" spans="1:8">
      <c r="A101" s="239"/>
      <c r="B101" s="239"/>
      <c r="C101" s="239"/>
      <c r="D101" s="238"/>
      <c r="E101" s="238"/>
      <c r="F101" s="238"/>
      <c r="G101" s="239"/>
      <c r="H101" s="239"/>
    </row>
    <row r="102" spans="1:8">
      <c r="A102" s="239"/>
      <c r="B102" s="239"/>
      <c r="C102" s="239"/>
      <c r="D102" s="238"/>
      <c r="E102" s="238"/>
      <c r="F102" s="238"/>
      <c r="G102" s="239"/>
      <c r="H102" s="239"/>
    </row>
    <row r="103" spans="1:8">
      <c r="A103" s="239"/>
      <c r="B103" s="239"/>
      <c r="C103" s="239"/>
      <c r="D103" s="238"/>
      <c r="E103" s="238"/>
      <c r="F103" s="238"/>
      <c r="G103" s="239"/>
      <c r="H103" s="239"/>
    </row>
    <row r="104" spans="1:8">
      <c r="A104" s="239"/>
      <c r="B104" s="239"/>
      <c r="C104" s="239"/>
      <c r="D104" s="238"/>
      <c r="E104" s="238"/>
      <c r="F104" s="238"/>
      <c r="G104" s="239"/>
      <c r="H104" s="239"/>
    </row>
    <row r="105" spans="1:8">
      <c r="A105" s="239"/>
      <c r="B105" s="239"/>
      <c r="C105" s="239"/>
      <c r="D105" s="238"/>
      <c r="E105" s="238"/>
      <c r="F105" s="238"/>
      <c r="G105" s="239"/>
      <c r="H105" s="239"/>
    </row>
    <row r="106" spans="1:8">
      <c r="A106" s="239"/>
      <c r="B106" s="239"/>
      <c r="C106" s="239"/>
      <c r="D106" s="238"/>
      <c r="E106" s="238"/>
      <c r="F106" s="238"/>
      <c r="G106" s="239"/>
      <c r="H106" s="239"/>
    </row>
    <row r="107" spans="1:8">
      <c r="A107" s="239"/>
      <c r="B107" s="239"/>
      <c r="C107" s="239"/>
      <c r="D107" s="238"/>
      <c r="E107" s="238"/>
      <c r="F107" s="238"/>
      <c r="G107" s="239"/>
      <c r="H107" s="239"/>
    </row>
    <row r="108" spans="1:8">
      <c r="A108" s="239"/>
      <c r="B108" s="239"/>
      <c r="C108" s="239"/>
      <c r="D108" s="238"/>
      <c r="E108" s="238"/>
      <c r="F108" s="238"/>
      <c r="G108" s="239"/>
      <c r="H108" s="239"/>
    </row>
    <row r="109" spans="1:8">
      <c r="A109" s="239"/>
      <c r="B109" s="239"/>
      <c r="C109" s="239"/>
      <c r="D109" s="238"/>
      <c r="E109" s="238"/>
      <c r="F109" s="238"/>
      <c r="G109" s="239"/>
      <c r="H109" s="239"/>
    </row>
    <row r="110" spans="1:8">
      <c r="A110" s="239"/>
      <c r="B110" s="239"/>
      <c r="C110" s="239"/>
      <c r="D110" s="238"/>
      <c r="E110" s="238"/>
      <c r="F110" s="238"/>
      <c r="G110" s="239"/>
      <c r="H110" s="239"/>
    </row>
    <row r="111" spans="1:8">
      <c r="A111" s="239"/>
      <c r="B111" s="239"/>
      <c r="C111" s="239"/>
      <c r="D111" s="238"/>
      <c r="E111" s="238"/>
      <c r="F111" s="238"/>
      <c r="G111" s="239"/>
      <c r="H111" s="239"/>
    </row>
    <row r="112" spans="1:8">
      <c r="A112" s="239"/>
      <c r="B112" s="239"/>
      <c r="C112" s="239"/>
      <c r="D112" s="238"/>
      <c r="E112" s="238"/>
      <c r="F112" s="238"/>
      <c r="G112" s="239"/>
      <c r="H112" s="239"/>
    </row>
    <row r="113" spans="1:8">
      <c r="A113" s="239"/>
      <c r="B113" s="239"/>
      <c r="C113" s="239"/>
      <c r="D113" s="238"/>
      <c r="E113" s="238"/>
      <c r="F113" s="238"/>
      <c r="G113" s="239"/>
      <c r="H113" s="239"/>
    </row>
    <row r="114" spans="1:8">
      <c r="A114" s="239"/>
      <c r="B114" s="239"/>
      <c r="C114" s="239"/>
      <c r="D114" s="238"/>
      <c r="E114" s="238"/>
      <c r="F114" s="238"/>
      <c r="G114" s="239"/>
      <c r="H114" s="239"/>
    </row>
    <row r="115" spans="1:8">
      <c r="A115" s="239"/>
      <c r="B115" s="239"/>
      <c r="C115" s="239"/>
      <c r="D115" s="238"/>
      <c r="E115" s="238"/>
      <c r="F115" s="238"/>
      <c r="G115" s="239"/>
      <c r="H115" s="239"/>
    </row>
    <row r="116" spans="1:8">
      <c r="A116" s="239"/>
      <c r="B116" s="239"/>
      <c r="C116" s="239"/>
      <c r="D116" s="238"/>
      <c r="E116" s="238"/>
      <c r="F116" s="238"/>
      <c r="G116" s="239"/>
      <c r="H116" s="239"/>
    </row>
    <row r="117" spans="1:8">
      <c r="A117" s="239"/>
      <c r="B117" s="239"/>
      <c r="C117" s="239"/>
      <c r="D117" s="238"/>
      <c r="E117" s="238"/>
      <c r="F117" s="238"/>
      <c r="G117" s="239"/>
      <c r="H117" s="239"/>
    </row>
    <row r="118" spans="1:8">
      <c r="A118" s="239"/>
      <c r="B118" s="239"/>
      <c r="C118" s="239"/>
      <c r="D118" s="238"/>
      <c r="E118" s="238"/>
      <c r="F118" s="238"/>
      <c r="G118" s="239"/>
      <c r="H118" s="239"/>
    </row>
    <row r="119" spans="1:8">
      <c r="A119" s="239"/>
      <c r="B119" s="239"/>
      <c r="C119" s="239"/>
      <c r="D119" s="238"/>
      <c r="E119" s="238"/>
      <c r="F119" s="238"/>
      <c r="G119" s="239"/>
      <c r="H119" s="239"/>
    </row>
    <row r="120" spans="1:8">
      <c r="A120" s="239"/>
      <c r="B120" s="239"/>
      <c r="C120" s="239"/>
      <c r="D120" s="238"/>
      <c r="E120" s="238"/>
      <c r="F120" s="238"/>
      <c r="G120" s="239"/>
      <c r="H120" s="239"/>
    </row>
    <row r="121" spans="1:8">
      <c r="A121" s="239"/>
      <c r="B121" s="239"/>
      <c r="C121" s="239"/>
      <c r="D121" s="238"/>
      <c r="E121" s="238"/>
      <c r="F121" s="238"/>
      <c r="G121" s="239"/>
      <c r="H121" s="239"/>
    </row>
    <row r="122" spans="1:8">
      <c r="A122" s="239"/>
      <c r="B122" s="239"/>
      <c r="C122" s="239"/>
      <c r="D122" s="238"/>
      <c r="E122" s="238"/>
      <c r="F122" s="238"/>
      <c r="G122" s="239"/>
      <c r="H122" s="239"/>
    </row>
    <row r="123" spans="1:8">
      <c r="A123" s="239"/>
      <c r="B123" s="239"/>
      <c r="C123" s="239"/>
      <c r="D123" s="238"/>
      <c r="E123" s="238"/>
      <c r="F123" s="238"/>
      <c r="G123" s="239"/>
      <c r="H123" s="239"/>
    </row>
    <row r="124" spans="1:8">
      <c r="A124" s="239"/>
      <c r="B124" s="239"/>
      <c r="C124" s="239"/>
      <c r="D124" s="238"/>
      <c r="E124" s="238"/>
      <c r="F124" s="238"/>
      <c r="G124" s="239"/>
      <c r="H124" s="239"/>
    </row>
    <row r="125" spans="1:8">
      <c r="A125" s="239"/>
      <c r="B125" s="239"/>
      <c r="C125" s="239"/>
      <c r="D125" s="238"/>
      <c r="E125" s="238"/>
      <c r="F125" s="238"/>
      <c r="G125" s="239"/>
      <c r="H125" s="239"/>
    </row>
    <row r="126" spans="1:8">
      <c r="A126" s="239"/>
      <c r="B126" s="239"/>
      <c r="C126" s="239"/>
      <c r="D126" s="238"/>
      <c r="E126" s="238"/>
      <c r="F126" s="238"/>
      <c r="G126" s="239"/>
      <c r="H126" s="239"/>
    </row>
    <row r="127" spans="1:8">
      <c r="A127" s="239"/>
      <c r="B127" s="239"/>
      <c r="C127" s="239"/>
      <c r="D127" s="238"/>
      <c r="E127" s="238"/>
      <c r="F127" s="238"/>
      <c r="G127" s="239"/>
      <c r="H127" s="239"/>
    </row>
    <row r="128" spans="1:8">
      <c r="A128" s="239"/>
      <c r="B128" s="239"/>
      <c r="C128" s="239"/>
      <c r="D128" s="238"/>
      <c r="E128" s="238"/>
      <c r="F128" s="238"/>
      <c r="G128" s="239"/>
      <c r="H128" s="239"/>
    </row>
    <row r="129" spans="1:8">
      <c r="A129" s="239"/>
      <c r="B129" s="239"/>
      <c r="C129" s="239"/>
      <c r="D129" s="238"/>
      <c r="E129" s="238"/>
      <c r="F129" s="238"/>
      <c r="G129" s="239"/>
      <c r="H129" s="239"/>
    </row>
    <row r="130" spans="1:8">
      <c r="A130" s="239"/>
      <c r="B130" s="239"/>
      <c r="C130" s="239"/>
      <c r="D130" s="238"/>
      <c r="E130" s="238"/>
      <c r="F130" s="238"/>
      <c r="G130" s="239"/>
      <c r="H130" s="239"/>
    </row>
    <row r="131" spans="1:8">
      <c r="A131" s="239"/>
      <c r="B131" s="239"/>
      <c r="C131" s="239"/>
      <c r="D131" s="238"/>
      <c r="E131" s="238"/>
      <c r="F131" s="238"/>
      <c r="G131" s="239"/>
      <c r="H131" s="239"/>
    </row>
    <row r="132" spans="1:8">
      <c r="A132" s="239"/>
      <c r="B132" s="239"/>
      <c r="C132" s="239"/>
      <c r="D132" s="238"/>
      <c r="E132" s="238"/>
      <c r="F132" s="238"/>
      <c r="G132" s="239"/>
      <c r="H132" s="239"/>
    </row>
    <row r="133" spans="1:8">
      <c r="A133" s="239"/>
      <c r="B133" s="239"/>
      <c r="C133" s="239"/>
      <c r="D133" s="238"/>
      <c r="E133" s="238"/>
      <c r="F133" s="238"/>
      <c r="G133" s="239"/>
      <c r="H133" s="239"/>
    </row>
    <row r="134" spans="1:8">
      <c r="A134" s="239"/>
      <c r="B134" s="239"/>
      <c r="C134" s="239"/>
      <c r="D134" s="238"/>
      <c r="E134" s="238"/>
      <c r="F134" s="238"/>
      <c r="G134" s="239"/>
      <c r="H134" s="239"/>
    </row>
    <row r="135" spans="1:8">
      <c r="A135" s="239"/>
      <c r="B135" s="239"/>
      <c r="C135" s="239"/>
      <c r="D135" s="238"/>
      <c r="E135" s="238"/>
      <c r="F135" s="238"/>
      <c r="G135" s="239"/>
      <c r="H135" s="239"/>
    </row>
    <row r="136" spans="1:8">
      <c r="A136" s="239"/>
      <c r="B136" s="239"/>
      <c r="C136" s="239"/>
      <c r="D136" s="238"/>
      <c r="E136" s="238"/>
      <c r="F136" s="238"/>
      <c r="G136" s="239"/>
      <c r="H136" s="239"/>
    </row>
    <row r="137" spans="1:8">
      <c r="A137" s="239"/>
      <c r="B137" s="239"/>
      <c r="C137" s="239"/>
      <c r="D137" s="238"/>
      <c r="E137" s="238"/>
      <c r="F137" s="238"/>
      <c r="G137" s="239"/>
      <c r="H137" s="239"/>
    </row>
    <row r="138" spans="1:8">
      <c r="A138" s="239"/>
      <c r="B138" s="239"/>
      <c r="C138" s="239"/>
      <c r="D138" s="238"/>
      <c r="E138" s="238"/>
      <c r="F138" s="238"/>
      <c r="G138" s="239"/>
      <c r="H138" s="239"/>
    </row>
    <row r="139" spans="1:8">
      <c r="A139" s="239"/>
      <c r="B139" s="239"/>
      <c r="C139" s="239"/>
      <c r="D139" s="238"/>
      <c r="E139" s="238"/>
      <c r="F139" s="238"/>
      <c r="G139" s="239"/>
      <c r="H139" s="239"/>
    </row>
    <row r="140" spans="1:8">
      <c r="A140" s="239"/>
      <c r="B140" s="239"/>
      <c r="C140" s="239"/>
      <c r="D140" s="238"/>
      <c r="E140" s="238"/>
      <c r="F140" s="238"/>
      <c r="G140" s="239"/>
      <c r="H140" s="239"/>
    </row>
    <row r="141" spans="1:8">
      <c r="A141" s="239"/>
      <c r="B141" s="239"/>
      <c r="C141" s="239"/>
      <c r="D141" s="238"/>
      <c r="E141" s="238"/>
      <c r="F141" s="238"/>
      <c r="G141" s="239"/>
      <c r="H141" s="239"/>
    </row>
    <row r="142" spans="1:8">
      <c r="A142" s="239"/>
      <c r="B142" s="239"/>
      <c r="C142" s="239"/>
      <c r="D142" s="238"/>
      <c r="E142" s="238"/>
      <c r="F142" s="238"/>
      <c r="G142" s="239"/>
      <c r="H142" s="239"/>
    </row>
    <row r="143" spans="1:8">
      <c r="A143" s="239"/>
      <c r="B143" s="239"/>
      <c r="C143" s="239"/>
      <c r="D143" s="238"/>
      <c r="E143" s="238"/>
      <c r="F143" s="238"/>
      <c r="G143" s="239"/>
      <c r="H143" s="239"/>
    </row>
    <row r="144" spans="1:8">
      <c r="A144" s="239"/>
      <c r="B144" s="239"/>
      <c r="C144" s="239"/>
      <c r="D144" s="238"/>
      <c r="E144" s="238"/>
      <c r="F144" s="238"/>
      <c r="G144" s="239"/>
      <c r="H144" s="239"/>
    </row>
    <row r="145" spans="1:8">
      <c r="A145" s="239"/>
      <c r="B145" s="239"/>
      <c r="C145" s="239"/>
      <c r="D145" s="238"/>
      <c r="E145" s="238"/>
      <c r="F145" s="238"/>
      <c r="G145" s="239"/>
      <c r="H145" s="239"/>
    </row>
    <row r="146" spans="1:8">
      <c r="A146" s="239"/>
      <c r="B146" s="239"/>
      <c r="C146" s="239"/>
      <c r="D146" s="238"/>
      <c r="E146" s="238"/>
      <c r="F146" s="238"/>
      <c r="G146" s="239"/>
      <c r="H146" s="239"/>
    </row>
    <row r="147" spans="1:8">
      <c r="A147" s="239"/>
      <c r="B147" s="239"/>
      <c r="C147" s="239"/>
      <c r="D147" s="238"/>
      <c r="E147" s="238"/>
      <c r="F147" s="238"/>
      <c r="G147" s="239"/>
      <c r="H147" s="239"/>
    </row>
    <row r="148" spans="1:8">
      <c r="A148" s="239"/>
      <c r="B148" s="239"/>
      <c r="C148" s="239"/>
      <c r="D148" s="238"/>
      <c r="E148" s="238"/>
      <c r="F148" s="238"/>
      <c r="G148" s="239"/>
      <c r="H148" s="239"/>
    </row>
    <row r="149" spans="1:8" ht="18.75">
      <c r="A149" s="239"/>
      <c r="B149" s="239"/>
      <c r="C149" s="239"/>
      <c r="D149" s="238"/>
      <c r="E149" s="238"/>
      <c r="F149" s="236"/>
      <c r="G149" s="237"/>
      <c r="H149" s="237"/>
    </row>
    <row r="150" spans="1:8" ht="18.75">
      <c r="A150" s="237"/>
      <c r="B150" s="237"/>
      <c r="C150" s="237"/>
      <c r="D150" s="236"/>
      <c r="E150" s="236"/>
      <c r="F150" s="236"/>
      <c r="G150" s="237"/>
      <c r="H150" s="237"/>
    </row>
    <row r="151" spans="1:8" ht="18.75">
      <c r="A151" s="237"/>
      <c r="B151" s="237"/>
      <c r="C151" s="237"/>
      <c r="D151" s="236"/>
      <c r="E151" s="236"/>
      <c r="F151" s="236"/>
      <c r="G151" s="237"/>
      <c r="H151" s="237"/>
    </row>
    <row r="152" spans="1:8">
      <c r="D152" s="236"/>
      <c r="E152" s="236"/>
      <c r="F152" s="236"/>
    </row>
    <row r="153" spans="1:8">
      <c r="D153" s="236"/>
      <c r="E153" s="236"/>
      <c r="F153" s="236"/>
    </row>
    <row r="154" spans="1:8">
      <c r="D154" s="236"/>
      <c r="E154" s="236"/>
      <c r="F154" s="236"/>
    </row>
    <row r="155" spans="1:8">
      <c r="D155" s="236"/>
      <c r="E155" s="236"/>
      <c r="F155" s="236"/>
    </row>
    <row r="156" spans="1:8">
      <c r="D156" s="236"/>
      <c r="E156" s="236"/>
      <c r="F156" s="236"/>
    </row>
    <row r="157" spans="1:8">
      <c r="D157" s="236"/>
      <c r="E157" s="236"/>
      <c r="F157" s="236"/>
    </row>
    <row r="158" spans="1:8">
      <c r="D158" s="236"/>
      <c r="E158" s="236"/>
      <c r="F158" s="236"/>
    </row>
    <row r="159" spans="1:8">
      <c r="D159" s="236"/>
      <c r="E159" s="236"/>
      <c r="F159" s="236"/>
    </row>
    <row r="160" spans="1:8">
      <c r="D160" s="236"/>
      <c r="E160" s="236"/>
      <c r="F160" s="236"/>
    </row>
    <row r="161" spans="4:6">
      <c r="D161" s="236"/>
      <c r="E161" s="236"/>
      <c r="F161" s="236"/>
    </row>
    <row r="162" spans="4:6">
      <c r="D162" s="236"/>
      <c r="E162" s="236"/>
      <c r="F162" s="236"/>
    </row>
    <row r="163" spans="4:6">
      <c r="D163" s="236"/>
      <c r="E163" s="236"/>
      <c r="F163" s="236"/>
    </row>
    <row r="164" spans="4:6">
      <c r="D164" s="236"/>
      <c r="E164" s="236"/>
      <c r="F164" s="236"/>
    </row>
    <row r="165" spans="4:6">
      <c r="D165" s="236"/>
      <c r="E165" s="236"/>
      <c r="F165" s="236"/>
    </row>
    <row r="166" spans="4:6">
      <c r="D166" s="236"/>
      <c r="E166" s="236"/>
      <c r="F166" s="236"/>
    </row>
    <row r="167" spans="4:6">
      <c r="D167" s="236"/>
      <c r="E167" s="236"/>
      <c r="F167" s="236"/>
    </row>
    <row r="168" spans="4:6">
      <c r="D168" s="236"/>
      <c r="E168" s="236"/>
      <c r="F168" s="236"/>
    </row>
    <row r="169" spans="4:6">
      <c r="D169" s="236"/>
      <c r="E169" s="236"/>
      <c r="F169" s="236"/>
    </row>
    <row r="170" spans="4:6">
      <c r="D170" s="236"/>
      <c r="E170" s="236"/>
      <c r="F170" s="236"/>
    </row>
    <row r="171" spans="4:6">
      <c r="D171" s="236"/>
      <c r="E171" s="236"/>
      <c r="F171" s="236"/>
    </row>
    <row r="172" spans="4:6">
      <c r="D172" s="236"/>
      <c r="E172" s="236"/>
      <c r="F172" s="236"/>
    </row>
    <row r="173" spans="4:6">
      <c r="D173" s="236"/>
      <c r="E173" s="236"/>
      <c r="F173" s="236"/>
    </row>
    <row r="174" spans="4:6">
      <c r="D174" s="236"/>
      <c r="E174" s="236"/>
      <c r="F174" s="236"/>
    </row>
    <row r="175" spans="4:6">
      <c r="D175" s="236"/>
      <c r="E175" s="236"/>
      <c r="F175" s="236"/>
    </row>
    <row r="176" spans="4:6">
      <c r="D176" s="236"/>
      <c r="E176" s="236"/>
      <c r="F176" s="236"/>
    </row>
    <row r="177" spans="4:6">
      <c r="D177" s="236"/>
      <c r="E177" s="236"/>
      <c r="F177" s="236"/>
    </row>
    <row r="178" spans="4:6">
      <c r="D178" s="236"/>
      <c r="E178" s="236"/>
      <c r="F178" s="236"/>
    </row>
    <row r="179" spans="4:6">
      <c r="D179" s="236"/>
      <c r="E179" s="236"/>
      <c r="F179" s="236"/>
    </row>
    <row r="180" spans="4:6">
      <c r="D180" s="236"/>
      <c r="E180" s="236"/>
      <c r="F180" s="236"/>
    </row>
    <row r="181" spans="4:6">
      <c r="D181" s="236"/>
      <c r="E181" s="236"/>
      <c r="F181" s="236"/>
    </row>
    <row r="182" spans="4:6">
      <c r="D182" s="236"/>
      <c r="E182" s="236"/>
      <c r="F182" s="236"/>
    </row>
    <row r="183" spans="4:6">
      <c r="D183" s="236"/>
      <c r="E183" s="236"/>
      <c r="F183" s="236"/>
    </row>
    <row r="184" spans="4:6">
      <c r="D184" s="236"/>
      <c r="E184" s="236"/>
      <c r="F184" s="236"/>
    </row>
    <row r="185" spans="4:6">
      <c r="D185" s="236"/>
      <c r="E185" s="236"/>
      <c r="F185" s="236"/>
    </row>
    <row r="186" spans="4:6">
      <c r="D186" s="236"/>
      <c r="E186" s="236"/>
      <c r="F186" s="236"/>
    </row>
    <row r="187" spans="4:6">
      <c r="D187" s="236"/>
      <c r="E187" s="236"/>
      <c r="F187" s="236"/>
    </row>
    <row r="188" spans="4:6">
      <c r="D188" s="236"/>
      <c r="E188" s="236"/>
      <c r="F188" s="236"/>
    </row>
    <row r="189" spans="4:6">
      <c r="D189" s="236"/>
      <c r="E189" s="236"/>
      <c r="F189" s="236"/>
    </row>
    <row r="190" spans="4:6">
      <c r="D190" s="236"/>
      <c r="E190" s="236"/>
      <c r="F190" s="236"/>
    </row>
    <row r="191" spans="4:6">
      <c r="D191" s="236"/>
      <c r="E191" s="236"/>
      <c r="F191" s="236"/>
    </row>
    <row r="192" spans="4:6">
      <c r="D192" s="236"/>
      <c r="E192" s="236"/>
      <c r="F192" s="236"/>
    </row>
    <row r="193" spans="4:6">
      <c r="D193" s="236"/>
      <c r="E193" s="236"/>
      <c r="F193" s="236"/>
    </row>
    <row r="194" spans="4:6">
      <c r="D194" s="236"/>
      <c r="E194" s="236"/>
      <c r="F194" s="236"/>
    </row>
    <row r="195" spans="4:6">
      <c r="D195" s="236"/>
      <c r="E195" s="236"/>
      <c r="F195" s="236"/>
    </row>
    <row r="196" spans="4:6">
      <c r="D196" s="236"/>
      <c r="E196" s="236"/>
      <c r="F196" s="236"/>
    </row>
    <row r="197" spans="4:6">
      <c r="D197" s="236"/>
      <c r="E197" s="236"/>
      <c r="F197" s="236"/>
    </row>
  </sheetData>
  <mergeCells count="5">
    <mergeCell ref="C4:C5"/>
    <mergeCell ref="D4:D5"/>
    <mergeCell ref="E4:E5"/>
    <mergeCell ref="F4:F5"/>
    <mergeCell ref="G4:G5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T47"/>
  <sheetViews>
    <sheetView workbookViewId="0"/>
  </sheetViews>
  <sheetFormatPr defaultColWidth="11.42578125" defaultRowHeight="20.100000000000001" customHeight="1"/>
  <cols>
    <col min="1" max="1" width="40.140625" style="1" customWidth="1"/>
    <col min="2" max="4" width="11.7109375" style="1" customWidth="1"/>
    <col min="5" max="5" width="13.7109375" style="1" customWidth="1"/>
    <col min="6" max="16384" width="11.42578125" style="1"/>
  </cols>
  <sheetData>
    <row r="1" spans="1:46" ht="18.95" customHeight="1">
      <c r="A1" s="31" t="s">
        <v>31</v>
      </c>
    </row>
    <row r="2" spans="1:46" ht="18.95" customHeight="1">
      <c r="A2" s="30"/>
    </row>
    <row r="3" spans="1:46" ht="18.95" customHeight="1">
      <c r="A3" s="29"/>
      <c r="E3" s="28" t="s">
        <v>30</v>
      </c>
    </row>
    <row r="4" spans="1:46" ht="18.95" customHeight="1">
      <c r="A4" s="523"/>
      <c r="B4" s="27" t="s">
        <v>96</v>
      </c>
      <c r="C4" s="27" t="s">
        <v>100</v>
      </c>
      <c r="D4" s="27" t="s">
        <v>100</v>
      </c>
      <c r="E4" s="27" t="s">
        <v>103</v>
      </c>
    </row>
    <row r="5" spans="1:46" ht="18.95" customHeight="1">
      <c r="A5" s="524"/>
      <c r="B5" s="26" t="s">
        <v>97</v>
      </c>
      <c r="C5" s="26" t="s">
        <v>97</v>
      </c>
      <c r="D5" s="26" t="s">
        <v>97</v>
      </c>
      <c r="E5" s="26" t="s">
        <v>97</v>
      </c>
    </row>
    <row r="6" spans="1:46" ht="18.95" customHeight="1">
      <c r="A6" s="524"/>
      <c r="B6" s="26" t="s">
        <v>98</v>
      </c>
      <c r="C6" s="26" t="s">
        <v>101</v>
      </c>
      <c r="D6" s="26" t="s">
        <v>93</v>
      </c>
      <c r="E6" s="69" t="s">
        <v>102</v>
      </c>
    </row>
    <row r="7" spans="1:46" ht="18.95" customHeight="1">
      <c r="A7" s="524"/>
      <c r="B7" s="25" t="s">
        <v>99</v>
      </c>
      <c r="C7" s="25" t="s">
        <v>77</v>
      </c>
      <c r="D7" s="25" t="s">
        <v>99</v>
      </c>
      <c r="E7" s="25" t="s">
        <v>99</v>
      </c>
    </row>
    <row r="8" spans="1:46" ht="11.25" customHeight="1">
      <c r="A8" s="24"/>
    </row>
    <row r="9" spans="1:46" ht="18.95" customHeight="1">
      <c r="A9" s="23" t="s">
        <v>29</v>
      </c>
      <c r="B9" s="22">
        <v>111.65855932867531</v>
      </c>
      <c r="C9" s="22">
        <v>101.53</v>
      </c>
      <c r="D9" s="22">
        <v>109.43038381410065</v>
      </c>
      <c r="E9" s="21">
        <v>111.35</v>
      </c>
    </row>
    <row r="10" spans="1:46" s="18" customFormat="1" ht="18.95" customHeight="1">
      <c r="A10" s="20" t="s">
        <v>28</v>
      </c>
      <c r="B10" s="19">
        <v>100.15</v>
      </c>
      <c r="C10" s="9">
        <v>95.31</v>
      </c>
      <c r="D10" s="9">
        <v>95</v>
      </c>
      <c r="E10" s="8">
        <v>98.81</v>
      </c>
    </row>
    <row r="11" spans="1:46" s="15" customFormat="1" ht="18.95" customHeight="1">
      <c r="A11" s="6" t="s">
        <v>27</v>
      </c>
      <c r="B11" s="17">
        <v>105.22</v>
      </c>
      <c r="C11" s="5">
        <v>93.21</v>
      </c>
      <c r="D11" s="5">
        <v>102.26</v>
      </c>
      <c r="E11" s="4">
        <v>104.42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s="2" customFormat="1" ht="18.95" customHeight="1">
      <c r="A12" s="6" t="s">
        <v>26</v>
      </c>
      <c r="B12" s="11">
        <v>98.45</v>
      </c>
      <c r="C12" s="5">
        <v>93.74</v>
      </c>
      <c r="D12" s="5">
        <v>91.39</v>
      </c>
      <c r="E12" s="4">
        <v>96.63</v>
      </c>
    </row>
    <row r="13" spans="1:46" s="2" customFormat="1" ht="18.95" customHeight="1">
      <c r="A13" s="6" t="s">
        <v>25</v>
      </c>
      <c r="B13" s="11">
        <v>107.55</v>
      </c>
      <c r="C13" s="5">
        <v>102.46</v>
      </c>
      <c r="D13" s="5">
        <v>104.01</v>
      </c>
      <c r="E13" s="4">
        <v>106.61</v>
      </c>
    </row>
    <row r="14" spans="1:46" s="2" customFormat="1" ht="18.95" customHeight="1">
      <c r="A14" s="6" t="s">
        <v>24</v>
      </c>
      <c r="B14" s="11">
        <v>100.36</v>
      </c>
      <c r="C14" s="5">
        <v>106.57</v>
      </c>
      <c r="D14" s="5">
        <v>99.96</v>
      </c>
      <c r="E14" s="4">
        <v>100.25</v>
      </c>
    </row>
    <row r="15" spans="1:46" s="7" customFormat="1" ht="18.95" customHeight="1">
      <c r="A15" s="14" t="s">
        <v>23</v>
      </c>
      <c r="B15" s="13">
        <v>114.14</v>
      </c>
      <c r="C15" s="9">
        <v>102.41</v>
      </c>
      <c r="D15" s="9">
        <v>112.31</v>
      </c>
      <c r="E15" s="8">
        <v>113.97</v>
      </c>
    </row>
    <row r="16" spans="1:46" s="2" customFormat="1" ht="18.95" customHeight="1">
      <c r="A16" s="6" t="s">
        <v>22</v>
      </c>
      <c r="B16" s="11">
        <v>105.87</v>
      </c>
      <c r="C16" s="5">
        <v>103.79</v>
      </c>
      <c r="D16" s="5">
        <v>112.3</v>
      </c>
      <c r="E16" s="4">
        <v>107.51</v>
      </c>
    </row>
    <row r="17" spans="1:46" s="2" customFormat="1" ht="18.95" customHeight="1">
      <c r="A17" s="6" t="s">
        <v>21</v>
      </c>
      <c r="B17" s="11">
        <v>107.66</v>
      </c>
      <c r="C17" s="5">
        <v>106.21</v>
      </c>
      <c r="D17" s="5">
        <v>115.53</v>
      </c>
      <c r="E17" s="4">
        <v>109.64</v>
      </c>
    </row>
    <row r="18" spans="1:46" s="2" customFormat="1" ht="18.95" customHeight="1">
      <c r="A18" s="6" t="s">
        <v>20</v>
      </c>
      <c r="B18" s="11">
        <v>105.38</v>
      </c>
      <c r="C18" s="5">
        <v>94.97</v>
      </c>
      <c r="D18" s="5">
        <v>98.76</v>
      </c>
      <c r="E18" s="4">
        <v>103.54</v>
      </c>
    </row>
    <row r="19" spans="1:46" s="2" customFormat="1" ht="18.95" customHeight="1">
      <c r="A19" s="6" t="s">
        <v>19</v>
      </c>
      <c r="B19" s="11">
        <v>111.8</v>
      </c>
      <c r="C19" s="5">
        <v>102.07</v>
      </c>
      <c r="D19" s="5">
        <v>113.04</v>
      </c>
      <c r="E19" s="4">
        <v>112.14</v>
      </c>
    </row>
    <row r="20" spans="1:46" s="2" customFormat="1" ht="18.95" customHeight="1">
      <c r="A20" s="6" t="s">
        <v>18</v>
      </c>
      <c r="B20" s="11">
        <v>108.09</v>
      </c>
      <c r="C20" s="5">
        <v>104.82</v>
      </c>
      <c r="D20" s="5">
        <v>116.53</v>
      </c>
      <c r="E20" s="4">
        <v>110.26</v>
      </c>
    </row>
    <row r="21" spans="1:46" s="2" customFormat="1" ht="18.95" customHeight="1">
      <c r="A21" s="6" t="s">
        <v>17</v>
      </c>
      <c r="B21" s="11">
        <v>111.14</v>
      </c>
      <c r="C21" s="5">
        <v>105.43</v>
      </c>
      <c r="D21" s="5">
        <v>114.68</v>
      </c>
      <c r="E21" s="4">
        <v>112.11</v>
      </c>
    </row>
    <row r="22" spans="1:46" s="2" customFormat="1" ht="18.95" customHeight="1">
      <c r="A22" s="6" t="s">
        <v>16</v>
      </c>
      <c r="B22" s="11">
        <v>110.96</v>
      </c>
      <c r="C22" s="5">
        <v>102.45</v>
      </c>
      <c r="D22" s="5">
        <v>111.35</v>
      </c>
      <c r="E22" s="4">
        <v>111.07</v>
      </c>
    </row>
    <row r="23" spans="1:46" s="2" customFormat="1" ht="18.95" customHeight="1">
      <c r="A23" s="6" t="s">
        <v>15</v>
      </c>
      <c r="B23" s="11">
        <v>103.1</v>
      </c>
      <c r="C23" s="5">
        <v>103.35</v>
      </c>
      <c r="D23" s="5">
        <v>109.61</v>
      </c>
      <c r="E23" s="4">
        <v>104.79</v>
      </c>
    </row>
    <row r="24" spans="1:46" s="2" customFormat="1" ht="18.95" customHeight="1">
      <c r="A24" s="6" t="s">
        <v>14</v>
      </c>
      <c r="B24" s="11">
        <v>111.77</v>
      </c>
      <c r="C24" s="5">
        <v>113.66</v>
      </c>
      <c r="D24" s="5">
        <v>120.65</v>
      </c>
      <c r="E24" s="4">
        <v>114.08</v>
      </c>
    </row>
    <row r="25" spans="1:46" s="12" customFormat="1" ht="18.95" customHeight="1">
      <c r="A25" s="6" t="s">
        <v>13</v>
      </c>
      <c r="B25" s="11">
        <v>102.48</v>
      </c>
      <c r="C25" s="5">
        <v>101.91</v>
      </c>
      <c r="D25" s="5">
        <v>104.13</v>
      </c>
      <c r="E25" s="4">
        <v>102.91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s="2" customFormat="1" ht="18.95" customHeight="1">
      <c r="A26" s="6" t="s">
        <v>12</v>
      </c>
      <c r="B26" s="11">
        <v>109.68</v>
      </c>
      <c r="C26" s="5">
        <v>105.5</v>
      </c>
      <c r="D26" s="5">
        <v>106.67</v>
      </c>
      <c r="E26" s="4">
        <v>108.82</v>
      </c>
    </row>
    <row r="27" spans="1:46" s="2" customFormat="1" ht="18.95" customHeight="1">
      <c r="A27" s="6" t="s">
        <v>11</v>
      </c>
      <c r="B27" s="11">
        <v>113.88</v>
      </c>
      <c r="C27" s="5">
        <v>101.61</v>
      </c>
      <c r="D27" s="5">
        <v>123.38</v>
      </c>
      <c r="E27" s="4">
        <v>116.26</v>
      </c>
    </row>
    <row r="28" spans="1:46" s="2" customFormat="1" ht="27" customHeight="1">
      <c r="A28" s="6" t="s">
        <v>10</v>
      </c>
      <c r="B28" s="11">
        <v>114.39</v>
      </c>
      <c r="C28" s="5">
        <v>104.13</v>
      </c>
      <c r="D28" s="5">
        <v>117.43</v>
      </c>
      <c r="E28" s="4">
        <v>115.2</v>
      </c>
    </row>
    <row r="29" spans="1:46" s="2" customFormat="1" ht="27" customHeight="1">
      <c r="A29" s="6" t="s">
        <v>9</v>
      </c>
      <c r="B29" s="11">
        <v>130.13999999999999</v>
      </c>
      <c r="C29" s="5">
        <v>99.71</v>
      </c>
      <c r="D29" s="5">
        <v>114.88</v>
      </c>
      <c r="E29" s="4">
        <v>126.62</v>
      </c>
    </row>
    <row r="30" spans="1:46" s="2" customFormat="1" ht="18.95" customHeight="1">
      <c r="A30" s="6" t="s">
        <v>8</v>
      </c>
      <c r="B30" s="11">
        <v>104.33</v>
      </c>
      <c r="C30" s="5">
        <v>102.42</v>
      </c>
      <c r="D30" s="5">
        <v>108.91</v>
      </c>
      <c r="E30" s="4">
        <v>105.52</v>
      </c>
    </row>
    <row r="31" spans="1:46" s="2" customFormat="1" ht="18.95" customHeight="1">
      <c r="A31" s="6" t="s">
        <v>7</v>
      </c>
      <c r="B31" s="11">
        <v>105.76</v>
      </c>
      <c r="C31" s="5">
        <v>100.47</v>
      </c>
      <c r="D31" s="5">
        <v>104.45</v>
      </c>
      <c r="E31" s="4">
        <v>105.42</v>
      </c>
    </row>
    <row r="32" spans="1:46" s="2" customFormat="1" ht="18.95" customHeight="1">
      <c r="A32" s="6" t="s">
        <v>6</v>
      </c>
      <c r="B32" s="11">
        <v>106.33</v>
      </c>
      <c r="C32" s="5">
        <v>105.44</v>
      </c>
      <c r="D32" s="5">
        <v>102.34</v>
      </c>
      <c r="E32" s="4">
        <v>105.27</v>
      </c>
    </row>
    <row r="33" spans="1:5" s="2" customFormat="1" ht="18.95" customHeight="1">
      <c r="A33" s="6" t="s">
        <v>5</v>
      </c>
      <c r="B33" s="5">
        <v>112.73</v>
      </c>
      <c r="C33" s="5">
        <v>108.37</v>
      </c>
      <c r="D33" s="5">
        <v>120.97</v>
      </c>
      <c r="E33" s="4">
        <v>114.92</v>
      </c>
    </row>
    <row r="34" spans="1:5" s="7" customFormat="1" ht="18.95" customHeight="1">
      <c r="A34" s="10" t="s">
        <v>4</v>
      </c>
      <c r="B34" s="9">
        <v>109.74</v>
      </c>
      <c r="C34" s="9">
        <v>102.25</v>
      </c>
      <c r="D34" s="9">
        <v>109.61</v>
      </c>
      <c r="E34" s="8">
        <v>109.71</v>
      </c>
    </row>
    <row r="35" spans="1:5" s="7" customFormat="1" ht="27" customHeight="1">
      <c r="A35" s="10" t="s">
        <v>3</v>
      </c>
      <c r="B35" s="9">
        <v>106.54</v>
      </c>
      <c r="C35" s="9">
        <v>102.56</v>
      </c>
      <c r="D35" s="9">
        <v>102.62</v>
      </c>
      <c r="E35" s="8">
        <v>105.53</v>
      </c>
    </row>
    <row r="36" spans="1:5" s="2" customFormat="1" ht="18.95" customHeight="1">
      <c r="A36" s="6" t="s">
        <v>2</v>
      </c>
      <c r="B36" s="5">
        <v>106.66</v>
      </c>
      <c r="C36" s="5">
        <v>103.96</v>
      </c>
      <c r="D36" s="5">
        <v>105.62</v>
      </c>
      <c r="E36" s="4">
        <v>106.39</v>
      </c>
    </row>
    <row r="37" spans="1:5" s="2" customFormat="1" ht="18.95" customHeight="1">
      <c r="A37" s="6" t="s">
        <v>1</v>
      </c>
      <c r="B37" s="5">
        <v>121.92</v>
      </c>
      <c r="C37" s="5">
        <v>105.8</v>
      </c>
      <c r="D37" s="5">
        <v>85.98</v>
      </c>
      <c r="E37" s="4">
        <v>110.37</v>
      </c>
    </row>
    <row r="38" spans="1:5" ht="27" customHeight="1">
      <c r="A38" s="6" t="s">
        <v>0</v>
      </c>
      <c r="B38" s="5">
        <v>103.03</v>
      </c>
      <c r="C38" s="5">
        <v>99.05</v>
      </c>
      <c r="D38" s="5">
        <v>101.84</v>
      </c>
      <c r="E38" s="4">
        <v>102.74</v>
      </c>
    </row>
    <row r="39" spans="1:5" ht="18.95" customHeight="1">
      <c r="A39" s="3"/>
      <c r="B39" s="2"/>
      <c r="C39" s="2"/>
      <c r="D39" s="2"/>
      <c r="E39" s="2"/>
    </row>
    <row r="40" spans="1:5" ht="18.95" customHeight="1"/>
    <row r="41" spans="1:5" ht="18.95" customHeight="1"/>
    <row r="42" spans="1:5" ht="18.95" customHeight="1"/>
    <row r="43" spans="1:5" ht="18.95" customHeight="1"/>
    <row r="44" spans="1:5" ht="18.95" customHeight="1"/>
    <row r="45" spans="1:5" ht="18.95" customHeight="1"/>
    <row r="46" spans="1:5" ht="18.95" customHeight="1"/>
    <row r="47" spans="1:5" ht="18.95" customHeight="1"/>
  </sheetData>
  <mergeCells count="1">
    <mergeCell ref="A4:A7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topLeftCell="A25" workbookViewId="0"/>
  </sheetViews>
  <sheetFormatPr defaultColWidth="11.42578125" defaultRowHeight="15"/>
  <cols>
    <col min="1" max="1" width="24.5703125" style="32" customWidth="1"/>
    <col min="2" max="2" width="10.28515625" style="32" bestFit="1" customWidth="1"/>
    <col min="3" max="5" width="9" style="32" bestFit="1" customWidth="1"/>
    <col min="6" max="6" width="11.85546875" style="32" bestFit="1" customWidth="1"/>
    <col min="7" max="7" width="15.42578125" style="32" customWidth="1"/>
    <col min="8" max="198" width="11.42578125" style="32"/>
    <col min="199" max="199" width="33.85546875" style="32" customWidth="1"/>
    <col min="200" max="200" width="10.28515625" style="32" bestFit="1" customWidth="1"/>
    <col min="201" max="201" width="7.85546875" style="32" bestFit="1" customWidth="1"/>
    <col min="202" max="202" width="7" style="32" bestFit="1" customWidth="1"/>
    <col min="203" max="203" width="7.42578125" style="32" bestFit="1" customWidth="1"/>
    <col min="204" max="205" width="10.7109375" style="32" customWidth="1"/>
    <col min="206" max="16384" width="11.42578125" style="32"/>
  </cols>
  <sheetData>
    <row r="1" spans="1:7" ht="18" customHeight="1">
      <c r="A1" s="50" t="s">
        <v>85</v>
      </c>
      <c r="B1" s="49"/>
    </row>
    <row r="2" spans="1:7" ht="18" customHeight="1">
      <c r="A2" s="48"/>
      <c r="B2" s="47"/>
    </row>
    <row r="3" spans="1:7" ht="18" customHeight="1">
      <c r="A3" s="40"/>
      <c r="B3" s="40"/>
    </row>
    <row r="4" spans="1:7" ht="18" customHeight="1">
      <c r="A4" s="46"/>
      <c r="B4" s="44" t="s">
        <v>84</v>
      </c>
      <c r="C4" s="44" t="s">
        <v>83</v>
      </c>
      <c r="D4" s="44" t="s">
        <v>82</v>
      </c>
      <c r="E4" s="44" t="s">
        <v>81</v>
      </c>
      <c r="F4" s="45" t="s">
        <v>90</v>
      </c>
      <c r="G4" s="44" t="s">
        <v>95</v>
      </c>
    </row>
    <row r="5" spans="1:7" ht="18" customHeight="1">
      <c r="A5" s="40"/>
      <c r="B5" s="42" t="s">
        <v>80</v>
      </c>
      <c r="C5" s="42" t="s">
        <v>92</v>
      </c>
      <c r="D5" s="43" t="s">
        <v>93</v>
      </c>
      <c r="E5" s="42" t="s">
        <v>91</v>
      </c>
      <c r="F5" s="42" t="s">
        <v>79</v>
      </c>
      <c r="G5" s="42" t="s">
        <v>78</v>
      </c>
    </row>
    <row r="6" spans="1:7" ht="18" customHeight="1">
      <c r="A6" s="40"/>
      <c r="B6" s="41"/>
      <c r="C6" s="41" t="s">
        <v>77</v>
      </c>
      <c r="D6" s="41" t="s">
        <v>77</v>
      </c>
      <c r="E6" s="41" t="s">
        <v>77</v>
      </c>
      <c r="F6" s="41" t="s">
        <v>94</v>
      </c>
      <c r="G6" s="41" t="s">
        <v>76</v>
      </c>
    </row>
    <row r="7" spans="1:7" ht="18" customHeight="1">
      <c r="A7" s="40"/>
      <c r="B7" s="39"/>
    </row>
    <row r="8" spans="1:7" ht="18.95" customHeight="1">
      <c r="A8" s="35" t="s">
        <v>75</v>
      </c>
      <c r="B8" s="34" t="s">
        <v>46</v>
      </c>
      <c r="C8" s="516">
        <f>E8-D8</f>
        <v>10084.6</v>
      </c>
      <c r="D8" s="516">
        <v>3606</v>
      </c>
      <c r="E8" s="517">
        <v>13690.6</v>
      </c>
      <c r="F8" s="518">
        <v>102.52299272285477</v>
      </c>
      <c r="G8" s="519">
        <v>104.56374792095187</v>
      </c>
    </row>
    <row r="9" spans="1:7" ht="18.95" customHeight="1">
      <c r="A9" s="35" t="s">
        <v>74</v>
      </c>
      <c r="B9" s="34" t="s">
        <v>46</v>
      </c>
      <c r="C9" s="516">
        <f t="shared" ref="C9:C39" si="0">E9-D9</f>
        <v>3155</v>
      </c>
      <c r="D9" s="516">
        <v>1009</v>
      </c>
      <c r="E9" s="517">
        <v>4164</v>
      </c>
      <c r="F9" s="518">
        <v>88.199300699300693</v>
      </c>
      <c r="G9" s="519">
        <v>90.600522193211489</v>
      </c>
    </row>
    <row r="10" spans="1:7" ht="18.95" customHeight="1">
      <c r="A10" s="35" t="s">
        <v>73</v>
      </c>
      <c r="B10" s="34" t="s">
        <v>32</v>
      </c>
      <c r="C10" s="516">
        <f t="shared" si="0"/>
        <v>2675</v>
      </c>
      <c r="D10" s="516">
        <v>870</v>
      </c>
      <c r="E10" s="517">
        <v>3545</v>
      </c>
      <c r="F10" s="518">
        <v>94.565217391304344</v>
      </c>
      <c r="G10" s="519">
        <v>103.05232558139534</v>
      </c>
    </row>
    <row r="11" spans="1:7" ht="18.95" customHeight="1">
      <c r="A11" s="35" t="s">
        <v>72</v>
      </c>
      <c r="B11" s="34" t="s">
        <v>46</v>
      </c>
      <c r="C11" s="516">
        <f t="shared" si="0"/>
        <v>223.4</v>
      </c>
      <c r="D11" s="516">
        <v>65.900000000000006</v>
      </c>
      <c r="E11" s="517">
        <v>289.3</v>
      </c>
      <c r="F11" s="518">
        <v>93.583700127786457</v>
      </c>
      <c r="G11" s="519">
        <v>106.18063765854914</v>
      </c>
    </row>
    <row r="12" spans="1:7" ht="18.95" customHeight="1">
      <c r="A12" s="35" t="s">
        <v>71</v>
      </c>
      <c r="B12" s="34" t="s">
        <v>36</v>
      </c>
      <c r="C12" s="516">
        <f t="shared" si="0"/>
        <v>652.59999999999991</v>
      </c>
      <c r="D12" s="516">
        <v>233.7</v>
      </c>
      <c r="E12" s="517">
        <v>886.3</v>
      </c>
      <c r="F12" s="518">
        <v>115.69</v>
      </c>
      <c r="G12" s="519">
        <v>111.8148088001778</v>
      </c>
    </row>
    <row r="13" spans="1:7" ht="18.95" customHeight="1">
      <c r="A13" s="35" t="s">
        <v>70</v>
      </c>
      <c r="B13" s="34" t="s">
        <v>63</v>
      </c>
      <c r="C13" s="516">
        <f t="shared" si="0"/>
        <v>334.40000000000003</v>
      </c>
      <c r="D13" s="516">
        <v>132.69999999999999</v>
      </c>
      <c r="E13" s="517">
        <v>467.1</v>
      </c>
      <c r="F13" s="518">
        <v>103.89999999999999</v>
      </c>
      <c r="G13" s="520">
        <v>99.547159033256307</v>
      </c>
    </row>
    <row r="14" spans="1:7" ht="18.95" customHeight="1">
      <c r="A14" s="35" t="s">
        <v>69</v>
      </c>
      <c r="B14" s="34" t="s">
        <v>46</v>
      </c>
      <c r="C14" s="516">
        <f t="shared" si="0"/>
        <v>36.200000000000003</v>
      </c>
      <c r="D14" s="516">
        <v>14.3</v>
      </c>
      <c r="E14" s="517">
        <v>50.5</v>
      </c>
      <c r="F14" s="518">
        <v>110.75</v>
      </c>
      <c r="G14" s="519">
        <v>120.67320781682011</v>
      </c>
    </row>
    <row r="15" spans="1:7" ht="18.95" customHeight="1">
      <c r="A15" s="35" t="s">
        <v>68</v>
      </c>
      <c r="B15" s="34" t="s">
        <v>36</v>
      </c>
      <c r="C15" s="516">
        <f t="shared" si="0"/>
        <v>802.1</v>
      </c>
      <c r="D15" s="521">
        <v>264.39999999999998</v>
      </c>
      <c r="E15" s="517">
        <v>1066.5</v>
      </c>
      <c r="F15" s="518">
        <v>119.52066452679269</v>
      </c>
      <c r="G15" s="519">
        <v>110.01796958774337</v>
      </c>
    </row>
    <row r="16" spans="1:7" ht="18.95" customHeight="1">
      <c r="A16" s="35" t="s">
        <v>67</v>
      </c>
      <c r="B16" s="34" t="s">
        <v>36</v>
      </c>
      <c r="C16" s="516">
        <f t="shared" si="0"/>
        <v>72.099999999999994</v>
      </c>
      <c r="D16" s="522">
        <v>26.7</v>
      </c>
      <c r="E16" s="517">
        <v>98.8</v>
      </c>
      <c r="F16" s="518">
        <v>107.27101317713495</v>
      </c>
      <c r="G16" s="519">
        <v>102.87584409712376</v>
      </c>
    </row>
    <row r="17" spans="1:7" ht="18.95" customHeight="1">
      <c r="A17" s="35" t="s">
        <v>66</v>
      </c>
      <c r="B17" s="34" t="s">
        <v>36</v>
      </c>
      <c r="C17" s="516">
        <f t="shared" si="0"/>
        <v>3642.2</v>
      </c>
      <c r="D17" s="516">
        <v>1216.2</v>
      </c>
      <c r="E17" s="517">
        <v>4858.3999999999996</v>
      </c>
      <c r="F17" s="518">
        <v>103.25999999999999</v>
      </c>
      <c r="G17" s="519">
        <v>98.126017747113025</v>
      </c>
    </row>
    <row r="18" spans="1:7" ht="18.95" customHeight="1">
      <c r="A18" s="35" t="s">
        <v>65</v>
      </c>
      <c r="B18" s="34" t="s">
        <v>36</v>
      </c>
      <c r="C18" s="516">
        <f t="shared" si="0"/>
        <v>1329.8000000000002</v>
      </c>
      <c r="D18" s="516">
        <v>476.4</v>
      </c>
      <c r="E18" s="517">
        <v>1806.2</v>
      </c>
      <c r="F18" s="518">
        <v>122.46999999999998</v>
      </c>
      <c r="G18" s="519">
        <v>119.00206213592519</v>
      </c>
    </row>
    <row r="19" spans="1:7" ht="18.95" customHeight="1">
      <c r="A19" s="35" t="s">
        <v>64</v>
      </c>
      <c r="B19" s="34" t="s">
        <v>63</v>
      </c>
      <c r="C19" s="516">
        <f t="shared" si="0"/>
        <v>984.1</v>
      </c>
      <c r="D19" s="521">
        <v>369.1</v>
      </c>
      <c r="E19" s="517">
        <v>1353.2</v>
      </c>
      <c r="F19" s="518">
        <v>112.38932567404503</v>
      </c>
      <c r="G19" s="519">
        <v>109.78078798264801</v>
      </c>
    </row>
    <row r="20" spans="1:7" ht="18.95" customHeight="1">
      <c r="A20" s="36" t="s">
        <v>62</v>
      </c>
      <c r="B20" s="34" t="s">
        <v>61</v>
      </c>
      <c r="C20" s="516">
        <f t="shared" si="0"/>
        <v>1342.3</v>
      </c>
      <c r="D20" s="516">
        <v>483.7</v>
      </c>
      <c r="E20" s="517">
        <v>1826</v>
      </c>
      <c r="F20" s="518">
        <v>98.76</v>
      </c>
      <c r="G20" s="519">
        <v>103.53334487222479</v>
      </c>
    </row>
    <row r="21" spans="1:7" ht="18.95" customHeight="1">
      <c r="A21" s="36" t="s">
        <v>60</v>
      </c>
      <c r="B21" s="34" t="s">
        <v>59</v>
      </c>
      <c r="C21" s="516">
        <f t="shared" si="0"/>
        <v>129.39999999999998</v>
      </c>
      <c r="D21" s="516">
        <v>42.2</v>
      </c>
      <c r="E21" s="517">
        <v>171.6</v>
      </c>
      <c r="F21" s="518">
        <v>85.72</v>
      </c>
      <c r="G21" s="519">
        <v>103.70049991189487</v>
      </c>
    </row>
    <row r="22" spans="1:7" ht="29.25" customHeight="1">
      <c r="A22" s="38" t="s">
        <v>58</v>
      </c>
      <c r="B22" s="34" t="s">
        <v>36</v>
      </c>
      <c r="C22" s="516">
        <f t="shared" si="0"/>
        <v>238.70000000000002</v>
      </c>
      <c r="D22" s="516">
        <v>97.4</v>
      </c>
      <c r="E22" s="517">
        <v>336.1</v>
      </c>
      <c r="F22" s="518">
        <v>125.76</v>
      </c>
      <c r="G22" s="519">
        <v>126.17493730972458</v>
      </c>
    </row>
    <row r="23" spans="1:7" ht="18.95" customHeight="1">
      <c r="A23" s="35" t="s">
        <v>57</v>
      </c>
      <c r="B23" s="34" t="s">
        <v>42</v>
      </c>
      <c r="C23" s="516">
        <f t="shared" si="0"/>
        <v>1087.0999999999999</v>
      </c>
      <c r="D23" s="516">
        <v>405</v>
      </c>
      <c r="E23" s="517">
        <v>1492.1</v>
      </c>
      <c r="F23" s="518">
        <v>115.45</v>
      </c>
      <c r="G23" s="519">
        <v>109.46688488691156</v>
      </c>
    </row>
    <row r="24" spans="1:7" ht="18.95" customHeight="1">
      <c r="A24" s="37" t="s">
        <v>56</v>
      </c>
      <c r="B24" s="34" t="s">
        <v>55</v>
      </c>
      <c r="C24" s="516">
        <f t="shared" si="0"/>
        <v>56.3</v>
      </c>
      <c r="D24" s="516">
        <v>23.3</v>
      </c>
      <c r="E24" s="517">
        <v>79.599999999999994</v>
      </c>
      <c r="F24" s="518">
        <v>119.39</v>
      </c>
      <c r="G24" s="519">
        <v>104.81777884425895</v>
      </c>
    </row>
    <row r="25" spans="1:7" ht="18.95" customHeight="1">
      <c r="A25" s="35" t="s">
        <v>54</v>
      </c>
      <c r="B25" s="34" t="s">
        <v>46</v>
      </c>
      <c r="C25" s="516">
        <f t="shared" si="0"/>
        <v>570.29999999999995</v>
      </c>
      <c r="D25" s="521">
        <v>229.3</v>
      </c>
      <c r="E25" s="517">
        <v>799.6</v>
      </c>
      <c r="F25" s="518">
        <v>108.66145463160389</v>
      </c>
      <c r="G25" s="519">
        <v>96.207259591632663</v>
      </c>
    </row>
    <row r="26" spans="1:7" ht="18.95" customHeight="1">
      <c r="A26" s="35" t="s">
        <v>53</v>
      </c>
      <c r="B26" s="34" t="s">
        <v>36</v>
      </c>
      <c r="C26" s="516">
        <f t="shared" si="0"/>
        <v>703.2</v>
      </c>
      <c r="D26" s="516">
        <v>258.8</v>
      </c>
      <c r="E26" s="517">
        <v>962</v>
      </c>
      <c r="F26" s="518">
        <v>109.28</v>
      </c>
      <c r="G26" s="519">
        <v>105.21055790607032</v>
      </c>
    </row>
    <row r="27" spans="1:7" ht="18.95" customHeight="1">
      <c r="A27" s="35" t="s">
        <v>52</v>
      </c>
      <c r="B27" s="34" t="s">
        <v>36</v>
      </c>
      <c r="C27" s="516">
        <f t="shared" si="0"/>
        <v>189.8</v>
      </c>
      <c r="D27" s="516">
        <v>73.7</v>
      </c>
      <c r="E27" s="517">
        <v>263.5</v>
      </c>
      <c r="F27" s="518">
        <v>109.96</v>
      </c>
      <c r="G27" s="519">
        <v>103.65144400677349</v>
      </c>
    </row>
    <row r="28" spans="1:7" ht="18.95" customHeight="1">
      <c r="A28" s="35" t="s">
        <v>51</v>
      </c>
      <c r="B28" s="34" t="s">
        <v>36</v>
      </c>
      <c r="C28" s="516">
        <f t="shared" si="0"/>
        <v>16.900000000000002</v>
      </c>
      <c r="D28" s="516">
        <v>5.7</v>
      </c>
      <c r="E28" s="517">
        <v>22.6</v>
      </c>
      <c r="F28" s="518">
        <v>96.760000000000019</v>
      </c>
      <c r="G28" s="519">
        <v>102.77669366567596</v>
      </c>
    </row>
    <row r="29" spans="1:7" ht="18.95" customHeight="1">
      <c r="A29" s="35" t="s">
        <v>50</v>
      </c>
      <c r="B29" s="34" t="s">
        <v>36</v>
      </c>
      <c r="C29" s="516">
        <f t="shared" si="0"/>
        <v>8.6000000000000014</v>
      </c>
      <c r="D29" s="516">
        <v>2.8</v>
      </c>
      <c r="E29" s="517">
        <v>11.4</v>
      </c>
      <c r="F29" s="518">
        <v>102.96000000000001</v>
      </c>
      <c r="G29" s="519">
        <v>94.642329146667208</v>
      </c>
    </row>
    <row r="30" spans="1:7" ht="18.95" customHeight="1">
      <c r="A30" s="35" t="s">
        <v>49</v>
      </c>
      <c r="B30" s="34" t="s">
        <v>48</v>
      </c>
      <c r="C30" s="516">
        <f t="shared" si="0"/>
        <v>20.200000000000003</v>
      </c>
      <c r="D30" s="516">
        <v>8.1</v>
      </c>
      <c r="E30" s="517">
        <v>28.3</v>
      </c>
      <c r="F30" s="518">
        <v>104.89</v>
      </c>
      <c r="G30" s="519">
        <v>107.18192433783642</v>
      </c>
    </row>
    <row r="31" spans="1:7" ht="18.95" customHeight="1">
      <c r="A31" s="35" t="s">
        <v>47</v>
      </c>
      <c r="B31" s="34" t="s">
        <v>46</v>
      </c>
      <c r="C31" s="516">
        <f t="shared" si="0"/>
        <v>2989.6000000000004</v>
      </c>
      <c r="D31" s="516">
        <v>1430</v>
      </c>
      <c r="E31" s="517">
        <v>4419.6000000000004</v>
      </c>
      <c r="F31" s="518">
        <v>104.89</v>
      </c>
      <c r="G31" s="519">
        <v>138.23362575188068</v>
      </c>
    </row>
    <row r="32" spans="1:7" ht="18.95" customHeight="1">
      <c r="A32" s="36" t="s">
        <v>45</v>
      </c>
      <c r="B32" s="34" t="s">
        <v>36</v>
      </c>
      <c r="C32" s="516">
        <f t="shared" si="0"/>
        <v>1353.4</v>
      </c>
      <c r="D32" s="516">
        <v>451.6</v>
      </c>
      <c r="E32" s="517">
        <v>1805</v>
      </c>
      <c r="F32" s="518">
        <v>103.3</v>
      </c>
      <c r="G32" s="519">
        <v>103.74433633856061</v>
      </c>
    </row>
    <row r="33" spans="1:7" ht="18.95" customHeight="1">
      <c r="A33" s="35" t="s">
        <v>44</v>
      </c>
      <c r="B33" s="34" t="s">
        <v>36</v>
      </c>
      <c r="C33" s="516">
        <f t="shared" si="0"/>
        <v>1532.6</v>
      </c>
      <c r="D33" s="516">
        <v>573.4</v>
      </c>
      <c r="E33" s="517">
        <v>2106</v>
      </c>
      <c r="F33" s="518">
        <v>127.27999999999999</v>
      </c>
      <c r="G33" s="519">
        <v>110.74313375218954</v>
      </c>
    </row>
    <row r="34" spans="1:7" ht="18.95" customHeight="1">
      <c r="A34" s="35" t="s">
        <v>43</v>
      </c>
      <c r="B34" s="34" t="s">
        <v>42</v>
      </c>
      <c r="C34" s="516">
        <f t="shared" si="0"/>
        <v>47.800000000000004</v>
      </c>
      <c r="D34" s="521">
        <v>17.399999999999999</v>
      </c>
      <c r="E34" s="517">
        <v>65.2</v>
      </c>
      <c r="F34" s="518">
        <v>103.30895044411055</v>
      </c>
      <c r="G34" s="519">
        <v>102.60623927061144</v>
      </c>
    </row>
    <row r="35" spans="1:7" ht="18.95" customHeight="1">
      <c r="A35" s="35" t="s">
        <v>41</v>
      </c>
      <c r="B35" s="34" t="s">
        <v>40</v>
      </c>
      <c r="C35" s="516">
        <f t="shared" si="0"/>
        <v>2472.1</v>
      </c>
      <c r="D35" s="516">
        <v>867</v>
      </c>
      <c r="E35" s="517">
        <v>3339.1</v>
      </c>
      <c r="F35" s="518">
        <v>96.72</v>
      </c>
      <c r="G35" s="519">
        <v>117.54628815193018</v>
      </c>
    </row>
    <row r="36" spans="1:7" ht="18.95" customHeight="1">
      <c r="A36" s="35" t="s">
        <v>39</v>
      </c>
      <c r="B36" s="34" t="s">
        <v>38</v>
      </c>
      <c r="C36" s="516">
        <f t="shared" si="0"/>
        <v>54.6</v>
      </c>
      <c r="D36" s="521">
        <v>18.399999999999999</v>
      </c>
      <c r="E36" s="517">
        <v>73</v>
      </c>
      <c r="F36" s="518">
        <v>91.688109040333927</v>
      </c>
      <c r="G36" s="519">
        <v>98.940333555797039</v>
      </c>
    </row>
    <row r="37" spans="1:7" ht="18.95" customHeight="1">
      <c r="A37" s="35" t="s">
        <v>37</v>
      </c>
      <c r="B37" s="34" t="s">
        <v>36</v>
      </c>
      <c r="C37" s="516">
        <f t="shared" si="0"/>
        <v>825.30000000000007</v>
      </c>
      <c r="D37" s="516">
        <v>282.10000000000002</v>
      </c>
      <c r="E37" s="517">
        <v>1107.4000000000001</v>
      </c>
      <c r="F37" s="518">
        <v>99.250000000000014</v>
      </c>
      <c r="G37" s="519">
        <v>103.63082685286184</v>
      </c>
    </row>
    <row r="38" spans="1:7" ht="18.95" customHeight="1">
      <c r="A38" s="35" t="s">
        <v>35</v>
      </c>
      <c r="B38" s="34" t="s">
        <v>34</v>
      </c>
      <c r="C38" s="516">
        <f t="shared" si="0"/>
        <v>46.2</v>
      </c>
      <c r="D38" s="521">
        <v>17</v>
      </c>
      <c r="E38" s="517">
        <v>63.2</v>
      </c>
      <c r="F38" s="518">
        <v>109.82600245824001</v>
      </c>
      <c r="G38" s="519">
        <v>109.96966870365748</v>
      </c>
    </row>
    <row r="39" spans="1:7">
      <c r="A39" s="35" t="s">
        <v>33</v>
      </c>
      <c r="B39" s="34" t="s">
        <v>32</v>
      </c>
      <c r="C39" s="516">
        <f t="shared" si="0"/>
        <v>725.1</v>
      </c>
      <c r="D39" s="516">
        <v>247.9</v>
      </c>
      <c r="E39" s="517">
        <v>973</v>
      </c>
      <c r="F39" s="518">
        <v>105.57000000000001</v>
      </c>
      <c r="G39" s="519">
        <v>106.00466935116314</v>
      </c>
    </row>
    <row r="40" spans="1:7">
      <c r="A40" s="33"/>
    </row>
    <row r="41" spans="1:7">
      <c r="A41" s="33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D37"/>
  <sheetViews>
    <sheetView workbookViewId="0">
      <selection activeCell="C4" sqref="C4"/>
    </sheetView>
  </sheetViews>
  <sheetFormatPr defaultColWidth="9" defaultRowHeight="16.5" customHeight="1"/>
  <cols>
    <col min="1" max="1" width="42.7109375" style="51" customWidth="1"/>
    <col min="2" max="3" width="22.5703125" style="52" customWidth="1"/>
    <col min="4" max="16384" width="9" style="51"/>
  </cols>
  <sheetData>
    <row r="1" spans="1:108" ht="20.100000000000001" customHeight="1">
      <c r="A1" s="525" t="s">
        <v>89</v>
      </c>
      <c r="B1" s="525"/>
      <c r="C1" s="525"/>
    </row>
    <row r="2" spans="1:108" ht="17.25" customHeight="1">
      <c r="A2" s="68"/>
      <c r="B2" s="68"/>
      <c r="C2" s="67"/>
    </row>
    <row r="3" spans="1:108" ht="17.25" customHeight="1">
      <c r="A3" s="66"/>
      <c r="C3" s="65" t="s">
        <v>30</v>
      </c>
    </row>
    <row r="4" spans="1:108" s="61" customFormat="1" ht="17.25" customHeight="1">
      <c r="A4" s="64"/>
      <c r="B4" s="63" t="s">
        <v>88</v>
      </c>
      <c r="C4" s="63" t="s">
        <v>88</v>
      </c>
    </row>
    <row r="5" spans="1:108" s="61" customFormat="1" ht="17.25" customHeight="1">
      <c r="A5" s="60"/>
      <c r="B5" s="62" t="s">
        <v>104</v>
      </c>
      <c r="C5" s="62" t="s">
        <v>104</v>
      </c>
    </row>
    <row r="6" spans="1:108" ht="20.100000000000001" customHeight="1">
      <c r="A6" s="60"/>
      <c r="B6" s="59" t="s">
        <v>87</v>
      </c>
      <c r="C6" s="59" t="s">
        <v>86</v>
      </c>
    </row>
    <row r="7" spans="1:108" s="55" customFormat="1" ht="10.5" customHeight="1">
      <c r="A7" s="58"/>
      <c r="B7" s="57"/>
      <c r="C7" s="57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</row>
    <row r="8" spans="1:108" s="52" customFormat="1" ht="20.100000000000001" customHeight="1">
      <c r="A8" s="23" t="s">
        <v>29</v>
      </c>
      <c r="B8" s="514">
        <v>101.05</v>
      </c>
      <c r="C8" s="514">
        <v>103.92712</v>
      </c>
    </row>
    <row r="9" spans="1:108" s="52" customFormat="1" ht="20.100000000000001" customHeight="1">
      <c r="A9" s="20" t="s">
        <v>28</v>
      </c>
      <c r="B9" s="514">
        <v>100.35</v>
      </c>
      <c r="C9" s="514">
        <v>98.19</v>
      </c>
    </row>
    <row r="10" spans="1:108" s="52" customFormat="1" ht="20.100000000000001" customHeight="1">
      <c r="A10" s="6" t="s">
        <v>27</v>
      </c>
      <c r="B10" s="515">
        <v>100.44</v>
      </c>
      <c r="C10" s="515">
        <v>99.25</v>
      </c>
    </row>
    <row r="11" spans="1:108" s="53" customFormat="1" ht="20.100000000000001" customHeight="1">
      <c r="A11" s="6" t="s">
        <v>26</v>
      </c>
      <c r="B11" s="515">
        <v>99.97</v>
      </c>
      <c r="C11" s="515">
        <v>90.83</v>
      </c>
    </row>
    <row r="12" spans="1:108" s="52" customFormat="1" ht="20.100000000000001" customHeight="1">
      <c r="A12" s="6" t="s">
        <v>25</v>
      </c>
      <c r="B12" s="515">
        <v>99.27</v>
      </c>
      <c r="C12" s="515">
        <v>92.48</v>
      </c>
    </row>
    <row r="13" spans="1:108" s="52" customFormat="1" ht="20.100000000000001" customHeight="1">
      <c r="A13" s="6" t="s">
        <v>24</v>
      </c>
      <c r="B13" s="515">
        <v>100.24</v>
      </c>
      <c r="C13" s="515">
        <v>97.93</v>
      </c>
    </row>
    <row r="14" spans="1:108" s="52" customFormat="1" ht="20.100000000000001" customHeight="1">
      <c r="A14" s="14" t="s">
        <v>23</v>
      </c>
      <c r="B14" s="514">
        <v>101.1</v>
      </c>
      <c r="C14" s="514">
        <v>104.22</v>
      </c>
    </row>
    <row r="15" spans="1:108" s="52" customFormat="1" ht="20.100000000000001" customHeight="1">
      <c r="A15" s="6" t="s">
        <v>22</v>
      </c>
      <c r="B15" s="515">
        <v>101.25</v>
      </c>
      <c r="C15" s="515">
        <v>101.31</v>
      </c>
    </row>
    <row r="16" spans="1:108" s="52" customFormat="1" ht="20.100000000000001" customHeight="1">
      <c r="A16" s="6" t="s">
        <v>21</v>
      </c>
      <c r="B16" s="515">
        <v>100.3</v>
      </c>
      <c r="C16" s="515">
        <v>101.85</v>
      </c>
    </row>
    <row r="17" spans="1:108" s="52" customFormat="1" ht="20.100000000000001" customHeight="1">
      <c r="A17" s="6" t="s">
        <v>20</v>
      </c>
      <c r="B17" s="515">
        <v>99.8</v>
      </c>
      <c r="C17" s="515">
        <v>99.91</v>
      </c>
    </row>
    <row r="18" spans="1:108" s="52" customFormat="1" ht="20.100000000000001" customHeight="1">
      <c r="A18" s="6" t="s">
        <v>19</v>
      </c>
      <c r="B18" s="515">
        <v>100.96</v>
      </c>
      <c r="C18" s="515">
        <v>106.45</v>
      </c>
    </row>
    <row r="19" spans="1:108" s="52" customFormat="1" ht="20.100000000000001" customHeight="1">
      <c r="A19" s="6" t="s">
        <v>18</v>
      </c>
      <c r="B19" s="515">
        <v>101.06</v>
      </c>
      <c r="C19" s="515">
        <v>104.01</v>
      </c>
    </row>
    <row r="20" spans="1:108" s="52" customFormat="1" ht="20.100000000000001" customHeight="1">
      <c r="A20" s="6" t="s">
        <v>17</v>
      </c>
      <c r="B20" s="515">
        <v>101.71</v>
      </c>
      <c r="C20" s="515">
        <v>104.16</v>
      </c>
    </row>
    <row r="21" spans="1:108" s="54" customFormat="1" ht="20.100000000000001" customHeight="1">
      <c r="A21" s="6" t="s">
        <v>16</v>
      </c>
      <c r="B21" s="515">
        <v>100.25</v>
      </c>
      <c r="C21" s="515">
        <v>105.18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</row>
    <row r="22" spans="1:108" s="52" customFormat="1" ht="20.100000000000001" customHeight="1">
      <c r="A22" s="6" t="s">
        <v>15</v>
      </c>
      <c r="B22" s="515">
        <v>100.58</v>
      </c>
      <c r="C22" s="515">
        <v>102.37</v>
      </c>
    </row>
    <row r="23" spans="1:108" s="52" customFormat="1" ht="20.100000000000001" customHeight="1">
      <c r="A23" s="6" t="s">
        <v>14</v>
      </c>
      <c r="B23" s="515">
        <v>100.21</v>
      </c>
      <c r="C23" s="515">
        <v>102.34</v>
      </c>
    </row>
    <row r="24" spans="1:108" s="52" customFormat="1" ht="20.100000000000001" customHeight="1">
      <c r="A24" s="6" t="s">
        <v>13</v>
      </c>
      <c r="B24" s="515">
        <v>101.57</v>
      </c>
      <c r="C24" s="515">
        <v>108.53</v>
      </c>
    </row>
    <row r="25" spans="1:108" s="52" customFormat="1" ht="20.100000000000001" customHeight="1">
      <c r="A25" s="6" t="s">
        <v>12</v>
      </c>
      <c r="B25" s="515">
        <v>101.01</v>
      </c>
      <c r="C25" s="515">
        <v>101.54</v>
      </c>
    </row>
    <row r="26" spans="1:108" s="52" customFormat="1" ht="20.100000000000001" customHeight="1">
      <c r="A26" s="6" t="s">
        <v>11</v>
      </c>
      <c r="B26" s="515">
        <v>100.46</v>
      </c>
      <c r="C26" s="515">
        <v>106.15</v>
      </c>
    </row>
    <row r="27" spans="1:108" s="52" customFormat="1" ht="29.25" customHeight="1">
      <c r="A27" s="6" t="s">
        <v>10</v>
      </c>
      <c r="B27" s="515">
        <v>100.26</v>
      </c>
      <c r="C27" s="515">
        <v>103.44</v>
      </c>
    </row>
    <row r="28" spans="1:108" s="52" customFormat="1" ht="26.25" customHeight="1">
      <c r="A28" s="6" t="s">
        <v>9</v>
      </c>
      <c r="B28" s="515">
        <v>100</v>
      </c>
      <c r="C28" s="515">
        <v>110.87</v>
      </c>
    </row>
    <row r="29" spans="1:108" s="52" customFormat="1" ht="20.100000000000001" customHeight="1">
      <c r="A29" s="6" t="s">
        <v>8</v>
      </c>
      <c r="B29" s="515">
        <v>102.16</v>
      </c>
      <c r="C29" s="515">
        <v>107.2</v>
      </c>
    </row>
    <row r="30" spans="1:108" s="53" customFormat="1" ht="20.100000000000001" customHeight="1">
      <c r="A30" s="6" t="s">
        <v>7</v>
      </c>
      <c r="B30" s="515">
        <v>100.04</v>
      </c>
      <c r="C30" s="515">
        <v>105.3</v>
      </c>
    </row>
    <row r="31" spans="1:108" s="53" customFormat="1" ht="20.100000000000001" customHeight="1">
      <c r="A31" s="6" t="s">
        <v>6</v>
      </c>
      <c r="B31" s="515">
        <v>100.28</v>
      </c>
      <c r="C31" s="515">
        <v>97.53</v>
      </c>
    </row>
    <row r="32" spans="1:108" s="52" customFormat="1" ht="20.100000000000001" customHeight="1">
      <c r="A32" s="6" t="s">
        <v>5</v>
      </c>
      <c r="B32" s="515">
        <v>102.59</v>
      </c>
      <c r="C32" s="515">
        <v>101.12</v>
      </c>
    </row>
    <row r="33" spans="1:3" s="52" customFormat="1" ht="20.100000000000001" customHeight="1">
      <c r="A33" s="10" t="s">
        <v>4</v>
      </c>
      <c r="B33" s="514">
        <v>100.36</v>
      </c>
      <c r="C33" s="514">
        <v>100.76</v>
      </c>
    </row>
    <row r="34" spans="1:3" ht="27.75" customHeight="1">
      <c r="A34" s="10" t="s">
        <v>3</v>
      </c>
      <c r="B34" s="514">
        <v>100.56</v>
      </c>
      <c r="C34" s="514">
        <v>99.82</v>
      </c>
    </row>
    <row r="35" spans="1:3" ht="20.100000000000001" customHeight="1">
      <c r="A35" s="6" t="s">
        <v>2</v>
      </c>
      <c r="B35" s="515">
        <v>100.19</v>
      </c>
      <c r="C35" s="515">
        <v>101.78</v>
      </c>
    </row>
    <row r="36" spans="1:3" ht="20.100000000000001" customHeight="1">
      <c r="A36" s="6" t="s">
        <v>1</v>
      </c>
      <c r="B36" s="515">
        <v>101.74</v>
      </c>
      <c r="C36" s="515">
        <v>98.34</v>
      </c>
    </row>
    <row r="37" spans="1:3" ht="27.75" customHeight="1">
      <c r="A37" s="6" t="s">
        <v>0</v>
      </c>
      <c r="B37" s="515">
        <v>100.69</v>
      </c>
      <c r="C37" s="515">
        <v>98.24</v>
      </c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sqref="A1:C1"/>
    </sheetView>
  </sheetViews>
  <sheetFormatPr defaultColWidth="11.42578125" defaultRowHeight="12.75"/>
  <cols>
    <col min="1" max="1" width="48.140625" style="314" customWidth="1"/>
    <col min="2" max="2" width="12.42578125" style="314" customWidth="1"/>
    <col min="3" max="3" width="11.28515625" style="314" customWidth="1"/>
    <col min="4" max="4" width="16.85546875" style="314" customWidth="1"/>
    <col min="5" max="16384" width="11.42578125" style="314"/>
  </cols>
  <sheetData>
    <row r="1" spans="1:4" s="332" customFormat="1" ht="19.5" customHeight="1">
      <c r="A1" s="334" t="s">
        <v>396</v>
      </c>
      <c r="B1" s="333"/>
      <c r="C1" s="333"/>
      <c r="D1" s="333"/>
    </row>
    <row r="2" spans="1:4" ht="18" customHeight="1">
      <c r="A2" s="331"/>
      <c r="B2" s="315"/>
      <c r="C2" s="315"/>
      <c r="D2" s="315"/>
    </row>
    <row r="3" spans="1:4" s="317" customFormat="1" ht="20.100000000000001" customHeight="1">
      <c r="A3" s="327"/>
      <c r="B3" s="327"/>
      <c r="C3" s="327"/>
      <c r="D3" s="330" t="s">
        <v>261</v>
      </c>
    </row>
    <row r="4" spans="1:4" s="317" customFormat="1" ht="20.100000000000001" customHeight="1">
      <c r="A4" s="329"/>
      <c r="B4" s="484" t="s">
        <v>91</v>
      </c>
      <c r="C4" s="484" t="s">
        <v>91</v>
      </c>
      <c r="D4" s="484" t="s">
        <v>95</v>
      </c>
    </row>
    <row r="5" spans="1:4" s="317" customFormat="1" ht="20.100000000000001" customHeight="1">
      <c r="A5" s="328"/>
      <c r="B5" s="485" t="s">
        <v>99</v>
      </c>
      <c r="C5" s="485" t="s">
        <v>77</v>
      </c>
      <c r="D5" s="485" t="s">
        <v>78</v>
      </c>
    </row>
    <row r="6" spans="1:4" s="317" customFormat="1" ht="20.100000000000001" customHeight="1">
      <c r="A6" s="328"/>
      <c r="B6" s="483"/>
      <c r="C6" s="483"/>
      <c r="D6" s="483" t="s">
        <v>76</v>
      </c>
    </row>
    <row r="7" spans="1:4" s="317" customFormat="1" ht="20.100000000000001" customHeight="1">
      <c r="A7" s="328"/>
      <c r="B7" s="327"/>
      <c r="C7" s="327"/>
      <c r="D7" s="326"/>
    </row>
    <row r="8" spans="1:4" s="322" customFormat="1" ht="20.100000000000001" customHeight="1">
      <c r="A8" s="325" t="s">
        <v>143</v>
      </c>
      <c r="B8" s="324">
        <f>SUM(B9:B25)</f>
        <v>39580</v>
      </c>
      <c r="C8" s="324">
        <f>SUM(C9:C25)</f>
        <v>41295</v>
      </c>
      <c r="D8" s="323">
        <f t="shared" ref="D8:D25" si="0">+C8/B8*100</f>
        <v>104.33299646286002</v>
      </c>
    </row>
    <row r="9" spans="1:4" s="317" customFormat="1" ht="20.100000000000001" customHeight="1">
      <c r="A9" s="321" t="s">
        <v>260</v>
      </c>
      <c r="B9" s="320">
        <v>13662</v>
      </c>
      <c r="C9" s="319">
        <v>14123</v>
      </c>
      <c r="D9" s="318">
        <f t="shared" si="0"/>
        <v>103.37432293954035</v>
      </c>
    </row>
    <row r="10" spans="1:4" s="317" customFormat="1" ht="20.100000000000001" customHeight="1">
      <c r="A10" s="321" t="s">
        <v>259</v>
      </c>
      <c r="B10" s="320">
        <v>5509</v>
      </c>
      <c r="C10" s="319">
        <v>5663</v>
      </c>
      <c r="D10" s="318">
        <f t="shared" si="0"/>
        <v>102.79542566709021</v>
      </c>
    </row>
    <row r="11" spans="1:4" s="317" customFormat="1" ht="20.100000000000001" customHeight="1">
      <c r="A11" s="321" t="s">
        <v>23</v>
      </c>
      <c r="B11" s="320">
        <v>5245</v>
      </c>
      <c r="C11" s="319">
        <v>5061</v>
      </c>
      <c r="D11" s="318">
        <f t="shared" si="0"/>
        <v>96.491897044804574</v>
      </c>
    </row>
    <row r="12" spans="1:4" s="317" customFormat="1" ht="27" customHeight="1">
      <c r="A12" s="321" t="s">
        <v>258</v>
      </c>
      <c r="B12" s="320">
        <v>3157</v>
      </c>
      <c r="C12" s="319">
        <v>3189</v>
      </c>
      <c r="D12" s="318">
        <f t="shared" si="0"/>
        <v>101.01362052581564</v>
      </c>
    </row>
    <row r="13" spans="1:4" s="317" customFormat="1" ht="32.25" customHeight="1">
      <c r="A13" s="321" t="s">
        <v>257</v>
      </c>
      <c r="B13" s="320">
        <v>2039</v>
      </c>
      <c r="C13" s="319">
        <v>2418</v>
      </c>
      <c r="D13" s="318">
        <f t="shared" si="0"/>
        <v>118.58754291319273</v>
      </c>
    </row>
    <row r="14" spans="1:4" s="317" customFormat="1" ht="20.100000000000001" customHeight="1">
      <c r="A14" s="321" t="s">
        <v>256</v>
      </c>
      <c r="B14" s="320">
        <v>1870</v>
      </c>
      <c r="C14" s="319">
        <v>2098</v>
      </c>
      <c r="D14" s="318">
        <f t="shared" si="0"/>
        <v>112.19251336898395</v>
      </c>
    </row>
    <row r="15" spans="1:4" s="317" customFormat="1" ht="20.100000000000001" customHeight="1">
      <c r="A15" s="321" t="s">
        <v>255</v>
      </c>
      <c r="B15" s="320">
        <v>1391</v>
      </c>
      <c r="C15" s="319">
        <v>1982</v>
      </c>
      <c r="D15" s="318">
        <f t="shared" si="0"/>
        <v>142.48741912293315</v>
      </c>
    </row>
    <row r="16" spans="1:4" s="317" customFormat="1" ht="20.100000000000001" customHeight="1">
      <c r="A16" s="321" t="s">
        <v>254</v>
      </c>
      <c r="B16" s="320">
        <v>2075</v>
      </c>
      <c r="C16" s="319">
        <v>1851</v>
      </c>
      <c r="D16" s="318">
        <f t="shared" si="0"/>
        <v>89.204819277108442</v>
      </c>
    </row>
    <row r="17" spans="1:4" s="317" customFormat="1" ht="20.100000000000001" customHeight="1">
      <c r="A17" s="321" t="s">
        <v>252</v>
      </c>
      <c r="B17" s="320">
        <v>994</v>
      </c>
      <c r="C17" s="319">
        <v>1123</v>
      </c>
      <c r="D17" s="318">
        <f t="shared" si="0"/>
        <v>112.97786720321932</v>
      </c>
    </row>
    <row r="18" spans="1:4" s="317" customFormat="1" ht="20.100000000000001" customHeight="1">
      <c r="A18" s="321" t="s">
        <v>253</v>
      </c>
      <c r="B18" s="320">
        <v>998</v>
      </c>
      <c r="C18" s="319">
        <v>1100</v>
      </c>
      <c r="D18" s="318">
        <f t="shared" si="0"/>
        <v>110.22044088176352</v>
      </c>
    </row>
    <row r="19" spans="1:4" s="317" customFormat="1" ht="20.100000000000001" customHeight="1">
      <c r="A19" s="321" t="s">
        <v>251</v>
      </c>
      <c r="B19" s="320">
        <v>670</v>
      </c>
      <c r="C19" s="319">
        <v>579</v>
      </c>
      <c r="D19" s="318">
        <f t="shared" si="0"/>
        <v>86.417910447761187</v>
      </c>
    </row>
    <row r="20" spans="1:4" s="317" customFormat="1" ht="20.100000000000001" customHeight="1">
      <c r="A20" s="321" t="s">
        <v>250</v>
      </c>
      <c r="B20" s="320">
        <v>428</v>
      </c>
      <c r="C20" s="319">
        <v>517</v>
      </c>
      <c r="D20" s="318">
        <f t="shared" si="0"/>
        <v>120.79439252336448</v>
      </c>
    </row>
    <row r="21" spans="1:4" s="317" customFormat="1" ht="20.100000000000001" customHeight="1">
      <c r="A21" s="321" t="s">
        <v>249</v>
      </c>
      <c r="B21" s="320">
        <v>498</v>
      </c>
      <c r="C21" s="319">
        <v>400</v>
      </c>
      <c r="D21" s="318">
        <f t="shared" si="0"/>
        <v>80.321285140562253</v>
      </c>
    </row>
    <row r="22" spans="1:4" s="317" customFormat="1" ht="20.100000000000001" customHeight="1">
      <c r="A22" s="321" t="s">
        <v>247</v>
      </c>
      <c r="B22" s="320">
        <v>344</v>
      </c>
      <c r="C22" s="319">
        <v>376</v>
      </c>
      <c r="D22" s="318">
        <f t="shared" si="0"/>
        <v>109.30232558139534</v>
      </c>
    </row>
    <row r="23" spans="1:4" s="317" customFormat="1" ht="20.100000000000001" customHeight="1">
      <c r="A23" s="321" t="s">
        <v>248</v>
      </c>
      <c r="B23" s="320">
        <v>289</v>
      </c>
      <c r="C23" s="319">
        <v>358</v>
      </c>
      <c r="D23" s="318">
        <f t="shared" si="0"/>
        <v>123.87543252595157</v>
      </c>
    </row>
    <row r="24" spans="1:4" s="317" customFormat="1" ht="20.100000000000001" customHeight="1">
      <c r="A24" s="321" t="s">
        <v>246</v>
      </c>
      <c r="B24" s="320">
        <v>193</v>
      </c>
      <c r="C24" s="319">
        <v>244</v>
      </c>
      <c r="D24" s="318">
        <f t="shared" si="0"/>
        <v>126.42487046632125</v>
      </c>
    </row>
    <row r="25" spans="1:4" s="317" customFormat="1" ht="20.100000000000001" customHeight="1">
      <c r="A25" s="321" t="s">
        <v>28</v>
      </c>
      <c r="B25" s="320">
        <v>218</v>
      </c>
      <c r="C25" s="319">
        <v>213</v>
      </c>
      <c r="D25" s="318">
        <f t="shared" si="0"/>
        <v>97.706422018348633</v>
      </c>
    </row>
    <row r="26" spans="1:4" ht="20.100000000000001" customHeight="1">
      <c r="A26" s="315"/>
      <c r="B26" s="315"/>
      <c r="C26" s="315"/>
      <c r="D26" s="316"/>
    </row>
    <row r="27" spans="1:4" ht="20.100000000000001" customHeight="1">
      <c r="A27" s="315"/>
      <c r="B27" s="315"/>
      <c r="C27" s="315"/>
      <c r="D27" s="315"/>
    </row>
    <row r="28" spans="1:4" ht="20.100000000000001" customHeight="1">
      <c r="A28" s="315"/>
      <c r="B28" s="315"/>
      <c r="C28" s="315"/>
      <c r="D28" s="315"/>
    </row>
    <row r="29" spans="1:4" ht="20.100000000000001" customHeight="1">
      <c r="A29" s="315"/>
      <c r="B29" s="315"/>
      <c r="C29" s="315"/>
      <c r="D29" s="315"/>
    </row>
    <row r="30" spans="1:4" ht="20.100000000000001" customHeight="1">
      <c r="A30" s="315"/>
      <c r="B30" s="315"/>
      <c r="C30" s="315"/>
      <c r="D30" s="315"/>
    </row>
    <row r="31" spans="1:4" ht="20.100000000000001" customHeight="1">
      <c r="A31" s="315"/>
      <c r="B31" s="315"/>
      <c r="C31" s="315"/>
      <c r="D31" s="315"/>
    </row>
    <row r="32" spans="1:4" ht="20.100000000000001" customHeight="1">
      <c r="A32" s="315"/>
      <c r="B32" s="315"/>
      <c r="C32" s="315"/>
      <c r="D32" s="315"/>
    </row>
    <row r="33" spans="1:4" ht="20.100000000000001" customHeight="1">
      <c r="A33" s="315"/>
      <c r="B33" s="315"/>
      <c r="C33" s="315"/>
      <c r="D33" s="315"/>
    </row>
    <row r="34" spans="1:4" ht="20.100000000000001" customHeight="1">
      <c r="A34" s="315"/>
      <c r="B34" s="315"/>
      <c r="C34" s="315"/>
      <c r="D34" s="315"/>
    </row>
    <row r="35" spans="1:4" ht="20.100000000000001" customHeight="1">
      <c r="A35" s="315"/>
      <c r="B35" s="315"/>
      <c r="C35" s="315"/>
      <c r="D35" s="315"/>
    </row>
    <row r="36" spans="1:4" ht="20.100000000000001" customHeight="1">
      <c r="A36" s="315"/>
      <c r="B36" s="315"/>
      <c r="C36" s="315"/>
      <c r="D36" s="315"/>
    </row>
    <row r="37" spans="1:4" ht="20.100000000000001" customHeight="1">
      <c r="A37" s="315"/>
      <c r="B37" s="315"/>
      <c r="C37" s="315"/>
      <c r="D37" s="315"/>
    </row>
    <row r="38" spans="1:4" ht="20.100000000000001" customHeight="1">
      <c r="A38" s="315"/>
      <c r="B38" s="315"/>
      <c r="C38" s="315"/>
      <c r="D38" s="315"/>
    </row>
    <row r="39" spans="1:4" ht="20.100000000000001" customHeight="1">
      <c r="A39" s="315"/>
      <c r="B39" s="315"/>
      <c r="C39" s="315"/>
      <c r="D39" s="315"/>
    </row>
    <row r="40" spans="1:4" ht="20.100000000000001" customHeight="1">
      <c r="A40" s="315"/>
      <c r="B40" s="315"/>
      <c r="C40" s="315"/>
      <c r="D40" s="315"/>
    </row>
    <row r="41" spans="1:4" ht="20.100000000000001" customHeight="1">
      <c r="A41" s="315"/>
      <c r="B41" s="315"/>
      <c r="C41" s="315"/>
      <c r="D41" s="315"/>
    </row>
    <row r="42" spans="1:4" ht="20.100000000000001" customHeight="1">
      <c r="A42" s="315"/>
      <c r="B42" s="315"/>
      <c r="C42" s="315"/>
      <c r="D42" s="315"/>
    </row>
    <row r="43" spans="1:4" ht="20.100000000000001" customHeight="1">
      <c r="A43" s="315"/>
      <c r="B43" s="315"/>
      <c r="C43" s="315"/>
      <c r="D43" s="315"/>
    </row>
    <row r="44" spans="1:4" ht="20.100000000000001" customHeight="1">
      <c r="A44" s="315"/>
      <c r="B44" s="315"/>
      <c r="C44" s="315"/>
      <c r="D44" s="315"/>
    </row>
    <row r="45" spans="1:4" ht="20.100000000000001" customHeight="1">
      <c r="A45" s="315"/>
      <c r="B45" s="315"/>
      <c r="C45" s="315"/>
      <c r="D45" s="315"/>
    </row>
    <row r="46" spans="1:4" ht="20.100000000000001" customHeight="1">
      <c r="A46" s="315"/>
      <c r="B46" s="315"/>
      <c r="C46" s="315"/>
      <c r="D46" s="315"/>
    </row>
    <row r="47" spans="1:4" ht="20.100000000000001" customHeight="1">
      <c r="A47" s="315"/>
      <c r="B47" s="315"/>
      <c r="C47" s="315"/>
      <c r="D47" s="315"/>
    </row>
    <row r="48" spans="1:4" ht="20.100000000000001" customHeight="1">
      <c r="A48" s="315"/>
      <c r="B48" s="315"/>
      <c r="C48" s="315"/>
      <c r="D48" s="315"/>
    </row>
    <row r="49" spans="1:4" ht="20.100000000000001" customHeight="1">
      <c r="A49" s="315"/>
      <c r="B49" s="315"/>
      <c r="C49" s="315"/>
      <c r="D49" s="315"/>
    </row>
    <row r="50" spans="1:4" ht="20.100000000000001" customHeight="1">
      <c r="A50" s="315"/>
      <c r="B50" s="315"/>
      <c r="C50" s="315"/>
      <c r="D50" s="315"/>
    </row>
    <row r="51" spans="1:4">
      <c r="A51" s="315"/>
      <c r="B51" s="315"/>
      <c r="C51" s="315"/>
      <c r="D51" s="315"/>
    </row>
    <row r="52" spans="1:4">
      <c r="A52" s="315"/>
      <c r="B52" s="315"/>
      <c r="C52" s="315"/>
      <c r="D52" s="315"/>
    </row>
    <row r="53" spans="1:4">
      <c r="A53" s="315"/>
      <c r="B53" s="315"/>
      <c r="C53" s="315"/>
      <c r="D53" s="315"/>
    </row>
    <row r="54" spans="1:4">
      <c r="A54" s="315"/>
      <c r="B54" s="315"/>
      <c r="C54" s="315"/>
      <c r="D54" s="315"/>
    </row>
    <row r="55" spans="1:4">
      <c r="A55" s="315"/>
      <c r="B55" s="315"/>
      <c r="C55" s="315"/>
      <c r="D55" s="315"/>
    </row>
    <row r="56" spans="1:4">
      <c r="A56" s="315"/>
      <c r="B56" s="315"/>
      <c r="C56" s="315"/>
      <c r="D56" s="315"/>
    </row>
    <row r="57" spans="1:4">
      <c r="A57" s="315"/>
      <c r="B57" s="315"/>
      <c r="C57" s="315"/>
      <c r="D57" s="315"/>
    </row>
    <row r="58" spans="1:4">
      <c r="A58" s="315"/>
      <c r="B58" s="315"/>
      <c r="C58" s="315"/>
      <c r="D58" s="315"/>
    </row>
    <row r="59" spans="1:4">
      <c r="A59" s="315"/>
      <c r="B59" s="315"/>
      <c r="C59" s="315"/>
      <c r="D59" s="315"/>
    </row>
    <row r="60" spans="1:4">
      <c r="A60" s="315"/>
      <c r="B60" s="315"/>
      <c r="C60" s="315"/>
      <c r="D60" s="315"/>
    </row>
  </sheetData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E15" sqref="E15"/>
    </sheetView>
  </sheetViews>
  <sheetFormatPr defaultColWidth="9.140625" defaultRowHeight="12.75"/>
  <cols>
    <col min="1" max="1" width="44.28515625" style="314" customWidth="1"/>
    <col min="2" max="2" width="12.42578125" style="314" customWidth="1"/>
    <col min="3" max="3" width="11.85546875" style="314" customWidth="1"/>
    <col min="4" max="4" width="20.42578125" style="314" customWidth="1"/>
    <col min="5" max="16384" width="9.140625" style="314"/>
  </cols>
  <sheetData>
    <row r="1" spans="1:4" s="332" customFormat="1" ht="19.5" customHeight="1">
      <c r="A1" s="334" t="s">
        <v>397</v>
      </c>
      <c r="B1" s="333"/>
      <c r="C1" s="333"/>
      <c r="D1" s="333"/>
    </row>
    <row r="2" spans="1:4" ht="18" customHeight="1">
      <c r="A2" s="331"/>
      <c r="B2" s="315"/>
      <c r="C2" s="315"/>
      <c r="D2" s="315"/>
    </row>
    <row r="3" spans="1:4" s="317" customFormat="1" ht="20.100000000000001" customHeight="1">
      <c r="A3" s="327"/>
      <c r="B3" s="327"/>
      <c r="C3" s="327"/>
      <c r="D3" s="330" t="s">
        <v>261</v>
      </c>
    </row>
    <row r="4" spans="1:4" s="317" customFormat="1" ht="20.100000000000001" customHeight="1">
      <c r="A4" s="329"/>
      <c r="B4" s="484" t="s">
        <v>91</v>
      </c>
      <c r="C4" s="484" t="s">
        <v>91</v>
      </c>
      <c r="D4" s="484" t="s">
        <v>95</v>
      </c>
    </row>
    <row r="5" spans="1:4" s="317" customFormat="1" ht="20.100000000000001" customHeight="1">
      <c r="A5" s="328"/>
      <c r="B5" s="485" t="s">
        <v>99</v>
      </c>
      <c r="C5" s="485" t="s">
        <v>77</v>
      </c>
      <c r="D5" s="485" t="s">
        <v>78</v>
      </c>
    </row>
    <row r="6" spans="1:4" s="317" customFormat="1" ht="20.100000000000001" customHeight="1">
      <c r="A6" s="328"/>
      <c r="B6" s="483"/>
      <c r="C6" s="483"/>
      <c r="D6" s="483" t="s">
        <v>76</v>
      </c>
    </row>
    <row r="7" spans="1:4" s="317" customFormat="1" ht="20.100000000000001" customHeight="1">
      <c r="A7" s="328"/>
      <c r="B7" s="327"/>
      <c r="C7" s="327"/>
      <c r="D7" s="326"/>
    </row>
    <row r="8" spans="1:4" s="322" customFormat="1" ht="20.100000000000001" customHeight="1">
      <c r="A8" s="325" t="s">
        <v>143</v>
      </c>
      <c r="B8" s="324">
        <f>SUM(B9:B25)</f>
        <v>11545</v>
      </c>
      <c r="C8" s="324">
        <f>SUM(C9:C25)</f>
        <v>11442</v>
      </c>
      <c r="D8" s="486">
        <f t="shared" ref="D8:D25" si="0">+C8/B8*100</f>
        <v>99.107838891294932</v>
      </c>
    </row>
    <row r="9" spans="1:4" s="317" customFormat="1" ht="20.100000000000001" customHeight="1">
      <c r="A9" s="321" t="s">
        <v>260</v>
      </c>
      <c r="B9" s="320">
        <v>4386</v>
      </c>
      <c r="C9" s="319">
        <v>4243</v>
      </c>
      <c r="D9" s="487">
        <f t="shared" si="0"/>
        <v>96.739626082991336</v>
      </c>
    </row>
    <row r="10" spans="1:4" s="317" customFormat="1" ht="20.100000000000001" customHeight="1">
      <c r="A10" s="321" t="s">
        <v>259</v>
      </c>
      <c r="B10" s="320">
        <v>1802</v>
      </c>
      <c r="C10" s="319">
        <v>1734</v>
      </c>
      <c r="D10" s="487">
        <f t="shared" si="0"/>
        <v>96.226415094339629</v>
      </c>
    </row>
    <row r="11" spans="1:4" s="317" customFormat="1" ht="20.100000000000001" customHeight="1">
      <c r="A11" s="321" t="s">
        <v>23</v>
      </c>
      <c r="B11" s="320">
        <v>1527</v>
      </c>
      <c r="C11" s="319">
        <v>1531</v>
      </c>
      <c r="D11" s="487">
        <f t="shared" si="0"/>
        <v>100.26195153896529</v>
      </c>
    </row>
    <row r="12" spans="1:4" s="317" customFormat="1" ht="27.95" customHeight="1">
      <c r="A12" s="321" t="s">
        <v>406</v>
      </c>
      <c r="B12" s="320">
        <v>598</v>
      </c>
      <c r="C12" s="319">
        <v>654</v>
      </c>
      <c r="D12" s="487">
        <f t="shared" si="0"/>
        <v>109.36454849498327</v>
      </c>
    </row>
    <row r="13" spans="1:4" s="317" customFormat="1" ht="20.100000000000001" customHeight="1">
      <c r="A13" s="321" t="s">
        <v>254</v>
      </c>
      <c r="B13" s="320">
        <v>594</v>
      </c>
      <c r="C13" s="319">
        <v>583</v>
      </c>
      <c r="D13" s="487">
        <f t="shared" si="0"/>
        <v>98.148148148148152</v>
      </c>
    </row>
    <row r="14" spans="1:4" s="317" customFormat="1" ht="20.100000000000001" customHeight="1">
      <c r="A14" s="321" t="s">
        <v>256</v>
      </c>
      <c r="B14" s="320">
        <v>594</v>
      </c>
      <c r="C14" s="319">
        <v>540</v>
      </c>
      <c r="D14" s="487">
        <f t="shared" si="0"/>
        <v>90.909090909090907</v>
      </c>
    </row>
    <row r="15" spans="1:4" s="317" customFormat="1" ht="27.95" customHeight="1">
      <c r="A15" s="321" t="s">
        <v>407</v>
      </c>
      <c r="B15" s="320">
        <v>570</v>
      </c>
      <c r="C15" s="319">
        <v>521</v>
      </c>
      <c r="D15" s="487">
        <f t="shared" si="0"/>
        <v>91.403508771929822</v>
      </c>
    </row>
    <row r="16" spans="1:4" s="317" customFormat="1" ht="20.100000000000001" customHeight="1">
      <c r="A16" s="321" t="s">
        <v>251</v>
      </c>
      <c r="B16" s="320">
        <v>237</v>
      </c>
      <c r="C16" s="319">
        <v>303</v>
      </c>
      <c r="D16" s="487">
        <f t="shared" si="0"/>
        <v>127.84810126582278</v>
      </c>
    </row>
    <row r="17" spans="1:4" s="317" customFormat="1" ht="20.100000000000001" customHeight="1">
      <c r="A17" s="321" t="s">
        <v>253</v>
      </c>
      <c r="B17" s="320">
        <v>236</v>
      </c>
      <c r="C17" s="319">
        <v>257</v>
      </c>
      <c r="D17" s="487">
        <f t="shared" si="0"/>
        <v>108.89830508474576</v>
      </c>
    </row>
    <row r="18" spans="1:4" s="317" customFormat="1" ht="20.100000000000001" customHeight="1">
      <c r="A18" s="321" t="s">
        <v>255</v>
      </c>
      <c r="B18" s="320">
        <v>206</v>
      </c>
      <c r="C18" s="319">
        <v>253</v>
      </c>
      <c r="D18" s="487">
        <f t="shared" si="0"/>
        <v>122.81553398058252</v>
      </c>
    </row>
    <row r="19" spans="1:4" s="317" customFormat="1" ht="20.100000000000001" customHeight="1">
      <c r="A19" s="321" t="s">
        <v>252</v>
      </c>
      <c r="B19" s="320">
        <v>186</v>
      </c>
      <c r="C19" s="319">
        <v>228</v>
      </c>
      <c r="D19" s="487">
        <f t="shared" si="0"/>
        <v>122.58064516129032</v>
      </c>
    </row>
    <row r="20" spans="1:4" s="317" customFormat="1" ht="20.100000000000001" customHeight="1">
      <c r="A20" s="321" t="s">
        <v>247</v>
      </c>
      <c r="B20" s="320">
        <v>189</v>
      </c>
      <c r="C20" s="319">
        <v>170</v>
      </c>
      <c r="D20" s="487">
        <f t="shared" si="0"/>
        <v>89.947089947089935</v>
      </c>
    </row>
    <row r="21" spans="1:4" s="317" customFormat="1" ht="20.100000000000001" customHeight="1">
      <c r="A21" s="321" t="s">
        <v>28</v>
      </c>
      <c r="B21" s="320">
        <v>132</v>
      </c>
      <c r="C21" s="319">
        <v>112</v>
      </c>
      <c r="D21" s="487">
        <f t="shared" si="0"/>
        <v>84.848484848484844</v>
      </c>
    </row>
    <row r="22" spans="1:4" s="317" customFormat="1" ht="20.100000000000001" customHeight="1">
      <c r="A22" s="321" t="s">
        <v>249</v>
      </c>
      <c r="B22" s="320">
        <v>104</v>
      </c>
      <c r="C22" s="319">
        <v>105</v>
      </c>
      <c r="D22" s="487">
        <f t="shared" si="0"/>
        <v>100.96153846153845</v>
      </c>
    </row>
    <row r="23" spans="1:4" s="317" customFormat="1" ht="20.100000000000001" customHeight="1">
      <c r="A23" s="321" t="s">
        <v>250</v>
      </c>
      <c r="B23" s="320">
        <v>92</v>
      </c>
      <c r="C23" s="319">
        <v>102</v>
      </c>
      <c r="D23" s="487">
        <f t="shared" si="0"/>
        <v>110.86956521739131</v>
      </c>
    </row>
    <row r="24" spans="1:4" s="317" customFormat="1" ht="20.100000000000001" customHeight="1">
      <c r="A24" s="321" t="s">
        <v>248</v>
      </c>
      <c r="B24" s="320">
        <v>65</v>
      </c>
      <c r="C24" s="319">
        <v>68</v>
      </c>
      <c r="D24" s="487">
        <f t="shared" si="0"/>
        <v>104.61538461538463</v>
      </c>
    </row>
    <row r="25" spans="1:4" s="317" customFormat="1" ht="20.100000000000001" customHeight="1">
      <c r="A25" s="321" t="s">
        <v>246</v>
      </c>
      <c r="B25" s="320">
        <v>27</v>
      </c>
      <c r="C25" s="319">
        <v>38</v>
      </c>
      <c r="D25" s="487">
        <f t="shared" si="0"/>
        <v>140.74074074074073</v>
      </c>
    </row>
    <row r="26" spans="1:4" ht="20.100000000000001" customHeight="1">
      <c r="A26" s="315"/>
      <c r="B26" s="315"/>
      <c r="C26" s="315"/>
      <c r="D26" s="316"/>
    </row>
    <row r="27" spans="1:4" ht="20.100000000000001" customHeight="1">
      <c r="A27" s="315"/>
      <c r="B27" s="315"/>
      <c r="C27" s="315"/>
      <c r="D27" s="315"/>
    </row>
    <row r="28" spans="1:4" ht="20.100000000000001" customHeight="1">
      <c r="A28" s="315"/>
      <c r="B28" s="315"/>
      <c r="C28" s="315"/>
      <c r="D28" s="315"/>
    </row>
    <row r="29" spans="1:4" ht="20.100000000000001" customHeight="1">
      <c r="A29" s="315"/>
      <c r="B29" s="315"/>
      <c r="C29" s="315"/>
      <c r="D29" s="315"/>
    </row>
    <row r="30" spans="1:4" ht="20.100000000000001" customHeight="1">
      <c r="A30" s="315"/>
      <c r="B30" s="315"/>
      <c r="C30" s="315"/>
      <c r="D30" s="315"/>
    </row>
    <row r="31" spans="1:4" ht="20.100000000000001" customHeight="1">
      <c r="A31" s="315"/>
      <c r="B31" s="315"/>
      <c r="C31" s="315"/>
      <c r="D31" s="315"/>
    </row>
    <row r="32" spans="1:4" ht="20.100000000000001" customHeight="1">
      <c r="A32" s="315"/>
      <c r="B32" s="315"/>
      <c r="C32" s="315"/>
      <c r="D32" s="315"/>
    </row>
    <row r="33" spans="1:4" ht="20.100000000000001" customHeight="1">
      <c r="A33" s="315"/>
      <c r="B33" s="315"/>
      <c r="C33" s="315"/>
      <c r="D33" s="315"/>
    </row>
    <row r="34" spans="1:4" ht="20.100000000000001" customHeight="1">
      <c r="A34" s="315"/>
      <c r="B34" s="315"/>
      <c r="C34" s="315"/>
      <c r="D34" s="315"/>
    </row>
    <row r="35" spans="1:4" ht="20.100000000000001" customHeight="1">
      <c r="A35" s="315"/>
      <c r="B35" s="315"/>
      <c r="C35" s="315"/>
      <c r="D35" s="315"/>
    </row>
    <row r="36" spans="1:4" ht="20.100000000000001" customHeight="1">
      <c r="A36" s="315"/>
      <c r="B36" s="315"/>
      <c r="C36" s="315"/>
      <c r="D36" s="315"/>
    </row>
    <row r="37" spans="1:4" ht="20.100000000000001" customHeight="1">
      <c r="A37" s="315"/>
      <c r="B37" s="315"/>
      <c r="C37" s="315"/>
      <c r="D37" s="315"/>
    </row>
    <row r="38" spans="1:4" ht="20.100000000000001" customHeight="1">
      <c r="A38" s="315"/>
      <c r="B38" s="315"/>
      <c r="C38" s="315"/>
      <c r="D38" s="315"/>
    </row>
    <row r="39" spans="1:4" ht="20.100000000000001" customHeight="1">
      <c r="A39" s="315"/>
      <c r="B39" s="315"/>
      <c r="C39" s="315"/>
      <c r="D39" s="315"/>
    </row>
    <row r="40" spans="1:4" ht="20.100000000000001" customHeight="1">
      <c r="A40" s="315"/>
      <c r="B40" s="315"/>
      <c r="C40" s="315"/>
      <c r="D40" s="315"/>
    </row>
    <row r="41" spans="1:4" ht="20.100000000000001" customHeight="1">
      <c r="A41" s="315"/>
      <c r="B41" s="315"/>
      <c r="C41" s="315"/>
      <c r="D41" s="315"/>
    </row>
    <row r="42" spans="1:4" ht="20.100000000000001" customHeight="1">
      <c r="A42" s="315"/>
      <c r="B42" s="315"/>
      <c r="C42" s="315"/>
      <c r="D42" s="315"/>
    </row>
    <row r="43" spans="1:4" ht="20.100000000000001" customHeight="1">
      <c r="A43" s="315"/>
      <c r="B43" s="315"/>
      <c r="C43" s="315"/>
      <c r="D43" s="315"/>
    </row>
    <row r="44" spans="1:4" ht="20.100000000000001" customHeight="1">
      <c r="A44" s="315"/>
      <c r="B44" s="315"/>
      <c r="C44" s="315"/>
      <c r="D44" s="315"/>
    </row>
    <row r="45" spans="1:4" ht="20.100000000000001" customHeight="1">
      <c r="A45" s="315"/>
      <c r="B45" s="315"/>
      <c r="C45" s="315"/>
      <c r="D45" s="315"/>
    </row>
    <row r="46" spans="1:4" ht="20.100000000000001" customHeight="1">
      <c r="A46" s="315"/>
      <c r="B46" s="315"/>
      <c r="C46" s="315"/>
      <c r="D46" s="315"/>
    </row>
    <row r="47" spans="1:4" ht="20.100000000000001" customHeight="1">
      <c r="A47" s="315"/>
      <c r="B47" s="315"/>
      <c r="C47" s="315"/>
      <c r="D47" s="315"/>
    </row>
    <row r="48" spans="1:4" ht="20.100000000000001" customHeight="1">
      <c r="A48" s="315"/>
      <c r="B48" s="315"/>
      <c r="C48" s="315"/>
      <c r="D48" s="315"/>
    </row>
    <row r="49" spans="1:4" ht="20.100000000000001" customHeight="1">
      <c r="A49" s="315"/>
      <c r="B49" s="315"/>
      <c r="C49" s="315"/>
      <c r="D49" s="315"/>
    </row>
    <row r="50" spans="1:4" ht="20.100000000000001" customHeight="1">
      <c r="A50" s="315"/>
      <c r="B50" s="315"/>
      <c r="C50" s="315"/>
      <c r="D50" s="315"/>
    </row>
    <row r="51" spans="1:4">
      <c r="A51" s="315"/>
      <c r="B51" s="315"/>
      <c r="C51" s="315"/>
      <c r="D51" s="315"/>
    </row>
    <row r="52" spans="1:4">
      <c r="A52" s="315"/>
      <c r="B52" s="315"/>
      <c r="C52" s="315"/>
      <c r="D52" s="315"/>
    </row>
    <row r="53" spans="1:4">
      <c r="A53" s="315"/>
      <c r="B53" s="315"/>
      <c r="C53" s="315"/>
      <c r="D53" s="315"/>
    </row>
    <row r="54" spans="1:4">
      <c r="A54" s="315"/>
      <c r="B54" s="315"/>
      <c r="C54" s="315"/>
      <c r="D54" s="315"/>
    </row>
    <row r="55" spans="1:4">
      <c r="A55" s="315"/>
      <c r="B55" s="315"/>
      <c r="C55" s="315"/>
      <c r="D55" s="315"/>
    </row>
    <row r="56" spans="1:4">
      <c r="A56" s="315"/>
      <c r="B56" s="315"/>
      <c r="C56" s="315"/>
      <c r="D56" s="315"/>
    </row>
    <row r="57" spans="1:4">
      <c r="A57" s="315"/>
      <c r="B57" s="315"/>
      <c r="C57" s="315"/>
      <c r="D57" s="315"/>
    </row>
    <row r="58" spans="1:4">
      <c r="A58" s="315"/>
      <c r="B58" s="315"/>
      <c r="C58" s="315"/>
      <c r="D58" s="315"/>
    </row>
    <row r="59" spans="1:4">
      <c r="A59" s="315"/>
      <c r="B59" s="315"/>
      <c r="C59" s="315"/>
      <c r="D59" s="315"/>
    </row>
    <row r="60" spans="1:4">
      <c r="A60" s="315"/>
      <c r="B60" s="315"/>
      <c r="C60" s="315"/>
      <c r="D60" s="315"/>
    </row>
  </sheetData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18" workbookViewId="0">
      <selection activeCell="E15" sqref="E15"/>
    </sheetView>
  </sheetViews>
  <sheetFormatPr defaultColWidth="6.7109375" defaultRowHeight="12.75"/>
  <cols>
    <col min="1" max="1" width="39" style="327" customWidth="1"/>
    <col min="2" max="2" width="7.42578125" style="327" customWidth="1"/>
    <col min="3" max="3" width="8.85546875" style="327" customWidth="1"/>
    <col min="4" max="4" width="0.42578125" style="327" customWidth="1"/>
    <col min="5" max="5" width="6.7109375" style="327" customWidth="1"/>
    <col min="6" max="6" width="8.85546875" style="327" customWidth="1"/>
    <col min="7" max="7" width="0.7109375" style="327" customWidth="1"/>
    <col min="8" max="8" width="6.7109375" style="327" customWidth="1"/>
    <col min="9" max="9" width="10.42578125" style="327" customWidth="1"/>
    <col min="10" max="253" width="9.140625" style="315" customWidth="1"/>
    <col min="254" max="254" width="38.140625" style="315" customWidth="1"/>
    <col min="255" max="16384" width="6.7109375" style="315"/>
  </cols>
  <sheetData>
    <row r="1" spans="1:9" s="333" customFormat="1" ht="19.5" customHeight="1">
      <c r="A1" s="334" t="s">
        <v>398</v>
      </c>
      <c r="E1" s="488"/>
      <c r="H1" s="488"/>
    </row>
    <row r="2" spans="1:9" ht="18" customHeight="1">
      <c r="A2" s="336"/>
      <c r="E2" s="489"/>
      <c r="H2" s="489"/>
    </row>
    <row r="3" spans="1:9" ht="21.75" customHeight="1">
      <c r="E3" s="489"/>
      <c r="H3" s="490"/>
      <c r="I3" s="335" t="s">
        <v>262</v>
      </c>
    </row>
    <row r="4" spans="1:9" ht="15" customHeight="1">
      <c r="A4" s="329"/>
      <c r="B4" s="527" t="s">
        <v>91</v>
      </c>
      <c r="C4" s="527"/>
      <c r="D4" s="484"/>
      <c r="E4" s="527" t="s">
        <v>91</v>
      </c>
      <c r="F4" s="527"/>
      <c r="G4" s="484"/>
      <c r="H4" s="527" t="s">
        <v>95</v>
      </c>
      <c r="I4" s="527"/>
    </row>
    <row r="5" spans="1:9" ht="15" customHeight="1">
      <c r="A5" s="337"/>
      <c r="B5" s="528" t="s">
        <v>278</v>
      </c>
      <c r="C5" s="528"/>
      <c r="D5" s="485"/>
      <c r="E5" s="528" t="s">
        <v>77</v>
      </c>
      <c r="F5" s="528"/>
      <c r="G5" s="485"/>
      <c r="H5" s="528" t="s">
        <v>277</v>
      </c>
      <c r="I5" s="528"/>
    </row>
    <row r="6" spans="1:9" ht="15" customHeight="1">
      <c r="A6" s="337"/>
      <c r="B6" s="483"/>
      <c r="C6" s="483"/>
      <c r="D6" s="485"/>
      <c r="E6" s="491"/>
      <c r="F6" s="483"/>
      <c r="G6" s="485"/>
      <c r="H6" s="526" t="s">
        <v>76</v>
      </c>
      <c r="I6" s="526"/>
    </row>
    <row r="7" spans="1:9" ht="15" customHeight="1">
      <c r="A7" s="328"/>
      <c r="B7" s="485" t="s">
        <v>276</v>
      </c>
      <c r="C7" s="485" t="s">
        <v>275</v>
      </c>
      <c r="D7" s="485"/>
      <c r="E7" s="492" t="s">
        <v>276</v>
      </c>
      <c r="F7" s="485" t="s">
        <v>275</v>
      </c>
      <c r="G7" s="485"/>
      <c r="H7" s="492" t="s">
        <v>276</v>
      </c>
      <c r="I7" s="485" t="s">
        <v>275</v>
      </c>
    </row>
    <row r="8" spans="1:9" ht="15" customHeight="1">
      <c r="A8" s="328"/>
      <c r="B8" s="485" t="s">
        <v>274</v>
      </c>
      <c r="C8" s="485" t="s">
        <v>274</v>
      </c>
      <c r="D8" s="485"/>
      <c r="E8" s="492" t="s">
        <v>274</v>
      </c>
      <c r="F8" s="485" t="s">
        <v>274</v>
      </c>
      <c r="G8" s="485"/>
      <c r="H8" s="492" t="s">
        <v>274</v>
      </c>
      <c r="I8" s="485" t="s">
        <v>274</v>
      </c>
    </row>
    <row r="9" spans="1:9" ht="15" customHeight="1">
      <c r="A9" s="328"/>
      <c r="B9" s="485" t="s">
        <v>273</v>
      </c>
      <c r="C9" s="485" t="s">
        <v>272</v>
      </c>
      <c r="D9" s="485"/>
      <c r="E9" s="492" t="s">
        <v>273</v>
      </c>
      <c r="F9" s="485" t="s">
        <v>272</v>
      </c>
      <c r="G9" s="485"/>
      <c r="H9" s="492" t="s">
        <v>273</v>
      </c>
      <c r="I9" s="485" t="s">
        <v>272</v>
      </c>
    </row>
    <row r="10" spans="1:9" ht="15" customHeight="1">
      <c r="A10" s="328"/>
      <c r="B10" s="485" t="s">
        <v>271</v>
      </c>
      <c r="C10" s="485" t="s">
        <v>270</v>
      </c>
      <c r="D10" s="485"/>
      <c r="E10" s="492" t="s">
        <v>271</v>
      </c>
      <c r="F10" s="485" t="s">
        <v>270</v>
      </c>
      <c r="G10" s="485"/>
      <c r="H10" s="492" t="s">
        <v>271</v>
      </c>
      <c r="I10" s="485" t="s">
        <v>270</v>
      </c>
    </row>
    <row r="11" spans="1:9" ht="15" customHeight="1">
      <c r="A11" s="328"/>
      <c r="B11" s="485" t="s">
        <v>269</v>
      </c>
      <c r="C11" s="485" t="s">
        <v>268</v>
      </c>
      <c r="D11" s="485"/>
      <c r="E11" s="492" t="s">
        <v>269</v>
      </c>
      <c r="F11" s="485" t="s">
        <v>268</v>
      </c>
      <c r="G11" s="485"/>
      <c r="H11" s="492" t="s">
        <v>269</v>
      </c>
      <c r="I11" s="485" t="s">
        <v>268</v>
      </c>
    </row>
    <row r="12" spans="1:9" ht="15" customHeight="1">
      <c r="A12" s="328"/>
      <c r="B12" s="485" t="s">
        <v>267</v>
      </c>
      <c r="C12" s="485" t="s">
        <v>266</v>
      </c>
      <c r="D12" s="485"/>
      <c r="E12" s="492" t="s">
        <v>267</v>
      </c>
      <c r="F12" s="485" t="s">
        <v>266</v>
      </c>
      <c r="G12" s="485"/>
      <c r="H12" s="492" t="s">
        <v>267</v>
      </c>
      <c r="I12" s="485" t="s">
        <v>266</v>
      </c>
    </row>
    <row r="13" spans="1:9" ht="15" customHeight="1">
      <c r="A13" s="328"/>
      <c r="B13" s="483" t="s">
        <v>265</v>
      </c>
      <c r="C13" s="483" t="s">
        <v>264</v>
      </c>
      <c r="D13" s="483"/>
      <c r="E13" s="491" t="s">
        <v>265</v>
      </c>
      <c r="F13" s="483" t="s">
        <v>264</v>
      </c>
      <c r="G13" s="483"/>
      <c r="H13" s="491" t="s">
        <v>265</v>
      </c>
      <c r="I13" s="483" t="s">
        <v>264</v>
      </c>
    </row>
    <row r="14" spans="1:9" ht="20.100000000000001" customHeight="1">
      <c r="A14" s="328"/>
      <c r="E14" s="489"/>
      <c r="H14" s="493"/>
    </row>
    <row r="15" spans="1:9" s="336" customFormat="1" ht="20.100000000000001" customHeight="1">
      <c r="A15" s="325" t="s">
        <v>143</v>
      </c>
      <c r="B15" s="505">
        <f>SUM(B16:B32)</f>
        <v>11491</v>
      </c>
      <c r="C15" s="505">
        <f>SUM(C16:C32)</f>
        <v>15909</v>
      </c>
      <c r="D15" s="495">
        <f t="shared" ref="D15:F15" si="0">SUM(D16:D32)</f>
        <v>0</v>
      </c>
      <c r="E15" s="505">
        <f>SUM(E16:E32)</f>
        <v>14187</v>
      </c>
      <c r="F15" s="494">
        <f t="shared" si="0"/>
        <v>12090</v>
      </c>
      <c r="G15" s="495"/>
      <c r="H15" s="496">
        <f t="shared" ref="H15:I32" si="1">+E15/B15*100</f>
        <v>123.4618397006353</v>
      </c>
      <c r="I15" s="497">
        <f t="shared" si="1"/>
        <v>75.994719969828395</v>
      </c>
    </row>
    <row r="16" spans="1:9" s="327" customFormat="1" ht="20.100000000000001" customHeight="1">
      <c r="A16" s="498" t="s">
        <v>260</v>
      </c>
      <c r="B16" s="506">
        <v>4506</v>
      </c>
      <c r="C16" s="506">
        <v>6883</v>
      </c>
      <c r="D16" s="499"/>
      <c r="E16" s="507">
        <v>5517</v>
      </c>
      <c r="F16" s="500">
        <v>4326</v>
      </c>
      <c r="G16" s="501"/>
      <c r="H16" s="502">
        <f t="shared" si="1"/>
        <v>122.43675099866844</v>
      </c>
      <c r="I16" s="503">
        <f t="shared" si="1"/>
        <v>62.850501234926625</v>
      </c>
    </row>
    <row r="17" spans="1:9" s="327" customFormat="1" ht="20.100000000000001" customHeight="1">
      <c r="A17" s="498" t="s">
        <v>259</v>
      </c>
      <c r="B17" s="506">
        <v>1776</v>
      </c>
      <c r="C17" s="506">
        <v>2063</v>
      </c>
      <c r="D17" s="499"/>
      <c r="E17" s="501">
        <v>2177</v>
      </c>
      <c r="F17" s="500">
        <v>1620</v>
      </c>
      <c r="G17" s="501"/>
      <c r="H17" s="502">
        <f t="shared" si="1"/>
        <v>122.57882882882882</v>
      </c>
      <c r="I17" s="503">
        <f t="shared" si="1"/>
        <v>78.52641783809986</v>
      </c>
    </row>
    <row r="18" spans="1:9" s="327" customFormat="1" ht="20.100000000000001" customHeight="1">
      <c r="A18" s="498" t="s">
        <v>23</v>
      </c>
      <c r="B18" s="506">
        <v>1515</v>
      </c>
      <c r="C18" s="506">
        <v>1781</v>
      </c>
      <c r="D18" s="499"/>
      <c r="E18" s="501">
        <v>1782</v>
      </c>
      <c r="F18" s="500">
        <v>1484</v>
      </c>
      <c r="G18" s="501"/>
      <c r="H18" s="502">
        <f t="shared" si="1"/>
        <v>117.62376237623762</v>
      </c>
      <c r="I18" s="503">
        <f t="shared" si="1"/>
        <v>83.323975294778222</v>
      </c>
    </row>
    <row r="19" spans="1:9" s="327" customFormat="1" ht="20.100000000000001" customHeight="1">
      <c r="A19" s="498" t="s">
        <v>254</v>
      </c>
      <c r="B19" s="506">
        <v>625</v>
      </c>
      <c r="C19" s="506">
        <v>635</v>
      </c>
      <c r="D19" s="499"/>
      <c r="E19" s="501">
        <v>847</v>
      </c>
      <c r="F19" s="500">
        <v>613</v>
      </c>
      <c r="G19" s="501"/>
      <c r="H19" s="502">
        <f t="shared" si="1"/>
        <v>135.51999999999998</v>
      </c>
      <c r="I19" s="503">
        <f t="shared" si="1"/>
        <v>96.535433070866134</v>
      </c>
    </row>
    <row r="20" spans="1:9" s="327" customFormat="1" ht="27.95" customHeight="1">
      <c r="A20" s="498" t="s">
        <v>406</v>
      </c>
      <c r="B20" s="506">
        <v>584</v>
      </c>
      <c r="C20" s="506">
        <v>835</v>
      </c>
      <c r="D20" s="499"/>
      <c r="E20" s="501">
        <v>831</v>
      </c>
      <c r="F20" s="500">
        <v>617</v>
      </c>
      <c r="G20" s="501"/>
      <c r="H20" s="502">
        <f t="shared" si="1"/>
        <v>142.29452054794521</v>
      </c>
      <c r="I20" s="503">
        <f t="shared" si="1"/>
        <v>73.892215568862269</v>
      </c>
    </row>
    <row r="21" spans="1:9" s="327" customFormat="1" ht="20.100000000000001" customHeight="1">
      <c r="A21" s="498" t="s">
        <v>256</v>
      </c>
      <c r="B21" s="506">
        <v>550</v>
      </c>
      <c r="C21" s="506">
        <v>731</v>
      </c>
      <c r="D21" s="499"/>
      <c r="E21" s="501">
        <v>723</v>
      </c>
      <c r="F21" s="500">
        <v>701</v>
      </c>
      <c r="G21" s="501"/>
      <c r="H21" s="502">
        <f t="shared" si="1"/>
        <v>131.45454545454544</v>
      </c>
      <c r="I21" s="503">
        <f t="shared" si="1"/>
        <v>95.896032831737344</v>
      </c>
    </row>
    <row r="22" spans="1:9" s="327" customFormat="1" ht="27.95" customHeight="1">
      <c r="A22" s="498" t="s">
        <v>263</v>
      </c>
      <c r="B22" s="506">
        <v>577</v>
      </c>
      <c r="C22" s="506">
        <v>769</v>
      </c>
      <c r="D22" s="499"/>
      <c r="E22" s="501">
        <v>700</v>
      </c>
      <c r="F22" s="500">
        <v>710</v>
      </c>
      <c r="G22" s="501"/>
      <c r="H22" s="502">
        <f t="shared" si="1"/>
        <v>121.31715771230502</v>
      </c>
      <c r="I22" s="503">
        <f t="shared" si="1"/>
        <v>92.327698309492845</v>
      </c>
    </row>
    <row r="23" spans="1:9" s="327" customFormat="1" ht="20.100000000000001" customHeight="1">
      <c r="A23" s="498" t="s">
        <v>253</v>
      </c>
      <c r="B23" s="506">
        <v>244</v>
      </c>
      <c r="C23" s="506">
        <v>456</v>
      </c>
      <c r="D23" s="499"/>
      <c r="E23" s="501">
        <v>287</v>
      </c>
      <c r="F23" s="500">
        <v>372</v>
      </c>
      <c r="G23" s="501"/>
      <c r="H23" s="502">
        <f t="shared" si="1"/>
        <v>117.62295081967213</v>
      </c>
      <c r="I23" s="503">
        <f t="shared" si="1"/>
        <v>81.578947368421055</v>
      </c>
    </row>
    <row r="24" spans="1:9" s="327" customFormat="1" ht="20.100000000000001" customHeight="1">
      <c r="A24" s="498" t="s">
        <v>252</v>
      </c>
      <c r="B24" s="506">
        <v>205</v>
      </c>
      <c r="C24" s="506">
        <v>307</v>
      </c>
      <c r="D24" s="499"/>
      <c r="E24" s="501">
        <v>244</v>
      </c>
      <c r="F24" s="500">
        <v>292</v>
      </c>
      <c r="G24" s="501"/>
      <c r="H24" s="502">
        <f t="shared" si="1"/>
        <v>119.02439024390243</v>
      </c>
      <c r="I24" s="503">
        <f t="shared" si="1"/>
        <v>95.114006514657973</v>
      </c>
    </row>
    <row r="25" spans="1:9" s="327" customFormat="1" ht="20.100000000000001" customHeight="1">
      <c r="A25" s="498" t="s">
        <v>251</v>
      </c>
      <c r="B25" s="506">
        <v>244</v>
      </c>
      <c r="C25" s="506">
        <v>269</v>
      </c>
      <c r="D25" s="499"/>
      <c r="E25" s="501">
        <v>232</v>
      </c>
      <c r="F25" s="500">
        <v>263</v>
      </c>
      <c r="G25" s="501"/>
      <c r="H25" s="502">
        <f t="shared" si="1"/>
        <v>95.081967213114751</v>
      </c>
      <c r="I25" s="503">
        <f t="shared" si="1"/>
        <v>97.769516728624538</v>
      </c>
    </row>
    <row r="26" spans="1:9" s="327" customFormat="1" ht="20.100000000000001" customHeight="1">
      <c r="A26" s="498" t="s">
        <v>255</v>
      </c>
      <c r="B26" s="506">
        <v>143</v>
      </c>
      <c r="C26" s="506">
        <v>236</v>
      </c>
      <c r="D26" s="499"/>
      <c r="E26" s="501">
        <v>211</v>
      </c>
      <c r="F26" s="500">
        <v>295</v>
      </c>
      <c r="G26" s="501"/>
      <c r="H26" s="502">
        <f t="shared" si="1"/>
        <v>147.55244755244757</v>
      </c>
      <c r="I26" s="503">
        <f t="shared" si="1"/>
        <v>125</v>
      </c>
    </row>
    <row r="27" spans="1:9" s="327" customFormat="1" ht="20.100000000000001" customHeight="1">
      <c r="A27" s="498" t="s">
        <v>247</v>
      </c>
      <c r="B27" s="506">
        <v>182</v>
      </c>
      <c r="C27" s="506">
        <v>254</v>
      </c>
      <c r="D27" s="499"/>
      <c r="E27" s="501">
        <v>208</v>
      </c>
      <c r="F27" s="500">
        <v>173</v>
      </c>
      <c r="G27" s="501"/>
      <c r="H27" s="502">
        <f t="shared" si="1"/>
        <v>114.28571428571428</v>
      </c>
      <c r="I27" s="503">
        <f t="shared" si="1"/>
        <v>68.110236220472444</v>
      </c>
    </row>
    <row r="28" spans="1:9" s="327" customFormat="1" ht="20.100000000000001" customHeight="1">
      <c r="A28" s="498" t="s">
        <v>28</v>
      </c>
      <c r="B28" s="506">
        <v>103</v>
      </c>
      <c r="C28" s="506">
        <v>130</v>
      </c>
      <c r="D28" s="499"/>
      <c r="E28" s="501">
        <v>121</v>
      </c>
      <c r="F28" s="500">
        <v>116</v>
      </c>
      <c r="G28" s="501"/>
      <c r="H28" s="502">
        <f t="shared" si="1"/>
        <v>117.47572815533979</v>
      </c>
      <c r="I28" s="503">
        <f t="shared" si="1"/>
        <v>89.230769230769241</v>
      </c>
    </row>
    <row r="29" spans="1:9" s="327" customFormat="1" ht="20.100000000000001" customHeight="1">
      <c r="A29" s="498" t="s">
        <v>249</v>
      </c>
      <c r="B29" s="506">
        <v>79</v>
      </c>
      <c r="C29" s="506">
        <v>263</v>
      </c>
      <c r="D29" s="499"/>
      <c r="E29" s="501">
        <v>98</v>
      </c>
      <c r="F29" s="500">
        <v>214</v>
      </c>
      <c r="G29" s="501"/>
      <c r="H29" s="502">
        <f t="shared" si="1"/>
        <v>124.0506329113924</v>
      </c>
      <c r="I29" s="503">
        <f t="shared" si="1"/>
        <v>81.368821292775664</v>
      </c>
    </row>
    <row r="30" spans="1:9" s="327" customFormat="1" ht="20.100000000000001" customHeight="1">
      <c r="A30" s="498" t="s">
        <v>250</v>
      </c>
      <c r="B30" s="506">
        <v>81</v>
      </c>
      <c r="C30" s="506">
        <v>166</v>
      </c>
      <c r="D30" s="499"/>
      <c r="E30" s="501">
        <v>98</v>
      </c>
      <c r="F30" s="500">
        <v>158</v>
      </c>
      <c r="G30" s="501"/>
      <c r="H30" s="502">
        <f t="shared" si="1"/>
        <v>120.98765432098766</v>
      </c>
      <c r="I30" s="503">
        <f t="shared" si="1"/>
        <v>95.180722891566262</v>
      </c>
    </row>
    <row r="31" spans="1:9" s="327" customFormat="1" ht="20.100000000000001" customHeight="1">
      <c r="A31" s="498" t="s">
        <v>248</v>
      </c>
      <c r="B31" s="506">
        <v>51</v>
      </c>
      <c r="C31" s="506">
        <v>84</v>
      </c>
      <c r="D31" s="499"/>
      <c r="E31" s="501">
        <v>72</v>
      </c>
      <c r="F31" s="500">
        <v>78</v>
      </c>
      <c r="G31" s="501"/>
      <c r="H31" s="502">
        <f t="shared" si="1"/>
        <v>141.1764705882353</v>
      </c>
      <c r="I31" s="503">
        <f t="shared" si="1"/>
        <v>92.857142857142861</v>
      </c>
    </row>
    <row r="32" spans="1:9" s="327" customFormat="1" ht="20.100000000000001" customHeight="1">
      <c r="A32" s="498" t="s">
        <v>246</v>
      </c>
      <c r="B32" s="506">
        <v>26</v>
      </c>
      <c r="C32" s="506">
        <v>47</v>
      </c>
      <c r="D32" s="499"/>
      <c r="E32" s="501">
        <v>39</v>
      </c>
      <c r="F32" s="500">
        <v>58</v>
      </c>
      <c r="G32" s="501"/>
      <c r="H32" s="502">
        <f t="shared" si="1"/>
        <v>150</v>
      </c>
      <c r="I32" s="503">
        <f t="shared" si="1"/>
        <v>123.40425531914893</v>
      </c>
    </row>
    <row r="33" spans="1:9" ht="20.100000000000001" customHeight="1">
      <c r="A33" s="315"/>
      <c r="B33" s="508"/>
      <c r="C33" s="508"/>
      <c r="D33" s="508"/>
      <c r="E33" s="501"/>
      <c r="F33" s="315"/>
      <c r="G33" s="315"/>
      <c r="H33" s="504"/>
      <c r="I33" s="315"/>
    </row>
    <row r="34" spans="1:9" ht="20.100000000000001" customHeight="1">
      <c r="A34" s="315"/>
      <c r="B34" s="508"/>
      <c r="C34" s="508"/>
      <c r="D34" s="508"/>
      <c r="E34" s="507"/>
      <c r="F34" s="315"/>
      <c r="G34" s="315"/>
      <c r="H34" s="504"/>
      <c r="I34" s="315"/>
    </row>
    <row r="35" spans="1:9" ht="20.100000000000001" customHeight="1">
      <c r="A35" s="315"/>
      <c r="B35" s="508"/>
      <c r="C35" s="508"/>
      <c r="D35" s="508"/>
      <c r="E35" s="507"/>
      <c r="F35" s="315"/>
      <c r="G35" s="315"/>
      <c r="H35" s="504"/>
      <c r="I35" s="315"/>
    </row>
    <row r="36" spans="1:9" ht="20.100000000000001" customHeight="1">
      <c r="A36" s="315"/>
      <c r="B36" s="508"/>
      <c r="C36" s="508"/>
      <c r="D36" s="508"/>
      <c r="E36" s="507"/>
      <c r="F36" s="315"/>
      <c r="G36" s="315"/>
      <c r="H36" s="504"/>
      <c r="I36" s="315"/>
    </row>
    <row r="37" spans="1:9" ht="20.100000000000001" customHeight="1">
      <c r="A37" s="315"/>
      <c r="B37" s="508"/>
      <c r="C37" s="508"/>
      <c r="D37" s="508"/>
      <c r="E37" s="507"/>
      <c r="F37" s="315"/>
      <c r="G37" s="315"/>
      <c r="H37" s="504"/>
      <c r="I37" s="315"/>
    </row>
    <row r="38" spans="1:9" ht="20.100000000000001" customHeight="1">
      <c r="A38" s="315"/>
      <c r="B38" s="508"/>
      <c r="C38" s="508"/>
      <c r="D38" s="508"/>
      <c r="E38" s="507"/>
      <c r="F38" s="315"/>
      <c r="G38" s="315"/>
      <c r="H38" s="504"/>
      <c r="I38" s="315"/>
    </row>
    <row r="39" spans="1:9" ht="20.100000000000001" customHeight="1">
      <c r="A39" s="315"/>
      <c r="B39" s="315"/>
      <c r="C39" s="315"/>
      <c r="D39" s="315"/>
      <c r="E39" s="489"/>
      <c r="F39" s="315"/>
      <c r="G39" s="315"/>
      <c r="H39" s="504"/>
      <c r="I39" s="315"/>
    </row>
    <row r="40" spans="1:9" ht="20.100000000000001" customHeight="1">
      <c r="A40" s="315"/>
      <c r="B40" s="315"/>
      <c r="C40" s="315"/>
      <c r="D40" s="315"/>
      <c r="E40" s="489"/>
      <c r="F40" s="315"/>
      <c r="G40" s="315"/>
      <c r="H40" s="504"/>
      <c r="I40" s="315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78740157480314965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ColWidth="12.5703125" defaultRowHeight="15"/>
  <cols>
    <col min="1" max="1" width="2" style="82" customWidth="1"/>
    <col min="2" max="2" width="32.85546875" style="82" customWidth="1"/>
    <col min="3" max="4" width="9.5703125" style="82" customWidth="1"/>
    <col min="5" max="5" width="9.42578125" style="83" customWidth="1"/>
    <col min="6" max="6" width="12.42578125" style="82" customWidth="1"/>
    <col min="7" max="7" width="12.7109375" style="82" customWidth="1"/>
    <col min="8" max="16384" width="12.5703125" style="82"/>
  </cols>
  <sheetData>
    <row r="1" spans="1:13" ht="20.100000000000001" customHeight="1">
      <c r="A1" s="114" t="s">
        <v>399</v>
      </c>
    </row>
    <row r="2" spans="1:13" ht="20.100000000000001" customHeight="1">
      <c r="A2" s="114"/>
    </row>
    <row r="3" spans="1:13" ht="9" customHeight="1">
      <c r="A3" s="112"/>
      <c r="B3" s="112"/>
      <c r="C3" s="112"/>
      <c r="D3" s="112"/>
      <c r="E3" s="113"/>
      <c r="F3" s="112"/>
    </row>
    <row r="4" spans="1:13" ht="20.100000000000001" customHeight="1">
      <c r="A4" s="111"/>
      <c r="B4" s="111"/>
      <c r="C4" s="111"/>
      <c r="D4" s="111"/>
      <c r="E4" s="110"/>
      <c r="G4" s="109" t="s">
        <v>149</v>
      </c>
    </row>
    <row r="5" spans="1:13" ht="15" customHeight="1">
      <c r="A5" s="108"/>
      <c r="B5" s="108"/>
      <c r="C5" s="106" t="s">
        <v>83</v>
      </c>
      <c r="D5" s="106" t="s">
        <v>148</v>
      </c>
      <c r="E5" s="107" t="s">
        <v>81</v>
      </c>
      <c r="F5" s="106" t="s">
        <v>91</v>
      </c>
      <c r="G5" s="106" t="s">
        <v>91</v>
      </c>
    </row>
    <row r="6" spans="1:13" ht="15" customHeight="1">
      <c r="A6" s="101"/>
      <c r="B6" s="101"/>
      <c r="C6" s="99" t="s">
        <v>101</v>
      </c>
      <c r="D6" s="99" t="s">
        <v>93</v>
      </c>
      <c r="E6" s="100" t="s">
        <v>91</v>
      </c>
      <c r="F6" s="99" t="s">
        <v>147</v>
      </c>
      <c r="G6" s="99" t="s">
        <v>147</v>
      </c>
    </row>
    <row r="7" spans="1:13" ht="15" customHeight="1">
      <c r="A7" s="101"/>
      <c r="B7" s="101"/>
      <c r="C7" s="105" t="s">
        <v>77</v>
      </c>
      <c r="D7" s="99" t="s">
        <v>77</v>
      </c>
      <c r="E7" s="100" t="s">
        <v>77</v>
      </c>
      <c r="F7" s="99" t="s">
        <v>146</v>
      </c>
      <c r="G7" s="99" t="s">
        <v>145</v>
      </c>
    </row>
    <row r="8" spans="1:13" ht="15" customHeight="1">
      <c r="A8" s="101"/>
      <c r="B8" s="101"/>
      <c r="C8" s="104"/>
      <c r="D8" s="102"/>
      <c r="E8" s="103"/>
      <c r="F8" s="102" t="s">
        <v>144</v>
      </c>
      <c r="G8" s="102" t="s">
        <v>76</v>
      </c>
    </row>
    <row r="9" spans="1:13" ht="12" customHeight="1">
      <c r="A9" s="101"/>
      <c r="B9" s="101"/>
      <c r="E9" s="100"/>
      <c r="F9" s="99"/>
      <c r="G9" s="99"/>
    </row>
    <row r="10" spans="1:13" ht="18" customHeight="1">
      <c r="A10" s="94" t="s">
        <v>143</v>
      </c>
      <c r="B10" s="90"/>
      <c r="C10" s="300">
        <v>19197.592000000001</v>
      </c>
      <c r="D10" s="300">
        <v>21625.463000000003</v>
      </c>
      <c r="E10" s="301">
        <v>70941.986999999994</v>
      </c>
      <c r="F10" s="294">
        <v>20.970003699207222</v>
      </c>
      <c r="G10" s="294">
        <v>109.25184601804037</v>
      </c>
      <c r="H10" s="85"/>
      <c r="I10" s="85"/>
      <c r="J10" s="85"/>
      <c r="K10" s="98"/>
      <c r="L10" s="98"/>
      <c r="M10" s="98"/>
    </row>
    <row r="11" spans="1:13" s="89" customFormat="1" ht="15.75" customHeight="1">
      <c r="A11" s="92"/>
      <c r="B11" s="94" t="s">
        <v>142</v>
      </c>
      <c r="C11" s="300">
        <v>3315.7</v>
      </c>
      <c r="D11" s="302">
        <v>3838.4</v>
      </c>
      <c r="E11" s="303">
        <v>13095.300000000001</v>
      </c>
      <c r="F11" s="295">
        <v>19.870084940960115</v>
      </c>
      <c r="G11" s="295">
        <v>97.712993776955344</v>
      </c>
      <c r="H11" s="85"/>
      <c r="I11" s="85"/>
      <c r="J11" s="85"/>
      <c r="K11" s="97"/>
      <c r="L11" s="97"/>
      <c r="M11" s="97"/>
    </row>
    <row r="12" spans="1:13" ht="15.6" customHeight="1">
      <c r="A12" s="92"/>
      <c r="B12" s="96" t="s">
        <v>141</v>
      </c>
      <c r="C12" s="304"/>
      <c r="D12" s="305"/>
      <c r="E12" s="306"/>
      <c r="F12" s="296"/>
      <c r="G12" s="296"/>
      <c r="H12" s="85"/>
      <c r="I12" s="85"/>
      <c r="J12" s="85"/>
    </row>
    <row r="13" spans="1:13" ht="15.6" customHeight="1">
      <c r="A13" s="92"/>
      <c r="B13" s="95" t="s">
        <v>140</v>
      </c>
      <c r="C13" s="307">
        <v>1060.3</v>
      </c>
      <c r="D13" s="308">
        <v>1235.8</v>
      </c>
      <c r="E13" s="309">
        <v>4406.6000000000004</v>
      </c>
      <c r="F13" s="297">
        <v>23.941841092046996</v>
      </c>
      <c r="G13" s="297">
        <v>58.071742969347149</v>
      </c>
      <c r="H13" s="85"/>
      <c r="I13" s="85"/>
      <c r="J13" s="85"/>
    </row>
    <row r="14" spans="1:13" ht="15.6" customHeight="1">
      <c r="A14" s="92"/>
      <c r="B14" s="95" t="s">
        <v>139</v>
      </c>
      <c r="C14" s="307">
        <v>282.60000000000002</v>
      </c>
      <c r="D14" s="308">
        <v>320.7</v>
      </c>
      <c r="E14" s="309">
        <v>1125.5999999999999</v>
      </c>
      <c r="F14" s="297">
        <v>13.943544254215487</v>
      </c>
      <c r="G14" s="297">
        <v>108.66962734118555</v>
      </c>
      <c r="H14" s="85"/>
      <c r="I14" s="85"/>
      <c r="J14" s="85"/>
    </row>
    <row r="15" spans="1:13" ht="15.6" customHeight="1">
      <c r="A15" s="92"/>
      <c r="B15" s="95" t="s">
        <v>138</v>
      </c>
      <c r="C15" s="307">
        <v>158.5</v>
      </c>
      <c r="D15" s="308">
        <v>197.3</v>
      </c>
      <c r="E15" s="309">
        <v>664.8</v>
      </c>
      <c r="F15" s="297">
        <v>20.114977307110436</v>
      </c>
      <c r="G15" s="297">
        <v>72.671622212505454</v>
      </c>
      <c r="H15" s="85"/>
      <c r="I15" s="85"/>
      <c r="J15" s="85"/>
    </row>
    <row r="16" spans="1:13" ht="15.6" customHeight="1">
      <c r="A16" s="92"/>
      <c r="B16" s="95" t="s">
        <v>137</v>
      </c>
      <c r="C16" s="307">
        <v>70.7</v>
      </c>
      <c r="D16" s="308">
        <v>78.2</v>
      </c>
      <c r="E16" s="309">
        <v>262.2</v>
      </c>
      <c r="F16" s="297">
        <v>17.680377612946728</v>
      </c>
      <c r="G16" s="297">
        <v>152.61932479627473</v>
      </c>
      <c r="H16" s="85"/>
      <c r="I16" s="85"/>
      <c r="J16" s="85"/>
    </row>
    <row r="17" spans="1:13" ht="15.6" customHeight="1">
      <c r="A17" s="92"/>
      <c r="B17" s="95" t="s">
        <v>136</v>
      </c>
      <c r="C17" s="307">
        <v>56.5</v>
      </c>
      <c r="D17" s="308">
        <v>69.400000000000006</v>
      </c>
      <c r="E17" s="309">
        <v>228.1</v>
      </c>
      <c r="F17" s="297">
        <v>16.81523441070749</v>
      </c>
      <c r="G17" s="297">
        <v>139.76715686274511</v>
      </c>
      <c r="H17" s="85"/>
      <c r="I17" s="85"/>
      <c r="J17" s="85"/>
    </row>
    <row r="18" spans="1:13" ht="15.6" customHeight="1">
      <c r="A18" s="92"/>
      <c r="B18" s="95" t="s">
        <v>135</v>
      </c>
      <c r="C18" s="307">
        <v>39.299999999999997</v>
      </c>
      <c r="D18" s="307">
        <v>47.6</v>
      </c>
      <c r="E18" s="310">
        <v>161.60000000000002</v>
      </c>
      <c r="F18" s="298">
        <v>21.540750140628042</v>
      </c>
      <c r="G18" s="298">
        <v>119.79243884358787</v>
      </c>
      <c r="H18" s="85"/>
      <c r="I18" s="85"/>
      <c r="J18" s="85"/>
    </row>
    <row r="19" spans="1:13" ht="15.6" customHeight="1">
      <c r="A19" s="92"/>
      <c r="B19" s="95" t="s">
        <v>134</v>
      </c>
      <c r="C19" s="307">
        <v>11.2</v>
      </c>
      <c r="D19" s="307">
        <v>12.8</v>
      </c>
      <c r="E19" s="310">
        <v>44.4</v>
      </c>
      <c r="F19" s="298">
        <v>20.175857133119759</v>
      </c>
      <c r="G19" s="298">
        <v>81.918819188191875</v>
      </c>
      <c r="H19" s="85"/>
      <c r="I19" s="85"/>
      <c r="J19" s="85"/>
    </row>
    <row r="20" spans="1:13" ht="15.6" customHeight="1">
      <c r="A20" s="92"/>
      <c r="B20" s="95" t="s">
        <v>133</v>
      </c>
      <c r="C20" s="307">
        <v>10.4</v>
      </c>
      <c r="D20" s="308">
        <v>11.5</v>
      </c>
      <c r="E20" s="309">
        <v>42.7</v>
      </c>
      <c r="F20" s="298">
        <v>15.680370159557866</v>
      </c>
      <c r="G20" s="297">
        <v>34.160000000000004</v>
      </c>
      <c r="H20" s="85"/>
      <c r="I20" s="85"/>
      <c r="J20" s="85"/>
    </row>
    <row r="21" spans="1:13" ht="15.6" customHeight="1">
      <c r="A21" s="92"/>
      <c r="B21" s="95" t="s">
        <v>132</v>
      </c>
      <c r="C21" s="308">
        <v>10.6</v>
      </c>
      <c r="D21" s="308">
        <v>11.2</v>
      </c>
      <c r="E21" s="309">
        <v>39.4</v>
      </c>
      <c r="F21" s="297">
        <v>16.280991735537189</v>
      </c>
      <c r="G21" s="297">
        <v>147.56554307116104</v>
      </c>
      <c r="H21" s="85"/>
      <c r="I21" s="85"/>
      <c r="J21" s="85"/>
    </row>
    <row r="22" spans="1:13" ht="15.6" customHeight="1">
      <c r="A22" s="92"/>
      <c r="B22" s="95" t="s">
        <v>131</v>
      </c>
      <c r="C22" s="311">
        <v>5.4</v>
      </c>
      <c r="D22" s="311">
        <v>6.7</v>
      </c>
      <c r="E22" s="311">
        <v>22.1</v>
      </c>
      <c r="F22" s="299">
        <v>16.616541353383461</v>
      </c>
      <c r="G22" s="299">
        <v>115.10416666666666</v>
      </c>
      <c r="H22" s="85"/>
      <c r="I22" s="85"/>
      <c r="J22" s="85"/>
    </row>
    <row r="23" spans="1:13" s="89" customFormat="1" ht="18" customHeight="1">
      <c r="A23" s="92"/>
      <c r="B23" s="94" t="s">
        <v>130</v>
      </c>
      <c r="C23" s="300">
        <v>15881.892000000002</v>
      </c>
      <c r="D23" s="302">
        <v>17787.063000000002</v>
      </c>
      <c r="E23" s="303">
        <v>57846.686999999998</v>
      </c>
      <c r="F23" s="295">
        <v>21.236120955023775</v>
      </c>
      <c r="G23" s="295">
        <v>112.25269421895594</v>
      </c>
      <c r="H23" s="85"/>
      <c r="I23" s="85"/>
      <c r="J23" s="85"/>
      <c r="K23" s="93"/>
      <c r="L23" s="93"/>
      <c r="M23" s="93"/>
    </row>
    <row r="24" spans="1:13" ht="15.6" customHeight="1">
      <c r="A24" s="92"/>
      <c r="B24" s="91" t="s">
        <v>129</v>
      </c>
      <c r="C24" s="307">
        <v>11000</v>
      </c>
      <c r="D24" s="308">
        <v>12388.749</v>
      </c>
      <c r="E24" s="309">
        <v>39842</v>
      </c>
      <c r="F24" s="297">
        <v>19.719714041163243</v>
      </c>
      <c r="G24" s="297">
        <v>111.17913602692133</v>
      </c>
      <c r="H24" s="85"/>
      <c r="I24" s="85"/>
      <c r="J24" s="85"/>
      <c r="K24" s="85"/>
      <c r="L24" s="85"/>
      <c r="M24" s="85"/>
    </row>
    <row r="25" spans="1:13" ht="15.6" customHeight="1">
      <c r="A25" s="92"/>
      <c r="B25" s="91" t="s">
        <v>128</v>
      </c>
      <c r="C25" s="307">
        <v>4064.2440000000001</v>
      </c>
      <c r="D25" s="308">
        <v>4521.3779999999997</v>
      </c>
      <c r="E25" s="309">
        <v>14980.786</v>
      </c>
      <c r="F25" s="297">
        <v>24.786540367649383</v>
      </c>
      <c r="G25" s="297">
        <v>114.87295970294707</v>
      </c>
      <c r="H25" s="85"/>
      <c r="I25" s="85"/>
      <c r="J25" s="85"/>
    </row>
    <row r="26" spans="1:13" ht="15.6" customHeight="1">
      <c r="A26" s="92"/>
      <c r="B26" s="91" t="s">
        <v>127</v>
      </c>
      <c r="C26" s="307">
        <v>818.245</v>
      </c>
      <c r="D26" s="308">
        <v>876.93600000000004</v>
      </c>
      <c r="E26" s="309">
        <v>3024.4140000000002</v>
      </c>
      <c r="F26" s="297">
        <v>30.489427574707882</v>
      </c>
      <c r="G26" s="297">
        <v>113.87169501021093</v>
      </c>
      <c r="H26" s="85"/>
      <c r="I26" s="85"/>
      <c r="J26" s="85"/>
    </row>
    <row r="27" spans="1:13" s="89" customFormat="1" ht="19.5" customHeight="1">
      <c r="B27" s="90" t="s">
        <v>126</v>
      </c>
      <c r="C27" s="312"/>
      <c r="D27" s="312"/>
      <c r="E27" s="312"/>
      <c r="F27" s="299"/>
      <c r="G27" s="299"/>
      <c r="H27" s="85"/>
      <c r="I27" s="85"/>
      <c r="J27" s="85"/>
    </row>
    <row r="28" spans="1:13" ht="15.6" customHeight="1">
      <c r="A28" s="88"/>
      <c r="B28" s="84" t="s">
        <v>125</v>
      </c>
      <c r="C28" s="313">
        <v>2190.7170000000001</v>
      </c>
      <c r="D28" s="313">
        <v>2694.18</v>
      </c>
      <c r="E28" s="311">
        <v>8408.4830000000002</v>
      </c>
      <c r="F28" s="299">
        <v>22.069983024832396</v>
      </c>
      <c r="G28" s="299">
        <v>104.5506903704249</v>
      </c>
      <c r="H28" s="85"/>
      <c r="I28" s="85"/>
      <c r="J28" s="85"/>
    </row>
    <row r="29" spans="1:13" ht="15.6" customHeight="1">
      <c r="A29" s="88"/>
      <c r="B29" s="84" t="s">
        <v>124</v>
      </c>
      <c r="C29" s="311">
        <v>1407.39</v>
      </c>
      <c r="D29" s="311">
        <v>1692.6010000000001</v>
      </c>
      <c r="E29" s="311">
        <v>4152.7030000000004</v>
      </c>
      <c r="F29" s="299">
        <v>9.9975292082707465</v>
      </c>
      <c r="G29" s="299">
        <v>106.2030549180416</v>
      </c>
      <c r="H29" s="85"/>
      <c r="I29" s="85"/>
      <c r="J29" s="85"/>
    </row>
    <row r="30" spans="1:13" ht="15.6" customHeight="1">
      <c r="A30" s="88"/>
      <c r="B30" s="84" t="s">
        <v>123</v>
      </c>
      <c r="C30" s="311">
        <v>489.42099999999999</v>
      </c>
      <c r="D30" s="311">
        <v>504.315</v>
      </c>
      <c r="E30" s="311">
        <v>1910.8820000000001</v>
      </c>
      <c r="F30" s="299">
        <v>30.374263923033123</v>
      </c>
      <c r="G30" s="299">
        <v>140.25697015960631</v>
      </c>
      <c r="H30" s="85"/>
      <c r="I30" s="85"/>
      <c r="J30" s="85"/>
    </row>
    <row r="31" spans="1:13" ht="15.6" customHeight="1">
      <c r="A31" s="88"/>
      <c r="B31" s="84" t="s">
        <v>122</v>
      </c>
      <c r="C31" s="311">
        <v>396.488</v>
      </c>
      <c r="D31" s="311">
        <v>405.68799999999999</v>
      </c>
      <c r="E31" s="311">
        <v>1716.2460000000001</v>
      </c>
      <c r="F31" s="299">
        <v>29.30457707399199</v>
      </c>
      <c r="G31" s="299">
        <v>95.978592459825919</v>
      </c>
      <c r="H31" s="85"/>
      <c r="I31" s="85"/>
      <c r="J31" s="85"/>
    </row>
    <row r="32" spans="1:13" ht="15.6" customHeight="1">
      <c r="A32" s="88"/>
      <c r="B32" s="84" t="s">
        <v>121</v>
      </c>
      <c r="C32" s="311">
        <v>423.11900000000003</v>
      </c>
      <c r="D32" s="311">
        <v>459.13400000000001</v>
      </c>
      <c r="E32" s="311">
        <v>1713.6510000000001</v>
      </c>
      <c r="F32" s="299">
        <v>26.327262593109026</v>
      </c>
      <c r="G32" s="299">
        <v>119.09824130993047</v>
      </c>
      <c r="H32" s="85"/>
      <c r="I32" s="85"/>
      <c r="J32" s="85"/>
    </row>
    <row r="33" spans="1:10" ht="15.6" customHeight="1">
      <c r="A33" s="88"/>
      <c r="B33" s="84" t="s">
        <v>120</v>
      </c>
      <c r="C33" s="311">
        <v>433.89299999999997</v>
      </c>
      <c r="D33" s="311">
        <v>538.351</v>
      </c>
      <c r="E33" s="311">
        <v>1697.4349999999999</v>
      </c>
      <c r="F33" s="299">
        <v>18.628274380680811</v>
      </c>
      <c r="G33" s="299">
        <v>157.89916763719847</v>
      </c>
      <c r="H33" s="85"/>
      <c r="I33" s="85"/>
      <c r="J33" s="85"/>
    </row>
    <row r="34" spans="1:10" ht="15.6" customHeight="1">
      <c r="A34" s="88"/>
      <c r="B34" s="84" t="s">
        <v>119</v>
      </c>
      <c r="C34" s="311">
        <v>396.62400000000002</v>
      </c>
      <c r="D34" s="311">
        <v>424.18400000000003</v>
      </c>
      <c r="E34" s="311">
        <v>1671.8510000000001</v>
      </c>
      <c r="F34" s="299">
        <v>28.060282618412106</v>
      </c>
      <c r="G34" s="299">
        <v>101.32135549996121</v>
      </c>
      <c r="H34" s="85"/>
      <c r="I34" s="85"/>
      <c r="J34" s="85"/>
    </row>
    <row r="35" spans="1:10" ht="15.6" customHeight="1">
      <c r="A35" s="88"/>
      <c r="B35" s="84" t="s">
        <v>118</v>
      </c>
      <c r="C35" s="311">
        <v>460.005</v>
      </c>
      <c r="D35" s="311">
        <v>460.84500000000003</v>
      </c>
      <c r="E35" s="311">
        <v>1640.701</v>
      </c>
      <c r="F35" s="299">
        <v>35.846105881296516</v>
      </c>
      <c r="G35" s="299">
        <v>152.43560489220718</v>
      </c>
      <c r="H35" s="85"/>
      <c r="I35" s="85"/>
      <c r="J35" s="85"/>
    </row>
    <row r="36" spans="1:10" ht="15.6" customHeight="1">
      <c r="A36" s="88"/>
      <c r="B36" s="84" t="s">
        <v>117</v>
      </c>
      <c r="C36" s="311">
        <v>353.63600000000002</v>
      </c>
      <c r="D36" s="311">
        <v>375.74200000000002</v>
      </c>
      <c r="E36" s="311">
        <v>1463.9849999999999</v>
      </c>
      <c r="F36" s="299">
        <v>28.85886274808971</v>
      </c>
      <c r="G36" s="299">
        <v>148.65312189985508</v>
      </c>
      <c r="H36" s="85"/>
      <c r="I36" s="85"/>
      <c r="J36" s="85"/>
    </row>
    <row r="37" spans="1:10" ht="15.6" customHeight="1">
      <c r="A37" s="88"/>
      <c r="B37" s="84" t="s">
        <v>116</v>
      </c>
      <c r="C37" s="311">
        <v>381.22500000000002</v>
      </c>
      <c r="D37" s="311">
        <v>387.3</v>
      </c>
      <c r="E37" s="311">
        <v>1454.49</v>
      </c>
      <c r="F37" s="299">
        <v>32.595125420943901</v>
      </c>
      <c r="G37" s="299">
        <v>126.08608587782786</v>
      </c>
      <c r="H37" s="85"/>
      <c r="I37" s="85"/>
      <c r="J37" s="85"/>
    </row>
    <row r="38" spans="1:10" ht="15.6" customHeight="1">
      <c r="A38" s="88"/>
      <c r="B38" s="84" t="s">
        <v>115</v>
      </c>
      <c r="C38" s="311">
        <v>480.03300000000002</v>
      </c>
      <c r="D38" s="311">
        <v>550.69799999999998</v>
      </c>
      <c r="E38" s="311">
        <v>1413.249</v>
      </c>
      <c r="F38" s="299">
        <v>24.908574495328924</v>
      </c>
      <c r="G38" s="299">
        <v>118.85550457172459</v>
      </c>
      <c r="H38" s="85"/>
      <c r="I38" s="85"/>
      <c r="J38" s="85"/>
    </row>
    <row r="39" spans="1:10" ht="15.6" customHeight="1">
      <c r="A39" s="88"/>
      <c r="B39" s="84" t="s">
        <v>114</v>
      </c>
      <c r="C39" s="311">
        <v>393.33800000000002</v>
      </c>
      <c r="D39" s="311">
        <v>513.44500000000005</v>
      </c>
      <c r="E39" s="311">
        <v>1352.759</v>
      </c>
      <c r="F39" s="299">
        <v>18.15399369100075</v>
      </c>
      <c r="G39" s="299">
        <v>104.45612138527471</v>
      </c>
      <c r="H39" s="85"/>
      <c r="I39" s="85"/>
      <c r="J39" s="85"/>
    </row>
    <row r="40" spans="1:10" ht="15.6" customHeight="1">
      <c r="A40" s="88"/>
      <c r="B40" s="84" t="s">
        <v>113</v>
      </c>
      <c r="C40" s="311">
        <v>318.20299999999997</v>
      </c>
      <c r="D40" s="311">
        <v>370.91399999999999</v>
      </c>
      <c r="E40" s="311">
        <v>1054.03</v>
      </c>
      <c r="F40" s="299">
        <v>13.370531274482344</v>
      </c>
      <c r="G40" s="299">
        <v>125.59174787995487</v>
      </c>
      <c r="H40" s="85"/>
      <c r="I40" s="85"/>
      <c r="J40" s="85"/>
    </row>
    <row r="41" spans="1:10" ht="15.6" customHeight="1">
      <c r="A41" s="88"/>
      <c r="B41" s="84" t="s">
        <v>112</v>
      </c>
      <c r="C41" s="311">
        <v>272.86599999999999</v>
      </c>
      <c r="D41" s="311">
        <v>278.55500000000001</v>
      </c>
      <c r="E41" s="311">
        <v>1052.117</v>
      </c>
      <c r="F41" s="299">
        <v>14.519849407816107</v>
      </c>
      <c r="G41" s="299">
        <v>108.02787877169942</v>
      </c>
      <c r="H41" s="85"/>
      <c r="I41" s="85"/>
      <c r="J41" s="85"/>
    </row>
    <row r="42" spans="1:10" ht="15.6" customHeight="1">
      <c r="A42" s="88"/>
      <c r="B42" s="84" t="s">
        <v>111</v>
      </c>
      <c r="C42" s="311">
        <v>223.98599999999999</v>
      </c>
      <c r="D42" s="311">
        <v>242.542</v>
      </c>
      <c r="E42" s="311">
        <v>941.59900000000005</v>
      </c>
      <c r="F42" s="299">
        <v>19.040280670535662</v>
      </c>
      <c r="G42" s="299">
        <v>113.42366119343117</v>
      </c>
      <c r="H42" s="85"/>
      <c r="I42" s="85"/>
      <c r="J42" s="85"/>
    </row>
    <row r="43" spans="1:10" ht="15.6" customHeight="1">
      <c r="A43" s="88"/>
      <c r="B43" s="84" t="s">
        <v>110</v>
      </c>
      <c r="C43" s="311">
        <v>239.208</v>
      </c>
      <c r="D43" s="311">
        <v>249.72499999999999</v>
      </c>
      <c r="E43" s="311">
        <v>919.43499999999995</v>
      </c>
      <c r="F43" s="299">
        <v>29.025052332443842</v>
      </c>
      <c r="G43" s="299">
        <v>101.17133771278293</v>
      </c>
      <c r="H43" s="85"/>
      <c r="I43" s="85"/>
      <c r="J43" s="85"/>
    </row>
    <row r="44" spans="1:10" ht="15.6" customHeight="1">
      <c r="A44" s="88"/>
      <c r="B44" s="84" t="s">
        <v>109</v>
      </c>
      <c r="C44" s="311">
        <v>231.41499999999999</v>
      </c>
      <c r="D44" s="311">
        <v>273.05399999999997</v>
      </c>
      <c r="E44" s="311">
        <v>885.38199999999995</v>
      </c>
      <c r="F44" s="299">
        <v>41.905781544042199</v>
      </c>
      <c r="G44" s="299">
        <v>103.43223497141364</v>
      </c>
      <c r="H44" s="85"/>
      <c r="I44" s="85"/>
      <c r="J44" s="85"/>
    </row>
    <row r="45" spans="1:10" ht="15.6" customHeight="1">
      <c r="A45" s="88"/>
      <c r="B45" s="84" t="s">
        <v>108</v>
      </c>
      <c r="C45" s="311">
        <v>233.434</v>
      </c>
      <c r="D45" s="311">
        <v>258.709</v>
      </c>
      <c r="E45" s="311">
        <v>881.92899999999997</v>
      </c>
      <c r="F45" s="299">
        <v>25.622931406364756</v>
      </c>
      <c r="G45" s="299">
        <v>108.73313237043749</v>
      </c>
      <c r="H45" s="85"/>
      <c r="I45" s="85"/>
      <c r="J45" s="85"/>
    </row>
    <row r="46" spans="1:10" ht="15.6" customHeight="1">
      <c r="A46" s="88"/>
      <c r="B46" s="84" t="s">
        <v>107</v>
      </c>
      <c r="C46" s="311">
        <v>237.57</v>
      </c>
      <c r="D46" s="311">
        <v>259.35199999999998</v>
      </c>
      <c r="E46" s="311">
        <v>867.16</v>
      </c>
      <c r="F46" s="299">
        <v>26.345451220082772</v>
      </c>
      <c r="G46" s="299">
        <v>97.218189339811858</v>
      </c>
      <c r="H46" s="85"/>
      <c r="I46" s="85"/>
      <c r="J46" s="85"/>
    </row>
    <row r="47" spans="1:10" ht="15.6" customHeight="1">
      <c r="A47" s="88"/>
      <c r="B47" s="84" t="s">
        <v>106</v>
      </c>
      <c r="C47" s="311">
        <v>368.80799999999999</v>
      </c>
      <c r="D47" s="311">
        <v>184.39500000000001</v>
      </c>
      <c r="E47" s="311">
        <v>777.50900000000001</v>
      </c>
      <c r="F47" s="299">
        <v>28.241188215624334</v>
      </c>
      <c r="G47" s="299">
        <v>158.72065488098642</v>
      </c>
      <c r="H47" s="85"/>
      <c r="I47" s="85"/>
      <c r="J47" s="85"/>
    </row>
    <row r="48" spans="1:10" ht="15.6" customHeight="1">
      <c r="A48" s="88"/>
      <c r="B48" s="84" t="s">
        <v>105</v>
      </c>
      <c r="C48" s="311">
        <v>236.46</v>
      </c>
      <c r="D48" s="311">
        <v>262.69499999999999</v>
      </c>
      <c r="E48" s="311">
        <v>767.88199999999995</v>
      </c>
      <c r="F48" s="299">
        <v>21.022697873013797</v>
      </c>
      <c r="G48" s="299">
        <v>127.8831421453029</v>
      </c>
      <c r="H48" s="85"/>
      <c r="I48" s="85"/>
      <c r="J48" s="85"/>
    </row>
    <row r="49" spans="1:10" ht="15.6" customHeight="1">
      <c r="A49" s="88"/>
      <c r="B49" s="84"/>
      <c r="C49" s="87"/>
      <c r="D49" s="87"/>
      <c r="E49" s="87"/>
      <c r="F49" s="86"/>
      <c r="G49" s="86"/>
      <c r="H49" s="85"/>
      <c r="I49" s="85"/>
      <c r="J49" s="85"/>
    </row>
    <row r="63" spans="1:10">
      <c r="B63" s="84"/>
    </row>
    <row r="64" spans="1:10">
      <c r="B64" s="84"/>
    </row>
    <row r="65" spans="2:2" s="82" customFormat="1">
      <c r="B65" s="84"/>
    </row>
  </sheetData>
  <pageMargins left="0.78740157480314965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4.28515625" style="200" customWidth="1"/>
    <col min="2" max="2" width="45.42578125" style="200" customWidth="1"/>
    <col min="3" max="3" width="18.140625" style="200" customWidth="1"/>
    <col min="4" max="4" width="20.7109375" style="200" customWidth="1"/>
    <col min="5" max="16384" width="9.140625" style="200"/>
  </cols>
  <sheetData>
    <row r="1" spans="1:5" ht="21" customHeight="1">
      <c r="A1" s="234" t="s">
        <v>400</v>
      </c>
      <c r="B1" s="233"/>
      <c r="C1" s="231"/>
      <c r="D1" s="231"/>
    </row>
    <row r="2" spans="1:5" ht="21" customHeight="1">
      <c r="A2" s="232"/>
      <c r="B2" s="232"/>
      <c r="C2" s="231"/>
      <c r="D2" s="231"/>
    </row>
    <row r="3" spans="1:5" ht="21" customHeight="1">
      <c r="A3" s="225"/>
      <c r="B3" s="225"/>
      <c r="C3" s="224"/>
      <c r="D3" s="224"/>
    </row>
    <row r="4" spans="1:5" ht="21" customHeight="1">
      <c r="A4" s="230"/>
      <c r="B4" s="229"/>
      <c r="C4" s="228" t="s">
        <v>209</v>
      </c>
      <c r="D4" s="228" t="s">
        <v>208</v>
      </c>
    </row>
    <row r="5" spans="1:5" ht="21" customHeight="1">
      <c r="A5" s="221"/>
      <c r="B5" s="227"/>
      <c r="C5" s="226" t="s">
        <v>207</v>
      </c>
      <c r="D5" s="226" t="s">
        <v>206</v>
      </c>
    </row>
    <row r="6" spans="1:5" ht="15.95" customHeight="1">
      <c r="A6" s="225"/>
      <c r="B6" s="225"/>
      <c r="C6" s="224"/>
      <c r="D6" s="224"/>
    </row>
    <row r="7" spans="1:5" ht="15.95" customHeight="1">
      <c r="A7" s="223" t="s">
        <v>143</v>
      </c>
      <c r="B7" s="222"/>
      <c r="C7" s="282">
        <v>883</v>
      </c>
      <c r="D7" s="283">
        <v>3553.8356743600007</v>
      </c>
    </row>
    <row r="8" spans="1:5" ht="15" customHeight="1">
      <c r="A8" s="220" t="s">
        <v>205</v>
      </c>
      <c r="B8" s="221"/>
      <c r="C8" s="284"/>
      <c r="D8" s="285"/>
    </row>
    <row r="9" spans="1:5" ht="15" customHeight="1">
      <c r="A9" s="220"/>
      <c r="B9" s="207" t="s">
        <v>125</v>
      </c>
      <c r="C9" s="284">
        <v>163</v>
      </c>
      <c r="D9" s="286">
        <v>498.657174</v>
      </c>
      <c r="E9" s="207"/>
    </row>
    <row r="10" spans="1:5" ht="15" customHeight="1">
      <c r="A10" s="220"/>
      <c r="B10" s="207" t="s">
        <v>124</v>
      </c>
      <c r="C10" s="284">
        <v>315</v>
      </c>
      <c r="D10" s="286">
        <v>408.02787536</v>
      </c>
      <c r="E10" s="207"/>
    </row>
    <row r="11" spans="1:5" ht="15" customHeight="1">
      <c r="A11" s="220"/>
      <c r="B11" s="207" t="s">
        <v>114</v>
      </c>
      <c r="C11" s="284">
        <v>65</v>
      </c>
      <c r="D11" s="286">
        <v>364.76696199999998</v>
      </c>
      <c r="E11" s="207"/>
    </row>
    <row r="12" spans="1:5" ht="15" customHeight="1">
      <c r="A12" s="220"/>
      <c r="B12" s="207" t="s">
        <v>204</v>
      </c>
      <c r="C12" s="284">
        <v>5</v>
      </c>
      <c r="D12" s="286">
        <v>327.56010600000002</v>
      </c>
      <c r="E12" s="207"/>
    </row>
    <row r="13" spans="1:5" ht="15" customHeight="1">
      <c r="A13" s="220"/>
      <c r="B13" s="207" t="s">
        <v>112</v>
      </c>
      <c r="C13" s="284">
        <v>33</v>
      </c>
      <c r="D13" s="286">
        <v>273.89677999999998</v>
      </c>
      <c r="E13" s="207"/>
    </row>
    <row r="14" spans="1:5" ht="15" customHeight="1">
      <c r="A14" s="220"/>
      <c r="B14" s="207" t="s">
        <v>203</v>
      </c>
      <c r="C14" s="287">
        <v>14</v>
      </c>
      <c r="D14" s="286">
        <v>187.662925</v>
      </c>
      <c r="E14" s="207"/>
    </row>
    <row r="15" spans="1:5" ht="15" customHeight="1">
      <c r="A15" s="220"/>
      <c r="B15" s="207" t="s">
        <v>121</v>
      </c>
      <c r="C15" s="287">
        <v>16</v>
      </c>
      <c r="D15" s="286">
        <v>182.67828399999999</v>
      </c>
      <c r="E15" s="207"/>
    </row>
    <row r="16" spans="1:5" ht="15" customHeight="1">
      <c r="A16" s="220"/>
      <c r="B16" s="207" t="s">
        <v>115</v>
      </c>
      <c r="C16" s="287">
        <v>4</v>
      </c>
      <c r="D16" s="286">
        <v>176.649202</v>
      </c>
      <c r="E16" s="207"/>
    </row>
    <row r="17" spans="1:5" ht="15" customHeight="1">
      <c r="A17" s="220"/>
      <c r="B17" s="207" t="s">
        <v>202</v>
      </c>
      <c r="C17" s="287">
        <v>11</v>
      </c>
      <c r="D17" s="286">
        <v>147.70463000000001</v>
      </c>
      <c r="E17" s="207"/>
    </row>
    <row r="18" spans="1:5" ht="15" customHeight="1">
      <c r="A18" s="220"/>
      <c r="B18" s="207" t="s">
        <v>111</v>
      </c>
      <c r="C18" s="287">
        <v>56</v>
      </c>
      <c r="D18" s="286">
        <v>126.899089</v>
      </c>
      <c r="E18" s="207"/>
    </row>
    <row r="19" spans="1:5" ht="15" customHeight="1">
      <c r="A19" s="220"/>
      <c r="B19" s="207" t="s">
        <v>201</v>
      </c>
      <c r="C19" s="287">
        <v>9</v>
      </c>
      <c r="D19" s="286">
        <v>106.104176</v>
      </c>
      <c r="E19" s="207"/>
    </row>
    <row r="20" spans="1:5" ht="15" customHeight="1">
      <c r="A20" s="220"/>
      <c r="B20" s="207" t="s">
        <v>200</v>
      </c>
      <c r="C20" s="284">
        <v>6</v>
      </c>
      <c r="D20" s="286">
        <v>99.746326999999994</v>
      </c>
      <c r="E20" s="207"/>
    </row>
    <row r="21" spans="1:5" ht="15" customHeight="1">
      <c r="A21" s="220"/>
      <c r="B21" s="207" t="s">
        <v>113</v>
      </c>
      <c r="C21" s="284">
        <v>22</v>
      </c>
      <c r="D21" s="286">
        <v>71.614639999999994</v>
      </c>
      <c r="E21" s="207"/>
    </row>
    <row r="22" spans="1:5" ht="15" customHeight="1">
      <c r="A22" s="220"/>
      <c r="B22" s="207" t="s">
        <v>119</v>
      </c>
      <c r="C22" s="287">
        <v>21</v>
      </c>
      <c r="D22" s="286">
        <v>71.385966999999994</v>
      </c>
      <c r="E22" s="207"/>
    </row>
    <row r="23" spans="1:5" ht="15" customHeight="1">
      <c r="A23" s="220"/>
      <c r="B23" s="207" t="s">
        <v>120</v>
      </c>
      <c r="C23" s="284">
        <v>27</v>
      </c>
      <c r="D23" s="286">
        <v>64.052340999999998</v>
      </c>
      <c r="E23" s="207"/>
    </row>
    <row r="24" spans="1:5" ht="15" customHeight="1">
      <c r="A24" s="220"/>
      <c r="B24" s="207" t="s">
        <v>118</v>
      </c>
      <c r="C24" s="287">
        <v>10</v>
      </c>
      <c r="D24" s="286">
        <v>63.680675999999998</v>
      </c>
      <c r="E24" s="207"/>
    </row>
    <row r="25" spans="1:5" ht="15" customHeight="1">
      <c r="A25" s="220"/>
      <c r="B25" s="207" t="s">
        <v>105</v>
      </c>
      <c r="C25" s="284">
        <v>25</v>
      </c>
      <c r="D25" s="286">
        <v>53.619258000000002</v>
      </c>
      <c r="E25" s="207"/>
    </row>
    <row r="26" spans="1:5" ht="15" customHeight="1">
      <c r="A26" s="220"/>
      <c r="B26" s="207" t="s">
        <v>106</v>
      </c>
      <c r="C26" s="284">
        <v>18</v>
      </c>
      <c r="D26" s="286">
        <v>52.546999999999997</v>
      </c>
      <c r="E26" s="207"/>
    </row>
    <row r="27" spans="1:5" ht="15" customHeight="1">
      <c r="A27" s="220"/>
      <c r="B27" s="209"/>
      <c r="C27" s="287"/>
      <c r="D27" s="286"/>
    </row>
    <row r="28" spans="1:5" ht="15" customHeight="1">
      <c r="A28" s="210" t="s">
        <v>199</v>
      </c>
      <c r="B28" s="219"/>
      <c r="C28" s="288"/>
      <c r="D28" s="289"/>
    </row>
    <row r="29" spans="1:5" ht="15" customHeight="1">
      <c r="A29" s="210"/>
      <c r="B29" s="204" t="s">
        <v>198</v>
      </c>
      <c r="C29" s="287">
        <v>137</v>
      </c>
      <c r="D29" s="286">
        <v>877.65250435999997</v>
      </c>
    </row>
    <row r="30" spans="1:5" ht="15" customHeight="1">
      <c r="A30" s="210"/>
      <c r="B30" s="204" t="s">
        <v>197</v>
      </c>
      <c r="C30" s="287">
        <v>310</v>
      </c>
      <c r="D30" s="286">
        <v>830.82724800000005</v>
      </c>
    </row>
    <row r="31" spans="1:5" ht="15" customHeight="1">
      <c r="A31" s="210"/>
      <c r="B31" s="205" t="s">
        <v>196</v>
      </c>
      <c r="C31" s="287">
        <v>68</v>
      </c>
      <c r="D31" s="286">
        <v>459.23152099999999</v>
      </c>
    </row>
    <row r="32" spans="1:5" ht="15" customHeight="1">
      <c r="A32" s="210"/>
      <c r="B32" s="204" t="s">
        <v>195</v>
      </c>
      <c r="C32" s="287">
        <v>107</v>
      </c>
      <c r="D32" s="286">
        <v>229.555395</v>
      </c>
    </row>
    <row r="33" spans="1:16384" ht="15" customHeight="1">
      <c r="A33" s="210"/>
      <c r="B33" s="204" t="s">
        <v>194</v>
      </c>
      <c r="C33" s="287">
        <v>41</v>
      </c>
      <c r="D33" s="286">
        <v>172.53891300000001</v>
      </c>
    </row>
    <row r="34" spans="1:16384" ht="15" customHeight="1">
      <c r="A34" s="210"/>
      <c r="B34" s="217" t="s">
        <v>193</v>
      </c>
      <c r="C34" s="287">
        <v>9</v>
      </c>
      <c r="D34" s="286">
        <v>170.635918</v>
      </c>
    </row>
    <row r="35" spans="1:16384" ht="15" customHeight="1">
      <c r="A35" s="210"/>
      <c r="B35" s="204" t="s">
        <v>192</v>
      </c>
      <c r="C35" s="287">
        <v>4</v>
      </c>
      <c r="D35" s="286">
        <v>168.47824399999999</v>
      </c>
    </row>
    <row r="36" spans="1:16384" ht="15" customHeight="1">
      <c r="A36" s="210"/>
      <c r="B36" s="204" t="s">
        <v>191</v>
      </c>
      <c r="C36" s="287">
        <v>28</v>
      </c>
      <c r="D36" s="286">
        <v>104.260707</v>
      </c>
    </row>
    <row r="37" spans="1:16384" ht="15" customHeight="1">
      <c r="A37" s="204"/>
      <c r="B37" s="204" t="s">
        <v>190</v>
      </c>
      <c r="C37" s="287">
        <v>13</v>
      </c>
      <c r="D37" s="286">
        <v>98.139296999999999</v>
      </c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204"/>
      <c r="BB37" s="204"/>
      <c r="BC37" s="204"/>
      <c r="BD37" s="204"/>
      <c r="BE37" s="204"/>
      <c r="BF37" s="204"/>
      <c r="BG37" s="204"/>
      <c r="BH37" s="204"/>
      <c r="BI37" s="204"/>
      <c r="BJ37" s="204"/>
      <c r="BK37" s="204"/>
      <c r="BL37" s="204"/>
      <c r="BM37" s="204"/>
      <c r="BN37" s="204"/>
      <c r="BO37" s="204"/>
      <c r="BP37" s="204"/>
      <c r="BQ37" s="204"/>
      <c r="BR37" s="204"/>
      <c r="BS37" s="204"/>
      <c r="BT37" s="204"/>
      <c r="BU37" s="204"/>
      <c r="BV37" s="204"/>
      <c r="BW37" s="204"/>
      <c r="BX37" s="204"/>
      <c r="BY37" s="204"/>
      <c r="BZ37" s="204"/>
      <c r="CA37" s="204"/>
      <c r="CB37" s="204"/>
      <c r="CC37" s="204"/>
      <c r="CD37" s="204"/>
      <c r="CE37" s="204"/>
      <c r="CF37" s="204"/>
      <c r="CG37" s="204"/>
      <c r="CH37" s="204"/>
      <c r="CI37" s="204"/>
      <c r="CJ37" s="204"/>
      <c r="CK37" s="204"/>
      <c r="CL37" s="204"/>
      <c r="CM37" s="204"/>
      <c r="CN37" s="204"/>
      <c r="CO37" s="204"/>
      <c r="CP37" s="204"/>
      <c r="CQ37" s="204"/>
      <c r="CR37" s="204"/>
      <c r="CS37" s="204"/>
      <c r="CT37" s="204"/>
      <c r="CU37" s="204"/>
      <c r="CV37" s="204"/>
      <c r="CW37" s="204"/>
      <c r="CX37" s="204"/>
      <c r="CY37" s="204"/>
      <c r="CZ37" s="204"/>
      <c r="DA37" s="204"/>
      <c r="DB37" s="204"/>
      <c r="DC37" s="204"/>
      <c r="DD37" s="204"/>
      <c r="DE37" s="204"/>
      <c r="DF37" s="204"/>
      <c r="DG37" s="204"/>
      <c r="DH37" s="204"/>
      <c r="DI37" s="204"/>
      <c r="DJ37" s="204"/>
      <c r="DK37" s="204"/>
      <c r="DL37" s="204"/>
      <c r="DM37" s="204"/>
      <c r="DN37" s="204"/>
      <c r="DO37" s="204"/>
      <c r="DP37" s="204"/>
      <c r="DQ37" s="204"/>
      <c r="DR37" s="204"/>
      <c r="DS37" s="204"/>
      <c r="DT37" s="204"/>
      <c r="DU37" s="204"/>
      <c r="DV37" s="204"/>
      <c r="DW37" s="204"/>
      <c r="DX37" s="204"/>
      <c r="DY37" s="204"/>
      <c r="DZ37" s="204"/>
      <c r="EA37" s="204"/>
      <c r="EB37" s="204"/>
      <c r="EC37" s="204"/>
      <c r="ED37" s="204"/>
      <c r="EE37" s="204"/>
      <c r="EF37" s="204"/>
      <c r="EG37" s="204"/>
      <c r="EH37" s="204"/>
      <c r="EI37" s="204"/>
      <c r="EJ37" s="204"/>
      <c r="EK37" s="204"/>
      <c r="EL37" s="204"/>
      <c r="EM37" s="204"/>
      <c r="EN37" s="204"/>
      <c r="EO37" s="204"/>
      <c r="EP37" s="204"/>
      <c r="EQ37" s="204"/>
      <c r="ER37" s="204"/>
      <c r="ES37" s="204"/>
      <c r="ET37" s="204"/>
      <c r="EU37" s="204"/>
      <c r="EV37" s="204"/>
      <c r="EW37" s="204"/>
      <c r="EX37" s="204"/>
      <c r="EY37" s="204"/>
      <c r="EZ37" s="204"/>
      <c r="FA37" s="204"/>
      <c r="FB37" s="204"/>
      <c r="FC37" s="204"/>
      <c r="FD37" s="204"/>
      <c r="FE37" s="204"/>
      <c r="FF37" s="204"/>
      <c r="FG37" s="204"/>
      <c r="FH37" s="204"/>
      <c r="FI37" s="204"/>
      <c r="FJ37" s="204"/>
      <c r="FK37" s="204"/>
      <c r="FL37" s="204"/>
      <c r="FM37" s="204"/>
      <c r="FN37" s="204"/>
      <c r="FO37" s="204"/>
      <c r="FP37" s="204"/>
      <c r="FQ37" s="204"/>
      <c r="FR37" s="204"/>
      <c r="FS37" s="204"/>
      <c r="FT37" s="204"/>
      <c r="FU37" s="204"/>
      <c r="FV37" s="204"/>
      <c r="FW37" s="204"/>
      <c r="FX37" s="204"/>
      <c r="FY37" s="204"/>
      <c r="FZ37" s="204"/>
      <c r="GA37" s="204"/>
      <c r="GB37" s="204"/>
      <c r="GC37" s="204"/>
      <c r="GD37" s="204"/>
      <c r="GE37" s="204"/>
      <c r="GF37" s="204"/>
      <c r="GG37" s="204"/>
      <c r="GH37" s="204"/>
      <c r="GI37" s="204"/>
      <c r="GJ37" s="204"/>
      <c r="GK37" s="204"/>
      <c r="GL37" s="204"/>
      <c r="GM37" s="204"/>
      <c r="GN37" s="204"/>
      <c r="GO37" s="204"/>
      <c r="GP37" s="204"/>
      <c r="GQ37" s="204"/>
      <c r="GR37" s="204"/>
      <c r="GS37" s="204"/>
      <c r="GT37" s="204"/>
      <c r="GU37" s="204"/>
      <c r="GV37" s="204"/>
      <c r="GW37" s="204"/>
      <c r="GX37" s="204"/>
      <c r="GY37" s="204"/>
      <c r="GZ37" s="204"/>
      <c r="HA37" s="204"/>
      <c r="HB37" s="204"/>
      <c r="HC37" s="204"/>
      <c r="HD37" s="204"/>
      <c r="HE37" s="204"/>
      <c r="HF37" s="204"/>
      <c r="HG37" s="204"/>
      <c r="HH37" s="204"/>
      <c r="HI37" s="204"/>
      <c r="HJ37" s="204"/>
      <c r="HK37" s="204"/>
      <c r="HL37" s="204"/>
      <c r="HM37" s="204"/>
      <c r="HN37" s="204"/>
      <c r="HO37" s="204"/>
      <c r="HP37" s="204"/>
      <c r="HQ37" s="204"/>
      <c r="HR37" s="204"/>
      <c r="HS37" s="204"/>
      <c r="HT37" s="204"/>
      <c r="HU37" s="204"/>
      <c r="HV37" s="204"/>
      <c r="HW37" s="204"/>
      <c r="HX37" s="204"/>
      <c r="HY37" s="204"/>
      <c r="HZ37" s="204"/>
      <c r="IA37" s="204"/>
      <c r="IB37" s="204"/>
      <c r="IC37" s="204"/>
      <c r="ID37" s="204"/>
      <c r="IE37" s="204"/>
      <c r="IF37" s="204"/>
      <c r="IG37" s="204"/>
      <c r="IH37" s="204"/>
      <c r="II37" s="204"/>
      <c r="IJ37" s="204"/>
      <c r="IK37" s="204"/>
      <c r="IL37" s="204"/>
      <c r="IM37" s="204"/>
      <c r="IN37" s="204"/>
      <c r="IO37" s="204"/>
      <c r="IP37" s="204"/>
      <c r="IQ37" s="204"/>
      <c r="IR37" s="204"/>
      <c r="IS37" s="204"/>
      <c r="IT37" s="204"/>
      <c r="IU37" s="204"/>
      <c r="IV37" s="204"/>
      <c r="IW37" s="204"/>
      <c r="IX37" s="204"/>
      <c r="IY37" s="204"/>
      <c r="IZ37" s="204"/>
      <c r="JA37" s="204"/>
      <c r="JB37" s="204"/>
      <c r="JC37" s="204"/>
      <c r="JD37" s="204"/>
      <c r="JE37" s="204"/>
      <c r="JF37" s="204"/>
      <c r="JG37" s="204"/>
      <c r="JH37" s="204"/>
      <c r="JI37" s="204"/>
      <c r="JJ37" s="204"/>
      <c r="JK37" s="204"/>
      <c r="JL37" s="204"/>
      <c r="JM37" s="204"/>
      <c r="JN37" s="204"/>
      <c r="JO37" s="204"/>
      <c r="JP37" s="204"/>
      <c r="JQ37" s="204"/>
      <c r="JR37" s="204"/>
      <c r="JS37" s="204"/>
      <c r="JT37" s="204"/>
      <c r="JU37" s="204"/>
      <c r="JV37" s="204"/>
      <c r="JW37" s="204"/>
      <c r="JX37" s="204"/>
      <c r="JY37" s="204"/>
      <c r="JZ37" s="204"/>
      <c r="KA37" s="204"/>
      <c r="KB37" s="204"/>
      <c r="KC37" s="204"/>
      <c r="KD37" s="204"/>
      <c r="KE37" s="204"/>
      <c r="KF37" s="204"/>
      <c r="KG37" s="204"/>
      <c r="KH37" s="204"/>
      <c r="KI37" s="204"/>
      <c r="KJ37" s="204"/>
      <c r="KK37" s="204"/>
      <c r="KL37" s="204"/>
      <c r="KM37" s="204"/>
      <c r="KN37" s="204"/>
      <c r="KO37" s="204"/>
      <c r="KP37" s="204"/>
      <c r="KQ37" s="204"/>
      <c r="KR37" s="204"/>
      <c r="KS37" s="204"/>
      <c r="KT37" s="204"/>
      <c r="KU37" s="204"/>
      <c r="KV37" s="204"/>
      <c r="KW37" s="204"/>
      <c r="KX37" s="204"/>
      <c r="KY37" s="204"/>
      <c r="KZ37" s="204"/>
      <c r="LA37" s="204"/>
      <c r="LB37" s="204"/>
      <c r="LC37" s="204"/>
      <c r="LD37" s="204"/>
      <c r="LE37" s="204"/>
      <c r="LF37" s="204"/>
      <c r="LG37" s="204"/>
      <c r="LH37" s="204"/>
      <c r="LI37" s="204"/>
      <c r="LJ37" s="204"/>
      <c r="LK37" s="204"/>
      <c r="LL37" s="204"/>
      <c r="LM37" s="204"/>
      <c r="LN37" s="204"/>
      <c r="LO37" s="204"/>
      <c r="LP37" s="204"/>
      <c r="LQ37" s="204"/>
      <c r="LR37" s="204"/>
      <c r="LS37" s="204"/>
      <c r="LT37" s="204"/>
      <c r="LU37" s="204"/>
      <c r="LV37" s="204"/>
      <c r="LW37" s="204"/>
      <c r="LX37" s="204"/>
      <c r="LY37" s="204"/>
      <c r="LZ37" s="204"/>
      <c r="MA37" s="204"/>
      <c r="MB37" s="204"/>
      <c r="MC37" s="204"/>
      <c r="MD37" s="204"/>
      <c r="ME37" s="204"/>
      <c r="MF37" s="204"/>
      <c r="MG37" s="204"/>
      <c r="MH37" s="204"/>
      <c r="MI37" s="204"/>
      <c r="MJ37" s="204"/>
      <c r="MK37" s="204"/>
      <c r="ML37" s="204"/>
      <c r="MM37" s="204"/>
      <c r="MN37" s="204"/>
      <c r="MO37" s="204"/>
      <c r="MP37" s="204"/>
      <c r="MQ37" s="204"/>
      <c r="MR37" s="204"/>
      <c r="MS37" s="204"/>
      <c r="MT37" s="204"/>
      <c r="MU37" s="204"/>
      <c r="MV37" s="204"/>
      <c r="MW37" s="204"/>
      <c r="MX37" s="204"/>
      <c r="MY37" s="204"/>
      <c r="MZ37" s="204"/>
      <c r="NA37" s="204"/>
      <c r="NB37" s="204"/>
      <c r="NC37" s="204"/>
      <c r="ND37" s="204"/>
      <c r="NE37" s="204"/>
      <c r="NF37" s="204"/>
      <c r="NG37" s="204"/>
      <c r="NH37" s="204"/>
      <c r="NI37" s="204"/>
      <c r="NJ37" s="204"/>
      <c r="NK37" s="204"/>
      <c r="NL37" s="204"/>
      <c r="NM37" s="204"/>
      <c r="NN37" s="204"/>
      <c r="NO37" s="204"/>
      <c r="NP37" s="204"/>
      <c r="NQ37" s="204"/>
      <c r="NR37" s="204"/>
      <c r="NS37" s="204"/>
      <c r="NT37" s="204"/>
      <c r="NU37" s="204"/>
      <c r="NV37" s="204"/>
      <c r="NW37" s="204"/>
      <c r="NX37" s="204"/>
      <c r="NY37" s="204"/>
      <c r="NZ37" s="204"/>
      <c r="OA37" s="204"/>
      <c r="OB37" s="204"/>
      <c r="OC37" s="204"/>
      <c r="OD37" s="204"/>
      <c r="OE37" s="204"/>
      <c r="OF37" s="204"/>
      <c r="OG37" s="204"/>
      <c r="OH37" s="204"/>
      <c r="OI37" s="204"/>
      <c r="OJ37" s="204"/>
      <c r="OK37" s="204"/>
      <c r="OL37" s="204"/>
      <c r="OM37" s="204"/>
      <c r="ON37" s="204"/>
      <c r="OO37" s="204"/>
      <c r="OP37" s="204"/>
      <c r="OQ37" s="204"/>
      <c r="OR37" s="204"/>
      <c r="OS37" s="204"/>
      <c r="OT37" s="204"/>
      <c r="OU37" s="204"/>
      <c r="OV37" s="204"/>
      <c r="OW37" s="204"/>
      <c r="OX37" s="204"/>
      <c r="OY37" s="204"/>
      <c r="OZ37" s="204"/>
      <c r="PA37" s="204"/>
      <c r="PB37" s="204"/>
      <c r="PC37" s="204"/>
      <c r="PD37" s="204"/>
      <c r="PE37" s="204"/>
      <c r="PF37" s="204"/>
      <c r="PG37" s="204"/>
      <c r="PH37" s="204"/>
      <c r="PI37" s="204"/>
      <c r="PJ37" s="204"/>
      <c r="PK37" s="204"/>
      <c r="PL37" s="204"/>
      <c r="PM37" s="204"/>
      <c r="PN37" s="204"/>
      <c r="PO37" s="204"/>
      <c r="PP37" s="204"/>
      <c r="PQ37" s="204"/>
      <c r="PR37" s="204"/>
      <c r="PS37" s="204"/>
      <c r="PT37" s="204"/>
      <c r="PU37" s="204"/>
      <c r="PV37" s="204"/>
      <c r="PW37" s="204"/>
      <c r="PX37" s="204"/>
      <c r="PY37" s="204"/>
      <c r="PZ37" s="204"/>
      <c r="QA37" s="204"/>
      <c r="QB37" s="204"/>
      <c r="QC37" s="204"/>
      <c r="QD37" s="204"/>
      <c r="QE37" s="204"/>
      <c r="QF37" s="204"/>
      <c r="QG37" s="204"/>
      <c r="QH37" s="204"/>
      <c r="QI37" s="204"/>
      <c r="QJ37" s="204"/>
      <c r="QK37" s="204"/>
      <c r="QL37" s="204"/>
      <c r="QM37" s="204"/>
      <c r="QN37" s="204"/>
      <c r="QO37" s="204"/>
      <c r="QP37" s="204"/>
      <c r="QQ37" s="204"/>
      <c r="QR37" s="204"/>
      <c r="QS37" s="204"/>
      <c r="QT37" s="204"/>
      <c r="QU37" s="204"/>
      <c r="QV37" s="204"/>
      <c r="QW37" s="204"/>
      <c r="QX37" s="204"/>
      <c r="QY37" s="204"/>
      <c r="QZ37" s="204"/>
      <c r="RA37" s="204"/>
      <c r="RB37" s="204"/>
      <c r="RC37" s="204"/>
      <c r="RD37" s="204"/>
      <c r="RE37" s="204"/>
      <c r="RF37" s="204"/>
      <c r="RG37" s="204"/>
      <c r="RH37" s="204"/>
      <c r="RI37" s="204"/>
      <c r="RJ37" s="204"/>
      <c r="RK37" s="204"/>
      <c r="RL37" s="204"/>
      <c r="RM37" s="204"/>
      <c r="RN37" s="204"/>
      <c r="RO37" s="204"/>
      <c r="RP37" s="204"/>
      <c r="RQ37" s="204"/>
      <c r="RR37" s="204"/>
      <c r="RS37" s="204"/>
      <c r="RT37" s="204"/>
      <c r="RU37" s="204"/>
      <c r="RV37" s="204"/>
      <c r="RW37" s="204"/>
      <c r="RX37" s="204"/>
      <c r="RY37" s="204"/>
      <c r="RZ37" s="204"/>
      <c r="SA37" s="204"/>
      <c r="SB37" s="204"/>
      <c r="SC37" s="204"/>
      <c r="SD37" s="204"/>
      <c r="SE37" s="204"/>
      <c r="SF37" s="204"/>
      <c r="SG37" s="204"/>
      <c r="SH37" s="204"/>
      <c r="SI37" s="204"/>
      <c r="SJ37" s="204"/>
      <c r="SK37" s="204"/>
      <c r="SL37" s="204"/>
      <c r="SM37" s="204"/>
      <c r="SN37" s="204"/>
      <c r="SO37" s="204"/>
      <c r="SP37" s="204"/>
      <c r="SQ37" s="204"/>
      <c r="SR37" s="204"/>
      <c r="SS37" s="204"/>
      <c r="ST37" s="204"/>
      <c r="SU37" s="204"/>
      <c r="SV37" s="204"/>
      <c r="SW37" s="204"/>
      <c r="SX37" s="204"/>
      <c r="SY37" s="204"/>
      <c r="SZ37" s="204"/>
      <c r="TA37" s="204"/>
      <c r="TB37" s="204"/>
      <c r="TC37" s="204"/>
      <c r="TD37" s="204"/>
      <c r="TE37" s="204"/>
      <c r="TF37" s="204"/>
      <c r="TG37" s="204"/>
      <c r="TH37" s="204"/>
      <c r="TI37" s="204"/>
      <c r="TJ37" s="204"/>
      <c r="TK37" s="204"/>
      <c r="TL37" s="204"/>
      <c r="TM37" s="204"/>
      <c r="TN37" s="204"/>
      <c r="TO37" s="204"/>
      <c r="TP37" s="204"/>
      <c r="TQ37" s="204"/>
      <c r="TR37" s="204"/>
      <c r="TS37" s="204"/>
      <c r="TT37" s="204"/>
      <c r="TU37" s="204"/>
      <c r="TV37" s="204"/>
      <c r="TW37" s="204"/>
      <c r="TX37" s="204"/>
      <c r="TY37" s="204"/>
      <c r="TZ37" s="204"/>
      <c r="UA37" s="204"/>
      <c r="UB37" s="204"/>
      <c r="UC37" s="204"/>
      <c r="UD37" s="204"/>
      <c r="UE37" s="204"/>
      <c r="UF37" s="204"/>
      <c r="UG37" s="204"/>
      <c r="UH37" s="204"/>
      <c r="UI37" s="204"/>
      <c r="UJ37" s="204"/>
      <c r="UK37" s="204"/>
      <c r="UL37" s="204"/>
      <c r="UM37" s="204"/>
      <c r="UN37" s="204"/>
      <c r="UO37" s="204"/>
      <c r="UP37" s="204"/>
      <c r="UQ37" s="204"/>
      <c r="UR37" s="204"/>
      <c r="US37" s="204"/>
      <c r="UT37" s="204"/>
      <c r="UU37" s="204"/>
      <c r="UV37" s="204"/>
      <c r="UW37" s="204"/>
      <c r="UX37" s="204"/>
      <c r="UY37" s="204"/>
      <c r="UZ37" s="204"/>
      <c r="VA37" s="204"/>
      <c r="VB37" s="204"/>
      <c r="VC37" s="204"/>
      <c r="VD37" s="204"/>
      <c r="VE37" s="204"/>
      <c r="VF37" s="204"/>
      <c r="VG37" s="204"/>
      <c r="VH37" s="204"/>
      <c r="VI37" s="204"/>
      <c r="VJ37" s="204"/>
      <c r="VK37" s="204"/>
      <c r="VL37" s="204"/>
      <c r="VM37" s="204"/>
      <c r="VN37" s="204"/>
      <c r="VO37" s="204"/>
      <c r="VP37" s="204"/>
      <c r="VQ37" s="204"/>
      <c r="VR37" s="204"/>
      <c r="VS37" s="204"/>
      <c r="VT37" s="204"/>
      <c r="VU37" s="204"/>
      <c r="VV37" s="204"/>
      <c r="VW37" s="204"/>
      <c r="VX37" s="204"/>
      <c r="VY37" s="204"/>
      <c r="VZ37" s="204"/>
      <c r="WA37" s="204"/>
      <c r="WB37" s="204"/>
      <c r="WC37" s="204"/>
      <c r="WD37" s="204"/>
      <c r="WE37" s="204"/>
      <c r="WF37" s="204"/>
      <c r="WG37" s="204"/>
      <c r="WH37" s="204"/>
      <c r="WI37" s="204"/>
      <c r="WJ37" s="204"/>
      <c r="WK37" s="204"/>
      <c r="WL37" s="204"/>
      <c r="WM37" s="204"/>
      <c r="WN37" s="204"/>
      <c r="WO37" s="204"/>
      <c r="WP37" s="204"/>
      <c r="WQ37" s="204"/>
      <c r="WR37" s="204"/>
      <c r="WS37" s="204"/>
      <c r="WT37" s="204"/>
      <c r="WU37" s="204"/>
      <c r="WV37" s="204"/>
      <c r="WW37" s="204"/>
      <c r="WX37" s="204"/>
      <c r="WY37" s="204"/>
      <c r="WZ37" s="204"/>
      <c r="XA37" s="204"/>
      <c r="XB37" s="204"/>
      <c r="XC37" s="204"/>
      <c r="XD37" s="204"/>
      <c r="XE37" s="204"/>
      <c r="XF37" s="204"/>
      <c r="XG37" s="204"/>
      <c r="XH37" s="204"/>
      <c r="XI37" s="204"/>
      <c r="XJ37" s="204"/>
      <c r="XK37" s="204"/>
      <c r="XL37" s="204"/>
      <c r="XM37" s="204"/>
      <c r="XN37" s="204"/>
      <c r="XO37" s="204"/>
      <c r="XP37" s="204"/>
      <c r="XQ37" s="204"/>
      <c r="XR37" s="204"/>
      <c r="XS37" s="204"/>
      <c r="XT37" s="204"/>
      <c r="XU37" s="204"/>
      <c r="XV37" s="204"/>
      <c r="XW37" s="204"/>
      <c r="XX37" s="204"/>
      <c r="XY37" s="204"/>
      <c r="XZ37" s="204"/>
      <c r="YA37" s="204"/>
      <c r="YB37" s="204"/>
      <c r="YC37" s="204"/>
      <c r="YD37" s="204"/>
      <c r="YE37" s="204"/>
      <c r="YF37" s="204"/>
      <c r="YG37" s="204"/>
      <c r="YH37" s="204"/>
      <c r="YI37" s="204"/>
      <c r="YJ37" s="204"/>
      <c r="YK37" s="204"/>
      <c r="YL37" s="204"/>
      <c r="YM37" s="204"/>
      <c r="YN37" s="204"/>
      <c r="YO37" s="204"/>
      <c r="YP37" s="204"/>
      <c r="YQ37" s="204"/>
      <c r="YR37" s="204"/>
      <c r="YS37" s="204"/>
      <c r="YT37" s="204"/>
      <c r="YU37" s="204"/>
      <c r="YV37" s="204"/>
      <c r="YW37" s="204"/>
      <c r="YX37" s="204"/>
      <c r="YY37" s="204"/>
      <c r="YZ37" s="204"/>
      <c r="ZA37" s="204"/>
      <c r="ZB37" s="204"/>
      <c r="ZC37" s="204"/>
      <c r="ZD37" s="204"/>
      <c r="ZE37" s="204"/>
      <c r="ZF37" s="204"/>
      <c r="ZG37" s="204"/>
      <c r="ZH37" s="204"/>
      <c r="ZI37" s="204"/>
      <c r="ZJ37" s="204"/>
      <c r="ZK37" s="204"/>
      <c r="ZL37" s="204"/>
      <c r="ZM37" s="204"/>
      <c r="ZN37" s="204"/>
      <c r="ZO37" s="204"/>
      <c r="ZP37" s="204"/>
      <c r="ZQ37" s="204"/>
      <c r="ZR37" s="204"/>
      <c r="ZS37" s="204"/>
      <c r="ZT37" s="204"/>
      <c r="ZU37" s="204"/>
      <c r="ZV37" s="204"/>
      <c r="ZW37" s="204"/>
      <c r="ZX37" s="204"/>
      <c r="ZY37" s="204"/>
      <c r="ZZ37" s="204"/>
      <c r="AAA37" s="204"/>
      <c r="AAB37" s="204"/>
      <c r="AAC37" s="204"/>
      <c r="AAD37" s="204"/>
      <c r="AAE37" s="204"/>
      <c r="AAF37" s="204"/>
      <c r="AAG37" s="204"/>
      <c r="AAH37" s="204"/>
      <c r="AAI37" s="204"/>
      <c r="AAJ37" s="204"/>
      <c r="AAK37" s="204"/>
      <c r="AAL37" s="204"/>
      <c r="AAM37" s="204"/>
      <c r="AAN37" s="204"/>
      <c r="AAO37" s="204"/>
      <c r="AAP37" s="204"/>
      <c r="AAQ37" s="204"/>
      <c r="AAR37" s="204"/>
      <c r="AAS37" s="204"/>
      <c r="AAT37" s="204"/>
      <c r="AAU37" s="204"/>
      <c r="AAV37" s="204"/>
      <c r="AAW37" s="204"/>
      <c r="AAX37" s="204"/>
      <c r="AAY37" s="204"/>
      <c r="AAZ37" s="204"/>
      <c r="ABA37" s="204"/>
      <c r="ABB37" s="204"/>
      <c r="ABC37" s="204"/>
      <c r="ABD37" s="204"/>
      <c r="ABE37" s="204"/>
      <c r="ABF37" s="204"/>
      <c r="ABG37" s="204"/>
      <c r="ABH37" s="204"/>
      <c r="ABI37" s="204"/>
      <c r="ABJ37" s="204"/>
      <c r="ABK37" s="204"/>
      <c r="ABL37" s="204"/>
      <c r="ABM37" s="204"/>
      <c r="ABN37" s="204"/>
      <c r="ABO37" s="204"/>
      <c r="ABP37" s="204"/>
      <c r="ABQ37" s="204"/>
      <c r="ABR37" s="204"/>
      <c r="ABS37" s="204"/>
      <c r="ABT37" s="204"/>
      <c r="ABU37" s="204"/>
      <c r="ABV37" s="204"/>
      <c r="ABW37" s="204"/>
      <c r="ABX37" s="204"/>
      <c r="ABY37" s="204"/>
      <c r="ABZ37" s="204"/>
      <c r="ACA37" s="204"/>
      <c r="ACB37" s="204"/>
      <c r="ACC37" s="204"/>
      <c r="ACD37" s="204"/>
      <c r="ACE37" s="204"/>
      <c r="ACF37" s="204"/>
      <c r="ACG37" s="204"/>
      <c r="ACH37" s="204"/>
      <c r="ACI37" s="204"/>
      <c r="ACJ37" s="204"/>
      <c r="ACK37" s="204"/>
      <c r="ACL37" s="204"/>
      <c r="ACM37" s="204"/>
      <c r="ACN37" s="204"/>
      <c r="ACO37" s="204"/>
      <c r="ACP37" s="204"/>
      <c r="ACQ37" s="204"/>
      <c r="ACR37" s="204"/>
      <c r="ACS37" s="204"/>
      <c r="ACT37" s="204"/>
      <c r="ACU37" s="204"/>
      <c r="ACV37" s="204"/>
      <c r="ACW37" s="204"/>
      <c r="ACX37" s="204"/>
      <c r="ACY37" s="204"/>
      <c r="ACZ37" s="204"/>
      <c r="ADA37" s="204"/>
      <c r="ADB37" s="204"/>
      <c r="ADC37" s="204"/>
      <c r="ADD37" s="204"/>
      <c r="ADE37" s="204"/>
      <c r="ADF37" s="204"/>
      <c r="ADG37" s="204"/>
      <c r="ADH37" s="204"/>
      <c r="ADI37" s="204"/>
      <c r="ADJ37" s="204"/>
      <c r="ADK37" s="204"/>
      <c r="ADL37" s="204"/>
      <c r="ADM37" s="204"/>
      <c r="ADN37" s="204"/>
      <c r="ADO37" s="204"/>
      <c r="ADP37" s="204"/>
      <c r="ADQ37" s="204"/>
      <c r="ADR37" s="204"/>
      <c r="ADS37" s="204"/>
      <c r="ADT37" s="204"/>
      <c r="ADU37" s="204"/>
      <c r="ADV37" s="204"/>
      <c r="ADW37" s="204"/>
      <c r="ADX37" s="204"/>
      <c r="ADY37" s="204"/>
      <c r="ADZ37" s="204"/>
      <c r="AEA37" s="204"/>
      <c r="AEB37" s="204"/>
      <c r="AEC37" s="204"/>
      <c r="AED37" s="204"/>
      <c r="AEE37" s="204"/>
      <c r="AEF37" s="204"/>
      <c r="AEG37" s="204"/>
      <c r="AEH37" s="204"/>
      <c r="AEI37" s="204"/>
      <c r="AEJ37" s="204"/>
      <c r="AEK37" s="204"/>
      <c r="AEL37" s="204"/>
      <c r="AEM37" s="204"/>
      <c r="AEN37" s="204"/>
      <c r="AEO37" s="204"/>
      <c r="AEP37" s="204"/>
      <c r="AEQ37" s="204"/>
      <c r="AER37" s="204"/>
      <c r="AES37" s="204"/>
      <c r="AET37" s="204"/>
      <c r="AEU37" s="204"/>
      <c r="AEV37" s="204"/>
      <c r="AEW37" s="204"/>
      <c r="AEX37" s="204"/>
      <c r="AEY37" s="204"/>
      <c r="AEZ37" s="204"/>
      <c r="AFA37" s="204"/>
      <c r="AFB37" s="204"/>
      <c r="AFC37" s="204"/>
      <c r="AFD37" s="204"/>
      <c r="AFE37" s="204"/>
      <c r="AFF37" s="204"/>
      <c r="AFG37" s="204"/>
      <c r="AFH37" s="204"/>
      <c r="AFI37" s="204"/>
      <c r="AFJ37" s="204"/>
      <c r="AFK37" s="204"/>
      <c r="AFL37" s="204"/>
      <c r="AFM37" s="204"/>
      <c r="AFN37" s="204"/>
      <c r="AFO37" s="204"/>
      <c r="AFP37" s="204"/>
      <c r="AFQ37" s="204"/>
      <c r="AFR37" s="204"/>
      <c r="AFS37" s="204"/>
      <c r="AFT37" s="204"/>
      <c r="AFU37" s="204"/>
      <c r="AFV37" s="204"/>
      <c r="AFW37" s="204"/>
      <c r="AFX37" s="204"/>
      <c r="AFY37" s="204"/>
      <c r="AFZ37" s="204"/>
      <c r="AGA37" s="204"/>
      <c r="AGB37" s="204"/>
      <c r="AGC37" s="204"/>
      <c r="AGD37" s="204"/>
      <c r="AGE37" s="204"/>
      <c r="AGF37" s="204"/>
      <c r="AGG37" s="204"/>
      <c r="AGH37" s="204"/>
      <c r="AGI37" s="204"/>
      <c r="AGJ37" s="204"/>
      <c r="AGK37" s="204"/>
      <c r="AGL37" s="204"/>
      <c r="AGM37" s="204"/>
      <c r="AGN37" s="204"/>
      <c r="AGO37" s="204"/>
      <c r="AGP37" s="204"/>
      <c r="AGQ37" s="204"/>
      <c r="AGR37" s="204"/>
      <c r="AGS37" s="204"/>
      <c r="AGT37" s="204"/>
      <c r="AGU37" s="204"/>
      <c r="AGV37" s="204"/>
      <c r="AGW37" s="204"/>
      <c r="AGX37" s="204"/>
      <c r="AGY37" s="204"/>
      <c r="AGZ37" s="204"/>
      <c r="AHA37" s="204"/>
      <c r="AHB37" s="204"/>
      <c r="AHC37" s="204"/>
      <c r="AHD37" s="204"/>
      <c r="AHE37" s="204"/>
      <c r="AHF37" s="204"/>
      <c r="AHG37" s="204"/>
      <c r="AHH37" s="204"/>
      <c r="AHI37" s="204"/>
      <c r="AHJ37" s="204"/>
      <c r="AHK37" s="204"/>
      <c r="AHL37" s="204"/>
      <c r="AHM37" s="204"/>
      <c r="AHN37" s="204"/>
      <c r="AHO37" s="204"/>
      <c r="AHP37" s="204"/>
      <c r="AHQ37" s="204"/>
      <c r="AHR37" s="204"/>
      <c r="AHS37" s="204"/>
      <c r="AHT37" s="204"/>
      <c r="AHU37" s="204"/>
      <c r="AHV37" s="204"/>
      <c r="AHW37" s="204"/>
      <c r="AHX37" s="204"/>
      <c r="AHY37" s="204"/>
      <c r="AHZ37" s="204"/>
      <c r="AIA37" s="204"/>
      <c r="AIB37" s="204"/>
      <c r="AIC37" s="204"/>
      <c r="AID37" s="204"/>
      <c r="AIE37" s="204"/>
      <c r="AIF37" s="204"/>
      <c r="AIG37" s="204"/>
      <c r="AIH37" s="204"/>
      <c r="AII37" s="204"/>
      <c r="AIJ37" s="204"/>
      <c r="AIK37" s="204"/>
      <c r="AIL37" s="204"/>
      <c r="AIM37" s="204"/>
      <c r="AIN37" s="204"/>
      <c r="AIO37" s="204"/>
      <c r="AIP37" s="204"/>
      <c r="AIQ37" s="204"/>
      <c r="AIR37" s="204"/>
      <c r="AIS37" s="204"/>
      <c r="AIT37" s="204"/>
      <c r="AIU37" s="204"/>
      <c r="AIV37" s="204"/>
      <c r="AIW37" s="204"/>
      <c r="AIX37" s="204"/>
      <c r="AIY37" s="204"/>
      <c r="AIZ37" s="204"/>
      <c r="AJA37" s="204"/>
      <c r="AJB37" s="204"/>
      <c r="AJC37" s="204"/>
      <c r="AJD37" s="204"/>
      <c r="AJE37" s="204"/>
      <c r="AJF37" s="204"/>
      <c r="AJG37" s="204"/>
      <c r="AJH37" s="204"/>
      <c r="AJI37" s="204"/>
      <c r="AJJ37" s="204"/>
      <c r="AJK37" s="204"/>
      <c r="AJL37" s="204"/>
      <c r="AJM37" s="204"/>
      <c r="AJN37" s="204"/>
      <c r="AJO37" s="204"/>
      <c r="AJP37" s="204"/>
      <c r="AJQ37" s="204"/>
      <c r="AJR37" s="204"/>
      <c r="AJS37" s="204"/>
      <c r="AJT37" s="204"/>
      <c r="AJU37" s="204"/>
      <c r="AJV37" s="204"/>
      <c r="AJW37" s="204"/>
      <c r="AJX37" s="204"/>
      <c r="AJY37" s="204"/>
      <c r="AJZ37" s="204"/>
      <c r="AKA37" s="204"/>
      <c r="AKB37" s="204"/>
      <c r="AKC37" s="204"/>
      <c r="AKD37" s="204"/>
      <c r="AKE37" s="204"/>
      <c r="AKF37" s="204"/>
      <c r="AKG37" s="204"/>
      <c r="AKH37" s="204"/>
      <c r="AKI37" s="204"/>
      <c r="AKJ37" s="204"/>
      <c r="AKK37" s="204"/>
      <c r="AKL37" s="204"/>
      <c r="AKM37" s="204"/>
      <c r="AKN37" s="204"/>
      <c r="AKO37" s="204"/>
      <c r="AKP37" s="204"/>
      <c r="AKQ37" s="204"/>
      <c r="AKR37" s="204"/>
      <c r="AKS37" s="204"/>
      <c r="AKT37" s="204"/>
      <c r="AKU37" s="204"/>
      <c r="AKV37" s="204"/>
      <c r="AKW37" s="204"/>
      <c r="AKX37" s="204"/>
      <c r="AKY37" s="204"/>
      <c r="AKZ37" s="204"/>
      <c r="ALA37" s="204"/>
      <c r="ALB37" s="204"/>
      <c r="ALC37" s="204"/>
      <c r="ALD37" s="204"/>
      <c r="ALE37" s="204"/>
      <c r="ALF37" s="204"/>
      <c r="ALG37" s="204"/>
      <c r="ALH37" s="204"/>
      <c r="ALI37" s="204"/>
      <c r="ALJ37" s="204"/>
      <c r="ALK37" s="204"/>
      <c r="ALL37" s="204"/>
      <c r="ALM37" s="204"/>
      <c r="ALN37" s="204"/>
      <c r="ALO37" s="204"/>
      <c r="ALP37" s="204"/>
      <c r="ALQ37" s="204"/>
      <c r="ALR37" s="204"/>
      <c r="ALS37" s="204"/>
      <c r="ALT37" s="204"/>
      <c r="ALU37" s="204"/>
      <c r="ALV37" s="204"/>
      <c r="ALW37" s="204"/>
      <c r="ALX37" s="204"/>
      <c r="ALY37" s="204"/>
      <c r="ALZ37" s="204"/>
      <c r="AMA37" s="204"/>
      <c r="AMB37" s="204"/>
      <c r="AMC37" s="204"/>
      <c r="AMD37" s="204"/>
      <c r="AME37" s="204"/>
      <c r="AMF37" s="204"/>
      <c r="AMG37" s="204"/>
      <c r="AMH37" s="204"/>
      <c r="AMI37" s="204"/>
      <c r="AMJ37" s="204"/>
      <c r="AMK37" s="204"/>
      <c r="AML37" s="204"/>
      <c r="AMM37" s="204"/>
      <c r="AMN37" s="204"/>
      <c r="AMO37" s="204"/>
      <c r="AMP37" s="204"/>
      <c r="AMQ37" s="204"/>
      <c r="AMR37" s="204"/>
      <c r="AMS37" s="204"/>
      <c r="AMT37" s="204"/>
      <c r="AMU37" s="204"/>
      <c r="AMV37" s="204"/>
      <c r="AMW37" s="204"/>
      <c r="AMX37" s="204"/>
      <c r="AMY37" s="204"/>
      <c r="AMZ37" s="204"/>
      <c r="ANA37" s="204"/>
      <c r="ANB37" s="204"/>
      <c r="ANC37" s="204"/>
      <c r="AND37" s="204"/>
      <c r="ANE37" s="204"/>
      <c r="ANF37" s="204"/>
      <c r="ANG37" s="204"/>
      <c r="ANH37" s="204"/>
      <c r="ANI37" s="204"/>
      <c r="ANJ37" s="204"/>
      <c r="ANK37" s="204"/>
      <c r="ANL37" s="204"/>
      <c r="ANM37" s="204"/>
      <c r="ANN37" s="204"/>
      <c r="ANO37" s="204"/>
      <c r="ANP37" s="204"/>
      <c r="ANQ37" s="204"/>
      <c r="ANR37" s="204"/>
      <c r="ANS37" s="204"/>
      <c r="ANT37" s="204"/>
      <c r="ANU37" s="204"/>
      <c r="ANV37" s="204"/>
      <c r="ANW37" s="204"/>
      <c r="ANX37" s="204"/>
      <c r="ANY37" s="204"/>
      <c r="ANZ37" s="204"/>
      <c r="AOA37" s="204"/>
      <c r="AOB37" s="204"/>
      <c r="AOC37" s="204"/>
      <c r="AOD37" s="204"/>
      <c r="AOE37" s="204"/>
      <c r="AOF37" s="204"/>
      <c r="AOG37" s="204"/>
      <c r="AOH37" s="204"/>
      <c r="AOI37" s="204"/>
      <c r="AOJ37" s="204"/>
      <c r="AOK37" s="204"/>
      <c r="AOL37" s="204"/>
      <c r="AOM37" s="204"/>
      <c r="AON37" s="204"/>
      <c r="AOO37" s="204"/>
      <c r="AOP37" s="204"/>
      <c r="AOQ37" s="204"/>
      <c r="AOR37" s="204"/>
      <c r="AOS37" s="204"/>
      <c r="AOT37" s="204"/>
      <c r="AOU37" s="204"/>
      <c r="AOV37" s="204"/>
      <c r="AOW37" s="204"/>
      <c r="AOX37" s="204"/>
      <c r="AOY37" s="204"/>
      <c r="AOZ37" s="204"/>
      <c r="APA37" s="204"/>
      <c r="APB37" s="204"/>
      <c r="APC37" s="204"/>
      <c r="APD37" s="204"/>
      <c r="APE37" s="204"/>
      <c r="APF37" s="204"/>
      <c r="APG37" s="204"/>
      <c r="APH37" s="204"/>
      <c r="API37" s="204"/>
      <c r="APJ37" s="204"/>
      <c r="APK37" s="204"/>
      <c r="APL37" s="204"/>
      <c r="APM37" s="204"/>
      <c r="APN37" s="204"/>
      <c r="APO37" s="204"/>
      <c r="APP37" s="204"/>
      <c r="APQ37" s="204"/>
      <c r="APR37" s="204"/>
      <c r="APS37" s="204"/>
      <c r="APT37" s="204"/>
      <c r="APU37" s="204"/>
      <c r="APV37" s="204"/>
      <c r="APW37" s="204"/>
      <c r="APX37" s="204"/>
      <c r="APY37" s="204"/>
      <c r="APZ37" s="204"/>
      <c r="AQA37" s="204"/>
      <c r="AQB37" s="204"/>
      <c r="AQC37" s="204"/>
      <c r="AQD37" s="204"/>
      <c r="AQE37" s="204"/>
      <c r="AQF37" s="204"/>
      <c r="AQG37" s="204"/>
      <c r="AQH37" s="204"/>
      <c r="AQI37" s="204"/>
      <c r="AQJ37" s="204"/>
      <c r="AQK37" s="204"/>
      <c r="AQL37" s="204"/>
      <c r="AQM37" s="204"/>
      <c r="AQN37" s="204"/>
      <c r="AQO37" s="204"/>
      <c r="AQP37" s="204"/>
      <c r="AQQ37" s="204"/>
      <c r="AQR37" s="204"/>
      <c r="AQS37" s="204"/>
      <c r="AQT37" s="204"/>
      <c r="AQU37" s="204"/>
      <c r="AQV37" s="204"/>
      <c r="AQW37" s="204"/>
      <c r="AQX37" s="204"/>
      <c r="AQY37" s="204"/>
      <c r="AQZ37" s="204"/>
      <c r="ARA37" s="204"/>
      <c r="ARB37" s="204"/>
      <c r="ARC37" s="204"/>
      <c r="ARD37" s="204"/>
      <c r="ARE37" s="204"/>
      <c r="ARF37" s="204"/>
      <c r="ARG37" s="204"/>
      <c r="ARH37" s="204"/>
      <c r="ARI37" s="204"/>
      <c r="ARJ37" s="204"/>
      <c r="ARK37" s="204"/>
      <c r="ARL37" s="204"/>
      <c r="ARM37" s="204"/>
      <c r="ARN37" s="204"/>
      <c r="ARO37" s="204"/>
      <c r="ARP37" s="204"/>
      <c r="ARQ37" s="204"/>
      <c r="ARR37" s="204"/>
      <c r="ARS37" s="204"/>
      <c r="ART37" s="204"/>
      <c r="ARU37" s="204"/>
      <c r="ARV37" s="204"/>
      <c r="ARW37" s="204"/>
      <c r="ARX37" s="204"/>
      <c r="ARY37" s="204"/>
      <c r="ARZ37" s="204"/>
      <c r="ASA37" s="204"/>
      <c r="ASB37" s="204"/>
      <c r="ASC37" s="204"/>
      <c r="ASD37" s="204"/>
      <c r="ASE37" s="204"/>
      <c r="ASF37" s="204"/>
      <c r="ASG37" s="204"/>
      <c r="ASH37" s="204"/>
      <c r="ASI37" s="204"/>
      <c r="ASJ37" s="204"/>
      <c r="ASK37" s="204"/>
      <c r="ASL37" s="204"/>
      <c r="ASM37" s="204"/>
      <c r="ASN37" s="204"/>
      <c r="ASO37" s="204"/>
      <c r="ASP37" s="204"/>
      <c r="ASQ37" s="204"/>
      <c r="ASR37" s="204"/>
      <c r="ASS37" s="204"/>
      <c r="AST37" s="204"/>
      <c r="ASU37" s="204"/>
      <c r="ASV37" s="204"/>
      <c r="ASW37" s="204"/>
      <c r="ASX37" s="204"/>
      <c r="ASY37" s="204"/>
      <c r="ASZ37" s="204"/>
      <c r="ATA37" s="204"/>
      <c r="ATB37" s="204"/>
      <c r="ATC37" s="204"/>
      <c r="ATD37" s="204"/>
      <c r="ATE37" s="204"/>
      <c r="ATF37" s="204"/>
      <c r="ATG37" s="204"/>
      <c r="ATH37" s="204"/>
      <c r="ATI37" s="204"/>
      <c r="ATJ37" s="204"/>
      <c r="ATK37" s="204"/>
      <c r="ATL37" s="204"/>
      <c r="ATM37" s="204"/>
      <c r="ATN37" s="204"/>
      <c r="ATO37" s="204"/>
      <c r="ATP37" s="204"/>
      <c r="ATQ37" s="204"/>
      <c r="ATR37" s="204"/>
      <c r="ATS37" s="204"/>
      <c r="ATT37" s="204"/>
      <c r="ATU37" s="204"/>
      <c r="ATV37" s="204"/>
      <c r="ATW37" s="204"/>
      <c r="ATX37" s="204"/>
      <c r="ATY37" s="204"/>
      <c r="ATZ37" s="204"/>
      <c r="AUA37" s="204"/>
      <c r="AUB37" s="204"/>
      <c r="AUC37" s="204"/>
      <c r="AUD37" s="204"/>
      <c r="AUE37" s="204"/>
      <c r="AUF37" s="204"/>
      <c r="AUG37" s="204"/>
      <c r="AUH37" s="204"/>
      <c r="AUI37" s="204"/>
      <c r="AUJ37" s="204"/>
      <c r="AUK37" s="204"/>
      <c r="AUL37" s="204"/>
      <c r="AUM37" s="204"/>
      <c r="AUN37" s="204"/>
      <c r="AUO37" s="204"/>
      <c r="AUP37" s="204"/>
      <c r="AUQ37" s="204"/>
      <c r="AUR37" s="204"/>
      <c r="AUS37" s="204"/>
      <c r="AUT37" s="204"/>
      <c r="AUU37" s="204"/>
      <c r="AUV37" s="204"/>
      <c r="AUW37" s="204"/>
      <c r="AUX37" s="204"/>
      <c r="AUY37" s="204"/>
      <c r="AUZ37" s="204"/>
      <c r="AVA37" s="204"/>
      <c r="AVB37" s="204"/>
      <c r="AVC37" s="204"/>
      <c r="AVD37" s="204"/>
      <c r="AVE37" s="204"/>
      <c r="AVF37" s="204"/>
      <c r="AVG37" s="204"/>
      <c r="AVH37" s="204"/>
      <c r="AVI37" s="204"/>
      <c r="AVJ37" s="204"/>
      <c r="AVK37" s="204"/>
      <c r="AVL37" s="204"/>
      <c r="AVM37" s="204"/>
      <c r="AVN37" s="204"/>
      <c r="AVO37" s="204"/>
      <c r="AVP37" s="204"/>
      <c r="AVQ37" s="204"/>
      <c r="AVR37" s="204"/>
      <c r="AVS37" s="204"/>
      <c r="AVT37" s="204"/>
      <c r="AVU37" s="204"/>
      <c r="AVV37" s="204"/>
      <c r="AVW37" s="204"/>
      <c r="AVX37" s="204"/>
      <c r="AVY37" s="204"/>
      <c r="AVZ37" s="204"/>
      <c r="AWA37" s="204"/>
      <c r="AWB37" s="204"/>
      <c r="AWC37" s="204"/>
      <c r="AWD37" s="204"/>
      <c r="AWE37" s="204"/>
      <c r="AWF37" s="204"/>
      <c r="AWG37" s="204"/>
      <c r="AWH37" s="204"/>
      <c r="AWI37" s="204"/>
      <c r="AWJ37" s="204"/>
      <c r="AWK37" s="204"/>
      <c r="AWL37" s="204"/>
      <c r="AWM37" s="204"/>
      <c r="AWN37" s="204"/>
      <c r="AWO37" s="204"/>
      <c r="AWP37" s="204"/>
      <c r="AWQ37" s="204"/>
      <c r="AWR37" s="204"/>
      <c r="AWS37" s="204"/>
      <c r="AWT37" s="204"/>
      <c r="AWU37" s="204"/>
      <c r="AWV37" s="204"/>
      <c r="AWW37" s="204"/>
      <c r="AWX37" s="204"/>
      <c r="AWY37" s="204"/>
      <c r="AWZ37" s="204"/>
      <c r="AXA37" s="204"/>
      <c r="AXB37" s="204"/>
      <c r="AXC37" s="204"/>
      <c r="AXD37" s="204"/>
      <c r="AXE37" s="204"/>
      <c r="AXF37" s="204"/>
      <c r="AXG37" s="204"/>
      <c r="AXH37" s="204"/>
      <c r="AXI37" s="204"/>
      <c r="AXJ37" s="204"/>
      <c r="AXK37" s="204"/>
      <c r="AXL37" s="204"/>
      <c r="AXM37" s="204"/>
      <c r="AXN37" s="204"/>
      <c r="AXO37" s="204"/>
      <c r="AXP37" s="204"/>
      <c r="AXQ37" s="204"/>
      <c r="AXR37" s="204"/>
      <c r="AXS37" s="204"/>
      <c r="AXT37" s="204"/>
      <c r="AXU37" s="204"/>
      <c r="AXV37" s="204"/>
      <c r="AXW37" s="204"/>
      <c r="AXX37" s="204"/>
      <c r="AXY37" s="204"/>
      <c r="AXZ37" s="204"/>
      <c r="AYA37" s="204"/>
      <c r="AYB37" s="204"/>
      <c r="AYC37" s="204"/>
      <c r="AYD37" s="204"/>
      <c r="AYE37" s="204"/>
      <c r="AYF37" s="204"/>
      <c r="AYG37" s="204"/>
      <c r="AYH37" s="204"/>
      <c r="AYI37" s="204"/>
      <c r="AYJ37" s="204"/>
      <c r="AYK37" s="204"/>
      <c r="AYL37" s="204"/>
      <c r="AYM37" s="204"/>
      <c r="AYN37" s="204"/>
      <c r="AYO37" s="204"/>
      <c r="AYP37" s="204"/>
      <c r="AYQ37" s="204"/>
      <c r="AYR37" s="204"/>
      <c r="AYS37" s="204"/>
      <c r="AYT37" s="204"/>
      <c r="AYU37" s="204"/>
      <c r="AYV37" s="204"/>
      <c r="AYW37" s="204"/>
      <c r="AYX37" s="204"/>
      <c r="AYY37" s="204"/>
      <c r="AYZ37" s="204"/>
      <c r="AZA37" s="204"/>
      <c r="AZB37" s="204"/>
      <c r="AZC37" s="204"/>
      <c r="AZD37" s="204"/>
      <c r="AZE37" s="204"/>
      <c r="AZF37" s="204"/>
      <c r="AZG37" s="204"/>
      <c r="AZH37" s="204"/>
      <c r="AZI37" s="204"/>
      <c r="AZJ37" s="204"/>
      <c r="AZK37" s="204"/>
      <c r="AZL37" s="204"/>
      <c r="AZM37" s="204"/>
      <c r="AZN37" s="204"/>
      <c r="AZO37" s="204"/>
      <c r="AZP37" s="204"/>
      <c r="AZQ37" s="204"/>
      <c r="AZR37" s="204"/>
      <c r="AZS37" s="204"/>
      <c r="AZT37" s="204"/>
      <c r="AZU37" s="204"/>
      <c r="AZV37" s="204"/>
      <c r="AZW37" s="204"/>
      <c r="AZX37" s="204"/>
      <c r="AZY37" s="204"/>
      <c r="AZZ37" s="204"/>
      <c r="BAA37" s="204"/>
      <c r="BAB37" s="204"/>
      <c r="BAC37" s="204"/>
      <c r="BAD37" s="204"/>
      <c r="BAE37" s="204"/>
      <c r="BAF37" s="204"/>
      <c r="BAG37" s="204"/>
      <c r="BAH37" s="204"/>
      <c r="BAI37" s="204"/>
      <c r="BAJ37" s="204"/>
      <c r="BAK37" s="204"/>
      <c r="BAL37" s="204"/>
      <c r="BAM37" s="204"/>
      <c r="BAN37" s="204"/>
      <c r="BAO37" s="204"/>
      <c r="BAP37" s="204"/>
      <c r="BAQ37" s="204"/>
      <c r="BAR37" s="204"/>
      <c r="BAS37" s="204"/>
      <c r="BAT37" s="204"/>
      <c r="BAU37" s="204"/>
      <c r="BAV37" s="204"/>
      <c r="BAW37" s="204"/>
      <c r="BAX37" s="204"/>
      <c r="BAY37" s="204"/>
      <c r="BAZ37" s="204"/>
      <c r="BBA37" s="204"/>
      <c r="BBB37" s="204"/>
      <c r="BBC37" s="204"/>
      <c r="BBD37" s="204"/>
      <c r="BBE37" s="204"/>
      <c r="BBF37" s="204"/>
      <c r="BBG37" s="204"/>
      <c r="BBH37" s="204"/>
      <c r="BBI37" s="204"/>
      <c r="BBJ37" s="204"/>
      <c r="BBK37" s="204"/>
      <c r="BBL37" s="204"/>
      <c r="BBM37" s="204"/>
      <c r="BBN37" s="204"/>
      <c r="BBO37" s="204"/>
      <c r="BBP37" s="204"/>
      <c r="BBQ37" s="204"/>
      <c r="BBR37" s="204"/>
      <c r="BBS37" s="204"/>
      <c r="BBT37" s="204"/>
      <c r="BBU37" s="204"/>
      <c r="BBV37" s="204"/>
      <c r="BBW37" s="204"/>
      <c r="BBX37" s="204"/>
      <c r="BBY37" s="204"/>
      <c r="BBZ37" s="204"/>
      <c r="BCA37" s="204"/>
      <c r="BCB37" s="204"/>
      <c r="BCC37" s="204"/>
      <c r="BCD37" s="204"/>
      <c r="BCE37" s="204"/>
      <c r="BCF37" s="204"/>
      <c r="BCG37" s="204"/>
      <c r="BCH37" s="204"/>
      <c r="BCI37" s="204"/>
      <c r="BCJ37" s="204"/>
      <c r="BCK37" s="204"/>
      <c r="BCL37" s="204"/>
      <c r="BCM37" s="204"/>
      <c r="BCN37" s="204"/>
      <c r="BCO37" s="204"/>
      <c r="BCP37" s="204"/>
      <c r="BCQ37" s="204"/>
      <c r="BCR37" s="204"/>
      <c r="BCS37" s="204"/>
      <c r="BCT37" s="204"/>
      <c r="BCU37" s="204"/>
      <c r="BCV37" s="204"/>
      <c r="BCW37" s="204"/>
      <c r="BCX37" s="204"/>
      <c r="BCY37" s="204"/>
      <c r="BCZ37" s="204"/>
      <c r="BDA37" s="204"/>
      <c r="BDB37" s="204"/>
      <c r="BDC37" s="204"/>
      <c r="BDD37" s="204"/>
      <c r="BDE37" s="204"/>
      <c r="BDF37" s="204"/>
      <c r="BDG37" s="204"/>
      <c r="BDH37" s="204"/>
      <c r="BDI37" s="204"/>
      <c r="BDJ37" s="204"/>
      <c r="BDK37" s="204"/>
      <c r="BDL37" s="204"/>
      <c r="BDM37" s="204"/>
      <c r="BDN37" s="204"/>
      <c r="BDO37" s="204"/>
      <c r="BDP37" s="204"/>
      <c r="BDQ37" s="204"/>
      <c r="BDR37" s="204"/>
      <c r="BDS37" s="204"/>
      <c r="BDT37" s="204"/>
      <c r="BDU37" s="204"/>
      <c r="BDV37" s="204"/>
      <c r="BDW37" s="204"/>
      <c r="BDX37" s="204"/>
      <c r="BDY37" s="204"/>
      <c r="BDZ37" s="204"/>
      <c r="BEA37" s="204"/>
      <c r="BEB37" s="204"/>
      <c r="BEC37" s="204"/>
      <c r="BED37" s="204"/>
      <c r="BEE37" s="204"/>
      <c r="BEF37" s="204"/>
      <c r="BEG37" s="204"/>
      <c r="BEH37" s="204"/>
      <c r="BEI37" s="204"/>
      <c r="BEJ37" s="204"/>
      <c r="BEK37" s="204"/>
      <c r="BEL37" s="204"/>
      <c r="BEM37" s="204"/>
      <c r="BEN37" s="204"/>
      <c r="BEO37" s="204"/>
      <c r="BEP37" s="204"/>
      <c r="BEQ37" s="204"/>
      <c r="BER37" s="204"/>
      <c r="BES37" s="204"/>
      <c r="BET37" s="204"/>
      <c r="BEU37" s="204"/>
      <c r="BEV37" s="204"/>
      <c r="BEW37" s="204"/>
      <c r="BEX37" s="204"/>
      <c r="BEY37" s="204"/>
      <c r="BEZ37" s="204"/>
      <c r="BFA37" s="204"/>
      <c r="BFB37" s="204"/>
      <c r="BFC37" s="204"/>
      <c r="BFD37" s="204"/>
      <c r="BFE37" s="204"/>
      <c r="BFF37" s="204"/>
      <c r="BFG37" s="204"/>
      <c r="BFH37" s="204"/>
      <c r="BFI37" s="204"/>
      <c r="BFJ37" s="204"/>
      <c r="BFK37" s="204"/>
      <c r="BFL37" s="204"/>
      <c r="BFM37" s="204"/>
      <c r="BFN37" s="204"/>
      <c r="BFO37" s="204"/>
      <c r="BFP37" s="204"/>
      <c r="BFQ37" s="204"/>
      <c r="BFR37" s="204"/>
      <c r="BFS37" s="204"/>
      <c r="BFT37" s="204"/>
      <c r="BFU37" s="204"/>
      <c r="BFV37" s="204"/>
      <c r="BFW37" s="204"/>
      <c r="BFX37" s="204"/>
      <c r="BFY37" s="204"/>
      <c r="BFZ37" s="204"/>
      <c r="BGA37" s="204"/>
      <c r="BGB37" s="204"/>
      <c r="BGC37" s="204"/>
      <c r="BGD37" s="204"/>
      <c r="BGE37" s="204"/>
      <c r="BGF37" s="204"/>
      <c r="BGG37" s="204"/>
      <c r="BGH37" s="204"/>
      <c r="BGI37" s="204"/>
      <c r="BGJ37" s="204"/>
      <c r="BGK37" s="204"/>
      <c r="BGL37" s="204"/>
      <c r="BGM37" s="204"/>
      <c r="BGN37" s="204"/>
      <c r="BGO37" s="204"/>
      <c r="BGP37" s="204"/>
      <c r="BGQ37" s="204"/>
      <c r="BGR37" s="204"/>
      <c r="BGS37" s="204"/>
      <c r="BGT37" s="204"/>
      <c r="BGU37" s="204"/>
      <c r="BGV37" s="204"/>
      <c r="BGW37" s="204"/>
      <c r="BGX37" s="204"/>
      <c r="BGY37" s="204"/>
      <c r="BGZ37" s="204"/>
      <c r="BHA37" s="204"/>
      <c r="BHB37" s="204"/>
      <c r="BHC37" s="204"/>
      <c r="BHD37" s="204"/>
      <c r="BHE37" s="204"/>
      <c r="BHF37" s="204"/>
      <c r="BHG37" s="204"/>
      <c r="BHH37" s="204"/>
      <c r="BHI37" s="204"/>
      <c r="BHJ37" s="204"/>
      <c r="BHK37" s="204"/>
      <c r="BHL37" s="204"/>
      <c r="BHM37" s="204"/>
      <c r="BHN37" s="204"/>
      <c r="BHO37" s="204"/>
      <c r="BHP37" s="204"/>
      <c r="BHQ37" s="204"/>
      <c r="BHR37" s="204"/>
      <c r="BHS37" s="204"/>
      <c r="BHT37" s="204"/>
      <c r="BHU37" s="204"/>
      <c r="BHV37" s="204"/>
      <c r="BHW37" s="204"/>
      <c r="BHX37" s="204"/>
      <c r="BHY37" s="204"/>
      <c r="BHZ37" s="204"/>
      <c r="BIA37" s="204"/>
      <c r="BIB37" s="204"/>
      <c r="BIC37" s="204"/>
      <c r="BID37" s="204"/>
      <c r="BIE37" s="204"/>
      <c r="BIF37" s="204"/>
      <c r="BIG37" s="204"/>
      <c r="BIH37" s="204"/>
      <c r="BII37" s="204"/>
      <c r="BIJ37" s="204"/>
      <c r="BIK37" s="204"/>
      <c r="BIL37" s="204"/>
      <c r="BIM37" s="204"/>
      <c r="BIN37" s="204"/>
      <c r="BIO37" s="204"/>
      <c r="BIP37" s="204"/>
      <c r="BIQ37" s="204"/>
      <c r="BIR37" s="204"/>
      <c r="BIS37" s="204"/>
      <c r="BIT37" s="204"/>
      <c r="BIU37" s="204"/>
      <c r="BIV37" s="204"/>
      <c r="BIW37" s="204"/>
      <c r="BIX37" s="204"/>
      <c r="BIY37" s="204"/>
      <c r="BIZ37" s="204"/>
      <c r="BJA37" s="204"/>
      <c r="BJB37" s="204"/>
      <c r="BJC37" s="204"/>
      <c r="BJD37" s="204"/>
      <c r="BJE37" s="204"/>
      <c r="BJF37" s="204"/>
      <c r="BJG37" s="204"/>
      <c r="BJH37" s="204"/>
      <c r="BJI37" s="204"/>
      <c r="BJJ37" s="204"/>
      <c r="BJK37" s="204"/>
      <c r="BJL37" s="204"/>
      <c r="BJM37" s="204"/>
      <c r="BJN37" s="204"/>
      <c r="BJO37" s="204"/>
      <c r="BJP37" s="204"/>
      <c r="BJQ37" s="204"/>
      <c r="BJR37" s="204"/>
      <c r="BJS37" s="204"/>
      <c r="BJT37" s="204"/>
      <c r="BJU37" s="204"/>
      <c r="BJV37" s="204"/>
      <c r="BJW37" s="204"/>
      <c r="BJX37" s="204"/>
      <c r="BJY37" s="204"/>
      <c r="BJZ37" s="204"/>
      <c r="BKA37" s="204"/>
      <c r="BKB37" s="204"/>
      <c r="BKC37" s="204"/>
      <c r="BKD37" s="204"/>
      <c r="BKE37" s="204"/>
      <c r="BKF37" s="204"/>
      <c r="BKG37" s="204"/>
      <c r="BKH37" s="204"/>
      <c r="BKI37" s="204"/>
      <c r="BKJ37" s="204"/>
      <c r="BKK37" s="204"/>
      <c r="BKL37" s="204"/>
      <c r="BKM37" s="204"/>
      <c r="BKN37" s="204"/>
      <c r="BKO37" s="204"/>
      <c r="BKP37" s="204"/>
      <c r="BKQ37" s="204"/>
      <c r="BKR37" s="204"/>
      <c r="BKS37" s="204"/>
      <c r="BKT37" s="204"/>
      <c r="BKU37" s="204"/>
      <c r="BKV37" s="204"/>
      <c r="BKW37" s="204"/>
      <c r="BKX37" s="204"/>
      <c r="BKY37" s="204"/>
      <c r="BKZ37" s="204"/>
      <c r="BLA37" s="204"/>
      <c r="BLB37" s="204"/>
      <c r="BLC37" s="204"/>
      <c r="BLD37" s="204"/>
      <c r="BLE37" s="204"/>
      <c r="BLF37" s="204"/>
      <c r="BLG37" s="204"/>
      <c r="BLH37" s="204"/>
      <c r="BLI37" s="204"/>
      <c r="BLJ37" s="204"/>
      <c r="BLK37" s="204"/>
      <c r="BLL37" s="204"/>
      <c r="BLM37" s="204"/>
      <c r="BLN37" s="204"/>
      <c r="BLO37" s="204"/>
      <c r="BLP37" s="204"/>
      <c r="BLQ37" s="204"/>
      <c r="BLR37" s="204"/>
      <c r="BLS37" s="204"/>
      <c r="BLT37" s="204"/>
      <c r="BLU37" s="204"/>
      <c r="BLV37" s="204"/>
      <c r="BLW37" s="204"/>
      <c r="BLX37" s="204"/>
      <c r="BLY37" s="204"/>
      <c r="BLZ37" s="204"/>
      <c r="BMA37" s="204"/>
      <c r="BMB37" s="204"/>
      <c r="BMC37" s="204"/>
      <c r="BMD37" s="204"/>
      <c r="BME37" s="204"/>
      <c r="BMF37" s="204"/>
      <c r="BMG37" s="204"/>
      <c r="BMH37" s="204"/>
      <c r="BMI37" s="204"/>
      <c r="BMJ37" s="204"/>
      <c r="BMK37" s="204"/>
      <c r="BML37" s="204"/>
      <c r="BMM37" s="204"/>
      <c r="BMN37" s="204"/>
      <c r="BMO37" s="204"/>
      <c r="BMP37" s="204"/>
      <c r="BMQ37" s="204"/>
      <c r="BMR37" s="204"/>
      <c r="BMS37" s="204"/>
      <c r="BMT37" s="204"/>
      <c r="BMU37" s="204"/>
      <c r="BMV37" s="204"/>
      <c r="BMW37" s="204"/>
      <c r="BMX37" s="204"/>
      <c r="BMY37" s="204"/>
      <c r="BMZ37" s="204"/>
      <c r="BNA37" s="204"/>
      <c r="BNB37" s="204"/>
      <c r="BNC37" s="204"/>
      <c r="BND37" s="204"/>
      <c r="BNE37" s="204"/>
      <c r="BNF37" s="204"/>
      <c r="BNG37" s="204"/>
      <c r="BNH37" s="204"/>
      <c r="BNI37" s="204"/>
      <c r="BNJ37" s="204"/>
      <c r="BNK37" s="204"/>
      <c r="BNL37" s="204"/>
      <c r="BNM37" s="204"/>
      <c r="BNN37" s="204"/>
      <c r="BNO37" s="204"/>
      <c r="BNP37" s="204"/>
      <c r="BNQ37" s="204"/>
      <c r="BNR37" s="204"/>
      <c r="BNS37" s="204"/>
      <c r="BNT37" s="204"/>
      <c r="BNU37" s="204"/>
      <c r="BNV37" s="204"/>
      <c r="BNW37" s="204"/>
      <c r="BNX37" s="204"/>
      <c r="BNY37" s="204"/>
      <c r="BNZ37" s="204"/>
      <c r="BOA37" s="204"/>
      <c r="BOB37" s="204"/>
      <c r="BOC37" s="204"/>
      <c r="BOD37" s="204"/>
      <c r="BOE37" s="204"/>
      <c r="BOF37" s="204"/>
      <c r="BOG37" s="204"/>
      <c r="BOH37" s="204"/>
      <c r="BOI37" s="204"/>
      <c r="BOJ37" s="204"/>
      <c r="BOK37" s="204"/>
      <c r="BOL37" s="204"/>
      <c r="BOM37" s="204"/>
      <c r="BON37" s="204"/>
      <c r="BOO37" s="204"/>
      <c r="BOP37" s="204"/>
      <c r="BOQ37" s="204"/>
      <c r="BOR37" s="204"/>
      <c r="BOS37" s="204"/>
      <c r="BOT37" s="204"/>
      <c r="BOU37" s="204"/>
      <c r="BOV37" s="204"/>
      <c r="BOW37" s="204"/>
      <c r="BOX37" s="204"/>
      <c r="BOY37" s="204"/>
      <c r="BOZ37" s="204"/>
      <c r="BPA37" s="204"/>
      <c r="BPB37" s="204"/>
      <c r="BPC37" s="204"/>
      <c r="BPD37" s="204"/>
      <c r="BPE37" s="204"/>
      <c r="BPF37" s="204"/>
      <c r="BPG37" s="204"/>
      <c r="BPH37" s="204"/>
      <c r="BPI37" s="204"/>
      <c r="BPJ37" s="204"/>
      <c r="BPK37" s="204"/>
      <c r="BPL37" s="204"/>
      <c r="BPM37" s="204"/>
      <c r="BPN37" s="204"/>
      <c r="BPO37" s="204"/>
      <c r="BPP37" s="204"/>
      <c r="BPQ37" s="204"/>
      <c r="BPR37" s="204"/>
      <c r="BPS37" s="204"/>
      <c r="BPT37" s="204"/>
      <c r="BPU37" s="204"/>
      <c r="BPV37" s="204"/>
      <c r="BPW37" s="204"/>
      <c r="BPX37" s="204"/>
      <c r="BPY37" s="204"/>
      <c r="BPZ37" s="204"/>
      <c r="BQA37" s="204"/>
      <c r="BQB37" s="204"/>
      <c r="BQC37" s="204"/>
      <c r="BQD37" s="204"/>
      <c r="BQE37" s="204"/>
      <c r="BQF37" s="204"/>
      <c r="BQG37" s="204"/>
      <c r="BQH37" s="204"/>
      <c r="BQI37" s="204"/>
      <c r="BQJ37" s="204"/>
      <c r="BQK37" s="204"/>
      <c r="BQL37" s="204"/>
      <c r="BQM37" s="204"/>
      <c r="BQN37" s="204"/>
      <c r="BQO37" s="204"/>
      <c r="BQP37" s="204"/>
      <c r="BQQ37" s="204"/>
      <c r="BQR37" s="204"/>
      <c r="BQS37" s="204"/>
      <c r="BQT37" s="204"/>
      <c r="BQU37" s="204"/>
      <c r="BQV37" s="204"/>
      <c r="BQW37" s="204"/>
      <c r="BQX37" s="204"/>
      <c r="BQY37" s="204"/>
      <c r="BQZ37" s="204"/>
      <c r="BRA37" s="204"/>
      <c r="BRB37" s="204"/>
      <c r="BRC37" s="204"/>
      <c r="BRD37" s="204"/>
      <c r="BRE37" s="204"/>
      <c r="BRF37" s="204"/>
      <c r="BRG37" s="204"/>
      <c r="BRH37" s="204"/>
      <c r="BRI37" s="204"/>
      <c r="BRJ37" s="204"/>
      <c r="BRK37" s="204"/>
      <c r="BRL37" s="204"/>
      <c r="BRM37" s="204"/>
      <c r="BRN37" s="204"/>
      <c r="BRO37" s="204"/>
      <c r="BRP37" s="204"/>
      <c r="BRQ37" s="204"/>
      <c r="BRR37" s="204"/>
      <c r="BRS37" s="204"/>
      <c r="BRT37" s="204"/>
      <c r="BRU37" s="204"/>
      <c r="BRV37" s="204"/>
      <c r="BRW37" s="204"/>
      <c r="BRX37" s="204"/>
      <c r="BRY37" s="204"/>
      <c r="BRZ37" s="204"/>
      <c r="BSA37" s="204"/>
      <c r="BSB37" s="204"/>
      <c r="BSC37" s="204"/>
      <c r="BSD37" s="204"/>
      <c r="BSE37" s="204"/>
      <c r="BSF37" s="204"/>
      <c r="BSG37" s="204"/>
      <c r="BSH37" s="204"/>
      <c r="BSI37" s="204"/>
      <c r="BSJ37" s="204"/>
      <c r="BSK37" s="204"/>
      <c r="BSL37" s="204"/>
      <c r="BSM37" s="204"/>
      <c r="BSN37" s="204"/>
      <c r="BSO37" s="204"/>
      <c r="BSP37" s="204"/>
      <c r="BSQ37" s="204"/>
      <c r="BSR37" s="204"/>
      <c r="BSS37" s="204"/>
      <c r="BST37" s="204"/>
      <c r="BSU37" s="204"/>
      <c r="BSV37" s="204"/>
      <c r="BSW37" s="204"/>
      <c r="BSX37" s="204"/>
      <c r="BSY37" s="204"/>
      <c r="BSZ37" s="204"/>
      <c r="BTA37" s="204"/>
      <c r="BTB37" s="204"/>
      <c r="BTC37" s="204"/>
      <c r="BTD37" s="204"/>
      <c r="BTE37" s="204"/>
      <c r="BTF37" s="204"/>
      <c r="BTG37" s="204"/>
      <c r="BTH37" s="204"/>
      <c r="BTI37" s="204"/>
      <c r="BTJ37" s="204"/>
      <c r="BTK37" s="204"/>
      <c r="BTL37" s="204"/>
      <c r="BTM37" s="204"/>
      <c r="BTN37" s="204"/>
      <c r="BTO37" s="204"/>
      <c r="BTP37" s="204"/>
      <c r="BTQ37" s="204"/>
      <c r="BTR37" s="204"/>
      <c r="BTS37" s="204"/>
      <c r="BTT37" s="204"/>
      <c r="BTU37" s="204"/>
      <c r="BTV37" s="204"/>
      <c r="BTW37" s="204"/>
      <c r="BTX37" s="204"/>
      <c r="BTY37" s="204"/>
      <c r="BTZ37" s="204"/>
      <c r="BUA37" s="204"/>
      <c r="BUB37" s="204"/>
      <c r="BUC37" s="204"/>
      <c r="BUD37" s="204"/>
      <c r="BUE37" s="204"/>
      <c r="BUF37" s="204"/>
      <c r="BUG37" s="204"/>
      <c r="BUH37" s="204"/>
      <c r="BUI37" s="204"/>
      <c r="BUJ37" s="204"/>
      <c r="BUK37" s="204"/>
      <c r="BUL37" s="204"/>
      <c r="BUM37" s="204"/>
      <c r="BUN37" s="204"/>
      <c r="BUO37" s="204"/>
      <c r="BUP37" s="204"/>
      <c r="BUQ37" s="204"/>
      <c r="BUR37" s="204"/>
      <c r="BUS37" s="204"/>
      <c r="BUT37" s="204"/>
      <c r="BUU37" s="204"/>
      <c r="BUV37" s="204"/>
      <c r="BUW37" s="204"/>
      <c r="BUX37" s="204"/>
      <c r="BUY37" s="204"/>
      <c r="BUZ37" s="204"/>
      <c r="BVA37" s="204"/>
      <c r="BVB37" s="204"/>
      <c r="BVC37" s="204"/>
      <c r="BVD37" s="204"/>
      <c r="BVE37" s="204"/>
      <c r="BVF37" s="204"/>
      <c r="BVG37" s="204"/>
      <c r="BVH37" s="204"/>
      <c r="BVI37" s="204"/>
      <c r="BVJ37" s="204"/>
      <c r="BVK37" s="204"/>
      <c r="BVL37" s="204"/>
      <c r="BVM37" s="204"/>
      <c r="BVN37" s="204"/>
      <c r="BVO37" s="204"/>
      <c r="BVP37" s="204"/>
      <c r="BVQ37" s="204"/>
      <c r="BVR37" s="204"/>
      <c r="BVS37" s="204"/>
      <c r="BVT37" s="204"/>
      <c r="BVU37" s="204"/>
      <c r="BVV37" s="204"/>
      <c r="BVW37" s="204"/>
      <c r="BVX37" s="204"/>
      <c r="BVY37" s="204"/>
      <c r="BVZ37" s="204"/>
      <c r="BWA37" s="204"/>
      <c r="BWB37" s="204"/>
      <c r="BWC37" s="204"/>
      <c r="BWD37" s="204"/>
      <c r="BWE37" s="204"/>
      <c r="BWF37" s="204"/>
      <c r="BWG37" s="204"/>
      <c r="BWH37" s="204"/>
      <c r="BWI37" s="204"/>
      <c r="BWJ37" s="204"/>
      <c r="BWK37" s="204"/>
      <c r="BWL37" s="204"/>
      <c r="BWM37" s="204"/>
      <c r="BWN37" s="204"/>
      <c r="BWO37" s="204"/>
      <c r="BWP37" s="204"/>
      <c r="BWQ37" s="204"/>
      <c r="BWR37" s="204"/>
      <c r="BWS37" s="204"/>
      <c r="BWT37" s="204"/>
      <c r="BWU37" s="204"/>
      <c r="BWV37" s="204"/>
      <c r="BWW37" s="204"/>
      <c r="BWX37" s="204"/>
      <c r="BWY37" s="204"/>
      <c r="BWZ37" s="204"/>
      <c r="BXA37" s="204"/>
      <c r="BXB37" s="204"/>
      <c r="BXC37" s="204"/>
      <c r="BXD37" s="204"/>
      <c r="BXE37" s="204"/>
      <c r="BXF37" s="204"/>
      <c r="BXG37" s="204"/>
      <c r="BXH37" s="204"/>
      <c r="BXI37" s="204"/>
      <c r="BXJ37" s="204"/>
      <c r="BXK37" s="204"/>
      <c r="BXL37" s="204"/>
      <c r="BXM37" s="204"/>
      <c r="BXN37" s="204"/>
      <c r="BXO37" s="204"/>
      <c r="BXP37" s="204"/>
      <c r="BXQ37" s="204"/>
      <c r="BXR37" s="204"/>
      <c r="BXS37" s="204"/>
      <c r="BXT37" s="204"/>
      <c r="BXU37" s="204"/>
      <c r="BXV37" s="204"/>
      <c r="BXW37" s="204"/>
      <c r="BXX37" s="204"/>
      <c r="BXY37" s="204"/>
      <c r="BXZ37" s="204"/>
      <c r="BYA37" s="204"/>
      <c r="BYB37" s="204"/>
      <c r="BYC37" s="204"/>
      <c r="BYD37" s="204"/>
      <c r="BYE37" s="204"/>
      <c r="BYF37" s="204"/>
      <c r="BYG37" s="204"/>
      <c r="BYH37" s="204"/>
      <c r="BYI37" s="204"/>
      <c r="BYJ37" s="204"/>
      <c r="BYK37" s="204"/>
      <c r="BYL37" s="204"/>
      <c r="BYM37" s="204"/>
      <c r="BYN37" s="204"/>
      <c r="BYO37" s="204"/>
      <c r="BYP37" s="204"/>
      <c r="BYQ37" s="204"/>
      <c r="BYR37" s="204"/>
      <c r="BYS37" s="204"/>
      <c r="BYT37" s="204"/>
      <c r="BYU37" s="204"/>
      <c r="BYV37" s="204"/>
      <c r="BYW37" s="204"/>
      <c r="BYX37" s="204"/>
      <c r="BYY37" s="204"/>
      <c r="BYZ37" s="204"/>
      <c r="BZA37" s="204"/>
      <c r="BZB37" s="204"/>
      <c r="BZC37" s="204"/>
      <c r="BZD37" s="204"/>
      <c r="BZE37" s="204"/>
      <c r="BZF37" s="204"/>
      <c r="BZG37" s="204"/>
      <c r="BZH37" s="204"/>
      <c r="BZI37" s="204"/>
      <c r="BZJ37" s="204"/>
      <c r="BZK37" s="204"/>
      <c r="BZL37" s="204"/>
      <c r="BZM37" s="204"/>
      <c r="BZN37" s="204"/>
      <c r="BZO37" s="204"/>
      <c r="BZP37" s="204"/>
      <c r="BZQ37" s="204"/>
      <c r="BZR37" s="204"/>
      <c r="BZS37" s="204"/>
      <c r="BZT37" s="204"/>
      <c r="BZU37" s="204"/>
      <c r="BZV37" s="204"/>
      <c r="BZW37" s="204"/>
      <c r="BZX37" s="204"/>
      <c r="BZY37" s="204"/>
      <c r="BZZ37" s="204"/>
      <c r="CAA37" s="204"/>
      <c r="CAB37" s="204"/>
      <c r="CAC37" s="204"/>
      <c r="CAD37" s="204"/>
      <c r="CAE37" s="204"/>
      <c r="CAF37" s="204"/>
      <c r="CAG37" s="204"/>
      <c r="CAH37" s="204"/>
      <c r="CAI37" s="204"/>
      <c r="CAJ37" s="204"/>
      <c r="CAK37" s="204"/>
      <c r="CAL37" s="204"/>
      <c r="CAM37" s="204"/>
      <c r="CAN37" s="204"/>
      <c r="CAO37" s="204"/>
      <c r="CAP37" s="204"/>
      <c r="CAQ37" s="204"/>
      <c r="CAR37" s="204"/>
      <c r="CAS37" s="204"/>
      <c r="CAT37" s="204"/>
      <c r="CAU37" s="204"/>
      <c r="CAV37" s="204"/>
      <c r="CAW37" s="204"/>
      <c r="CAX37" s="204"/>
      <c r="CAY37" s="204"/>
      <c r="CAZ37" s="204"/>
      <c r="CBA37" s="204"/>
      <c r="CBB37" s="204"/>
      <c r="CBC37" s="204"/>
      <c r="CBD37" s="204"/>
      <c r="CBE37" s="204"/>
      <c r="CBF37" s="204"/>
      <c r="CBG37" s="204"/>
      <c r="CBH37" s="204"/>
      <c r="CBI37" s="204"/>
      <c r="CBJ37" s="204"/>
      <c r="CBK37" s="204"/>
      <c r="CBL37" s="204"/>
      <c r="CBM37" s="204"/>
      <c r="CBN37" s="204"/>
      <c r="CBO37" s="204"/>
      <c r="CBP37" s="204"/>
      <c r="CBQ37" s="204"/>
      <c r="CBR37" s="204"/>
      <c r="CBS37" s="204"/>
      <c r="CBT37" s="204"/>
      <c r="CBU37" s="204"/>
      <c r="CBV37" s="204"/>
      <c r="CBW37" s="204"/>
      <c r="CBX37" s="204"/>
      <c r="CBY37" s="204"/>
      <c r="CBZ37" s="204"/>
      <c r="CCA37" s="204"/>
      <c r="CCB37" s="204"/>
      <c r="CCC37" s="204"/>
      <c r="CCD37" s="204"/>
      <c r="CCE37" s="204"/>
      <c r="CCF37" s="204"/>
      <c r="CCG37" s="204"/>
      <c r="CCH37" s="204"/>
      <c r="CCI37" s="204"/>
      <c r="CCJ37" s="204"/>
      <c r="CCK37" s="204"/>
      <c r="CCL37" s="204"/>
      <c r="CCM37" s="204"/>
      <c r="CCN37" s="204"/>
      <c r="CCO37" s="204"/>
      <c r="CCP37" s="204"/>
      <c r="CCQ37" s="204"/>
      <c r="CCR37" s="204"/>
      <c r="CCS37" s="204"/>
      <c r="CCT37" s="204"/>
      <c r="CCU37" s="204"/>
      <c r="CCV37" s="204"/>
      <c r="CCW37" s="204"/>
      <c r="CCX37" s="204"/>
      <c r="CCY37" s="204"/>
      <c r="CCZ37" s="204"/>
      <c r="CDA37" s="204"/>
      <c r="CDB37" s="204"/>
      <c r="CDC37" s="204"/>
      <c r="CDD37" s="204"/>
      <c r="CDE37" s="204"/>
      <c r="CDF37" s="204"/>
      <c r="CDG37" s="204"/>
      <c r="CDH37" s="204"/>
      <c r="CDI37" s="204"/>
      <c r="CDJ37" s="204"/>
      <c r="CDK37" s="204"/>
      <c r="CDL37" s="204"/>
      <c r="CDM37" s="204"/>
      <c r="CDN37" s="204"/>
      <c r="CDO37" s="204"/>
      <c r="CDP37" s="204"/>
      <c r="CDQ37" s="204"/>
      <c r="CDR37" s="204"/>
      <c r="CDS37" s="204"/>
      <c r="CDT37" s="204"/>
      <c r="CDU37" s="204"/>
      <c r="CDV37" s="204"/>
      <c r="CDW37" s="204"/>
      <c r="CDX37" s="204"/>
      <c r="CDY37" s="204"/>
      <c r="CDZ37" s="204"/>
      <c r="CEA37" s="204"/>
      <c r="CEB37" s="204"/>
      <c r="CEC37" s="204"/>
      <c r="CED37" s="204"/>
      <c r="CEE37" s="204"/>
      <c r="CEF37" s="204"/>
      <c r="CEG37" s="204"/>
      <c r="CEH37" s="204"/>
      <c r="CEI37" s="204"/>
      <c r="CEJ37" s="204"/>
      <c r="CEK37" s="204"/>
      <c r="CEL37" s="204"/>
      <c r="CEM37" s="204"/>
      <c r="CEN37" s="204"/>
      <c r="CEO37" s="204"/>
      <c r="CEP37" s="204"/>
      <c r="CEQ37" s="204"/>
      <c r="CER37" s="204"/>
      <c r="CES37" s="204"/>
      <c r="CET37" s="204"/>
      <c r="CEU37" s="204"/>
      <c r="CEV37" s="204"/>
      <c r="CEW37" s="204"/>
      <c r="CEX37" s="204"/>
      <c r="CEY37" s="204"/>
      <c r="CEZ37" s="204"/>
      <c r="CFA37" s="204"/>
      <c r="CFB37" s="204"/>
      <c r="CFC37" s="204"/>
      <c r="CFD37" s="204"/>
      <c r="CFE37" s="204"/>
      <c r="CFF37" s="204"/>
      <c r="CFG37" s="204"/>
      <c r="CFH37" s="204"/>
      <c r="CFI37" s="204"/>
      <c r="CFJ37" s="204"/>
      <c r="CFK37" s="204"/>
      <c r="CFL37" s="204"/>
      <c r="CFM37" s="204"/>
      <c r="CFN37" s="204"/>
      <c r="CFO37" s="204"/>
      <c r="CFP37" s="204"/>
      <c r="CFQ37" s="204"/>
      <c r="CFR37" s="204"/>
      <c r="CFS37" s="204"/>
      <c r="CFT37" s="204"/>
      <c r="CFU37" s="204"/>
      <c r="CFV37" s="204"/>
      <c r="CFW37" s="204"/>
      <c r="CFX37" s="204"/>
      <c r="CFY37" s="204"/>
      <c r="CFZ37" s="204"/>
      <c r="CGA37" s="204"/>
      <c r="CGB37" s="204"/>
      <c r="CGC37" s="204"/>
      <c r="CGD37" s="204"/>
      <c r="CGE37" s="204"/>
      <c r="CGF37" s="204"/>
      <c r="CGG37" s="204"/>
      <c r="CGH37" s="204"/>
      <c r="CGI37" s="204"/>
      <c r="CGJ37" s="204"/>
      <c r="CGK37" s="204"/>
      <c r="CGL37" s="204"/>
      <c r="CGM37" s="204"/>
      <c r="CGN37" s="204"/>
      <c r="CGO37" s="204"/>
      <c r="CGP37" s="204"/>
      <c r="CGQ37" s="204"/>
      <c r="CGR37" s="204"/>
      <c r="CGS37" s="204"/>
      <c r="CGT37" s="204"/>
      <c r="CGU37" s="204"/>
      <c r="CGV37" s="204"/>
      <c r="CGW37" s="204"/>
      <c r="CGX37" s="204"/>
      <c r="CGY37" s="204"/>
      <c r="CGZ37" s="204"/>
      <c r="CHA37" s="204"/>
      <c r="CHB37" s="204"/>
      <c r="CHC37" s="204"/>
      <c r="CHD37" s="204"/>
      <c r="CHE37" s="204"/>
      <c r="CHF37" s="204"/>
      <c r="CHG37" s="204"/>
      <c r="CHH37" s="204"/>
      <c r="CHI37" s="204"/>
      <c r="CHJ37" s="204"/>
      <c r="CHK37" s="204"/>
      <c r="CHL37" s="204"/>
      <c r="CHM37" s="204"/>
      <c r="CHN37" s="204"/>
      <c r="CHO37" s="204"/>
      <c r="CHP37" s="204"/>
      <c r="CHQ37" s="204"/>
      <c r="CHR37" s="204"/>
      <c r="CHS37" s="204"/>
      <c r="CHT37" s="204"/>
      <c r="CHU37" s="204"/>
      <c r="CHV37" s="204"/>
      <c r="CHW37" s="204"/>
      <c r="CHX37" s="204"/>
      <c r="CHY37" s="204"/>
      <c r="CHZ37" s="204"/>
      <c r="CIA37" s="204"/>
      <c r="CIB37" s="204"/>
      <c r="CIC37" s="204"/>
      <c r="CID37" s="204"/>
      <c r="CIE37" s="204"/>
      <c r="CIF37" s="204"/>
      <c r="CIG37" s="204"/>
      <c r="CIH37" s="204"/>
      <c r="CII37" s="204"/>
      <c r="CIJ37" s="204"/>
      <c r="CIK37" s="204"/>
      <c r="CIL37" s="204"/>
      <c r="CIM37" s="204"/>
      <c r="CIN37" s="204"/>
      <c r="CIO37" s="204"/>
      <c r="CIP37" s="204"/>
      <c r="CIQ37" s="204"/>
      <c r="CIR37" s="204"/>
      <c r="CIS37" s="204"/>
      <c r="CIT37" s="204"/>
      <c r="CIU37" s="204"/>
      <c r="CIV37" s="204"/>
      <c r="CIW37" s="204"/>
      <c r="CIX37" s="204"/>
      <c r="CIY37" s="204"/>
      <c r="CIZ37" s="204"/>
      <c r="CJA37" s="204"/>
      <c r="CJB37" s="204"/>
      <c r="CJC37" s="204"/>
      <c r="CJD37" s="204"/>
      <c r="CJE37" s="204"/>
      <c r="CJF37" s="204"/>
      <c r="CJG37" s="204"/>
      <c r="CJH37" s="204"/>
      <c r="CJI37" s="204"/>
      <c r="CJJ37" s="204"/>
      <c r="CJK37" s="204"/>
      <c r="CJL37" s="204"/>
      <c r="CJM37" s="204"/>
      <c r="CJN37" s="204"/>
      <c r="CJO37" s="204"/>
      <c r="CJP37" s="204"/>
      <c r="CJQ37" s="204"/>
      <c r="CJR37" s="204"/>
      <c r="CJS37" s="204"/>
      <c r="CJT37" s="204"/>
      <c r="CJU37" s="204"/>
      <c r="CJV37" s="204"/>
      <c r="CJW37" s="204"/>
      <c r="CJX37" s="204"/>
      <c r="CJY37" s="204"/>
      <c r="CJZ37" s="204"/>
      <c r="CKA37" s="204"/>
      <c r="CKB37" s="204"/>
      <c r="CKC37" s="204"/>
      <c r="CKD37" s="204"/>
      <c r="CKE37" s="204"/>
      <c r="CKF37" s="204"/>
      <c r="CKG37" s="204"/>
      <c r="CKH37" s="204"/>
      <c r="CKI37" s="204"/>
      <c r="CKJ37" s="204"/>
      <c r="CKK37" s="204"/>
      <c r="CKL37" s="204"/>
      <c r="CKM37" s="204"/>
      <c r="CKN37" s="204"/>
      <c r="CKO37" s="204"/>
      <c r="CKP37" s="204"/>
      <c r="CKQ37" s="204"/>
      <c r="CKR37" s="204"/>
      <c r="CKS37" s="204"/>
      <c r="CKT37" s="204"/>
      <c r="CKU37" s="204"/>
      <c r="CKV37" s="204"/>
      <c r="CKW37" s="204"/>
      <c r="CKX37" s="204"/>
      <c r="CKY37" s="204"/>
      <c r="CKZ37" s="204"/>
      <c r="CLA37" s="204"/>
      <c r="CLB37" s="204"/>
      <c r="CLC37" s="204"/>
      <c r="CLD37" s="204"/>
      <c r="CLE37" s="204"/>
      <c r="CLF37" s="204"/>
      <c r="CLG37" s="204"/>
      <c r="CLH37" s="204"/>
      <c r="CLI37" s="204"/>
      <c r="CLJ37" s="204"/>
      <c r="CLK37" s="204"/>
      <c r="CLL37" s="204"/>
      <c r="CLM37" s="204"/>
      <c r="CLN37" s="204"/>
      <c r="CLO37" s="204"/>
      <c r="CLP37" s="204"/>
      <c r="CLQ37" s="204"/>
      <c r="CLR37" s="204"/>
      <c r="CLS37" s="204"/>
      <c r="CLT37" s="204"/>
      <c r="CLU37" s="204"/>
      <c r="CLV37" s="204"/>
      <c r="CLW37" s="204"/>
      <c r="CLX37" s="204"/>
      <c r="CLY37" s="204"/>
      <c r="CLZ37" s="204"/>
      <c r="CMA37" s="204"/>
      <c r="CMB37" s="204"/>
      <c r="CMC37" s="204"/>
      <c r="CMD37" s="204"/>
      <c r="CME37" s="204"/>
      <c r="CMF37" s="204"/>
      <c r="CMG37" s="204"/>
      <c r="CMH37" s="204"/>
      <c r="CMI37" s="204"/>
      <c r="CMJ37" s="204"/>
      <c r="CMK37" s="204"/>
      <c r="CML37" s="204"/>
      <c r="CMM37" s="204"/>
      <c r="CMN37" s="204"/>
      <c r="CMO37" s="204"/>
      <c r="CMP37" s="204"/>
      <c r="CMQ37" s="204"/>
      <c r="CMR37" s="204"/>
      <c r="CMS37" s="204"/>
      <c r="CMT37" s="204"/>
      <c r="CMU37" s="204"/>
      <c r="CMV37" s="204"/>
      <c r="CMW37" s="204"/>
      <c r="CMX37" s="204"/>
      <c r="CMY37" s="204"/>
      <c r="CMZ37" s="204"/>
      <c r="CNA37" s="204"/>
      <c r="CNB37" s="204"/>
      <c r="CNC37" s="204"/>
      <c r="CND37" s="204"/>
      <c r="CNE37" s="204"/>
      <c r="CNF37" s="204"/>
      <c r="CNG37" s="204"/>
      <c r="CNH37" s="204"/>
      <c r="CNI37" s="204"/>
      <c r="CNJ37" s="204"/>
      <c r="CNK37" s="204"/>
      <c r="CNL37" s="204"/>
      <c r="CNM37" s="204"/>
      <c r="CNN37" s="204"/>
      <c r="CNO37" s="204"/>
      <c r="CNP37" s="204"/>
      <c r="CNQ37" s="204"/>
      <c r="CNR37" s="204"/>
      <c r="CNS37" s="204"/>
      <c r="CNT37" s="204"/>
      <c r="CNU37" s="204"/>
      <c r="CNV37" s="204"/>
      <c r="CNW37" s="204"/>
      <c r="CNX37" s="204"/>
      <c r="CNY37" s="204"/>
      <c r="CNZ37" s="204"/>
      <c r="COA37" s="204"/>
      <c r="COB37" s="204"/>
      <c r="COC37" s="204"/>
      <c r="COD37" s="204"/>
      <c r="COE37" s="204"/>
      <c r="COF37" s="204"/>
      <c r="COG37" s="204"/>
      <c r="COH37" s="204"/>
      <c r="COI37" s="204"/>
      <c r="COJ37" s="204"/>
      <c r="COK37" s="204"/>
      <c r="COL37" s="204"/>
      <c r="COM37" s="204"/>
      <c r="CON37" s="204"/>
      <c r="COO37" s="204"/>
      <c r="COP37" s="204"/>
      <c r="COQ37" s="204"/>
      <c r="COR37" s="204"/>
      <c r="COS37" s="204"/>
      <c r="COT37" s="204"/>
      <c r="COU37" s="204"/>
      <c r="COV37" s="204"/>
      <c r="COW37" s="204"/>
      <c r="COX37" s="204"/>
      <c r="COY37" s="204"/>
      <c r="COZ37" s="204"/>
      <c r="CPA37" s="204"/>
      <c r="CPB37" s="204"/>
      <c r="CPC37" s="204"/>
      <c r="CPD37" s="204"/>
      <c r="CPE37" s="204"/>
      <c r="CPF37" s="204"/>
      <c r="CPG37" s="204"/>
      <c r="CPH37" s="204"/>
      <c r="CPI37" s="204"/>
      <c r="CPJ37" s="204"/>
      <c r="CPK37" s="204"/>
      <c r="CPL37" s="204"/>
      <c r="CPM37" s="204"/>
      <c r="CPN37" s="204"/>
      <c r="CPO37" s="204"/>
      <c r="CPP37" s="204"/>
      <c r="CPQ37" s="204"/>
      <c r="CPR37" s="204"/>
      <c r="CPS37" s="204"/>
      <c r="CPT37" s="204"/>
      <c r="CPU37" s="204"/>
      <c r="CPV37" s="204"/>
      <c r="CPW37" s="204"/>
      <c r="CPX37" s="204"/>
      <c r="CPY37" s="204"/>
      <c r="CPZ37" s="204"/>
      <c r="CQA37" s="204"/>
      <c r="CQB37" s="204"/>
      <c r="CQC37" s="204"/>
      <c r="CQD37" s="204"/>
      <c r="CQE37" s="204"/>
      <c r="CQF37" s="204"/>
      <c r="CQG37" s="204"/>
      <c r="CQH37" s="204"/>
      <c r="CQI37" s="204"/>
      <c r="CQJ37" s="204"/>
      <c r="CQK37" s="204"/>
      <c r="CQL37" s="204"/>
      <c r="CQM37" s="204"/>
      <c r="CQN37" s="204"/>
      <c r="CQO37" s="204"/>
      <c r="CQP37" s="204"/>
      <c r="CQQ37" s="204"/>
      <c r="CQR37" s="204"/>
      <c r="CQS37" s="204"/>
      <c r="CQT37" s="204"/>
      <c r="CQU37" s="204"/>
      <c r="CQV37" s="204"/>
      <c r="CQW37" s="204"/>
      <c r="CQX37" s="204"/>
      <c r="CQY37" s="204"/>
      <c r="CQZ37" s="204"/>
      <c r="CRA37" s="204"/>
      <c r="CRB37" s="204"/>
      <c r="CRC37" s="204"/>
      <c r="CRD37" s="204"/>
      <c r="CRE37" s="204"/>
      <c r="CRF37" s="204"/>
      <c r="CRG37" s="204"/>
      <c r="CRH37" s="204"/>
      <c r="CRI37" s="204"/>
      <c r="CRJ37" s="204"/>
      <c r="CRK37" s="204"/>
      <c r="CRL37" s="204"/>
      <c r="CRM37" s="204"/>
      <c r="CRN37" s="204"/>
      <c r="CRO37" s="204"/>
      <c r="CRP37" s="204"/>
      <c r="CRQ37" s="204"/>
      <c r="CRR37" s="204"/>
      <c r="CRS37" s="204"/>
      <c r="CRT37" s="204"/>
      <c r="CRU37" s="204"/>
      <c r="CRV37" s="204"/>
      <c r="CRW37" s="204"/>
      <c r="CRX37" s="204"/>
      <c r="CRY37" s="204"/>
      <c r="CRZ37" s="204"/>
      <c r="CSA37" s="204"/>
      <c r="CSB37" s="204"/>
      <c r="CSC37" s="204"/>
      <c r="CSD37" s="204"/>
      <c r="CSE37" s="204"/>
      <c r="CSF37" s="204"/>
      <c r="CSG37" s="204"/>
      <c r="CSH37" s="204"/>
      <c r="CSI37" s="204"/>
      <c r="CSJ37" s="204"/>
      <c r="CSK37" s="204"/>
      <c r="CSL37" s="204"/>
      <c r="CSM37" s="204"/>
      <c r="CSN37" s="204"/>
      <c r="CSO37" s="204"/>
      <c r="CSP37" s="204"/>
      <c r="CSQ37" s="204"/>
      <c r="CSR37" s="204"/>
      <c r="CSS37" s="204"/>
      <c r="CST37" s="204"/>
      <c r="CSU37" s="204"/>
      <c r="CSV37" s="204"/>
      <c r="CSW37" s="204"/>
      <c r="CSX37" s="204"/>
      <c r="CSY37" s="204"/>
      <c r="CSZ37" s="204"/>
      <c r="CTA37" s="204"/>
      <c r="CTB37" s="204"/>
      <c r="CTC37" s="204"/>
      <c r="CTD37" s="204"/>
      <c r="CTE37" s="204"/>
      <c r="CTF37" s="204"/>
      <c r="CTG37" s="204"/>
      <c r="CTH37" s="204"/>
      <c r="CTI37" s="204"/>
      <c r="CTJ37" s="204"/>
      <c r="CTK37" s="204"/>
      <c r="CTL37" s="204"/>
      <c r="CTM37" s="204"/>
      <c r="CTN37" s="204"/>
      <c r="CTO37" s="204"/>
      <c r="CTP37" s="204"/>
      <c r="CTQ37" s="204"/>
      <c r="CTR37" s="204"/>
      <c r="CTS37" s="204"/>
      <c r="CTT37" s="204"/>
      <c r="CTU37" s="204"/>
      <c r="CTV37" s="204"/>
      <c r="CTW37" s="204"/>
      <c r="CTX37" s="204"/>
      <c r="CTY37" s="204"/>
      <c r="CTZ37" s="204"/>
      <c r="CUA37" s="204"/>
      <c r="CUB37" s="204"/>
      <c r="CUC37" s="204"/>
      <c r="CUD37" s="204"/>
      <c r="CUE37" s="204"/>
      <c r="CUF37" s="204"/>
      <c r="CUG37" s="204"/>
      <c r="CUH37" s="204"/>
      <c r="CUI37" s="204"/>
      <c r="CUJ37" s="204"/>
      <c r="CUK37" s="204"/>
      <c r="CUL37" s="204"/>
      <c r="CUM37" s="204"/>
      <c r="CUN37" s="204"/>
      <c r="CUO37" s="204"/>
      <c r="CUP37" s="204"/>
      <c r="CUQ37" s="204"/>
      <c r="CUR37" s="204"/>
      <c r="CUS37" s="204"/>
      <c r="CUT37" s="204"/>
      <c r="CUU37" s="204"/>
      <c r="CUV37" s="204"/>
      <c r="CUW37" s="204"/>
      <c r="CUX37" s="204"/>
      <c r="CUY37" s="204"/>
      <c r="CUZ37" s="204"/>
      <c r="CVA37" s="204"/>
      <c r="CVB37" s="204"/>
      <c r="CVC37" s="204"/>
      <c r="CVD37" s="204"/>
      <c r="CVE37" s="204"/>
      <c r="CVF37" s="204"/>
      <c r="CVG37" s="204"/>
      <c r="CVH37" s="204"/>
      <c r="CVI37" s="204"/>
      <c r="CVJ37" s="204"/>
      <c r="CVK37" s="204"/>
      <c r="CVL37" s="204"/>
      <c r="CVM37" s="204"/>
      <c r="CVN37" s="204"/>
      <c r="CVO37" s="204"/>
      <c r="CVP37" s="204"/>
      <c r="CVQ37" s="204"/>
      <c r="CVR37" s="204"/>
      <c r="CVS37" s="204"/>
      <c r="CVT37" s="204"/>
      <c r="CVU37" s="204"/>
      <c r="CVV37" s="204"/>
      <c r="CVW37" s="204"/>
      <c r="CVX37" s="204"/>
      <c r="CVY37" s="204"/>
      <c r="CVZ37" s="204"/>
      <c r="CWA37" s="204"/>
      <c r="CWB37" s="204"/>
      <c r="CWC37" s="204"/>
      <c r="CWD37" s="204"/>
      <c r="CWE37" s="204"/>
      <c r="CWF37" s="204"/>
      <c r="CWG37" s="204"/>
      <c r="CWH37" s="204"/>
      <c r="CWI37" s="204"/>
      <c r="CWJ37" s="204"/>
      <c r="CWK37" s="204"/>
      <c r="CWL37" s="204"/>
      <c r="CWM37" s="204"/>
      <c r="CWN37" s="204"/>
      <c r="CWO37" s="204"/>
      <c r="CWP37" s="204"/>
      <c r="CWQ37" s="204"/>
      <c r="CWR37" s="204"/>
      <c r="CWS37" s="204"/>
      <c r="CWT37" s="204"/>
      <c r="CWU37" s="204"/>
      <c r="CWV37" s="204"/>
      <c r="CWW37" s="204"/>
      <c r="CWX37" s="204"/>
      <c r="CWY37" s="204"/>
      <c r="CWZ37" s="204"/>
      <c r="CXA37" s="204"/>
      <c r="CXB37" s="204"/>
      <c r="CXC37" s="204"/>
      <c r="CXD37" s="204"/>
      <c r="CXE37" s="204"/>
      <c r="CXF37" s="204"/>
      <c r="CXG37" s="204"/>
      <c r="CXH37" s="204"/>
      <c r="CXI37" s="204"/>
      <c r="CXJ37" s="204"/>
      <c r="CXK37" s="204"/>
      <c r="CXL37" s="204"/>
      <c r="CXM37" s="204"/>
      <c r="CXN37" s="204"/>
      <c r="CXO37" s="204"/>
      <c r="CXP37" s="204"/>
      <c r="CXQ37" s="204"/>
      <c r="CXR37" s="204"/>
      <c r="CXS37" s="204"/>
      <c r="CXT37" s="204"/>
      <c r="CXU37" s="204"/>
      <c r="CXV37" s="204"/>
      <c r="CXW37" s="204"/>
      <c r="CXX37" s="204"/>
      <c r="CXY37" s="204"/>
      <c r="CXZ37" s="204"/>
      <c r="CYA37" s="204"/>
      <c r="CYB37" s="204"/>
      <c r="CYC37" s="204"/>
      <c r="CYD37" s="204"/>
      <c r="CYE37" s="204"/>
      <c r="CYF37" s="204"/>
      <c r="CYG37" s="204"/>
      <c r="CYH37" s="204"/>
      <c r="CYI37" s="204"/>
      <c r="CYJ37" s="204"/>
      <c r="CYK37" s="204"/>
      <c r="CYL37" s="204"/>
      <c r="CYM37" s="204"/>
      <c r="CYN37" s="204"/>
      <c r="CYO37" s="204"/>
      <c r="CYP37" s="204"/>
      <c r="CYQ37" s="204"/>
      <c r="CYR37" s="204"/>
      <c r="CYS37" s="204"/>
      <c r="CYT37" s="204"/>
      <c r="CYU37" s="204"/>
      <c r="CYV37" s="204"/>
      <c r="CYW37" s="204"/>
      <c r="CYX37" s="204"/>
      <c r="CYY37" s="204"/>
      <c r="CYZ37" s="204"/>
      <c r="CZA37" s="204"/>
      <c r="CZB37" s="204"/>
      <c r="CZC37" s="204"/>
      <c r="CZD37" s="204"/>
      <c r="CZE37" s="204"/>
      <c r="CZF37" s="204"/>
      <c r="CZG37" s="204"/>
      <c r="CZH37" s="204"/>
      <c r="CZI37" s="204"/>
      <c r="CZJ37" s="204"/>
      <c r="CZK37" s="204"/>
      <c r="CZL37" s="204"/>
      <c r="CZM37" s="204"/>
      <c r="CZN37" s="204"/>
      <c r="CZO37" s="204"/>
      <c r="CZP37" s="204"/>
      <c r="CZQ37" s="204"/>
      <c r="CZR37" s="204"/>
      <c r="CZS37" s="204"/>
      <c r="CZT37" s="204"/>
      <c r="CZU37" s="204"/>
      <c r="CZV37" s="204"/>
      <c r="CZW37" s="204"/>
      <c r="CZX37" s="204"/>
      <c r="CZY37" s="204"/>
      <c r="CZZ37" s="204"/>
      <c r="DAA37" s="204"/>
      <c r="DAB37" s="204"/>
      <c r="DAC37" s="204"/>
      <c r="DAD37" s="204"/>
      <c r="DAE37" s="204"/>
      <c r="DAF37" s="204"/>
      <c r="DAG37" s="204"/>
      <c r="DAH37" s="204"/>
      <c r="DAI37" s="204"/>
      <c r="DAJ37" s="204"/>
      <c r="DAK37" s="204"/>
      <c r="DAL37" s="204"/>
      <c r="DAM37" s="204"/>
      <c r="DAN37" s="204"/>
      <c r="DAO37" s="204"/>
      <c r="DAP37" s="204"/>
      <c r="DAQ37" s="204"/>
      <c r="DAR37" s="204"/>
      <c r="DAS37" s="204"/>
      <c r="DAT37" s="204"/>
      <c r="DAU37" s="204"/>
      <c r="DAV37" s="204"/>
      <c r="DAW37" s="204"/>
      <c r="DAX37" s="204"/>
      <c r="DAY37" s="204"/>
      <c r="DAZ37" s="204"/>
      <c r="DBA37" s="204"/>
      <c r="DBB37" s="204"/>
      <c r="DBC37" s="204"/>
      <c r="DBD37" s="204"/>
      <c r="DBE37" s="204"/>
      <c r="DBF37" s="204"/>
      <c r="DBG37" s="204"/>
      <c r="DBH37" s="204"/>
      <c r="DBI37" s="204"/>
      <c r="DBJ37" s="204"/>
      <c r="DBK37" s="204"/>
      <c r="DBL37" s="204"/>
      <c r="DBM37" s="204"/>
      <c r="DBN37" s="204"/>
      <c r="DBO37" s="204"/>
      <c r="DBP37" s="204"/>
      <c r="DBQ37" s="204"/>
      <c r="DBR37" s="204"/>
      <c r="DBS37" s="204"/>
      <c r="DBT37" s="204"/>
      <c r="DBU37" s="204"/>
      <c r="DBV37" s="204"/>
      <c r="DBW37" s="204"/>
      <c r="DBX37" s="204"/>
      <c r="DBY37" s="204"/>
      <c r="DBZ37" s="204"/>
      <c r="DCA37" s="204"/>
      <c r="DCB37" s="204"/>
      <c r="DCC37" s="204"/>
      <c r="DCD37" s="204"/>
      <c r="DCE37" s="204"/>
      <c r="DCF37" s="204"/>
      <c r="DCG37" s="204"/>
      <c r="DCH37" s="204"/>
      <c r="DCI37" s="204"/>
      <c r="DCJ37" s="204"/>
      <c r="DCK37" s="204"/>
      <c r="DCL37" s="204"/>
      <c r="DCM37" s="204"/>
      <c r="DCN37" s="204"/>
      <c r="DCO37" s="204"/>
      <c r="DCP37" s="204"/>
      <c r="DCQ37" s="204"/>
      <c r="DCR37" s="204"/>
      <c r="DCS37" s="204"/>
      <c r="DCT37" s="204"/>
      <c r="DCU37" s="204"/>
      <c r="DCV37" s="204"/>
      <c r="DCW37" s="204"/>
      <c r="DCX37" s="204"/>
      <c r="DCY37" s="204"/>
      <c r="DCZ37" s="204"/>
      <c r="DDA37" s="204"/>
      <c r="DDB37" s="204"/>
      <c r="DDC37" s="204"/>
      <c r="DDD37" s="204"/>
      <c r="DDE37" s="204"/>
      <c r="DDF37" s="204"/>
      <c r="DDG37" s="204"/>
      <c r="DDH37" s="204"/>
      <c r="DDI37" s="204"/>
      <c r="DDJ37" s="204"/>
      <c r="DDK37" s="204"/>
      <c r="DDL37" s="204"/>
      <c r="DDM37" s="204"/>
      <c r="DDN37" s="204"/>
      <c r="DDO37" s="204"/>
      <c r="DDP37" s="204"/>
      <c r="DDQ37" s="204"/>
      <c r="DDR37" s="204"/>
      <c r="DDS37" s="204"/>
      <c r="DDT37" s="204"/>
      <c r="DDU37" s="204"/>
      <c r="DDV37" s="204"/>
      <c r="DDW37" s="204"/>
      <c r="DDX37" s="204"/>
      <c r="DDY37" s="204"/>
      <c r="DDZ37" s="204"/>
      <c r="DEA37" s="204"/>
      <c r="DEB37" s="204"/>
      <c r="DEC37" s="204"/>
      <c r="DED37" s="204"/>
      <c r="DEE37" s="204"/>
      <c r="DEF37" s="204"/>
      <c r="DEG37" s="204"/>
      <c r="DEH37" s="204"/>
      <c r="DEI37" s="204"/>
      <c r="DEJ37" s="204"/>
      <c r="DEK37" s="204"/>
      <c r="DEL37" s="204"/>
      <c r="DEM37" s="204"/>
      <c r="DEN37" s="204"/>
      <c r="DEO37" s="204"/>
      <c r="DEP37" s="204"/>
      <c r="DEQ37" s="204"/>
      <c r="DER37" s="204"/>
      <c r="DES37" s="204"/>
      <c r="DET37" s="204"/>
      <c r="DEU37" s="204"/>
      <c r="DEV37" s="204"/>
      <c r="DEW37" s="204"/>
      <c r="DEX37" s="204"/>
      <c r="DEY37" s="204"/>
      <c r="DEZ37" s="204"/>
      <c r="DFA37" s="204"/>
      <c r="DFB37" s="204"/>
      <c r="DFC37" s="204"/>
      <c r="DFD37" s="204"/>
      <c r="DFE37" s="204"/>
      <c r="DFF37" s="204"/>
      <c r="DFG37" s="204"/>
      <c r="DFH37" s="204"/>
      <c r="DFI37" s="204"/>
      <c r="DFJ37" s="204"/>
      <c r="DFK37" s="204"/>
      <c r="DFL37" s="204"/>
      <c r="DFM37" s="204"/>
      <c r="DFN37" s="204"/>
      <c r="DFO37" s="204"/>
      <c r="DFP37" s="204"/>
      <c r="DFQ37" s="204"/>
      <c r="DFR37" s="204"/>
      <c r="DFS37" s="204"/>
      <c r="DFT37" s="204"/>
      <c r="DFU37" s="204"/>
      <c r="DFV37" s="204"/>
      <c r="DFW37" s="204"/>
      <c r="DFX37" s="204"/>
      <c r="DFY37" s="204"/>
      <c r="DFZ37" s="204"/>
      <c r="DGA37" s="204"/>
      <c r="DGB37" s="204"/>
      <c r="DGC37" s="204"/>
      <c r="DGD37" s="204"/>
      <c r="DGE37" s="204"/>
      <c r="DGF37" s="204"/>
      <c r="DGG37" s="204"/>
      <c r="DGH37" s="204"/>
      <c r="DGI37" s="204"/>
      <c r="DGJ37" s="204"/>
      <c r="DGK37" s="204"/>
      <c r="DGL37" s="204"/>
      <c r="DGM37" s="204"/>
      <c r="DGN37" s="204"/>
      <c r="DGO37" s="204"/>
      <c r="DGP37" s="204"/>
      <c r="DGQ37" s="204"/>
      <c r="DGR37" s="204"/>
      <c r="DGS37" s="204"/>
      <c r="DGT37" s="204"/>
      <c r="DGU37" s="204"/>
      <c r="DGV37" s="204"/>
      <c r="DGW37" s="204"/>
      <c r="DGX37" s="204"/>
      <c r="DGY37" s="204"/>
      <c r="DGZ37" s="204"/>
      <c r="DHA37" s="204"/>
      <c r="DHB37" s="204"/>
      <c r="DHC37" s="204"/>
      <c r="DHD37" s="204"/>
      <c r="DHE37" s="204"/>
      <c r="DHF37" s="204"/>
      <c r="DHG37" s="204"/>
      <c r="DHH37" s="204"/>
      <c r="DHI37" s="204"/>
      <c r="DHJ37" s="204"/>
      <c r="DHK37" s="204"/>
      <c r="DHL37" s="204"/>
      <c r="DHM37" s="204"/>
      <c r="DHN37" s="204"/>
      <c r="DHO37" s="204"/>
      <c r="DHP37" s="204"/>
      <c r="DHQ37" s="204"/>
      <c r="DHR37" s="204"/>
      <c r="DHS37" s="204"/>
      <c r="DHT37" s="204"/>
      <c r="DHU37" s="204"/>
      <c r="DHV37" s="204"/>
      <c r="DHW37" s="204"/>
      <c r="DHX37" s="204"/>
      <c r="DHY37" s="204"/>
      <c r="DHZ37" s="204"/>
      <c r="DIA37" s="204"/>
      <c r="DIB37" s="204"/>
      <c r="DIC37" s="204"/>
      <c r="DID37" s="204"/>
      <c r="DIE37" s="204"/>
      <c r="DIF37" s="204"/>
      <c r="DIG37" s="204"/>
      <c r="DIH37" s="204"/>
      <c r="DII37" s="204"/>
      <c r="DIJ37" s="204"/>
      <c r="DIK37" s="204"/>
      <c r="DIL37" s="204"/>
      <c r="DIM37" s="204"/>
      <c r="DIN37" s="204"/>
      <c r="DIO37" s="204"/>
      <c r="DIP37" s="204"/>
      <c r="DIQ37" s="204"/>
      <c r="DIR37" s="204"/>
      <c r="DIS37" s="204"/>
      <c r="DIT37" s="204"/>
      <c r="DIU37" s="204"/>
      <c r="DIV37" s="204"/>
      <c r="DIW37" s="204"/>
      <c r="DIX37" s="204"/>
      <c r="DIY37" s="204"/>
      <c r="DIZ37" s="204"/>
      <c r="DJA37" s="204"/>
      <c r="DJB37" s="204"/>
      <c r="DJC37" s="204"/>
      <c r="DJD37" s="204"/>
      <c r="DJE37" s="204"/>
      <c r="DJF37" s="204"/>
      <c r="DJG37" s="204"/>
      <c r="DJH37" s="204"/>
      <c r="DJI37" s="204"/>
      <c r="DJJ37" s="204"/>
      <c r="DJK37" s="204"/>
      <c r="DJL37" s="204"/>
      <c r="DJM37" s="204"/>
      <c r="DJN37" s="204"/>
      <c r="DJO37" s="204"/>
      <c r="DJP37" s="204"/>
      <c r="DJQ37" s="204"/>
      <c r="DJR37" s="204"/>
      <c r="DJS37" s="204"/>
      <c r="DJT37" s="204"/>
      <c r="DJU37" s="204"/>
      <c r="DJV37" s="204"/>
      <c r="DJW37" s="204"/>
      <c r="DJX37" s="204"/>
      <c r="DJY37" s="204"/>
      <c r="DJZ37" s="204"/>
      <c r="DKA37" s="204"/>
      <c r="DKB37" s="204"/>
      <c r="DKC37" s="204"/>
      <c r="DKD37" s="204"/>
      <c r="DKE37" s="204"/>
      <c r="DKF37" s="204"/>
      <c r="DKG37" s="204"/>
      <c r="DKH37" s="204"/>
      <c r="DKI37" s="204"/>
      <c r="DKJ37" s="204"/>
      <c r="DKK37" s="204"/>
      <c r="DKL37" s="204"/>
      <c r="DKM37" s="204"/>
      <c r="DKN37" s="204"/>
      <c r="DKO37" s="204"/>
      <c r="DKP37" s="204"/>
      <c r="DKQ37" s="204"/>
      <c r="DKR37" s="204"/>
      <c r="DKS37" s="204"/>
      <c r="DKT37" s="204"/>
      <c r="DKU37" s="204"/>
      <c r="DKV37" s="204"/>
      <c r="DKW37" s="204"/>
      <c r="DKX37" s="204"/>
      <c r="DKY37" s="204"/>
      <c r="DKZ37" s="204"/>
      <c r="DLA37" s="204"/>
      <c r="DLB37" s="204"/>
      <c r="DLC37" s="204"/>
      <c r="DLD37" s="204"/>
      <c r="DLE37" s="204"/>
      <c r="DLF37" s="204"/>
      <c r="DLG37" s="204"/>
      <c r="DLH37" s="204"/>
      <c r="DLI37" s="204"/>
      <c r="DLJ37" s="204"/>
      <c r="DLK37" s="204"/>
      <c r="DLL37" s="204"/>
      <c r="DLM37" s="204"/>
      <c r="DLN37" s="204"/>
      <c r="DLO37" s="204"/>
      <c r="DLP37" s="204"/>
      <c r="DLQ37" s="204"/>
      <c r="DLR37" s="204"/>
      <c r="DLS37" s="204"/>
      <c r="DLT37" s="204"/>
      <c r="DLU37" s="204"/>
      <c r="DLV37" s="204"/>
      <c r="DLW37" s="204"/>
      <c r="DLX37" s="204"/>
      <c r="DLY37" s="204"/>
      <c r="DLZ37" s="204"/>
      <c r="DMA37" s="204"/>
      <c r="DMB37" s="204"/>
      <c r="DMC37" s="204"/>
      <c r="DMD37" s="204"/>
      <c r="DME37" s="204"/>
      <c r="DMF37" s="204"/>
      <c r="DMG37" s="204"/>
      <c r="DMH37" s="204"/>
      <c r="DMI37" s="204"/>
      <c r="DMJ37" s="204"/>
      <c r="DMK37" s="204"/>
      <c r="DML37" s="204"/>
      <c r="DMM37" s="204"/>
      <c r="DMN37" s="204"/>
      <c r="DMO37" s="204"/>
      <c r="DMP37" s="204"/>
      <c r="DMQ37" s="204"/>
      <c r="DMR37" s="204"/>
      <c r="DMS37" s="204"/>
      <c r="DMT37" s="204"/>
      <c r="DMU37" s="204"/>
      <c r="DMV37" s="204"/>
      <c r="DMW37" s="204"/>
      <c r="DMX37" s="204"/>
      <c r="DMY37" s="204"/>
      <c r="DMZ37" s="204"/>
      <c r="DNA37" s="204"/>
      <c r="DNB37" s="204"/>
      <c r="DNC37" s="204"/>
      <c r="DND37" s="204"/>
      <c r="DNE37" s="204"/>
      <c r="DNF37" s="204"/>
      <c r="DNG37" s="204"/>
      <c r="DNH37" s="204"/>
      <c r="DNI37" s="204"/>
      <c r="DNJ37" s="204"/>
      <c r="DNK37" s="204"/>
      <c r="DNL37" s="204"/>
      <c r="DNM37" s="204"/>
      <c r="DNN37" s="204"/>
      <c r="DNO37" s="204"/>
      <c r="DNP37" s="204"/>
      <c r="DNQ37" s="204"/>
      <c r="DNR37" s="204"/>
      <c r="DNS37" s="204"/>
      <c r="DNT37" s="204"/>
      <c r="DNU37" s="204"/>
      <c r="DNV37" s="204"/>
      <c r="DNW37" s="204"/>
      <c r="DNX37" s="204"/>
      <c r="DNY37" s="204"/>
      <c r="DNZ37" s="204"/>
      <c r="DOA37" s="204"/>
      <c r="DOB37" s="204"/>
      <c r="DOC37" s="204"/>
      <c r="DOD37" s="204"/>
      <c r="DOE37" s="204"/>
      <c r="DOF37" s="204"/>
      <c r="DOG37" s="204"/>
      <c r="DOH37" s="204"/>
      <c r="DOI37" s="204"/>
      <c r="DOJ37" s="204"/>
      <c r="DOK37" s="204"/>
      <c r="DOL37" s="204"/>
      <c r="DOM37" s="204"/>
      <c r="DON37" s="204"/>
      <c r="DOO37" s="204"/>
      <c r="DOP37" s="204"/>
      <c r="DOQ37" s="204"/>
      <c r="DOR37" s="204"/>
      <c r="DOS37" s="204"/>
      <c r="DOT37" s="204"/>
      <c r="DOU37" s="204"/>
      <c r="DOV37" s="204"/>
      <c r="DOW37" s="204"/>
      <c r="DOX37" s="204"/>
      <c r="DOY37" s="204"/>
      <c r="DOZ37" s="204"/>
      <c r="DPA37" s="204"/>
      <c r="DPB37" s="204"/>
      <c r="DPC37" s="204"/>
      <c r="DPD37" s="204"/>
      <c r="DPE37" s="204"/>
      <c r="DPF37" s="204"/>
      <c r="DPG37" s="204"/>
      <c r="DPH37" s="204"/>
      <c r="DPI37" s="204"/>
      <c r="DPJ37" s="204"/>
      <c r="DPK37" s="204"/>
      <c r="DPL37" s="204"/>
      <c r="DPM37" s="204"/>
      <c r="DPN37" s="204"/>
      <c r="DPO37" s="204"/>
      <c r="DPP37" s="204"/>
      <c r="DPQ37" s="204"/>
      <c r="DPR37" s="204"/>
      <c r="DPS37" s="204"/>
      <c r="DPT37" s="204"/>
      <c r="DPU37" s="204"/>
      <c r="DPV37" s="204"/>
      <c r="DPW37" s="204"/>
      <c r="DPX37" s="204"/>
      <c r="DPY37" s="204"/>
      <c r="DPZ37" s="204"/>
      <c r="DQA37" s="204"/>
      <c r="DQB37" s="204"/>
      <c r="DQC37" s="204"/>
      <c r="DQD37" s="204"/>
      <c r="DQE37" s="204"/>
      <c r="DQF37" s="204"/>
      <c r="DQG37" s="204"/>
      <c r="DQH37" s="204"/>
      <c r="DQI37" s="204"/>
      <c r="DQJ37" s="204"/>
      <c r="DQK37" s="204"/>
      <c r="DQL37" s="204"/>
      <c r="DQM37" s="204"/>
      <c r="DQN37" s="204"/>
      <c r="DQO37" s="204"/>
      <c r="DQP37" s="204"/>
      <c r="DQQ37" s="204"/>
      <c r="DQR37" s="204"/>
      <c r="DQS37" s="204"/>
      <c r="DQT37" s="204"/>
      <c r="DQU37" s="204"/>
      <c r="DQV37" s="204"/>
      <c r="DQW37" s="204"/>
      <c r="DQX37" s="204"/>
      <c r="DQY37" s="204"/>
      <c r="DQZ37" s="204"/>
      <c r="DRA37" s="204"/>
      <c r="DRB37" s="204"/>
      <c r="DRC37" s="204"/>
      <c r="DRD37" s="204"/>
      <c r="DRE37" s="204"/>
      <c r="DRF37" s="204"/>
      <c r="DRG37" s="204"/>
      <c r="DRH37" s="204"/>
      <c r="DRI37" s="204"/>
      <c r="DRJ37" s="204"/>
      <c r="DRK37" s="204"/>
      <c r="DRL37" s="204"/>
      <c r="DRM37" s="204"/>
      <c r="DRN37" s="204"/>
      <c r="DRO37" s="204"/>
      <c r="DRP37" s="204"/>
      <c r="DRQ37" s="204"/>
      <c r="DRR37" s="204"/>
      <c r="DRS37" s="204"/>
      <c r="DRT37" s="204"/>
      <c r="DRU37" s="204"/>
      <c r="DRV37" s="204"/>
      <c r="DRW37" s="204"/>
      <c r="DRX37" s="204"/>
      <c r="DRY37" s="204"/>
      <c r="DRZ37" s="204"/>
      <c r="DSA37" s="204"/>
      <c r="DSB37" s="204"/>
      <c r="DSC37" s="204"/>
      <c r="DSD37" s="204"/>
      <c r="DSE37" s="204"/>
      <c r="DSF37" s="204"/>
      <c r="DSG37" s="204"/>
      <c r="DSH37" s="204"/>
      <c r="DSI37" s="204"/>
      <c r="DSJ37" s="204"/>
      <c r="DSK37" s="204"/>
      <c r="DSL37" s="204"/>
      <c r="DSM37" s="204"/>
      <c r="DSN37" s="204"/>
      <c r="DSO37" s="204"/>
      <c r="DSP37" s="204"/>
      <c r="DSQ37" s="204"/>
      <c r="DSR37" s="204"/>
      <c r="DSS37" s="204"/>
      <c r="DST37" s="204"/>
      <c r="DSU37" s="204"/>
      <c r="DSV37" s="204"/>
      <c r="DSW37" s="204"/>
      <c r="DSX37" s="204"/>
      <c r="DSY37" s="204"/>
      <c r="DSZ37" s="204"/>
      <c r="DTA37" s="204"/>
      <c r="DTB37" s="204"/>
      <c r="DTC37" s="204"/>
      <c r="DTD37" s="204"/>
      <c r="DTE37" s="204"/>
      <c r="DTF37" s="204"/>
      <c r="DTG37" s="204"/>
      <c r="DTH37" s="204"/>
      <c r="DTI37" s="204"/>
      <c r="DTJ37" s="204"/>
      <c r="DTK37" s="204"/>
      <c r="DTL37" s="204"/>
      <c r="DTM37" s="204"/>
      <c r="DTN37" s="204"/>
      <c r="DTO37" s="204"/>
      <c r="DTP37" s="204"/>
      <c r="DTQ37" s="204"/>
      <c r="DTR37" s="204"/>
      <c r="DTS37" s="204"/>
      <c r="DTT37" s="204"/>
      <c r="DTU37" s="204"/>
      <c r="DTV37" s="204"/>
      <c r="DTW37" s="204"/>
      <c r="DTX37" s="204"/>
      <c r="DTY37" s="204"/>
      <c r="DTZ37" s="204"/>
      <c r="DUA37" s="204"/>
      <c r="DUB37" s="204"/>
      <c r="DUC37" s="204"/>
      <c r="DUD37" s="204"/>
      <c r="DUE37" s="204"/>
      <c r="DUF37" s="204"/>
      <c r="DUG37" s="204"/>
      <c r="DUH37" s="204"/>
      <c r="DUI37" s="204"/>
      <c r="DUJ37" s="204"/>
      <c r="DUK37" s="204"/>
      <c r="DUL37" s="204"/>
      <c r="DUM37" s="204"/>
      <c r="DUN37" s="204"/>
      <c r="DUO37" s="204"/>
      <c r="DUP37" s="204"/>
      <c r="DUQ37" s="204"/>
      <c r="DUR37" s="204"/>
      <c r="DUS37" s="204"/>
      <c r="DUT37" s="204"/>
      <c r="DUU37" s="204"/>
      <c r="DUV37" s="204"/>
      <c r="DUW37" s="204"/>
      <c r="DUX37" s="204"/>
      <c r="DUY37" s="204"/>
      <c r="DUZ37" s="204"/>
      <c r="DVA37" s="204"/>
      <c r="DVB37" s="204"/>
      <c r="DVC37" s="204"/>
      <c r="DVD37" s="204"/>
      <c r="DVE37" s="204"/>
      <c r="DVF37" s="204"/>
      <c r="DVG37" s="204"/>
      <c r="DVH37" s="204"/>
      <c r="DVI37" s="204"/>
      <c r="DVJ37" s="204"/>
      <c r="DVK37" s="204"/>
      <c r="DVL37" s="204"/>
      <c r="DVM37" s="204"/>
      <c r="DVN37" s="204"/>
      <c r="DVO37" s="204"/>
      <c r="DVP37" s="204"/>
      <c r="DVQ37" s="204"/>
      <c r="DVR37" s="204"/>
      <c r="DVS37" s="204"/>
      <c r="DVT37" s="204"/>
      <c r="DVU37" s="204"/>
      <c r="DVV37" s="204"/>
      <c r="DVW37" s="204"/>
      <c r="DVX37" s="204"/>
      <c r="DVY37" s="204"/>
      <c r="DVZ37" s="204"/>
      <c r="DWA37" s="204"/>
      <c r="DWB37" s="204"/>
      <c r="DWC37" s="204"/>
      <c r="DWD37" s="204"/>
      <c r="DWE37" s="204"/>
      <c r="DWF37" s="204"/>
      <c r="DWG37" s="204"/>
      <c r="DWH37" s="204"/>
      <c r="DWI37" s="204"/>
      <c r="DWJ37" s="204"/>
      <c r="DWK37" s="204"/>
      <c r="DWL37" s="204"/>
      <c r="DWM37" s="204"/>
      <c r="DWN37" s="204"/>
      <c r="DWO37" s="204"/>
      <c r="DWP37" s="204"/>
      <c r="DWQ37" s="204"/>
      <c r="DWR37" s="204"/>
      <c r="DWS37" s="204"/>
      <c r="DWT37" s="204"/>
      <c r="DWU37" s="204"/>
      <c r="DWV37" s="204"/>
      <c r="DWW37" s="204"/>
      <c r="DWX37" s="204"/>
      <c r="DWY37" s="204"/>
      <c r="DWZ37" s="204"/>
      <c r="DXA37" s="204"/>
      <c r="DXB37" s="204"/>
      <c r="DXC37" s="204"/>
      <c r="DXD37" s="204"/>
      <c r="DXE37" s="204"/>
      <c r="DXF37" s="204"/>
      <c r="DXG37" s="204"/>
      <c r="DXH37" s="204"/>
      <c r="DXI37" s="204"/>
      <c r="DXJ37" s="204"/>
      <c r="DXK37" s="204"/>
      <c r="DXL37" s="204"/>
      <c r="DXM37" s="204"/>
      <c r="DXN37" s="204"/>
      <c r="DXO37" s="204"/>
      <c r="DXP37" s="204"/>
      <c r="DXQ37" s="204"/>
      <c r="DXR37" s="204"/>
      <c r="DXS37" s="204"/>
      <c r="DXT37" s="204"/>
      <c r="DXU37" s="204"/>
      <c r="DXV37" s="204"/>
      <c r="DXW37" s="204"/>
      <c r="DXX37" s="204"/>
      <c r="DXY37" s="204"/>
      <c r="DXZ37" s="204"/>
      <c r="DYA37" s="204"/>
      <c r="DYB37" s="204"/>
      <c r="DYC37" s="204"/>
      <c r="DYD37" s="204"/>
      <c r="DYE37" s="204"/>
      <c r="DYF37" s="204"/>
      <c r="DYG37" s="204"/>
      <c r="DYH37" s="204"/>
      <c r="DYI37" s="204"/>
      <c r="DYJ37" s="204"/>
      <c r="DYK37" s="204"/>
      <c r="DYL37" s="204"/>
      <c r="DYM37" s="204"/>
      <c r="DYN37" s="204"/>
      <c r="DYO37" s="204"/>
      <c r="DYP37" s="204"/>
      <c r="DYQ37" s="204"/>
      <c r="DYR37" s="204"/>
      <c r="DYS37" s="204"/>
      <c r="DYT37" s="204"/>
      <c r="DYU37" s="204"/>
      <c r="DYV37" s="204"/>
      <c r="DYW37" s="204"/>
      <c r="DYX37" s="204"/>
      <c r="DYY37" s="204"/>
      <c r="DYZ37" s="204"/>
      <c r="DZA37" s="204"/>
      <c r="DZB37" s="204"/>
      <c r="DZC37" s="204"/>
      <c r="DZD37" s="204"/>
      <c r="DZE37" s="204"/>
      <c r="DZF37" s="204"/>
      <c r="DZG37" s="204"/>
      <c r="DZH37" s="204"/>
      <c r="DZI37" s="204"/>
      <c r="DZJ37" s="204"/>
      <c r="DZK37" s="204"/>
      <c r="DZL37" s="204"/>
      <c r="DZM37" s="204"/>
      <c r="DZN37" s="204"/>
      <c r="DZO37" s="204"/>
      <c r="DZP37" s="204"/>
      <c r="DZQ37" s="204"/>
      <c r="DZR37" s="204"/>
      <c r="DZS37" s="204"/>
      <c r="DZT37" s="204"/>
      <c r="DZU37" s="204"/>
      <c r="DZV37" s="204"/>
      <c r="DZW37" s="204"/>
      <c r="DZX37" s="204"/>
      <c r="DZY37" s="204"/>
      <c r="DZZ37" s="204"/>
      <c r="EAA37" s="204"/>
      <c r="EAB37" s="204"/>
      <c r="EAC37" s="204"/>
      <c r="EAD37" s="204"/>
      <c r="EAE37" s="204"/>
      <c r="EAF37" s="204"/>
      <c r="EAG37" s="204"/>
      <c r="EAH37" s="204"/>
      <c r="EAI37" s="204"/>
      <c r="EAJ37" s="204"/>
      <c r="EAK37" s="204"/>
      <c r="EAL37" s="204"/>
      <c r="EAM37" s="204"/>
      <c r="EAN37" s="204"/>
      <c r="EAO37" s="204"/>
      <c r="EAP37" s="204"/>
      <c r="EAQ37" s="204"/>
      <c r="EAR37" s="204"/>
      <c r="EAS37" s="204"/>
      <c r="EAT37" s="204"/>
      <c r="EAU37" s="204"/>
      <c r="EAV37" s="204"/>
      <c r="EAW37" s="204"/>
      <c r="EAX37" s="204"/>
      <c r="EAY37" s="204"/>
      <c r="EAZ37" s="204"/>
      <c r="EBA37" s="204"/>
      <c r="EBB37" s="204"/>
      <c r="EBC37" s="204"/>
      <c r="EBD37" s="204"/>
      <c r="EBE37" s="204"/>
      <c r="EBF37" s="204"/>
      <c r="EBG37" s="204"/>
      <c r="EBH37" s="204"/>
      <c r="EBI37" s="204"/>
      <c r="EBJ37" s="204"/>
      <c r="EBK37" s="204"/>
      <c r="EBL37" s="204"/>
      <c r="EBM37" s="204"/>
      <c r="EBN37" s="204"/>
      <c r="EBO37" s="204"/>
      <c r="EBP37" s="204"/>
      <c r="EBQ37" s="204"/>
      <c r="EBR37" s="204"/>
      <c r="EBS37" s="204"/>
      <c r="EBT37" s="204"/>
      <c r="EBU37" s="204"/>
      <c r="EBV37" s="204"/>
      <c r="EBW37" s="204"/>
      <c r="EBX37" s="204"/>
      <c r="EBY37" s="204"/>
      <c r="EBZ37" s="204"/>
      <c r="ECA37" s="204"/>
      <c r="ECB37" s="204"/>
      <c r="ECC37" s="204"/>
      <c r="ECD37" s="204"/>
      <c r="ECE37" s="204"/>
      <c r="ECF37" s="204"/>
      <c r="ECG37" s="204"/>
      <c r="ECH37" s="204"/>
      <c r="ECI37" s="204"/>
      <c r="ECJ37" s="204"/>
      <c r="ECK37" s="204"/>
      <c r="ECL37" s="204"/>
      <c r="ECM37" s="204"/>
      <c r="ECN37" s="204"/>
      <c r="ECO37" s="204"/>
      <c r="ECP37" s="204"/>
      <c r="ECQ37" s="204"/>
      <c r="ECR37" s="204"/>
      <c r="ECS37" s="204"/>
      <c r="ECT37" s="204"/>
      <c r="ECU37" s="204"/>
      <c r="ECV37" s="204"/>
      <c r="ECW37" s="204"/>
      <c r="ECX37" s="204"/>
      <c r="ECY37" s="204"/>
      <c r="ECZ37" s="204"/>
      <c r="EDA37" s="204"/>
      <c r="EDB37" s="204"/>
      <c r="EDC37" s="204"/>
      <c r="EDD37" s="204"/>
      <c r="EDE37" s="204"/>
      <c r="EDF37" s="204"/>
      <c r="EDG37" s="204"/>
      <c r="EDH37" s="204"/>
      <c r="EDI37" s="204"/>
      <c r="EDJ37" s="204"/>
      <c r="EDK37" s="204"/>
      <c r="EDL37" s="204"/>
      <c r="EDM37" s="204"/>
      <c r="EDN37" s="204"/>
      <c r="EDO37" s="204"/>
      <c r="EDP37" s="204"/>
      <c r="EDQ37" s="204"/>
      <c r="EDR37" s="204"/>
      <c r="EDS37" s="204"/>
      <c r="EDT37" s="204"/>
      <c r="EDU37" s="204"/>
      <c r="EDV37" s="204"/>
      <c r="EDW37" s="204"/>
      <c r="EDX37" s="204"/>
      <c r="EDY37" s="204"/>
      <c r="EDZ37" s="204"/>
      <c r="EEA37" s="204"/>
      <c r="EEB37" s="204"/>
      <c r="EEC37" s="204"/>
      <c r="EED37" s="204"/>
      <c r="EEE37" s="204"/>
      <c r="EEF37" s="204"/>
      <c r="EEG37" s="204"/>
      <c r="EEH37" s="204"/>
      <c r="EEI37" s="204"/>
      <c r="EEJ37" s="204"/>
      <c r="EEK37" s="204"/>
      <c r="EEL37" s="204"/>
      <c r="EEM37" s="204"/>
      <c r="EEN37" s="204"/>
      <c r="EEO37" s="204"/>
      <c r="EEP37" s="204"/>
      <c r="EEQ37" s="204"/>
      <c r="EER37" s="204"/>
      <c r="EES37" s="204"/>
      <c r="EET37" s="204"/>
      <c r="EEU37" s="204"/>
      <c r="EEV37" s="204"/>
      <c r="EEW37" s="204"/>
      <c r="EEX37" s="204"/>
      <c r="EEY37" s="204"/>
      <c r="EEZ37" s="204"/>
      <c r="EFA37" s="204"/>
      <c r="EFB37" s="204"/>
      <c r="EFC37" s="204"/>
      <c r="EFD37" s="204"/>
      <c r="EFE37" s="204"/>
      <c r="EFF37" s="204"/>
      <c r="EFG37" s="204"/>
      <c r="EFH37" s="204"/>
      <c r="EFI37" s="204"/>
      <c r="EFJ37" s="204"/>
      <c r="EFK37" s="204"/>
      <c r="EFL37" s="204"/>
      <c r="EFM37" s="204"/>
      <c r="EFN37" s="204"/>
      <c r="EFO37" s="204"/>
      <c r="EFP37" s="204"/>
      <c r="EFQ37" s="204"/>
      <c r="EFR37" s="204"/>
      <c r="EFS37" s="204"/>
      <c r="EFT37" s="204"/>
      <c r="EFU37" s="204"/>
      <c r="EFV37" s="204"/>
      <c r="EFW37" s="204"/>
      <c r="EFX37" s="204"/>
      <c r="EFY37" s="204"/>
      <c r="EFZ37" s="204"/>
      <c r="EGA37" s="204"/>
      <c r="EGB37" s="204"/>
      <c r="EGC37" s="204"/>
      <c r="EGD37" s="204"/>
      <c r="EGE37" s="204"/>
      <c r="EGF37" s="204"/>
      <c r="EGG37" s="204"/>
      <c r="EGH37" s="204"/>
      <c r="EGI37" s="204"/>
      <c r="EGJ37" s="204"/>
      <c r="EGK37" s="204"/>
      <c r="EGL37" s="204"/>
      <c r="EGM37" s="204"/>
      <c r="EGN37" s="204"/>
      <c r="EGO37" s="204"/>
      <c r="EGP37" s="204"/>
      <c r="EGQ37" s="204"/>
      <c r="EGR37" s="204"/>
      <c r="EGS37" s="204"/>
      <c r="EGT37" s="204"/>
      <c r="EGU37" s="204"/>
      <c r="EGV37" s="204"/>
      <c r="EGW37" s="204"/>
      <c r="EGX37" s="204"/>
      <c r="EGY37" s="204"/>
      <c r="EGZ37" s="204"/>
      <c r="EHA37" s="204"/>
      <c r="EHB37" s="204"/>
      <c r="EHC37" s="204"/>
      <c r="EHD37" s="204"/>
      <c r="EHE37" s="204"/>
      <c r="EHF37" s="204"/>
      <c r="EHG37" s="204"/>
      <c r="EHH37" s="204"/>
      <c r="EHI37" s="204"/>
      <c r="EHJ37" s="204"/>
      <c r="EHK37" s="204"/>
      <c r="EHL37" s="204"/>
      <c r="EHM37" s="204"/>
      <c r="EHN37" s="204"/>
      <c r="EHO37" s="204"/>
      <c r="EHP37" s="204"/>
      <c r="EHQ37" s="204"/>
      <c r="EHR37" s="204"/>
      <c r="EHS37" s="204"/>
      <c r="EHT37" s="204"/>
      <c r="EHU37" s="204"/>
      <c r="EHV37" s="204"/>
      <c r="EHW37" s="204"/>
      <c r="EHX37" s="204"/>
      <c r="EHY37" s="204"/>
      <c r="EHZ37" s="204"/>
      <c r="EIA37" s="204"/>
      <c r="EIB37" s="204"/>
      <c r="EIC37" s="204"/>
      <c r="EID37" s="204"/>
      <c r="EIE37" s="204"/>
      <c r="EIF37" s="204"/>
      <c r="EIG37" s="204"/>
      <c r="EIH37" s="204"/>
      <c r="EII37" s="204"/>
      <c r="EIJ37" s="204"/>
      <c r="EIK37" s="204"/>
      <c r="EIL37" s="204"/>
      <c r="EIM37" s="204"/>
      <c r="EIN37" s="204"/>
      <c r="EIO37" s="204"/>
      <c r="EIP37" s="204"/>
      <c r="EIQ37" s="204"/>
      <c r="EIR37" s="204"/>
      <c r="EIS37" s="204"/>
      <c r="EIT37" s="204"/>
      <c r="EIU37" s="204"/>
      <c r="EIV37" s="204"/>
      <c r="EIW37" s="204"/>
      <c r="EIX37" s="204"/>
      <c r="EIY37" s="204"/>
      <c r="EIZ37" s="204"/>
      <c r="EJA37" s="204"/>
      <c r="EJB37" s="204"/>
      <c r="EJC37" s="204"/>
      <c r="EJD37" s="204"/>
      <c r="EJE37" s="204"/>
      <c r="EJF37" s="204"/>
      <c r="EJG37" s="204"/>
      <c r="EJH37" s="204"/>
      <c r="EJI37" s="204"/>
      <c r="EJJ37" s="204"/>
      <c r="EJK37" s="204"/>
      <c r="EJL37" s="204"/>
      <c r="EJM37" s="204"/>
      <c r="EJN37" s="204"/>
      <c r="EJO37" s="204"/>
      <c r="EJP37" s="204"/>
      <c r="EJQ37" s="204"/>
      <c r="EJR37" s="204"/>
      <c r="EJS37" s="204"/>
      <c r="EJT37" s="204"/>
      <c r="EJU37" s="204"/>
      <c r="EJV37" s="204"/>
      <c r="EJW37" s="204"/>
      <c r="EJX37" s="204"/>
      <c r="EJY37" s="204"/>
      <c r="EJZ37" s="204"/>
      <c r="EKA37" s="204"/>
      <c r="EKB37" s="204"/>
      <c r="EKC37" s="204"/>
      <c r="EKD37" s="204"/>
      <c r="EKE37" s="204"/>
      <c r="EKF37" s="204"/>
      <c r="EKG37" s="204"/>
      <c r="EKH37" s="204"/>
      <c r="EKI37" s="204"/>
      <c r="EKJ37" s="204"/>
      <c r="EKK37" s="204"/>
      <c r="EKL37" s="204"/>
      <c r="EKM37" s="204"/>
      <c r="EKN37" s="204"/>
      <c r="EKO37" s="204"/>
      <c r="EKP37" s="204"/>
      <c r="EKQ37" s="204"/>
      <c r="EKR37" s="204"/>
      <c r="EKS37" s="204"/>
      <c r="EKT37" s="204"/>
      <c r="EKU37" s="204"/>
      <c r="EKV37" s="204"/>
      <c r="EKW37" s="204"/>
      <c r="EKX37" s="204"/>
      <c r="EKY37" s="204"/>
      <c r="EKZ37" s="204"/>
      <c r="ELA37" s="204"/>
      <c r="ELB37" s="204"/>
      <c r="ELC37" s="204"/>
      <c r="ELD37" s="204"/>
      <c r="ELE37" s="204"/>
      <c r="ELF37" s="204"/>
      <c r="ELG37" s="204"/>
      <c r="ELH37" s="204"/>
      <c r="ELI37" s="204"/>
      <c r="ELJ37" s="204"/>
      <c r="ELK37" s="204"/>
      <c r="ELL37" s="204"/>
      <c r="ELM37" s="204"/>
      <c r="ELN37" s="204"/>
      <c r="ELO37" s="204"/>
      <c r="ELP37" s="204"/>
      <c r="ELQ37" s="204"/>
      <c r="ELR37" s="204"/>
      <c r="ELS37" s="204"/>
      <c r="ELT37" s="204"/>
      <c r="ELU37" s="204"/>
      <c r="ELV37" s="204"/>
      <c r="ELW37" s="204"/>
      <c r="ELX37" s="204"/>
      <c r="ELY37" s="204"/>
      <c r="ELZ37" s="204"/>
      <c r="EMA37" s="204"/>
      <c r="EMB37" s="204"/>
      <c r="EMC37" s="204"/>
      <c r="EMD37" s="204"/>
      <c r="EME37" s="204"/>
      <c r="EMF37" s="204"/>
      <c r="EMG37" s="204"/>
      <c r="EMH37" s="204"/>
      <c r="EMI37" s="204"/>
      <c r="EMJ37" s="204"/>
      <c r="EMK37" s="204"/>
      <c r="EML37" s="204"/>
      <c r="EMM37" s="204"/>
      <c r="EMN37" s="204"/>
      <c r="EMO37" s="204"/>
      <c r="EMP37" s="204"/>
      <c r="EMQ37" s="204"/>
      <c r="EMR37" s="204"/>
      <c r="EMS37" s="204"/>
      <c r="EMT37" s="204"/>
      <c r="EMU37" s="204"/>
      <c r="EMV37" s="204"/>
      <c r="EMW37" s="204"/>
      <c r="EMX37" s="204"/>
      <c r="EMY37" s="204"/>
      <c r="EMZ37" s="204"/>
      <c r="ENA37" s="204"/>
      <c r="ENB37" s="204"/>
      <c r="ENC37" s="204"/>
      <c r="END37" s="204"/>
      <c r="ENE37" s="204"/>
      <c r="ENF37" s="204"/>
      <c r="ENG37" s="204"/>
      <c r="ENH37" s="204"/>
      <c r="ENI37" s="204"/>
      <c r="ENJ37" s="204"/>
      <c r="ENK37" s="204"/>
      <c r="ENL37" s="204"/>
      <c r="ENM37" s="204"/>
      <c r="ENN37" s="204"/>
      <c r="ENO37" s="204"/>
      <c r="ENP37" s="204"/>
      <c r="ENQ37" s="204"/>
      <c r="ENR37" s="204"/>
      <c r="ENS37" s="204"/>
      <c r="ENT37" s="204"/>
      <c r="ENU37" s="204"/>
      <c r="ENV37" s="204"/>
      <c r="ENW37" s="204"/>
      <c r="ENX37" s="204"/>
      <c r="ENY37" s="204"/>
      <c r="ENZ37" s="204"/>
      <c r="EOA37" s="204"/>
      <c r="EOB37" s="204"/>
      <c r="EOC37" s="204"/>
      <c r="EOD37" s="204"/>
      <c r="EOE37" s="204"/>
      <c r="EOF37" s="204"/>
      <c r="EOG37" s="204"/>
      <c r="EOH37" s="204"/>
      <c r="EOI37" s="204"/>
      <c r="EOJ37" s="204"/>
      <c r="EOK37" s="204"/>
      <c r="EOL37" s="204"/>
      <c r="EOM37" s="204"/>
      <c r="EON37" s="204"/>
      <c r="EOO37" s="204"/>
      <c r="EOP37" s="204"/>
      <c r="EOQ37" s="204"/>
      <c r="EOR37" s="204"/>
      <c r="EOS37" s="204"/>
      <c r="EOT37" s="204"/>
      <c r="EOU37" s="204"/>
      <c r="EOV37" s="204"/>
      <c r="EOW37" s="204"/>
      <c r="EOX37" s="204"/>
      <c r="EOY37" s="204"/>
      <c r="EOZ37" s="204"/>
      <c r="EPA37" s="204"/>
      <c r="EPB37" s="204"/>
      <c r="EPC37" s="204"/>
      <c r="EPD37" s="204"/>
      <c r="EPE37" s="204"/>
      <c r="EPF37" s="204"/>
      <c r="EPG37" s="204"/>
      <c r="EPH37" s="204"/>
      <c r="EPI37" s="204"/>
      <c r="EPJ37" s="204"/>
      <c r="EPK37" s="204"/>
      <c r="EPL37" s="204"/>
      <c r="EPM37" s="204"/>
      <c r="EPN37" s="204"/>
      <c r="EPO37" s="204"/>
      <c r="EPP37" s="204"/>
      <c r="EPQ37" s="204"/>
      <c r="EPR37" s="204"/>
      <c r="EPS37" s="204"/>
      <c r="EPT37" s="204"/>
      <c r="EPU37" s="204"/>
      <c r="EPV37" s="204"/>
      <c r="EPW37" s="204"/>
      <c r="EPX37" s="204"/>
      <c r="EPY37" s="204"/>
      <c r="EPZ37" s="204"/>
      <c r="EQA37" s="204"/>
      <c r="EQB37" s="204"/>
      <c r="EQC37" s="204"/>
      <c r="EQD37" s="204"/>
      <c r="EQE37" s="204"/>
      <c r="EQF37" s="204"/>
      <c r="EQG37" s="204"/>
      <c r="EQH37" s="204"/>
      <c r="EQI37" s="204"/>
      <c r="EQJ37" s="204"/>
      <c r="EQK37" s="204"/>
      <c r="EQL37" s="204"/>
      <c r="EQM37" s="204"/>
      <c r="EQN37" s="204"/>
      <c r="EQO37" s="204"/>
      <c r="EQP37" s="204"/>
      <c r="EQQ37" s="204"/>
      <c r="EQR37" s="204"/>
      <c r="EQS37" s="204"/>
      <c r="EQT37" s="204"/>
      <c r="EQU37" s="204"/>
      <c r="EQV37" s="204"/>
      <c r="EQW37" s="204"/>
      <c r="EQX37" s="204"/>
      <c r="EQY37" s="204"/>
      <c r="EQZ37" s="204"/>
      <c r="ERA37" s="204"/>
      <c r="ERB37" s="204"/>
      <c r="ERC37" s="204"/>
      <c r="ERD37" s="204"/>
      <c r="ERE37" s="204"/>
      <c r="ERF37" s="204"/>
      <c r="ERG37" s="204"/>
      <c r="ERH37" s="204"/>
      <c r="ERI37" s="204"/>
      <c r="ERJ37" s="204"/>
      <c r="ERK37" s="204"/>
      <c r="ERL37" s="204"/>
      <c r="ERM37" s="204"/>
      <c r="ERN37" s="204"/>
      <c r="ERO37" s="204"/>
      <c r="ERP37" s="204"/>
      <c r="ERQ37" s="204"/>
      <c r="ERR37" s="204"/>
      <c r="ERS37" s="204"/>
      <c r="ERT37" s="204"/>
      <c r="ERU37" s="204"/>
      <c r="ERV37" s="204"/>
      <c r="ERW37" s="204"/>
      <c r="ERX37" s="204"/>
      <c r="ERY37" s="204"/>
      <c r="ERZ37" s="204"/>
      <c r="ESA37" s="204"/>
      <c r="ESB37" s="204"/>
      <c r="ESC37" s="204"/>
      <c r="ESD37" s="204"/>
      <c r="ESE37" s="204"/>
      <c r="ESF37" s="204"/>
      <c r="ESG37" s="204"/>
      <c r="ESH37" s="204"/>
      <c r="ESI37" s="204"/>
      <c r="ESJ37" s="204"/>
      <c r="ESK37" s="204"/>
      <c r="ESL37" s="204"/>
      <c r="ESM37" s="204"/>
      <c r="ESN37" s="204"/>
      <c r="ESO37" s="204"/>
      <c r="ESP37" s="204"/>
      <c r="ESQ37" s="204"/>
      <c r="ESR37" s="204"/>
      <c r="ESS37" s="204"/>
      <c r="EST37" s="204"/>
      <c r="ESU37" s="204"/>
      <c r="ESV37" s="204"/>
      <c r="ESW37" s="204"/>
      <c r="ESX37" s="204"/>
      <c r="ESY37" s="204"/>
      <c r="ESZ37" s="204"/>
      <c r="ETA37" s="204"/>
      <c r="ETB37" s="204"/>
      <c r="ETC37" s="204"/>
      <c r="ETD37" s="204"/>
      <c r="ETE37" s="204"/>
      <c r="ETF37" s="204"/>
      <c r="ETG37" s="204"/>
      <c r="ETH37" s="204"/>
      <c r="ETI37" s="204"/>
      <c r="ETJ37" s="204"/>
      <c r="ETK37" s="204"/>
      <c r="ETL37" s="204"/>
      <c r="ETM37" s="204"/>
      <c r="ETN37" s="204"/>
      <c r="ETO37" s="204"/>
      <c r="ETP37" s="204"/>
      <c r="ETQ37" s="204"/>
      <c r="ETR37" s="204"/>
      <c r="ETS37" s="204"/>
      <c r="ETT37" s="204"/>
      <c r="ETU37" s="204"/>
      <c r="ETV37" s="204"/>
      <c r="ETW37" s="204"/>
      <c r="ETX37" s="204"/>
      <c r="ETY37" s="204"/>
      <c r="ETZ37" s="204"/>
      <c r="EUA37" s="204"/>
      <c r="EUB37" s="204"/>
      <c r="EUC37" s="204"/>
      <c r="EUD37" s="204"/>
      <c r="EUE37" s="204"/>
      <c r="EUF37" s="204"/>
      <c r="EUG37" s="204"/>
      <c r="EUH37" s="204"/>
      <c r="EUI37" s="204"/>
      <c r="EUJ37" s="204"/>
      <c r="EUK37" s="204"/>
      <c r="EUL37" s="204"/>
      <c r="EUM37" s="204"/>
      <c r="EUN37" s="204"/>
      <c r="EUO37" s="204"/>
      <c r="EUP37" s="204"/>
      <c r="EUQ37" s="204"/>
      <c r="EUR37" s="204"/>
      <c r="EUS37" s="204"/>
      <c r="EUT37" s="204"/>
      <c r="EUU37" s="204"/>
      <c r="EUV37" s="204"/>
      <c r="EUW37" s="204"/>
      <c r="EUX37" s="204"/>
      <c r="EUY37" s="204"/>
      <c r="EUZ37" s="204"/>
      <c r="EVA37" s="204"/>
      <c r="EVB37" s="204"/>
      <c r="EVC37" s="204"/>
      <c r="EVD37" s="204"/>
      <c r="EVE37" s="204"/>
      <c r="EVF37" s="204"/>
      <c r="EVG37" s="204"/>
      <c r="EVH37" s="204"/>
      <c r="EVI37" s="204"/>
      <c r="EVJ37" s="204"/>
      <c r="EVK37" s="204"/>
      <c r="EVL37" s="204"/>
      <c r="EVM37" s="204"/>
      <c r="EVN37" s="204"/>
      <c r="EVO37" s="204"/>
      <c r="EVP37" s="204"/>
      <c r="EVQ37" s="204"/>
      <c r="EVR37" s="204"/>
      <c r="EVS37" s="204"/>
      <c r="EVT37" s="204"/>
      <c r="EVU37" s="204"/>
      <c r="EVV37" s="204"/>
      <c r="EVW37" s="204"/>
      <c r="EVX37" s="204"/>
      <c r="EVY37" s="204"/>
      <c r="EVZ37" s="204"/>
      <c r="EWA37" s="204"/>
      <c r="EWB37" s="204"/>
      <c r="EWC37" s="204"/>
      <c r="EWD37" s="204"/>
      <c r="EWE37" s="204"/>
      <c r="EWF37" s="204"/>
      <c r="EWG37" s="204"/>
      <c r="EWH37" s="204"/>
      <c r="EWI37" s="204"/>
      <c r="EWJ37" s="204"/>
      <c r="EWK37" s="204"/>
      <c r="EWL37" s="204"/>
      <c r="EWM37" s="204"/>
      <c r="EWN37" s="204"/>
      <c r="EWO37" s="204"/>
      <c r="EWP37" s="204"/>
      <c r="EWQ37" s="204"/>
      <c r="EWR37" s="204"/>
      <c r="EWS37" s="204"/>
      <c r="EWT37" s="204"/>
      <c r="EWU37" s="204"/>
      <c r="EWV37" s="204"/>
      <c r="EWW37" s="204"/>
      <c r="EWX37" s="204"/>
      <c r="EWY37" s="204"/>
      <c r="EWZ37" s="204"/>
      <c r="EXA37" s="204"/>
      <c r="EXB37" s="204"/>
      <c r="EXC37" s="204"/>
      <c r="EXD37" s="204"/>
      <c r="EXE37" s="204"/>
      <c r="EXF37" s="204"/>
      <c r="EXG37" s="204"/>
      <c r="EXH37" s="204"/>
      <c r="EXI37" s="204"/>
      <c r="EXJ37" s="204"/>
      <c r="EXK37" s="204"/>
      <c r="EXL37" s="204"/>
      <c r="EXM37" s="204"/>
      <c r="EXN37" s="204"/>
      <c r="EXO37" s="204"/>
      <c r="EXP37" s="204"/>
      <c r="EXQ37" s="204"/>
      <c r="EXR37" s="204"/>
      <c r="EXS37" s="204"/>
      <c r="EXT37" s="204"/>
      <c r="EXU37" s="204"/>
      <c r="EXV37" s="204"/>
      <c r="EXW37" s="204"/>
      <c r="EXX37" s="204"/>
      <c r="EXY37" s="204"/>
      <c r="EXZ37" s="204"/>
      <c r="EYA37" s="204"/>
      <c r="EYB37" s="204"/>
      <c r="EYC37" s="204"/>
      <c r="EYD37" s="204"/>
      <c r="EYE37" s="204"/>
      <c r="EYF37" s="204"/>
      <c r="EYG37" s="204"/>
      <c r="EYH37" s="204"/>
      <c r="EYI37" s="204"/>
      <c r="EYJ37" s="204"/>
      <c r="EYK37" s="204"/>
      <c r="EYL37" s="204"/>
      <c r="EYM37" s="204"/>
      <c r="EYN37" s="204"/>
      <c r="EYO37" s="204"/>
      <c r="EYP37" s="204"/>
      <c r="EYQ37" s="204"/>
      <c r="EYR37" s="204"/>
      <c r="EYS37" s="204"/>
      <c r="EYT37" s="204"/>
      <c r="EYU37" s="204"/>
      <c r="EYV37" s="204"/>
      <c r="EYW37" s="204"/>
      <c r="EYX37" s="204"/>
      <c r="EYY37" s="204"/>
      <c r="EYZ37" s="204"/>
      <c r="EZA37" s="204"/>
      <c r="EZB37" s="204"/>
      <c r="EZC37" s="204"/>
      <c r="EZD37" s="204"/>
      <c r="EZE37" s="204"/>
      <c r="EZF37" s="204"/>
      <c r="EZG37" s="204"/>
      <c r="EZH37" s="204"/>
      <c r="EZI37" s="204"/>
      <c r="EZJ37" s="204"/>
      <c r="EZK37" s="204"/>
      <c r="EZL37" s="204"/>
      <c r="EZM37" s="204"/>
      <c r="EZN37" s="204"/>
      <c r="EZO37" s="204"/>
      <c r="EZP37" s="204"/>
      <c r="EZQ37" s="204"/>
      <c r="EZR37" s="204"/>
      <c r="EZS37" s="204"/>
      <c r="EZT37" s="204"/>
      <c r="EZU37" s="204"/>
      <c r="EZV37" s="204"/>
      <c r="EZW37" s="204"/>
      <c r="EZX37" s="204"/>
      <c r="EZY37" s="204"/>
      <c r="EZZ37" s="204"/>
      <c r="FAA37" s="204"/>
      <c r="FAB37" s="204"/>
      <c r="FAC37" s="204"/>
      <c r="FAD37" s="204"/>
      <c r="FAE37" s="204"/>
      <c r="FAF37" s="204"/>
      <c r="FAG37" s="204"/>
      <c r="FAH37" s="204"/>
      <c r="FAI37" s="204"/>
      <c r="FAJ37" s="204"/>
      <c r="FAK37" s="204"/>
      <c r="FAL37" s="204"/>
      <c r="FAM37" s="204"/>
      <c r="FAN37" s="204"/>
      <c r="FAO37" s="204"/>
      <c r="FAP37" s="204"/>
      <c r="FAQ37" s="204"/>
      <c r="FAR37" s="204"/>
      <c r="FAS37" s="204"/>
      <c r="FAT37" s="204"/>
      <c r="FAU37" s="204"/>
      <c r="FAV37" s="204"/>
      <c r="FAW37" s="204"/>
      <c r="FAX37" s="204"/>
      <c r="FAY37" s="204"/>
      <c r="FAZ37" s="204"/>
      <c r="FBA37" s="204"/>
      <c r="FBB37" s="204"/>
      <c r="FBC37" s="204"/>
      <c r="FBD37" s="204"/>
      <c r="FBE37" s="204"/>
      <c r="FBF37" s="204"/>
      <c r="FBG37" s="204"/>
      <c r="FBH37" s="204"/>
      <c r="FBI37" s="204"/>
      <c r="FBJ37" s="204"/>
      <c r="FBK37" s="204"/>
      <c r="FBL37" s="204"/>
      <c r="FBM37" s="204"/>
      <c r="FBN37" s="204"/>
      <c r="FBO37" s="204"/>
      <c r="FBP37" s="204"/>
      <c r="FBQ37" s="204"/>
      <c r="FBR37" s="204"/>
      <c r="FBS37" s="204"/>
      <c r="FBT37" s="204"/>
      <c r="FBU37" s="204"/>
      <c r="FBV37" s="204"/>
      <c r="FBW37" s="204"/>
      <c r="FBX37" s="204"/>
      <c r="FBY37" s="204"/>
      <c r="FBZ37" s="204"/>
      <c r="FCA37" s="204"/>
      <c r="FCB37" s="204"/>
      <c r="FCC37" s="204"/>
      <c r="FCD37" s="204"/>
      <c r="FCE37" s="204"/>
      <c r="FCF37" s="204"/>
      <c r="FCG37" s="204"/>
      <c r="FCH37" s="204"/>
      <c r="FCI37" s="204"/>
      <c r="FCJ37" s="204"/>
      <c r="FCK37" s="204"/>
      <c r="FCL37" s="204"/>
      <c r="FCM37" s="204"/>
      <c r="FCN37" s="204"/>
      <c r="FCO37" s="204"/>
      <c r="FCP37" s="204"/>
      <c r="FCQ37" s="204"/>
      <c r="FCR37" s="204"/>
      <c r="FCS37" s="204"/>
      <c r="FCT37" s="204"/>
      <c r="FCU37" s="204"/>
      <c r="FCV37" s="204"/>
      <c r="FCW37" s="204"/>
      <c r="FCX37" s="204"/>
      <c r="FCY37" s="204"/>
      <c r="FCZ37" s="204"/>
      <c r="FDA37" s="204"/>
      <c r="FDB37" s="204"/>
      <c r="FDC37" s="204"/>
      <c r="FDD37" s="204"/>
      <c r="FDE37" s="204"/>
      <c r="FDF37" s="204"/>
      <c r="FDG37" s="204"/>
      <c r="FDH37" s="204"/>
      <c r="FDI37" s="204"/>
      <c r="FDJ37" s="204"/>
      <c r="FDK37" s="204"/>
      <c r="FDL37" s="204"/>
      <c r="FDM37" s="204"/>
      <c r="FDN37" s="204"/>
      <c r="FDO37" s="204"/>
      <c r="FDP37" s="204"/>
      <c r="FDQ37" s="204"/>
      <c r="FDR37" s="204"/>
      <c r="FDS37" s="204"/>
      <c r="FDT37" s="204"/>
      <c r="FDU37" s="204"/>
      <c r="FDV37" s="204"/>
      <c r="FDW37" s="204"/>
      <c r="FDX37" s="204"/>
      <c r="FDY37" s="204"/>
      <c r="FDZ37" s="204"/>
      <c r="FEA37" s="204"/>
      <c r="FEB37" s="204"/>
      <c r="FEC37" s="204"/>
      <c r="FED37" s="204"/>
      <c r="FEE37" s="204"/>
      <c r="FEF37" s="204"/>
      <c r="FEG37" s="204"/>
      <c r="FEH37" s="204"/>
      <c r="FEI37" s="204"/>
      <c r="FEJ37" s="204"/>
      <c r="FEK37" s="204"/>
      <c r="FEL37" s="204"/>
      <c r="FEM37" s="204"/>
      <c r="FEN37" s="204"/>
      <c r="FEO37" s="204"/>
      <c r="FEP37" s="204"/>
      <c r="FEQ37" s="204"/>
      <c r="FER37" s="204"/>
      <c r="FES37" s="204"/>
      <c r="FET37" s="204"/>
      <c r="FEU37" s="204"/>
      <c r="FEV37" s="204"/>
      <c r="FEW37" s="204"/>
      <c r="FEX37" s="204"/>
      <c r="FEY37" s="204"/>
      <c r="FEZ37" s="204"/>
      <c r="FFA37" s="204"/>
      <c r="FFB37" s="204"/>
      <c r="FFC37" s="204"/>
      <c r="FFD37" s="204"/>
      <c r="FFE37" s="204"/>
      <c r="FFF37" s="204"/>
      <c r="FFG37" s="204"/>
      <c r="FFH37" s="204"/>
      <c r="FFI37" s="204"/>
      <c r="FFJ37" s="204"/>
      <c r="FFK37" s="204"/>
      <c r="FFL37" s="204"/>
      <c r="FFM37" s="204"/>
      <c r="FFN37" s="204"/>
      <c r="FFO37" s="204"/>
      <c r="FFP37" s="204"/>
      <c r="FFQ37" s="204"/>
      <c r="FFR37" s="204"/>
      <c r="FFS37" s="204"/>
      <c r="FFT37" s="204"/>
      <c r="FFU37" s="204"/>
      <c r="FFV37" s="204"/>
      <c r="FFW37" s="204"/>
      <c r="FFX37" s="204"/>
      <c r="FFY37" s="204"/>
      <c r="FFZ37" s="204"/>
      <c r="FGA37" s="204"/>
      <c r="FGB37" s="204"/>
      <c r="FGC37" s="204"/>
      <c r="FGD37" s="204"/>
      <c r="FGE37" s="204"/>
      <c r="FGF37" s="204"/>
      <c r="FGG37" s="204"/>
      <c r="FGH37" s="204"/>
      <c r="FGI37" s="204"/>
      <c r="FGJ37" s="204"/>
      <c r="FGK37" s="204"/>
      <c r="FGL37" s="204"/>
      <c r="FGM37" s="204"/>
      <c r="FGN37" s="204"/>
      <c r="FGO37" s="204"/>
      <c r="FGP37" s="204"/>
      <c r="FGQ37" s="204"/>
      <c r="FGR37" s="204"/>
      <c r="FGS37" s="204"/>
      <c r="FGT37" s="204"/>
      <c r="FGU37" s="204"/>
      <c r="FGV37" s="204"/>
      <c r="FGW37" s="204"/>
      <c r="FGX37" s="204"/>
      <c r="FGY37" s="204"/>
      <c r="FGZ37" s="204"/>
      <c r="FHA37" s="204"/>
      <c r="FHB37" s="204"/>
      <c r="FHC37" s="204"/>
      <c r="FHD37" s="204"/>
      <c r="FHE37" s="204"/>
      <c r="FHF37" s="204"/>
      <c r="FHG37" s="204"/>
      <c r="FHH37" s="204"/>
      <c r="FHI37" s="204"/>
      <c r="FHJ37" s="204"/>
      <c r="FHK37" s="204"/>
      <c r="FHL37" s="204"/>
      <c r="FHM37" s="204"/>
      <c r="FHN37" s="204"/>
      <c r="FHO37" s="204"/>
      <c r="FHP37" s="204"/>
      <c r="FHQ37" s="204"/>
      <c r="FHR37" s="204"/>
      <c r="FHS37" s="204"/>
      <c r="FHT37" s="204"/>
      <c r="FHU37" s="204"/>
      <c r="FHV37" s="204"/>
      <c r="FHW37" s="204"/>
      <c r="FHX37" s="204"/>
      <c r="FHY37" s="204"/>
      <c r="FHZ37" s="204"/>
      <c r="FIA37" s="204"/>
      <c r="FIB37" s="204"/>
      <c r="FIC37" s="204"/>
      <c r="FID37" s="204"/>
      <c r="FIE37" s="204"/>
      <c r="FIF37" s="204"/>
      <c r="FIG37" s="204"/>
      <c r="FIH37" s="204"/>
      <c r="FII37" s="204"/>
      <c r="FIJ37" s="204"/>
      <c r="FIK37" s="204"/>
      <c r="FIL37" s="204"/>
      <c r="FIM37" s="204"/>
      <c r="FIN37" s="204"/>
      <c r="FIO37" s="204"/>
      <c r="FIP37" s="204"/>
      <c r="FIQ37" s="204"/>
      <c r="FIR37" s="204"/>
      <c r="FIS37" s="204"/>
      <c r="FIT37" s="204"/>
      <c r="FIU37" s="204"/>
      <c r="FIV37" s="204"/>
      <c r="FIW37" s="204"/>
      <c r="FIX37" s="204"/>
      <c r="FIY37" s="204"/>
      <c r="FIZ37" s="204"/>
      <c r="FJA37" s="204"/>
      <c r="FJB37" s="204"/>
      <c r="FJC37" s="204"/>
      <c r="FJD37" s="204"/>
      <c r="FJE37" s="204"/>
      <c r="FJF37" s="204"/>
      <c r="FJG37" s="204"/>
      <c r="FJH37" s="204"/>
      <c r="FJI37" s="204"/>
      <c r="FJJ37" s="204"/>
      <c r="FJK37" s="204"/>
      <c r="FJL37" s="204"/>
      <c r="FJM37" s="204"/>
      <c r="FJN37" s="204"/>
      <c r="FJO37" s="204"/>
      <c r="FJP37" s="204"/>
      <c r="FJQ37" s="204"/>
      <c r="FJR37" s="204"/>
      <c r="FJS37" s="204"/>
      <c r="FJT37" s="204"/>
      <c r="FJU37" s="204"/>
      <c r="FJV37" s="204"/>
      <c r="FJW37" s="204"/>
      <c r="FJX37" s="204"/>
      <c r="FJY37" s="204"/>
      <c r="FJZ37" s="204"/>
      <c r="FKA37" s="204"/>
      <c r="FKB37" s="204"/>
      <c r="FKC37" s="204"/>
      <c r="FKD37" s="204"/>
      <c r="FKE37" s="204"/>
      <c r="FKF37" s="204"/>
      <c r="FKG37" s="204"/>
      <c r="FKH37" s="204"/>
      <c r="FKI37" s="204"/>
      <c r="FKJ37" s="204"/>
      <c r="FKK37" s="204"/>
      <c r="FKL37" s="204"/>
      <c r="FKM37" s="204"/>
      <c r="FKN37" s="204"/>
      <c r="FKO37" s="204"/>
      <c r="FKP37" s="204"/>
      <c r="FKQ37" s="204"/>
      <c r="FKR37" s="204"/>
      <c r="FKS37" s="204"/>
      <c r="FKT37" s="204"/>
      <c r="FKU37" s="204"/>
      <c r="FKV37" s="204"/>
      <c r="FKW37" s="204"/>
      <c r="FKX37" s="204"/>
      <c r="FKY37" s="204"/>
      <c r="FKZ37" s="204"/>
      <c r="FLA37" s="204"/>
      <c r="FLB37" s="204"/>
      <c r="FLC37" s="204"/>
      <c r="FLD37" s="204"/>
      <c r="FLE37" s="204"/>
      <c r="FLF37" s="204"/>
      <c r="FLG37" s="204"/>
      <c r="FLH37" s="204"/>
      <c r="FLI37" s="204"/>
      <c r="FLJ37" s="204"/>
      <c r="FLK37" s="204"/>
      <c r="FLL37" s="204"/>
      <c r="FLM37" s="204"/>
      <c r="FLN37" s="204"/>
      <c r="FLO37" s="204"/>
      <c r="FLP37" s="204"/>
      <c r="FLQ37" s="204"/>
      <c r="FLR37" s="204"/>
      <c r="FLS37" s="204"/>
      <c r="FLT37" s="204"/>
      <c r="FLU37" s="204"/>
      <c r="FLV37" s="204"/>
      <c r="FLW37" s="204"/>
      <c r="FLX37" s="204"/>
      <c r="FLY37" s="204"/>
      <c r="FLZ37" s="204"/>
      <c r="FMA37" s="204"/>
      <c r="FMB37" s="204"/>
      <c r="FMC37" s="204"/>
      <c r="FMD37" s="204"/>
      <c r="FME37" s="204"/>
      <c r="FMF37" s="204"/>
      <c r="FMG37" s="204"/>
      <c r="FMH37" s="204"/>
      <c r="FMI37" s="204"/>
      <c r="FMJ37" s="204"/>
      <c r="FMK37" s="204"/>
      <c r="FML37" s="204"/>
      <c r="FMM37" s="204"/>
      <c r="FMN37" s="204"/>
      <c r="FMO37" s="204"/>
      <c r="FMP37" s="204"/>
      <c r="FMQ37" s="204"/>
      <c r="FMR37" s="204"/>
      <c r="FMS37" s="204"/>
      <c r="FMT37" s="204"/>
      <c r="FMU37" s="204"/>
      <c r="FMV37" s="204"/>
      <c r="FMW37" s="204"/>
      <c r="FMX37" s="204"/>
      <c r="FMY37" s="204"/>
      <c r="FMZ37" s="204"/>
      <c r="FNA37" s="204"/>
      <c r="FNB37" s="204"/>
      <c r="FNC37" s="204"/>
      <c r="FND37" s="204"/>
      <c r="FNE37" s="204"/>
      <c r="FNF37" s="204"/>
      <c r="FNG37" s="204"/>
      <c r="FNH37" s="204"/>
      <c r="FNI37" s="204"/>
      <c r="FNJ37" s="204"/>
      <c r="FNK37" s="204"/>
      <c r="FNL37" s="204"/>
      <c r="FNM37" s="204"/>
      <c r="FNN37" s="204"/>
      <c r="FNO37" s="204"/>
      <c r="FNP37" s="204"/>
      <c r="FNQ37" s="204"/>
      <c r="FNR37" s="204"/>
      <c r="FNS37" s="204"/>
      <c r="FNT37" s="204"/>
      <c r="FNU37" s="204"/>
      <c r="FNV37" s="204"/>
      <c r="FNW37" s="204"/>
      <c r="FNX37" s="204"/>
      <c r="FNY37" s="204"/>
      <c r="FNZ37" s="204"/>
      <c r="FOA37" s="204"/>
      <c r="FOB37" s="204"/>
      <c r="FOC37" s="204"/>
      <c r="FOD37" s="204"/>
      <c r="FOE37" s="204"/>
      <c r="FOF37" s="204"/>
      <c r="FOG37" s="204"/>
      <c r="FOH37" s="204"/>
      <c r="FOI37" s="204"/>
      <c r="FOJ37" s="204"/>
      <c r="FOK37" s="204"/>
      <c r="FOL37" s="204"/>
      <c r="FOM37" s="204"/>
      <c r="FON37" s="204"/>
      <c r="FOO37" s="204"/>
      <c r="FOP37" s="204"/>
      <c r="FOQ37" s="204"/>
      <c r="FOR37" s="204"/>
      <c r="FOS37" s="204"/>
      <c r="FOT37" s="204"/>
      <c r="FOU37" s="204"/>
      <c r="FOV37" s="204"/>
      <c r="FOW37" s="204"/>
      <c r="FOX37" s="204"/>
      <c r="FOY37" s="204"/>
      <c r="FOZ37" s="204"/>
      <c r="FPA37" s="204"/>
      <c r="FPB37" s="204"/>
      <c r="FPC37" s="204"/>
      <c r="FPD37" s="204"/>
      <c r="FPE37" s="204"/>
      <c r="FPF37" s="204"/>
      <c r="FPG37" s="204"/>
      <c r="FPH37" s="204"/>
      <c r="FPI37" s="204"/>
      <c r="FPJ37" s="204"/>
      <c r="FPK37" s="204"/>
      <c r="FPL37" s="204"/>
      <c r="FPM37" s="204"/>
      <c r="FPN37" s="204"/>
      <c r="FPO37" s="204"/>
      <c r="FPP37" s="204"/>
      <c r="FPQ37" s="204"/>
      <c r="FPR37" s="204"/>
      <c r="FPS37" s="204"/>
      <c r="FPT37" s="204"/>
      <c r="FPU37" s="204"/>
      <c r="FPV37" s="204"/>
      <c r="FPW37" s="204"/>
      <c r="FPX37" s="204"/>
      <c r="FPY37" s="204"/>
      <c r="FPZ37" s="204"/>
      <c r="FQA37" s="204"/>
      <c r="FQB37" s="204"/>
      <c r="FQC37" s="204"/>
      <c r="FQD37" s="204"/>
      <c r="FQE37" s="204"/>
      <c r="FQF37" s="204"/>
      <c r="FQG37" s="204"/>
      <c r="FQH37" s="204"/>
      <c r="FQI37" s="204"/>
      <c r="FQJ37" s="204"/>
      <c r="FQK37" s="204"/>
      <c r="FQL37" s="204"/>
      <c r="FQM37" s="204"/>
      <c r="FQN37" s="204"/>
      <c r="FQO37" s="204"/>
      <c r="FQP37" s="204"/>
      <c r="FQQ37" s="204"/>
      <c r="FQR37" s="204"/>
      <c r="FQS37" s="204"/>
      <c r="FQT37" s="204"/>
      <c r="FQU37" s="204"/>
      <c r="FQV37" s="204"/>
      <c r="FQW37" s="204"/>
      <c r="FQX37" s="204"/>
      <c r="FQY37" s="204"/>
      <c r="FQZ37" s="204"/>
      <c r="FRA37" s="204"/>
      <c r="FRB37" s="204"/>
      <c r="FRC37" s="204"/>
      <c r="FRD37" s="204"/>
      <c r="FRE37" s="204"/>
      <c r="FRF37" s="204"/>
      <c r="FRG37" s="204"/>
      <c r="FRH37" s="204"/>
      <c r="FRI37" s="204"/>
      <c r="FRJ37" s="204"/>
      <c r="FRK37" s="204"/>
      <c r="FRL37" s="204"/>
      <c r="FRM37" s="204"/>
      <c r="FRN37" s="204"/>
      <c r="FRO37" s="204"/>
      <c r="FRP37" s="204"/>
      <c r="FRQ37" s="204"/>
      <c r="FRR37" s="204"/>
      <c r="FRS37" s="204"/>
      <c r="FRT37" s="204"/>
      <c r="FRU37" s="204"/>
      <c r="FRV37" s="204"/>
      <c r="FRW37" s="204"/>
      <c r="FRX37" s="204"/>
      <c r="FRY37" s="204"/>
      <c r="FRZ37" s="204"/>
      <c r="FSA37" s="204"/>
      <c r="FSB37" s="204"/>
      <c r="FSC37" s="204"/>
      <c r="FSD37" s="204"/>
      <c r="FSE37" s="204"/>
      <c r="FSF37" s="204"/>
      <c r="FSG37" s="204"/>
      <c r="FSH37" s="204"/>
      <c r="FSI37" s="204"/>
      <c r="FSJ37" s="204"/>
      <c r="FSK37" s="204"/>
      <c r="FSL37" s="204"/>
      <c r="FSM37" s="204"/>
      <c r="FSN37" s="204"/>
      <c r="FSO37" s="204"/>
      <c r="FSP37" s="204"/>
      <c r="FSQ37" s="204"/>
      <c r="FSR37" s="204"/>
      <c r="FSS37" s="204"/>
      <c r="FST37" s="204"/>
      <c r="FSU37" s="204"/>
      <c r="FSV37" s="204"/>
      <c r="FSW37" s="204"/>
      <c r="FSX37" s="204"/>
      <c r="FSY37" s="204"/>
      <c r="FSZ37" s="204"/>
      <c r="FTA37" s="204"/>
      <c r="FTB37" s="204"/>
      <c r="FTC37" s="204"/>
      <c r="FTD37" s="204"/>
      <c r="FTE37" s="204"/>
      <c r="FTF37" s="204"/>
      <c r="FTG37" s="204"/>
      <c r="FTH37" s="204"/>
      <c r="FTI37" s="204"/>
      <c r="FTJ37" s="204"/>
      <c r="FTK37" s="204"/>
      <c r="FTL37" s="204"/>
      <c r="FTM37" s="204"/>
      <c r="FTN37" s="204"/>
      <c r="FTO37" s="204"/>
      <c r="FTP37" s="204"/>
      <c r="FTQ37" s="204"/>
      <c r="FTR37" s="204"/>
      <c r="FTS37" s="204"/>
      <c r="FTT37" s="204"/>
      <c r="FTU37" s="204"/>
      <c r="FTV37" s="204"/>
      <c r="FTW37" s="204"/>
      <c r="FTX37" s="204"/>
      <c r="FTY37" s="204"/>
      <c r="FTZ37" s="204"/>
      <c r="FUA37" s="204"/>
      <c r="FUB37" s="204"/>
      <c r="FUC37" s="204"/>
      <c r="FUD37" s="204"/>
      <c r="FUE37" s="204"/>
      <c r="FUF37" s="204"/>
      <c r="FUG37" s="204"/>
      <c r="FUH37" s="204"/>
      <c r="FUI37" s="204"/>
      <c r="FUJ37" s="204"/>
      <c r="FUK37" s="204"/>
      <c r="FUL37" s="204"/>
      <c r="FUM37" s="204"/>
      <c r="FUN37" s="204"/>
      <c r="FUO37" s="204"/>
      <c r="FUP37" s="204"/>
      <c r="FUQ37" s="204"/>
      <c r="FUR37" s="204"/>
      <c r="FUS37" s="204"/>
      <c r="FUT37" s="204"/>
      <c r="FUU37" s="204"/>
      <c r="FUV37" s="204"/>
      <c r="FUW37" s="204"/>
      <c r="FUX37" s="204"/>
      <c r="FUY37" s="204"/>
      <c r="FUZ37" s="204"/>
      <c r="FVA37" s="204"/>
      <c r="FVB37" s="204"/>
      <c r="FVC37" s="204"/>
      <c r="FVD37" s="204"/>
      <c r="FVE37" s="204"/>
      <c r="FVF37" s="204"/>
      <c r="FVG37" s="204"/>
      <c r="FVH37" s="204"/>
      <c r="FVI37" s="204"/>
      <c r="FVJ37" s="204"/>
      <c r="FVK37" s="204"/>
      <c r="FVL37" s="204"/>
      <c r="FVM37" s="204"/>
      <c r="FVN37" s="204"/>
      <c r="FVO37" s="204"/>
      <c r="FVP37" s="204"/>
      <c r="FVQ37" s="204"/>
      <c r="FVR37" s="204"/>
      <c r="FVS37" s="204"/>
      <c r="FVT37" s="204"/>
      <c r="FVU37" s="204"/>
      <c r="FVV37" s="204"/>
      <c r="FVW37" s="204"/>
      <c r="FVX37" s="204"/>
      <c r="FVY37" s="204"/>
      <c r="FVZ37" s="204"/>
      <c r="FWA37" s="204"/>
      <c r="FWB37" s="204"/>
      <c r="FWC37" s="204"/>
      <c r="FWD37" s="204"/>
      <c r="FWE37" s="204"/>
      <c r="FWF37" s="204"/>
      <c r="FWG37" s="204"/>
      <c r="FWH37" s="204"/>
      <c r="FWI37" s="204"/>
      <c r="FWJ37" s="204"/>
      <c r="FWK37" s="204"/>
      <c r="FWL37" s="204"/>
      <c r="FWM37" s="204"/>
      <c r="FWN37" s="204"/>
      <c r="FWO37" s="204"/>
      <c r="FWP37" s="204"/>
      <c r="FWQ37" s="204"/>
      <c r="FWR37" s="204"/>
      <c r="FWS37" s="204"/>
      <c r="FWT37" s="204"/>
      <c r="FWU37" s="204"/>
      <c r="FWV37" s="204"/>
      <c r="FWW37" s="204"/>
      <c r="FWX37" s="204"/>
      <c r="FWY37" s="204"/>
      <c r="FWZ37" s="204"/>
      <c r="FXA37" s="204"/>
      <c r="FXB37" s="204"/>
      <c r="FXC37" s="204"/>
      <c r="FXD37" s="204"/>
      <c r="FXE37" s="204"/>
      <c r="FXF37" s="204"/>
      <c r="FXG37" s="204"/>
      <c r="FXH37" s="204"/>
      <c r="FXI37" s="204"/>
      <c r="FXJ37" s="204"/>
      <c r="FXK37" s="204"/>
      <c r="FXL37" s="204"/>
      <c r="FXM37" s="204"/>
      <c r="FXN37" s="204"/>
      <c r="FXO37" s="204"/>
      <c r="FXP37" s="204"/>
      <c r="FXQ37" s="204"/>
      <c r="FXR37" s="204"/>
      <c r="FXS37" s="204"/>
      <c r="FXT37" s="204"/>
      <c r="FXU37" s="204"/>
      <c r="FXV37" s="204"/>
      <c r="FXW37" s="204"/>
      <c r="FXX37" s="204"/>
      <c r="FXY37" s="204"/>
      <c r="FXZ37" s="204"/>
      <c r="FYA37" s="204"/>
      <c r="FYB37" s="204"/>
      <c r="FYC37" s="204"/>
      <c r="FYD37" s="204"/>
      <c r="FYE37" s="204"/>
      <c r="FYF37" s="204"/>
      <c r="FYG37" s="204"/>
      <c r="FYH37" s="204"/>
      <c r="FYI37" s="204"/>
      <c r="FYJ37" s="204"/>
      <c r="FYK37" s="204"/>
      <c r="FYL37" s="204"/>
      <c r="FYM37" s="204"/>
      <c r="FYN37" s="204"/>
      <c r="FYO37" s="204"/>
      <c r="FYP37" s="204"/>
      <c r="FYQ37" s="204"/>
      <c r="FYR37" s="204"/>
      <c r="FYS37" s="204"/>
      <c r="FYT37" s="204"/>
      <c r="FYU37" s="204"/>
      <c r="FYV37" s="204"/>
      <c r="FYW37" s="204"/>
      <c r="FYX37" s="204"/>
      <c r="FYY37" s="204"/>
      <c r="FYZ37" s="204"/>
      <c r="FZA37" s="204"/>
      <c r="FZB37" s="204"/>
      <c r="FZC37" s="204"/>
      <c r="FZD37" s="204"/>
      <c r="FZE37" s="204"/>
      <c r="FZF37" s="204"/>
      <c r="FZG37" s="204"/>
      <c r="FZH37" s="204"/>
      <c r="FZI37" s="204"/>
      <c r="FZJ37" s="204"/>
      <c r="FZK37" s="204"/>
      <c r="FZL37" s="204"/>
      <c r="FZM37" s="204"/>
      <c r="FZN37" s="204"/>
      <c r="FZO37" s="204"/>
      <c r="FZP37" s="204"/>
      <c r="FZQ37" s="204"/>
      <c r="FZR37" s="204"/>
      <c r="FZS37" s="204"/>
      <c r="FZT37" s="204"/>
      <c r="FZU37" s="204"/>
      <c r="FZV37" s="204"/>
      <c r="FZW37" s="204"/>
      <c r="FZX37" s="204"/>
      <c r="FZY37" s="204"/>
      <c r="FZZ37" s="204"/>
      <c r="GAA37" s="204"/>
      <c r="GAB37" s="204"/>
      <c r="GAC37" s="204"/>
      <c r="GAD37" s="204"/>
      <c r="GAE37" s="204"/>
      <c r="GAF37" s="204"/>
      <c r="GAG37" s="204"/>
      <c r="GAH37" s="204"/>
      <c r="GAI37" s="204"/>
      <c r="GAJ37" s="204"/>
      <c r="GAK37" s="204"/>
      <c r="GAL37" s="204"/>
      <c r="GAM37" s="204"/>
      <c r="GAN37" s="204"/>
      <c r="GAO37" s="204"/>
      <c r="GAP37" s="204"/>
      <c r="GAQ37" s="204"/>
      <c r="GAR37" s="204"/>
      <c r="GAS37" s="204"/>
      <c r="GAT37" s="204"/>
      <c r="GAU37" s="204"/>
      <c r="GAV37" s="204"/>
      <c r="GAW37" s="204"/>
      <c r="GAX37" s="204"/>
      <c r="GAY37" s="204"/>
      <c r="GAZ37" s="204"/>
      <c r="GBA37" s="204"/>
      <c r="GBB37" s="204"/>
      <c r="GBC37" s="204"/>
      <c r="GBD37" s="204"/>
      <c r="GBE37" s="204"/>
      <c r="GBF37" s="204"/>
      <c r="GBG37" s="204"/>
      <c r="GBH37" s="204"/>
      <c r="GBI37" s="204"/>
      <c r="GBJ37" s="204"/>
      <c r="GBK37" s="204"/>
      <c r="GBL37" s="204"/>
      <c r="GBM37" s="204"/>
      <c r="GBN37" s="204"/>
      <c r="GBO37" s="204"/>
      <c r="GBP37" s="204"/>
      <c r="GBQ37" s="204"/>
      <c r="GBR37" s="204"/>
      <c r="GBS37" s="204"/>
      <c r="GBT37" s="204"/>
      <c r="GBU37" s="204"/>
      <c r="GBV37" s="204"/>
      <c r="GBW37" s="204"/>
      <c r="GBX37" s="204"/>
      <c r="GBY37" s="204"/>
      <c r="GBZ37" s="204"/>
      <c r="GCA37" s="204"/>
      <c r="GCB37" s="204"/>
      <c r="GCC37" s="204"/>
      <c r="GCD37" s="204"/>
      <c r="GCE37" s="204"/>
      <c r="GCF37" s="204"/>
      <c r="GCG37" s="204"/>
      <c r="GCH37" s="204"/>
      <c r="GCI37" s="204"/>
      <c r="GCJ37" s="204"/>
      <c r="GCK37" s="204"/>
      <c r="GCL37" s="204"/>
      <c r="GCM37" s="204"/>
      <c r="GCN37" s="204"/>
      <c r="GCO37" s="204"/>
      <c r="GCP37" s="204"/>
      <c r="GCQ37" s="204"/>
      <c r="GCR37" s="204"/>
      <c r="GCS37" s="204"/>
      <c r="GCT37" s="204"/>
      <c r="GCU37" s="204"/>
      <c r="GCV37" s="204"/>
      <c r="GCW37" s="204"/>
      <c r="GCX37" s="204"/>
      <c r="GCY37" s="204"/>
      <c r="GCZ37" s="204"/>
      <c r="GDA37" s="204"/>
      <c r="GDB37" s="204"/>
      <c r="GDC37" s="204"/>
      <c r="GDD37" s="204"/>
      <c r="GDE37" s="204"/>
      <c r="GDF37" s="204"/>
      <c r="GDG37" s="204"/>
      <c r="GDH37" s="204"/>
      <c r="GDI37" s="204"/>
      <c r="GDJ37" s="204"/>
      <c r="GDK37" s="204"/>
      <c r="GDL37" s="204"/>
      <c r="GDM37" s="204"/>
      <c r="GDN37" s="204"/>
      <c r="GDO37" s="204"/>
      <c r="GDP37" s="204"/>
      <c r="GDQ37" s="204"/>
      <c r="GDR37" s="204"/>
      <c r="GDS37" s="204"/>
      <c r="GDT37" s="204"/>
      <c r="GDU37" s="204"/>
      <c r="GDV37" s="204"/>
      <c r="GDW37" s="204"/>
      <c r="GDX37" s="204"/>
      <c r="GDY37" s="204"/>
      <c r="GDZ37" s="204"/>
      <c r="GEA37" s="204"/>
      <c r="GEB37" s="204"/>
      <c r="GEC37" s="204"/>
      <c r="GED37" s="204"/>
      <c r="GEE37" s="204"/>
      <c r="GEF37" s="204"/>
      <c r="GEG37" s="204"/>
      <c r="GEH37" s="204"/>
      <c r="GEI37" s="204"/>
      <c r="GEJ37" s="204"/>
      <c r="GEK37" s="204"/>
      <c r="GEL37" s="204"/>
      <c r="GEM37" s="204"/>
      <c r="GEN37" s="204"/>
      <c r="GEO37" s="204"/>
      <c r="GEP37" s="204"/>
      <c r="GEQ37" s="204"/>
      <c r="GER37" s="204"/>
      <c r="GES37" s="204"/>
      <c r="GET37" s="204"/>
      <c r="GEU37" s="204"/>
      <c r="GEV37" s="204"/>
      <c r="GEW37" s="204"/>
      <c r="GEX37" s="204"/>
      <c r="GEY37" s="204"/>
      <c r="GEZ37" s="204"/>
      <c r="GFA37" s="204"/>
      <c r="GFB37" s="204"/>
      <c r="GFC37" s="204"/>
      <c r="GFD37" s="204"/>
      <c r="GFE37" s="204"/>
      <c r="GFF37" s="204"/>
      <c r="GFG37" s="204"/>
      <c r="GFH37" s="204"/>
      <c r="GFI37" s="204"/>
      <c r="GFJ37" s="204"/>
      <c r="GFK37" s="204"/>
      <c r="GFL37" s="204"/>
      <c r="GFM37" s="204"/>
      <c r="GFN37" s="204"/>
      <c r="GFO37" s="204"/>
      <c r="GFP37" s="204"/>
      <c r="GFQ37" s="204"/>
      <c r="GFR37" s="204"/>
      <c r="GFS37" s="204"/>
      <c r="GFT37" s="204"/>
      <c r="GFU37" s="204"/>
      <c r="GFV37" s="204"/>
      <c r="GFW37" s="204"/>
      <c r="GFX37" s="204"/>
      <c r="GFY37" s="204"/>
      <c r="GFZ37" s="204"/>
      <c r="GGA37" s="204"/>
      <c r="GGB37" s="204"/>
      <c r="GGC37" s="204"/>
      <c r="GGD37" s="204"/>
      <c r="GGE37" s="204"/>
      <c r="GGF37" s="204"/>
      <c r="GGG37" s="204"/>
      <c r="GGH37" s="204"/>
      <c r="GGI37" s="204"/>
      <c r="GGJ37" s="204"/>
      <c r="GGK37" s="204"/>
      <c r="GGL37" s="204"/>
      <c r="GGM37" s="204"/>
      <c r="GGN37" s="204"/>
      <c r="GGO37" s="204"/>
      <c r="GGP37" s="204"/>
      <c r="GGQ37" s="204"/>
      <c r="GGR37" s="204"/>
      <c r="GGS37" s="204"/>
      <c r="GGT37" s="204"/>
      <c r="GGU37" s="204"/>
      <c r="GGV37" s="204"/>
      <c r="GGW37" s="204"/>
      <c r="GGX37" s="204"/>
      <c r="GGY37" s="204"/>
      <c r="GGZ37" s="204"/>
      <c r="GHA37" s="204"/>
      <c r="GHB37" s="204"/>
      <c r="GHC37" s="204"/>
      <c r="GHD37" s="204"/>
      <c r="GHE37" s="204"/>
      <c r="GHF37" s="204"/>
      <c r="GHG37" s="204"/>
      <c r="GHH37" s="204"/>
      <c r="GHI37" s="204"/>
      <c r="GHJ37" s="204"/>
      <c r="GHK37" s="204"/>
      <c r="GHL37" s="204"/>
      <c r="GHM37" s="204"/>
      <c r="GHN37" s="204"/>
      <c r="GHO37" s="204"/>
      <c r="GHP37" s="204"/>
      <c r="GHQ37" s="204"/>
      <c r="GHR37" s="204"/>
      <c r="GHS37" s="204"/>
      <c r="GHT37" s="204"/>
      <c r="GHU37" s="204"/>
      <c r="GHV37" s="204"/>
      <c r="GHW37" s="204"/>
      <c r="GHX37" s="204"/>
      <c r="GHY37" s="204"/>
      <c r="GHZ37" s="204"/>
      <c r="GIA37" s="204"/>
      <c r="GIB37" s="204"/>
      <c r="GIC37" s="204"/>
      <c r="GID37" s="204"/>
      <c r="GIE37" s="204"/>
      <c r="GIF37" s="204"/>
      <c r="GIG37" s="204"/>
      <c r="GIH37" s="204"/>
      <c r="GII37" s="204"/>
      <c r="GIJ37" s="204"/>
      <c r="GIK37" s="204"/>
      <c r="GIL37" s="204"/>
      <c r="GIM37" s="204"/>
      <c r="GIN37" s="204"/>
      <c r="GIO37" s="204"/>
      <c r="GIP37" s="204"/>
      <c r="GIQ37" s="204"/>
      <c r="GIR37" s="204"/>
      <c r="GIS37" s="204"/>
      <c r="GIT37" s="204"/>
      <c r="GIU37" s="204"/>
      <c r="GIV37" s="204"/>
      <c r="GIW37" s="204"/>
      <c r="GIX37" s="204"/>
      <c r="GIY37" s="204"/>
      <c r="GIZ37" s="204"/>
      <c r="GJA37" s="204"/>
      <c r="GJB37" s="204"/>
      <c r="GJC37" s="204"/>
      <c r="GJD37" s="204"/>
      <c r="GJE37" s="204"/>
      <c r="GJF37" s="204"/>
      <c r="GJG37" s="204"/>
      <c r="GJH37" s="204"/>
      <c r="GJI37" s="204"/>
      <c r="GJJ37" s="204"/>
      <c r="GJK37" s="204"/>
      <c r="GJL37" s="204"/>
      <c r="GJM37" s="204"/>
      <c r="GJN37" s="204"/>
      <c r="GJO37" s="204"/>
      <c r="GJP37" s="204"/>
      <c r="GJQ37" s="204"/>
      <c r="GJR37" s="204"/>
      <c r="GJS37" s="204"/>
      <c r="GJT37" s="204"/>
      <c r="GJU37" s="204"/>
      <c r="GJV37" s="204"/>
      <c r="GJW37" s="204"/>
      <c r="GJX37" s="204"/>
      <c r="GJY37" s="204"/>
      <c r="GJZ37" s="204"/>
      <c r="GKA37" s="204"/>
      <c r="GKB37" s="204"/>
      <c r="GKC37" s="204"/>
      <c r="GKD37" s="204"/>
      <c r="GKE37" s="204"/>
      <c r="GKF37" s="204"/>
      <c r="GKG37" s="204"/>
      <c r="GKH37" s="204"/>
      <c r="GKI37" s="204"/>
      <c r="GKJ37" s="204"/>
      <c r="GKK37" s="204"/>
      <c r="GKL37" s="204"/>
      <c r="GKM37" s="204"/>
      <c r="GKN37" s="204"/>
      <c r="GKO37" s="204"/>
      <c r="GKP37" s="204"/>
      <c r="GKQ37" s="204"/>
      <c r="GKR37" s="204"/>
      <c r="GKS37" s="204"/>
      <c r="GKT37" s="204"/>
      <c r="GKU37" s="204"/>
      <c r="GKV37" s="204"/>
      <c r="GKW37" s="204"/>
      <c r="GKX37" s="204"/>
      <c r="GKY37" s="204"/>
      <c r="GKZ37" s="204"/>
      <c r="GLA37" s="204"/>
      <c r="GLB37" s="204"/>
      <c r="GLC37" s="204"/>
      <c r="GLD37" s="204"/>
      <c r="GLE37" s="204"/>
      <c r="GLF37" s="204"/>
      <c r="GLG37" s="204"/>
      <c r="GLH37" s="204"/>
      <c r="GLI37" s="204"/>
      <c r="GLJ37" s="204"/>
      <c r="GLK37" s="204"/>
      <c r="GLL37" s="204"/>
      <c r="GLM37" s="204"/>
      <c r="GLN37" s="204"/>
      <c r="GLO37" s="204"/>
      <c r="GLP37" s="204"/>
      <c r="GLQ37" s="204"/>
      <c r="GLR37" s="204"/>
      <c r="GLS37" s="204"/>
      <c r="GLT37" s="204"/>
      <c r="GLU37" s="204"/>
      <c r="GLV37" s="204"/>
      <c r="GLW37" s="204"/>
      <c r="GLX37" s="204"/>
      <c r="GLY37" s="204"/>
      <c r="GLZ37" s="204"/>
      <c r="GMA37" s="204"/>
      <c r="GMB37" s="204"/>
      <c r="GMC37" s="204"/>
      <c r="GMD37" s="204"/>
      <c r="GME37" s="204"/>
      <c r="GMF37" s="204"/>
      <c r="GMG37" s="204"/>
      <c r="GMH37" s="204"/>
      <c r="GMI37" s="204"/>
      <c r="GMJ37" s="204"/>
      <c r="GMK37" s="204"/>
      <c r="GML37" s="204"/>
      <c r="GMM37" s="204"/>
      <c r="GMN37" s="204"/>
      <c r="GMO37" s="204"/>
      <c r="GMP37" s="204"/>
      <c r="GMQ37" s="204"/>
      <c r="GMR37" s="204"/>
      <c r="GMS37" s="204"/>
      <c r="GMT37" s="204"/>
      <c r="GMU37" s="204"/>
      <c r="GMV37" s="204"/>
      <c r="GMW37" s="204"/>
      <c r="GMX37" s="204"/>
      <c r="GMY37" s="204"/>
      <c r="GMZ37" s="204"/>
      <c r="GNA37" s="204"/>
      <c r="GNB37" s="204"/>
      <c r="GNC37" s="204"/>
      <c r="GND37" s="204"/>
      <c r="GNE37" s="204"/>
      <c r="GNF37" s="204"/>
      <c r="GNG37" s="204"/>
      <c r="GNH37" s="204"/>
      <c r="GNI37" s="204"/>
      <c r="GNJ37" s="204"/>
      <c r="GNK37" s="204"/>
      <c r="GNL37" s="204"/>
      <c r="GNM37" s="204"/>
      <c r="GNN37" s="204"/>
      <c r="GNO37" s="204"/>
      <c r="GNP37" s="204"/>
      <c r="GNQ37" s="204"/>
      <c r="GNR37" s="204"/>
      <c r="GNS37" s="204"/>
      <c r="GNT37" s="204"/>
      <c r="GNU37" s="204"/>
      <c r="GNV37" s="204"/>
      <c r="GNW37" s="204"/>
      <c r="GNX37" s="204"/>
      <c r="GNY37" s="204"/>
      <c r="GNZ37" s="204"/>
      <c r="GOA37" s="204"/>
      <c r="GOB37" s="204"/>
      <c r="GOC37" s="204"/>
      <c r="GOD37" s="204"/>
      <c r="GOE37" s="204"/>
      <c r="GOF37" s="204"/>
      <c r="GOG37" s="204"/>
      <c r="GOH37" s="204"/>
      <c r="GOI37" s="204"/>
      <c r="GOJ37" s="204"/>
      <c r="GOK37" s="204"/>
      <c r="GOL37" s="204"/>
      <c r="GOM37" s="204"/>
      <c r="GON37" s="204"/>
      <c r="GOO37" s="204"/>
      <c r="GOP37" s="204"/>
      <c r="GOQ37" s="204"/>
      <c r="GOR37" s="204"/>
      <c r="GOS37" s="204"/>
      <c r="GOT37" s="204"/>
      <c r="GOU37" s="204"/>
      <c r="GOV37" s="204"/>
      <c r="GOW37" s="204"/>
      <c r="GOX37" s="204"/>
      <c r="GOY37" s="204"/>
      <c r="GOZ37" s="204"/>
      <c r="GPA37" s="204"/>
      <c r="GPB37" s="204"/>
      <c r="GPC37" s="204"/>
      <c r="GPD37" s="204"/>
      <c r="GPE37" s="204"/>
      <c r="GPF37" s="204"/>
      <c r="GPG37" s="204"/>
      <c r="GPH37" s="204"/>
      <c r="GPI37" s="204"/>
      <c r="GPJ37" s="204"/>
      <c r="GPK37" s="204"/>
      <c r="GPL37" s="204"/>
      <c r="GPM37" s="204"/>
      <c r="GPN37" s="204"/>
      <c r="GPO37" s="204"/>
      <c r="GPP37" s="204"/>
      <c r="GPQ37" s="204"/>
      <c r="GPR37" s="204"/>
      <c r="GPS37" s="204"/>
      <c r="GPT37" s="204"/>
      <c r="GPU37" s="204"/>
      <c r="GPV37" s="204"/>
      <c r="GPW37" s="204"/>
      <c r="GPX37" s="204"/>
      <c r="GPY37" s="204"/>
      <c r="GPZ37" s="204"/>
      <c r="GQA37" s="204"/>
      <c r="GQB37" s="204"/>
      <c r="GQC37" s="204"/>
      <c r="GQD37" s="204"/>
      <c r="GQE37" s="204"/>
      <c r="GQF37" s="204"/>
      <c r="GQG37" s="204"/>
      <c r="GQH37" s="204"/>
      <c r="GQI37" s="204"/>
      <c r="GQJ37" s="204"/>
      <c r="GQK37" s="204"/>
      <c r="GQL37" s="204"/>
      <c r="GQM37" s="204"/>
      <c r="GQN37" s="204"/>
      <c r="GQO37" s="204"/>
      <c r="GQP37" s="204"/>
      <c r="GQQ37" s="204"/>
      <c r="GQR37" s="204"/>
      <c r="GQS37" s="204"/>
      <c r="GQT37" s="204"/>
      <c r="GQU37" s="204"/>
      <c r="GQV37" s="204"/>
      <c r="GQW37" s="204"/>
      <c r="GQX37" s="204"/>
      <c r="GQY37" s="204"/>
      <c r="GQZ37" s="204"/>
      <c r="GRA37" s="204"/>
      <c r="GRB37" s="204"/>
      <c r="GRC37" s="204"/>
      <c r="GRD37" s="204"/>
      <c r="GRE37" s="204"/>
      <c r="GRF37" s="204"/>
      <c r="GRG37" s="204"/>
      <c r="GRH37" s="204"/>
      <c r="GRI37" s="204"/>
      <c r="GRJ37" s="204"/>
      <c r="GRK37" s="204"/>
      <c r="GRL37" s="204"/>
      <c r="GRM37" s="204"/>
      <c r="GRN37" s="204"/>
      <c r="GRO37" s="204"/>
      <c r="GRP37" s="204"/>
      <c r="GRQ37" s="204"/>
      <c r="GRR37" s="204"/>
      <c r="GRS37" s="204"/>
      <c r="GRT37" s="204"/>
      <c r="GRU37" s="204"/>
      <c r="GRV37" s="204"/>
      <c r="GRW37" s="204"/>
      <c r="GRX37" s="204"/>
      <c r="GRY37" s="204"/>
      <c r="GRZ37" s="204"/>
      <c r="GSA37" s="204"/>
      <c r="GSB37" s="204"/>
      <c r="GSC37" s="204"/>
      <c r="GSD37" s="204"/>
      <c r="GSE37" s="204"/>
      <c r="GSF37" s="204"/>
      <c r="GSG37" s="204"/>
      <c r="GSH37" s="204"/>
      <c r="GSI37" s="204"/>
      <c r="GSJ37" s="204"/>
      <c r="GSK37" s="204"/>
      <c r="GSL37" s="204"/>
      <c r="GSM37" s="204"/>
      <c r="GSN37" s="204"/>
      <c r="GSO37" s="204"/>
      <c r="GSP37" s="204"/>
      <c r="GSQ37" s="204"/>
      <c r="GSR37" s="204"/>
      <c r="GSS37" s="204"/>
      <c r="GST37" s="204"/>
      <c r="GSU37" s="204"/>
      <c r="GSV37" s="204"/>
      <c r="GSW37" s="204"/>
      <c r="GSX37" s="204"/>
      <c r="GSY37" s="204"/>
      <c r="GSZ37" s="204"/>
      <c r="GTA37" s="204"/>
      <c r="GTB37" s="204"/>
      <c r="GTC37" s="204"/>
      <c r="GTD37" s="204"/>
      <c r="GTE37" s="204"/>
      <c r="GTF37" s="204"/>
      <c r="GTG37" s="204"/>
      <c r="GTH37" s="204"/>
      <c r="GTI37" s="204"/>
      <c r="GTJ37" s="204"/>
      <c r="GTK37" s="204"/>
      <c r="GTL37" s="204"/>
      <c r="GTM37" s="204"/>
      <c r="GTN37" s="204"/>
      <c r="GTO37" s="204"/>
      <c r="GTP37" s="204"/>
      <c r="GTQ37" s="204"/>
      <c r="GTR37" s="204"/>
      <c r="GTS37" s="204"/>
      <c r="GTT37" s="204"/>
      <c r="GTU37" s="204"/>
      <c r="GTV37" s="204"/>
      <c r="GTW37" s="204"/>
      <c r="GTX37" s="204"/>
      <c r="GTY37" s="204"/>
      <c r="GTZ37" s="204"/>
      <c r="GUA37" s="204"/>
      <c r="GUB37" s="204"/>
      <c r="GUC37" s="204"/>
      <c r="GUD37" s="204"/>
      <c r="GUE37" s="204"/>
      <c r="GUF37" s="204"/>
      <c r="GUG37" s="204"/>
      <c r="GUH37" s="204"/>
      <c r="GUI37" s="204"/>
      <c r="GUJ37" s="204"/>
      <c r="GUK37" s="204"/>
      <c r="GUL37" s="204"/>
      <c r="GUM37" s="204"/>
      <c r="GUN37" s="204"/>
      <c r="GUO37" s="204"/>
      <c r="GUP37" s="204"/>
      <c r="GUQ37" s="204"/>
      <c r="GUR37" s="204"/>
      <c r="GUS37" s="204"/>
      <c r="GUT37" s="204"/>
      <c r="GUU37" s="204"/>
      <c r="GUV37" s="204"/>
      <c r="GUW37" s="204"/>
      <c r="GUX37" s="204"/>
      <c r="GUY37" s="204"/>
      <c r="GUZ37" s="204"/>
      <c r="GVA37" s="204"/>
      <c r="GVB37" s="204"/>
      <c r="GVC37" s="204"/>
      <c r="GVD37" s="204"/>
      <c r="GVE37" s="204"/>
      <c r="GVF37" s="204"/>
      <c r="GVG37" s="204"/>
      <c r="GVH37" s="204"/>
      <c r="GVI37" s="204"/>
      <c r="GVJ37" s="204"/>
      <c r="GVK37" s="204"/>
      <c r="GVL37" s="204"/>
      <c r="GVM37" s="204"/>
      <c r="GVN37" s="204"/>
      <c r="GVO37" s="204"/>
      <c r="GVP37" s="204"/>
      <c r="GVQ37" s="204"/>
      <c r="GVR37" s="204"/>
      <c r="GVS37" s="204"/>
      <c r="GVT37" s="204"/>
      <c r="GVU37" s="204"/>
      <c r="GVV37" s="204"/>
      <c r="GVW37" s="204"/>
      <c r="GVX37" s="204"/>
      <c r="GVY37" s="204"/>
      <c r="GVZ37" s="204"/>
      <c r="GWA37" s="204"/>
      <c r="GWB37" s="204"/>
      <c r="GWC37" s="204"/>
      <c r="GWD37" s="204"/>
      <c r="GWE37" s="204"/>
      <c r="GWF37" s="204"/>
      <c r="GWG37" s="204"/>
      <c r="GWH37" s="204"/>
      <c r="GWI37" s="204"/>
      <c r="GWJ37" s="204"/>
      <c r="GWK37" s="204"/>
      <c r="GWL37" s="204"/>
      <c r="GWM37" s="204"/>
      <c r="GWN37" s="204"/>
      <c r="GWO37" s="204"/>
      <c r="GWP37" s="204"/>
      <c r="GWQ37" s="204"/>
      <c r="GWR37" s="204"/>
      <c r="GWS37" s="204"/>
      <c r="GWT37" s="204"/>
      <c r="GWU37" s="204"/>
      <c r="GWV37" s="204"/>
      <c r="GWW37" s="204"/>
      <c r="GWX37" s="204"/>
      <c r="GWY37" s="204"/>
      <c r="GWZ37" s="204"/>
      <c r="GXA37" s="204"/>
      <c r="GXB37" s="204"/>
      <c r="GXC37" s="204"/>
      <c r="GXD37" s="204"/>
      <c r="GXE37" s="204"/>
      <c r="GXF37" s="204"/>
      <c r="GXG37" s="204"/>
      <c r="GXH37" s="204"/>
      <c r="GXI37" s="204"/>
      <c r="GXJ37" s="204"/>
      <c r="GXK37" s="204"/>
      <c r="GXL37" s="204"/>
      <c r="GXM37" s="204"/>
      <c r="GXN37" s="204"/>
      <c r="GXO37" s="204"/>
      <c r="GXP37" s="204"/>
      <c r="GXQ37" s="204"/>
      <c r="GXR37" s="204"/>
      <c r="GXS37" s="204"/>
      <c r="GXT37" s="204"/>
      <c r="GXU37" s="204"/>
      <c r="GXV37" s="204"/>
      <c r="GXW37" s="204"/>
      <c r="GXX37" s="204"/>
      <c r="GXY37" s="204"/>
      <c r="GXZ37" s="204"/>
      <c r="GYA37" s="204"/>
      <c r="GYB37" s="204"/>
      <c r="GYC37" s="204"/>
      <c r="GYD37" s="204"/>
      <c r="GYE37" s="204"/>
      <c r="GYF37" s="204"/>
      <c r="GYG37" s="204"/>
      <c r="GYH37" s="204"/>
      <c r="GYI37" s="204"/>
      <c r="GYJ37" s="204"/>
      <c r="GYK37" s="204"/>
      <c r="GYL37" s="204"/>
      <c r="GYM37" s="204"/>
      <c r="GYN37" s="204"/>
      <c r="GYO37" s="204"/>
      <c r="GYP37" s="204"/>
      <c r="GYQ37" s="204"/>
      <c r="GYR37" s="204"/>
      <c r="GYS37" s="204"/>
      <c r="GYT37" s="204"/>
      <c r="GYU37" s="204"/>
      <c r="GYV37" s="204"/>
      <c r="GYW37" s="204"/>
      <c r="GYX37" s="204"/>
      <c r="GYY37" s="204"/>
      <c r="GYZ37" s="204"/>
      <c r="GZA37" s="204"/>
      <c r="GZB37" s="204"/>
      <c r="GZC37" s="204"/>
      <c r="GZD37" s="204"/>
      <c r="GZE37" s="204"/>
      <c r="GZF37" s="204"/>
      <c r="GZG37" s="204"/>
      <c r="GZH37" s="204"/>
      <c r="GZI37" s="204"/>
      <c r="GZJ37" s="204"/>
      <c r="GZK37" s="204"/>
      <c r="GZL37" s="204"/>
      <c r="GZM37" s="204"/>
      <c r="GZN37" s="204"/>
      <c r="GZO37" s="204"/>
      <c r="GZP37" s="204"/>
      <c r="GZQ37" s="204"/>
      <c r="GZR37" s="204"/>
      <c r="GZS37" s="204"/>
      <c r="GZT37" s="204"/>
      <c r="GZU37" s="204"/>
      <c r="GZV37" s="204"/>
      <c r="GZW37" s="204"/>
      <c r="GZX37" s="204"/>
      <c r="GZY37" s="204"/>
      <c r="GZZ37" s="204"/>
      <c r="HAA37" s="204"/>
      <c r="HAB37" s="204"/>
      <c r="HAC37" s="204"/>
      <c r="HAD37" s="204"/>
      <c r="HAE37" s="204"/>
      <c r="HAF37" s="204"/>
      <c r="HAG37" s="204"/>
      <c r="HAH37" s="204"/>
      <c r="HAI37" s="204"/>
      <c r="HAJ37" s="204"/>
      <c r="HAK37" s="204"/>
      <c r="HAL37" s="204"/>
      <c r="HAM37" s="204"/>
      <c r="HAN37" s="204"/>
      <c r="HAO37" s="204"/>
      <c r="HAP37" s="204"/>
      <c r="HAQ37" s="204"/>
      <c r="HAR37" s="204"/>
      <c r="HAS37" s="204"/>
      <c r="HAT37" s="204"/>
      <c r="HAU37" s="204"/>
      <c r="HAV37" s="204"/>
      <c r="HAW37" s="204"/>
      <c r="HAX37" s="204"/>
      <c r="HAY37" s="204"/>
      <c r="HAZ37" s="204"/>
      <c r="HBA37" s="204"/>
      <c r="HBB37" s="204"/>
      <c r="HBC37" s="204"/>
      <c r="HBD37" s="204"/>
      <c r="HBE37" s="204"/>
      <c r="HBF37" s="204"/>
      <c r="HBG37" s="204"/>
      <c r="HBH37" s="204"/>
      <c r="HBI37" s="204"/>
      <c r="HBJ37" s="204"/>
      <c r="HBK37" s="204"/>
      <c r="HBL37" s="204"/>
      <c r="HBM37" s="204"/>
      <c r="HBN37" s="204"/>
      <c r="HBO37" s="204"/>
      <c r="HBP37" s="204"/>
      <c r="HBQ37" s="204"/>
      <c r="HBR37" s="204"/>
      <c r="HBS37" s="204"/>
      <c r="HBT37" s="204"/>
      <c r="HBU37" s="204"/>
      <c r="HBV37" s="204"/>
      <c r="HBW37" s="204"/>
      <c r="HBX37" s="204"/>
      <c r="HBY37" s="204"/>
      <c r="HBZ37" s="204"/>
      <c r="HCA37" s="204"/>
      <c r="HCB37" s="204"/>
      <c r="HCC37" s="204"/>
      <c r="HCD37" s="204"/>
      <c r="HCE37" s="204"/>
      <c r="HCF37" s="204"/>
      <c r="HCG37" s="204"/>
      <c r="HCH37" s="204"/>
      <c r="HCI37" s="204"/>
      <c r="HCJ37" s="204"/>
      <c r="HCK37" s="204"/>
      <c r="HCL37" s="204"/>
      <c r="HCM37" s="204"/>
      <c r="HCN37" s="204"/>
      <c r="HCO37" s="204"/>
      <c r="HCP37" s="204"/>
      <c r="HCQ37" s="204"/>
      <c r="HCR37" s="204"/>
      <c r="HCS37" s="204"/>
      <c r="HCT37" s="204"/>
      <c r="HCU37" s="204"/>
      <c r="HCV37" s="204"/>
      <c r="HCW37" s="204"/>
      <c r="HCX37" s="204"/>
      <c r="HCY37" s="204"/>
      <c r="HCZ37" s="204"/>
      <c r="HDA37" s="204"/>
      <c r="HDB37" s="204"/>
      <c r="HDC37" s="204"/>
      <c r="HDD37" s="204"/>
      <c r="HDE37" s="204"/>
      <c r="HDF37" s="204"/>
      <c r="HDG37" s="204"/>
      <c r="HDH37" s="204"/>
      <c r="HDI37" s="204"/>
      <c r="HDJ37" s="204"/>
      <c r="HDK37" s="204"/>
      <c r="HDL37" s="204"/>
      <c r="HDM37" s="204"/>
      <c r="HDN37" s="204"/>
      <c r="HDO37" s="204"/>
      <c r="HDP37" s="204"/>
      <c r="HDQ37" s="204"/>
      <c r="HDR37" s="204"/>
      <c r="HDS37" s="204"/>
      <c r="HDT37" s="204"/>
      <c r="HDU37" s="204"/>
      <c r="HDV37" s="204"/>
      <c r="HDW37" s="204"/>
      <c r="HDX37" s="204"/>
      <c r="HDY37" s="204"/>
      <c r="HDZ37" s="204"/>
      <c r="HEA37" s="204"/>
      <c r="HEB37" s="204"/>
      <c r="HEC37" s="204"/>
      <c r="HED37" s="204"/>
      <c r="HEE37" s="204"/>
      <c r="HEF37" s="204"/>
      <c r="HEG37" s="204"/>
      <c r="HEH37" s="204"/>
      <c r="HEI37" s="204"/>
      <c r="HEJ37" s="204"/>
      <c r="HEK37" s="204"/>
      <c r="HEL37" s="204"/>
      <c r="HEM37" s="204"/>
      <c r="HEN37" s="204"/>
      <c r="HEO37" s="204"/>
      <c r="HEP37" s="204"/>
      <c r="HEQ37" s="204"/>
      <c r="HER37" s="204"/>
      <c r="HES37" s="204"/>
      <c r="HET37" s="204"/>
      <c r="HEU37" s="204"/>
      <c r="HEV37" s="204"/>
      <c r="HEW37" s="204"/>
      <c r="HEX37" s="204"/>
      <c r="HEY37" s="204"/>
      <c r="HEZ37" s="204"/>
      <c r="HFA37" s="204"/>
      <c r="HFB37" s="204"/>
      <c r="HFC37" s="204"/>
      <c r="HFD37" s="204"/>
      <c r="HFE37" s="204"/>
      <c r="HFF37" s="204"/>
      <c r="HFG37" s="204"/>
      <c r="HFH37" s="204"/>
      <c r="HFI37" s="204"/>
      <c r="HFJ37" s="204"/>
      <c r="HFK37" s="204"/>
      <c r="HFL37" s="204"/>
      <c r="HFM37" s="204"/>
      <c r="HFN37" s="204"/>
      <c r="HFO37" s="204"/>
      <c r="HFP37" s="204"/>
      <c r="HFQ37" s="204"/>
      <c r="HFR37" s="204"/>
      <c r="HFS37" s="204"/>
      <c r="HFT37" s="204"/>
      <c r="HFU37" s="204"/>
      <c r="HFV37" s="204"/>
      <c r="HFW37" s="204"/>
      <c r="HFX37" s="204"/>
      <c r="HFY37" s="204"/>
      <c r="HFZ37" s="204"/>
      <c r="HGA37" s="204"/>
      <c r="HGB37" s="204"/>
      <c r="HGC37" s="204"/>
      <c r="HGD37" s="204"/>
      <c r="HGE37" s="204"/>
      <c r="HGF37" s="204"/>
      <c r="HGG37" s="204"/>
      <c r="HGH37" s="204"/>
      <c r="HGI37" s="204"/>
      <c r="HGJ37" s="204"/>
      <c r="HGK37" s="204"/>
      <c r="HGL37" s="204"/>
      <c r="HGM37" s="204"/>
      <c r="HGN37" s="204"/>
      <c r="HGO37" s="204"/>
      <c r="HGP37" s="204"/>
      <c r="HGQ37" s="204"/>
      <c r="HGR37" s="204"/>
      <c r="HGS37" s="204"/>
      <c r="HGT37" s="204"/>
      <c r="HGU37" s="204"/>
      <c r="HGV37" s="204"/>
      <c r="HGW37" s="204"/>
      <c r="HGX37" s="204"/>
      <c r="HGY37" s="204"/>
      <c r="HGZ37" s="204"/>
      <c r="HHA37" s="204"/>
      <c r="HHB37" s="204"/>
      <c r="HHC37" s="204"/>
      <c r="HHD37" s="204"/>
      <c r="HHE37" s="204"/>
      <c r="HHF37" s="204"/>
      <c r="HHG37" s="204"/>
      <c r="HHH37" s="204"/>
      <c r="HHI37" s="204"/>
      <c r="HHJ37" s="204"/>
      <c r="HHK37" s="204"/>
      <c r="HHL37" s="204"/>
      <c r="HHM37" s="204"/>
      <c r="HHN37" s="204"/>
      <c r="HHO37" s="204"/>
      <c r="HHP37" s="204"/>
      <c r="HHQ37" s="204"/>
      <c r="HHR37" s="204"/>
      <c r="HHS37" s="204"/>
      <c r="HHT37" s="204"/>
      <c r="HHU37" s="204"/>
      <c r="HHV37" s="204"/>
      <c r="HHW37" s="204"/>
      <c r="HHX37" s="204"/>
      <c r="HHY37" s="204"/>
      <c r="HHZ37" s="204"/>
      <c r="HIA37" s="204"/>
      <c r="HIB37" s="204"/>
      <c r="HIC37" s="204"/>
      <c r="HID37" s="204"/>
      <c r="HIE37" s="204"/>
      <c r="HIF37" s="204"/>
      <c r="HIG37" s="204"/>
      <c r="HIH37" s="204"/>
      <c r="HII37" s="204"/>
      <c r="HIJ37" s="204"/>
      <c r="HIK37" s="204"/>
      <c r="HIL37" s="204"/>
      <c r="HIM37" s="204"/>
      <c r="HIN37" s="204"/>
      <c r="HIO37" s="204"/>
      <c r="HIP37" s="204"/>
      <c r="HIQ37" s="204"/>
      <c r="HIR37" s="204"/>
      <c r="HIS37" s="204"/>
      <c r="HIT37" s="204"/>
      <c r="HIU37" s="204"/>
      <c r="HIV37" s="204"/>
      <c r="HIW37" s="204"/>
      <c r="HIX37" s="204"/>
      <c r="HIY37" s="204"/>
      <c r="HIZ37" s="204"/>
      <c r="HJA37" s="204"/>
      <c r="HJB37" s="204"/>
      <c r="HJC37" s="204"/>
      <c r="HJD37" s="204"/>
      <c r="HJE37" s="204"/>
      <c r="HJF37" s="204"/>
      <c r="HJG37" s="204"/>
      <c r="HJH37" s="204"/>
      <c r="HJI37" s="204"/>
      <c r="HJJ37" s="204"/>
      <c r="HJK37" s="204"/>
      <c r="HJL37" s="204"/>
      <c r="HJM37" s="204"/>
      <c r="HJN37" s="204"/>
      <c r="HJO37" s="204"/>
      <c r="HJP37" s="204"/>
      <c r="HJQ37" s="204"/>
      <c r="HJR37" s="204"/>
      <c r="HJS37" s="204"/>
      <c r="HJT37" s="204"/>
      <c r="HJU37" s="204"/>
      <c r="HJV37" s="204"/>
      <c r="HJW37" s="204"/>
      <c r="HJX37" s="204"/>
      <c r="HJY37" s="204"/>
      <c r="HJZ37" s="204"/>
      <c r="HKA37" s="204"/>
      <c r="HKB37" s="204"/>
      <c r="HKC37" s="204"/>
      <c r="HKD37" s="204"/>
      <c r="HKE37" s="204"/>
      <c r="HKF37" s="204"/>
      <c r="HKG37" s="204"/>
      <c r="HKH37" s="204"/>
      <c r="HKI37" s="204"/>
      <c r="HKJ37" s="204"/>
      <c r="HKK37" s="204"/>
      <c r="HKL37" s="204"/>
      <c r="HKM37" s="204"/>
      <c r="HKN37" s="204"/>
      <c r="HKO37" s="204"/>
      <c r="HKP37" s="204"/>
      <c r="HKQ37" s="204"/>
      <c r="HKR37" s="204"/>
      <c r="HKS37" s="204"/>
      <c r="HKT37" s="204"/>
      <c r="HKU37" s="204"/>
      <c r="HKV37" s="204"/>
      <c r="HKW37" s="204"/>
      <c r="HKX37" s="204"/>
      <c r="HKY37" s="204"/>
      <c r="HKZ37" s="204"/>
      <c r="HLA37" s="204"/>
      <c r="HLB37" s="204"/>
      <c r="HLC37" s="204"/>
      <c r="HLD37" s="204"/>
      <c r="HLE37" s="204"/>
      <c r="HLF37" s="204"/>
      <c r="HLG37" s="204"/>
      <c r="HLH37" s="204"/>
      <c r="HLI37" s="204"/>
      <c r="HLJ37" s="204"/>
      <c r="HLK37" s="204"/>
      <c r="HLL37" s="204"/>
      <c r="HLM37" s="204"/>
      <c r="HLN37" s="204"/>
      <c r="HLO37" s="204"/>
      <c r="HLP37" s="204"/>
      <c r="HLQ37" s="204"/>
      <c r="HLR37" s="204"/>
      <c r="HLS37" s="204"/>
      <c r="HLT37" s="204"/>
      <c r="HLU37" s="204"/>
      <c r="HLV37" s="204"/>
      <c r="HLW37" s="204"/>
      <c r="HLX37" s="204"/>
      <c r="HLY37" s="204"/>
      <c r="HLZ37" s="204"/>
      <c r="HMA37" s="204"/>
      <c r="HMB37" s="204"/>
      <c r="HMC37" s="204"/>
      <c r="HMD37" s="204"/>
      <c r="HME37" s="204"/>
      <c r="HMF37" s="204"/>
      <c r="HMG37" s="204"/>
      <c r="HMH37" s="204"/>
      <c r="HMI37" s="204"/>
      <c r="HMJ37" s="204"/>
      <c r="HMK37" s="204"/>
      <c r="HML37" s="204"/>
      <c r="HMM37" s="204"/>
      <c r="HMN37" s="204"/>
      <c r="HMO37" s="204"/>
      <c r="HMP37" s="204"/>
      <c r="HMQ37" s="204"/>
      <c r="HMR37" s="204"/>
      <c r="HMS37" s="204"/>
      <c r="HMT37" s="204"/>
      <c r="HMU37" s="204"/>
      <c r="HMV37" s="204"/>
      <c r="HMW37" s="204"/>
      <c r="HMX37" s="204"/>
      <c r="HMY37" s="204"/>
      <c r="HMZ37" s="204"/>
      <c r="HNA37" s="204"/>
      <c r="HNB37" s="204"/>
      <c r="HNC37" s="204"/>
      <c r="HND37" s="204"/>
      <c r="HNE37" s="204"/>
      <c r="HNF37" s="204"/>
      <c r="HNG37" s="204"/>
      <c r="HNH37" s="204"/>
      <c r="HNI37" s="204"/>
      <c r="HNJ37" s="204"/>
      <c r="HNK37" s="204"/>
      <c r="HNL37" s="204"/>
      <c r="HNM37" s="204"/>
      <c r="HNN37" s="204"/>
      <c r="HNO37" s="204"/>
      <c r="HNP37" s="204"/>
      <c r="HNQ37" s="204"/>
      <c r="HNR37" s="204"/>
      <c r="HNS37" s="204"/>
      <c r="HNT37" s="204"/>
      <c r="HNU37" s="204"/>
      <c r="HNV37" s="204"/>
      <c r="HNW37" s="204"/>
      <c r="HNX37" s="204"/>
      <c r="HNY37" s="204"/>
      <c r="HNZ37" s="204"/>
      <c r="HOA37" s="204"/>
      <c r="HOB37" s="204"/>
      <c r="HOC37" s="204"/>
      <c r="HOD37" s="204"/>
      <c r="HOE37" s="204"/>
      <c r="HOF37" s="204"/>
      <c r="HOG37" s="204"/>
      <c r="HOH37" s="204"/>
      <c r="HOI37" s="204"/>
      <c r="HOJ37" s="204"/>
      <c r="HOK37" s="204"/>
      <c r="HOL37" s="204"/>
      <c r="HOM37" s="204"/>
      <c r="HON37" s="204"/>
      <c r="HOO37" s="204"/>
      <c r="HOP37" s="204"/>
      <c r="HOQ37" s="204"/>
      <c r="HOR37" s="204"/>
      <c r="HOS37" s="204"/>
      <c r="HOT37" s="204"/>
      <c r="HOU37" s="204"/>
      <c r="HOV37" s="204"/>
      <c r="HOW37" s="204"/>
      <c r="HOX37" s="204"/>
      <c r="HOY37" s="204"/>
      <c r="HOZ37" s="204"/>
      <c r="HPA37" s="204"/>
      <c r="HPB37" s="204"/>
      <c r="HPC37" s="204"/>
      <c r="HPD37" s="204"/>
      <c r="HPE37" s="204"/>
      <c r="HPF37" s="204"/>
      <c r="HPG37" s="204"/>
      <c r="HPH37" s="204"/>
      <c r="HPI37" s="204"/>
      <c r="HPJ37" s="204"/>
      <c r="HPK37" s="204"/>
      <c r="HPL37" s="204"/>
      <c r="HPM37" s="204"/>
      <c r="HPN37" s="204"/>
      <c r="HPO37" s="204"/>
      <c r="HPP37" s="204"/>
      <c r="HPQ37" s="204"/>
      <c r="HPR37" s="204"/>
      <c r="HPS37" s="204"/>
      <c r="HPT37" s="204"/>
      <c r="HPU37" s="204"/>
      <c r="HPV37" s="204"/>
      <c r="HPW37" s="204"/>
      <c r="HPX37" s="204"/>
      <c r="HPY37" s="204"/>
      <c r="HPZ37" s="204"/>
      <c r="HQA37" s="204"/>
      <c r="HQB37" s="204"/>
      <c r="HQC37" s="204"/>
      <c r="HQD37" s="204"/>
      <c r="HQE37" s="204"/>
      <c r="HQF37" s="204"/>
      <c r="HQG37" s="204"/>
      <c r="HQH37" s="204"/>
      <c r="HQI37" s="204"/>
      <c r="HQJ37" s="204"/>
      <c r="HQK37" s="204"/>
      <c r="HQL37" s="204"/>
      <c r="HQM37" s="204"/>
      <c r="HQN37" s="204"/>
      <c r="HQO37" s="204"/>
      <c r="HQP37" s="204"/>
      <c r="HQQ37" s="204"/>
      <c r="HQR37" s="204"/>
      <c r="HQS37" s="204"/>
      <c r="HQT37" s="204"/>
      <c r="HQU37" s="204"/>
      <c r="HQV37" s="204"/>
      <c r="HQW37" s="204"/>
      <c r="HQX37" s="204"/>
      <c r="HQY37" s="204"/>
      <c r="HQZ37" s="204"/>
      <c r="HRA37" s="204"/>
      <c r="HRB37" s="204"/>
      <c r="HRC37" s="204"/>
      <c r="HRD37" s="204"/>
      <c r="HRE37" s="204"/>
      <c r="HRF37" s="204"/>
      <c r="HRG37" s="204"/>
      <c r="HRH37" s="204"/>
      <c r="HRI37" s="204"/>
      <c r="HRJ37" s="204"/>
      <c r="HRK37" s="204"/>
      <c r="HRL37" s="204"/>
      <c r="HRM37" s="204"/>
      <c r="HRN37" s="204"/>
      <c r="HRO37" s="204"/>
      <c r="HRP37" s="204"/>
      <c r="HRQ37" s="204"/>
      <c r="HRR37" s="204"/>
      <c r="HRS37" s="204"/>
      <c r="HRT37" s="204"/>
      <c r="HRU37" s="204"/>
      <c r="HRV37" s="204"/>
      <c r="HRW37" s="204"/>
      <c r="HRX37" s="204"/>
      <c r="HRY37" s="204"/>
      <c r="HRZ37" s="204"/>
      <c r="HSA37" s="204"/>
      <c r="HSB37" s="204"/>
      <c r="HSC37" s="204"/>
      <c r="HSD37" s="204"/>
      <c r="HSE37" s="204"/>
      <c r="HSF37" s="204"/>
      <c r="HSG37" s="204"/>
      <c r="HSH37" s="204"/>
      <c r="HSI37" s="204"/>
      <c r="HSJ37" s="204"/>
      <c r="HSK37" s="204"/>
      <c r="HSL37" s="204"/>
      <c r="HSM37" s="204"/>
      <c r="HSN37" s="204"/>
      <c r="HSO37" s="204"/>
      <c r="HSP37" s="204"/>
      <c r="HSQ37" s="204"/>
      <c r="HSR37" s="204"/>
      <c r="HSS37" s="204"/>
      <c r="HST37" s="204"/>
      <c r="HSU37" s="204"/>
      <c r="HSV37" s="204"/>
      <c r="HSW37" s="204"/>
      <c r="HSX37" s="204"/>
      <c r="HSY37" s="204"/>
      <c r="HSZ37" s="204"/>
      <c r="HTA37" s="204"/>
      <c r="HTB37" s="204"/>
      <c r="HTC37" s="204"/>
      <c r="HTD37" s="204"/>
      <c r="HTE37" s="204"/>
      <c r="HTF37" s="204"/>
      <c r="HTG37" s="204"/>
      <c r="HTH37" s="204"/>
      <c r="HTI37" s="204"/>
      <c r="HTJ37" s="204"/>
      <c r="HTK37" s="204"/>
      <c r="HTL37" s="204"/>
      <c r="HTM37" s="204"/>
      <c r="HTN37" s="204"/>
      <c r="HTO37" s="204"/>
      <c r="HTP37" s="204"/>
      <c r="HTQ37" s="204"/>
      <c r="HTR37" s="204"/>
      <c r="HTS37" s="204"/>
      <c r="HTT37" s="204"/>
      <c r="HTU37" s="204"/>
      <c r="HTV37" s="204"/>
      <c r="HTW37" s="204"/>
      <c r="HTX37" s="204"/>
      <c r="HTY37" s="204"/>
      <c r="HTZ37" s="204"/>
      <c r="HUA37" s="204"/>
      <c r="HUB37" s="204"/>
      <c r="HUC37" s="204"/>
      <c r="HUD37" s="204"/>
      <c r="HUE37" s="204"/>
      <c r="HUF37" s="204"/>
      <c r="HUG37" s="204"/>
      <c r="HUH37" s="204"/>
      <c r="HUI37" s="204"/>
      <c r="HUJ37" s="204"/>
      <c r="HUK37" s="204"/>
      <c r="HUL37" s="204"/>
      <c r="HUM37" s="204"/>
      <c r="HUN37" s="204"/>
      <c r="HUO37" s="204"/>
      <c r="HUP37" s="204"/>
      <c r="HUQ37" s="204"/>
      <c r="HUR37" s="204"/>
      <c r="HUS37" s="204"/>
      <c r="HUT37" s="204"/>
      <c r="HUU37" s="204"/>
      <c r="HUV37" s="204"/>
      <c r="HUW37" s="204"/>
      <c r="HUX37" s="204"/>
      <c r="HUY37" s="204"/>
      <c r="HUZ37" s="204"/>
      <c r="HVA37" s="204"/>
      <c r="HVB37" s="204"/>
      <c r="HVC37" s="204"/>
      <c r="HVD37" s="204"/>
      <c r="HVE37" s="204"/>
      <c r="HVF37" s="204"/>
      <c r="HVG37" s="204"/>
      <c r="HVH37" s="204"/>
      <c r="HVI37" s="204"/>
      <c r="HVJ37" s="204"/>
      <c r="HVK37" s="204"/>
      <c r="HVL37" s="204"/>
      <c r="HVM37" s="204"/>
      <c r="HVN37" s="204"/>
      <c r="HVO37" s="204"/>
      <c r="HVP37" s="204"/>
      <c r="HVQ37" s="204"/>
      <c r="HVR37" s="204"/>
      <c r="HVS37" s="204"/>
      <c r="HVT37" s="204"/>
      <c r="HVU37" s="204"/>
      <c r="HVV37" s="204"/>
      <c r="HVW37" s="204"/>
      <c r="HVX37" s="204"/>
      <c r="HVY37" s="204"/>
      <c r="HVZ37" s="204"/>
      <c r="HWA37" s="204"/>
      <c r="HWB37" s="204"/>
      <c r="HWC37" s="204"/>
      <c r="HWD37" s="204"/>
      <c r="HWE37" s="204"/>
      <c r="HWF37" s="204"/>
      <c r="HWG37" s="204"/>
      <c r="HWH37" s="204"/>
      <c r="HWI37" s="204"/>
      <c r="HWJ37" s="204"/>
      <c r="HWK37" s="204"/>
      <c r="HWL37" s="204"/>
      <c r="HWM37" s="204"/>
      <c r="HWN37" s="204"/>
      <c r="HWO37" s="204"/>
      <c r="HWP37" s="204"/>
      <c r="HWQ37" s="204"/>
      <c r="HWR37" s="204"/>
      <c r="HWS37" s="204"/>
      <c r="HWT37" s="204"/>
      <c r="HWU37" s="204"/>
      <c r="HWV37" s="204"/>
      <c r="HWW37" s="204"/>
      <c r="HWX37" s="204"/>
      <c r="HWY37" s="204"/>
      <c r="HWZ37" s="204"/>
      <c r="HXA37" s="204"/>
      <c r="HXB37" s="204"/>
      <c r="HXC37" s="204"/>
      <c r="HXD37" s="204"/>
      <c r="HXE37" s="204"/>
      <c r="HXF37" s="204"/>
      <c r="HXG37" s="204"/>
      <c r="HXH37" s="204"/>
      <c r="HXI37" s="204"/>
      <c r="HXJ37" s="204"/>
      <c r="HXK37" s="204"/>
      <c r="HXL37" s="204"/>
      <c r="HXM37" s="204"/>
      <c r="HXN37" s="204"/>
      <c r="HXO37" s="204"/>
      <c r="HXP37" s="204"/>
      <c r="HXQ37" s="204"/>
      <c r="HXR37" s="204"/>
      <c r="HXS37" s="204"/>
      <c r="HXT37" s="204"/>
      <c r="HXU37" s="204"/>
      <c r="HXV37" s="204"/>
      <c r="HXW37" s="204"/>
      <c r="HXX37" s="204"/>
      <c r="HXY37" s="204"/>
      <c r="HXZ37" s="204"/>
      <c r="HYA37" s="204"/>
      <c r="HYB37" s="204"/>
      <c r="HYC37" s="204"/>
      <c r="HYD37" s="204"/>
      <c r="HYE37" s="204"/>
      <c r="HYF37" s="204"/>
      <c r="HYG37" s="204"/>
      <c r="HYH37" s="204"/>
      <c r="HYI37" s="204"/>
      <c r="HYJ37" s="204"/>
      <c r="HYK37" s="204"/>
      <c r="HYL37" s="204"/>
      <c r="HYM37" s="204"/>
      <c r="HYN37" s="204"/>
      <c r="HYO37" s="204"/>
      <c r="HYP37" s="204"/>
      <c r="HYQ37" s="204"/>
      <c r="HYR37" s="204"/>
      <c r="HYS37" s="204"/>
      <c r="HYT37" s="204"/>
      <c r="HYU37" s="204"/>
      <c r="HYV37" s="204"/>
      <c r="HYW37" s="204"/>
      <c r="HYX37" s="204"/>
      <c r="HYY37" s="204"/>
      <c r="HYZ37" s="204"/>
      <c r="HZA37" s="204"/>
      <c r="HZB37" s="204"/>
      <c r="HZC37" s="204"/>
      <c r="HZD37" s="204"/>
      <c r="HZE37" s="204"/>
      <c r="HZF37" s="204"/>
      <c r="HZG37" s="204"/>
      <c r="HZH37" s="204"/>
      <c r="HZI37" s="204"/>
      <c r="HZJ37" s="204"/>
      <c r="HZK37" s="204"/>
      <c r="HZL37" s="204"/>
      <c r="HZM37" s="204"/>
      <c r="HZN37" s="204"/>
      <c r="HZO37" s="204"/>
      <c r="HZP37" s="204"/>
      <c r="HZQ37" s="204"/>
      <c r="HZR37" s="204"/>
      <c r="HZS37" s="204"/>
      <c r="HZT37" s="204"/>
      <c r="HZU37" s="204"/>
      <c r="HZV37" s="204"/>
      <c r="HZW37" s="204"/>
      <c r="HZX37" s="204"/>
      <c r="HZY37" s="204"/>
      <c r="HZZ37" s="204"/>
      <c r="IAA37" s="204"/>
      <c r="IAB37" s="204"/>
      <c r="IAC37" s="204"/>
      <c r="IAD37" s="204"/>
      <c r="IAE37" s="204"/>
      <c r="IAF37" s="204"/>
      <c r="IAG37" s="204"/>
      <c r="IAH37" s="204"/>
      <c r="IAI37" s="204"/>
      <c r="IAJ37" s="204"/>
      <c r="IAK37" s="204"/>
      <c r="IAL37" s="204"/>
      <c r="IAM37" s="204"/>
      <c r="IAN37" s="204"/>
      <c r="IAO37" s="204"/>
      <c r="IAP37" s="204"/>
      <c r="IAQ37" s="204"/>
      <c r="IAR37" s="204"/>
      <c r="IAS37" s="204"/>
      <c r="IAT37" s="204"/>
      <c r="IAU37" s="204"/>
      <c r="IAV37" s="204"/>
      <c r="IAW37" s="204"/>
      <c r="IAX37" s="204"/>
      <c r="IAY37" s="204"/>
      <c r="IAZ37" s="204"/>
      <c r="IBA37" s="204"/>
      <c r="IBB37" s="204"/>
      <c r="IBC37" s="204"/>
      <c r="IBD37" s="204"/>
      <c r="IBE37" s="204"/>
      <c r="IBF37" s="204"/>
      <c r="IBG37" s="204"/>
      <c r="IBH37" s="204"/>
      <c r="IBI37" s="204"/>
      <c r="IBJ37" s="204"/>
      <c r="IBK37" s="204"/>
      <c r="IBL37" s="204"/>
      <c r="IBM37" s="204"/>
      <c r="IBN37" s="204"/>
      <c r="IBO37" s="204"/>
      <c r="IBP37" s="204"/>
      <c r="IBQ37" s="204"/>
      <c r="IBR37" s="204"/>
      <c r="IBS37" s="204"/>
      <c r="IBT37" s="204"/>
      <c r="IBU37" s="204"/>
      <c r="IBV37" s="204"/>
      <c r="IBW37" s="204"/>
      <c r="IBX37" s="204"/>
      <c r="IBY37" s="204"/>
      <c r="IBZ37" s="204"/>
      <c r="ICA37" s="204"/>
      <c r="ICB37" s="204"/>
      <c r="ICC37" s="204"/>
      <c r="ICD37" s="204"/>
      <c r="ICE37" s="204"/>
      <c r="ICF37" s="204"/>
      <c r="ICG37" s="204"/>
      <c r="ICH37" s="204"/>
      <c r="ICI37" s="204"/>
      <c r="ICJ37" s="204"/>
      <c r="ICK37" s="204"/>
      <c r="ICL37" s="204"/>
      <c r="ICM37" s="204"/>
      <c r="ICN37" s="204"/>
      <c r="ICO37" s="204"/>
      <c r="ICP37" s="204"/>
      <c r="ICQ37" s="204"/>
      <c r="ICR37" s="204"/>
      <c r="ICS37" s="204"/>
      <c r="ICT37" s="204"/>
      <c r="ICU37" s="204"/>
      <c r="ICV37" s="204"/>
      <c r="ICW37" s="204"/>
      <c r="ICX37" s="204"/>
      <c r="ICY37" s="204"/>
      <c r="ICZ37" s="204"/>
      <c r="IDA37" s="204"/>
      <c r="IDB37" s="204"/>
      <c r="IDC37" s="204"/>
      <c r="IDD37" s="204"/>
      <c r="IDE37" s="204"/>
      <c r="IDF37" s="204"/>
      <c r="IDG37" s="204"/>
      <c r="IDH37" s="204"/>
      <c r="IDI37" s="204"/>
      <c r="IDJ37" s="204"/>
      <c r="IDK37" s="204"/>
      <c r="IDL37" s="204"/>
      <c r="IDM37" s="204"/>
      <c r="IDN37" s="204"/>
      <c r="IDO37" s="204"/>
      <c r="IDP37" s="204"/>
      <c r="IDQ37" s="204"/>
      <c r="IDR37" s="204"/>
      <c r="IDS37" s="204"/>
      <c r="IDT37" s="204"/>
      <c r="IDU37" s="204"/>
      <c r="IDV37" s="204"/>
      <c r="IDW37" s="204"/>
      <c r="IDX37" s="204"/>
      <c r="IDY37" s="204"/>
      <c r="IDZ37" s="204"/>
      <c r="IEA37" s="204"/>
      <c r="IEB37" s="204"/>
      <c r="IEC37" s="204"/>
      <c r="IED37" s="204"/>
      <c r="IEE37" s="204"/>
      <c r="IEF37" s="204"/>
      <c r="IEG37" s="204"/>
      <c r="IEH37" s="204"/>
      <c r="IEI37" s="204"/>
      <c r="IEJ37" s="204"/>
      <c r="IEK37" s="204"/>
      <c r="IEL37" s="204"/>
      <c r="IEM37" s="204"/>
      <c r="IEN37" s="204"/>
      <c r="IEO37" s="204"/>
      <c r="IEP37" s="204"/>
      <c r="IEQ37" s="204"/>
      <c r="IER37" s="204"/>
      <c r="IES37" s="204"/>
      <c r="IET37" s="204"/>
      <c r="IEU37" s="204"/>
      <c r="IEV37" s="204"/>
      <c r="IEW37" s="204"/>
      <c r="IEX37" s="204"/>
      <c r="IEY37" s="204"/>
      <c r="IEZ37" s="204"/>
      <c r="IFA37" s="204"/>
      <c r="IFB37" s="204"/>
      <c r="IFC37" s="204"/>
      <c r="IFD37" s="204"/>
      <c r="IFE37" s="204"/>
      <c r="IFF37" s="204"/>
      <c r="IFG37" s="204"/>
      <c r="IFH37" s="204"/>
      <c r="IFI37" s="204"/>
      <c r="IFJ37" s="204"/>
      <c r="IFK37" s="204"/>
      <c r="IFL37" s="204"/>
      <c r="IFM37" s="204"/>
      <c r="IFN37" s="204"/>
      <c r="IFO37" s="204"/>
      <c r="IFP37" s="204"/>
      <c r="IFQ37" s="204"/>
      <c r="IFR37" s="204"/>
      <c r="IFS37" s="204"/>
      <c r="IFT37" s="204"/>
      <c r="IFU37" s="204"/>
      <c r="IFV37" s="204"/>
      <c r="IFW37" s="204"/>
      <c r="IFX37" s="204"/>
      <c r="IFY37" s="204"/>
      <c r="IFZ37" s="204"/>
      <c r="IGA37" s="204"/>
      <c r="IGB37" s="204"/>
      <c r="IGC37" s="204"/>
      <c r="IGD37" s="204"/>
      <c r="IGE37" s="204"/>
      <c r="IGF37" s="204"/>
      <c r="IGG37" s="204"/>
      <c r="IGH37" s="204"/>
      <c r="IGI37" s="204"/>
      <c r="IGJ37" s="204"/>
      <c r="IGK37" s="204"/>
      <c r="IGL37" s="204"/>
      <c r="IGM37" s="204"/>
      <c r="IGN37" s="204"/>
      <c r="IGO37" s="204"/>
      <c r="IGP37" s="204"/>
      <c r="IGQ37" s="204"/>
      <c r="IGR37" s="204"/>
      <c r="IGS37" s="204"/>
      <c r="IGT37" s="204"/>
      <c r="IGU37" s="204"/>
      <c r="IGV37" s="204"/>
      <c r="IGW37" s="204"/>
      <c r="IGX37" s="204"/>
      <c r="IGY37" s="204"/>
      <c r="IGZ37" s="204"/>
      <c r="IHA37" s="204"/>
      <c r="IHB37" s="204"/>
      <c r="IHC37" s="204"/>
      <c r="IHD37" s="204"/>
      <c r="IHE37" s="204"/>
      <c r="IHF37" s="204"/>
      <c r="IHG37" s="204"/>
      <c r="IHH37" s="204"/>
      <c r="IHI37" s="204"/>
      <c r="IHJ37" s="204"/>
      <c r="IHK37" s="204"/>
      <c r="IHL37" s="204"/>
      <c r="IHM37" s="204"/>
      <c r="IHN37" s="204"/>
      <c r="IHO37" s="204"/>
      <c r="IHP37" s="204"/>
      <c r="IHQ37" s="204"/>
      <c r="IHR37" s="204"/>
      <c r="IHS37" s="204"/>
      <c r="IHT37" s="204"/>
      <c r="IHU37" s="204"/>
      <c r="IHV37" s="204"/>
      <c r="IHW37" s="204"/>
      <c r="IHX37" s="204"/>
      <c r="IHY37" s="204"/>
      <c r="IHZ37" s="204"/>
      <c r="IIA37" s="204"/>
      <c r="IIB37" s="204"/>
      <c r="IIC37" s="204"/>
      <c r="IID37" s="204"/>
      <c r="IIE37" s="204"/>
      <c r="IIF37" s="204"/>
      <c r="IIG37" s="204"/>
      <c r="IIH37" s="204"/>
      <c r="III37" s="204"/>
      <c r="IIJ37" s="204"/>
      <c r="IIK37" s="204"/>
      <c r="IIL37" s="204"/>
      <c r="IIM37" s="204"/>
      <c r="IIN37" s="204"/>
      <c r="IIO37" s="204"/>
      <c r="IIP37" s="204"/>
      <c r="IIQ37" s="204"/>
      <c r="IIR37" s="204"/>
      <c r="IIS37" s="204"/>
      <c r="IIT37" s="204"/>
      <c r="IIU37" s="204"/>
      <c r="IIV37" s="204"/>
      <c r="IIW37" s="204"/>
      <c r="IIX37" s="204"/>
      <c r="IIY37" s="204"/>
      <c r="IIZ37" s="204"/>
      <c r="IJA37" s="204"/>
      <c r="IJB37" s="204"/>
      <c r="IJC37" s="204"/>
      <c r="IJD37" s="204"/>
      <c r="IJE37" s="204"/>
      <c r="IJF37" s="204"/>
      <c r="IJG37" s="204"/>
      <c r="IJH37" s="204"/>
      <c r="IJI37" s="204"/>
      <c r="IJJ37" s="204"/>
      <c r="IJK37" s="204"/>
      <c r="IJL37" s="204"/>
      <c r="IJM37" s="204"/>
      <c r="IJN37" s="204"/>
      <c r="IJO37" s="204"/>
      <c r="IJP37" s="204"/>
      <c r="IJQ37" s="204"/>
      <c r="IJR37" s="204"/>
      <c r="IJS37" s="204"/>
      <c r="IJT37" s="204"/>
      <c r="IJU37" s="204"/>
      <c r="IJV37" s="204"/>
      <c r="IJW37" s="204"/>
      <c r="IJX37" s="204"/>
      <c r="IJY37" s="204"/>
      <c r="IJZ37" s="204"/>
      <c r="IKA37" s="204"/>
      <c r="IKB37" s="204"/>
      <c r="IKC37" s="204"/>
      <c r="IKD37" s="204"/>
      <c r="IKE37" s="204"/>
      <c r="IKF37" s="204"/>
      <c r="IKG37" s="204"/>
      <c r="IKH37" s="204"/>
      <c r="IKI37" s="204"/>
      <c r="IKJ37" s="204"/>
      <c r="IKK37" s="204"/>
      <c r="IKL37" s="204"/>
      <c r="IKM37" s="204"/>
      <c r="IKN37" s="204"/>
      <c r="IKO37" s="204"/>
      <c r="IKP37" s="204"/>
      <c r="IKQ37" s="204"/>
      <c r="IKR37" s="204"/>
      <c r="IKS37" s="204"/>
      <c r="IKT37" s="204"/>
      <c r="IKU37" s="204"/>
      <c r="IKV37" s="204"/>
      <c r="IKW37" s="204"/>
      <c r="IKX37" s="204"/>
      <c r="IKY37" s="204"/>
      <c r="IKZ37" s="204"/>
      <c r="ILA37" s="204"/>
      <c r="ILB37" s="204"/>
      <c r="ILC37" s="204"/>
      <c r="ILD37" s="204"/>
      <c r="ILE37" s="204"/>
      <c r="ILF37" s="204"/>
      <c r="ILG37" s="204"/>
      <c r="ILH37" s="204"/>
      <c r="ILI37" s="204"/>
      <c r="ILJ37" s="204"/>
      <c r="ILK37" s="204"/>
      <c r="ILL37" s="204"/>
      <c r="ILM37" s="204"/>
      <c r="ILN37" s="204"/>
      <c r="ILO37" s="204"/>
      <c r="ILP37" s="204"/>
      <c r="ILQ37" s="204"/>
      <c r="ILR37" s="204"/>
      <c r="ILS37" s="204"/>
      <c r="ILT37" s="204"/>
      <c r="ILU37" s="204"/>
      <c r="ILV37" s="204"/>
      <c r="ILW37" s="204"/>
      <c r="ILX37" s="204"/>
      <c r="ILY37" s="204"/>
      <c r="ILZ37" s="204"/>
      <c r="IMA37" s="204"/>
      <c r="IMB37" s="204"/>
      <c r="IMC37" s="204"/>
      <c r="IMD37" s="204"/>
      <c r="IME37" s="204"/>
      <c r="IMF37" s="204"/>
      <c r="IMG37" s="204"/>
      <c r="IMH37" s="204"/>
      <c r="IMI37" s="204"/>
      <c r="IMJ37" s="204"/>
      <c r="IMK37" s="204"/>
      <c r="IML37" s="204"/>
      <c r="IMM37" s="204"/>
      <c r="IMN37" s="204"/>
      <c r="IMO37" s="204"/>
      <c r="IMP37" s="204"/>
      <c r="IMQ37" s="204"/>
      <c r="IMR37" s="204"/>
      <c r="IMS37" s="204"/>
      <c r="IMT37" s="204"/>
      <c r="IMU37" s="204"/>
      <c r="IMV37" s="204"/>
      <c r="IMW37" s="204"/>
      <c r="IMX37" s="204"/>
      <c r="IMY37" s="204"/>
      <c r="IMZ37" s="204"/>
      <c r="INA37" s="204"/>
      <c r="INB37" s="204"/>
      <c r="INC37" s="204"/>
      <c r="IND37" s="204"/>
      <c r="INE37" s="204"/>
      <c r="INF37" s="204"/>
      <c r="ING37" s="204"/>
      <c r="INH37" s="204"/>
      <c r="INI37" s="204"/>
      <c r="INJ37" s="204"/>
      <c r="INK37" s="204"/>
      <c r="INL37" s="204"/>
      <c r="INM37" s="204"/>
      <c r="INN37" s="204"/>
      <c r="INO37" s="204"/>
      <c r="INP37" s="204"/>
      <c r="INQ37" s="204"/>
      <c r="INR37" s="204"/>
      <c r="INS37" s="204"/>
      <c r="INT37" s="204"/>
      <c r="INU37" s="204"/>
      <c r="INV37" s="204"/>
      <c r="INW37" s="204"/>
      <c r="INX37" s="204"/>
      <c r="INY37" s="204"/>
      <c r="INZ37" s="204"/>
      <c r="IOA37" s="204"/>
      <c r="IOB37" s="204"/>
      <c r="IOC37" s="204"/>
      <c r="IOD37" s="204"/>
      <c r="IOE37" s="204"/>
      <c r="IOF37" s="204"/>
      <c r="IOG37" s="204"/>
      <c r="IOH37" s="204"/>
      <c r="IOI37" s="204"/>
      <c r="IOJ37" s="204"/>
      <c r="IOK37" s="204"/>
      <c r="IOL37" s="204"/>
      <c r="IOM37" s="204"/>
      <c r="ION37" s="204"/>
      <c r="IOO37" s="204"/>
      <c r="IOP37" s="204"/>
      <c r="IOQ37" s="204"/>
      <c r="IOR37" s="204"/>
      <c r="IOS37" s="204"/>
      <c r="IOT37" s="204"/>
      <c r="IOU37" s="204"/>
      <c r="IOV37" s="204"/>
      <c r="IOW37" s="204"/>
      <c r="IOX37" s="204"/>
      <c r="IOY37" s="204"/>
      <c r="IOZ37" s="204"/>
      <c r="IPA37" s="204"/>
      <c r="IPB37" s="204"/>
      <c r="IPC37" s="204"/>
      <c r="IPD37" s="204"/>
      <c r="IPE37" s="204"/>
      <c r="IPF37" s="204"/>
      <c r="IPG37" s="204"/>
      <c r="IPH37" s="204"/>
      <c r="IPI37" s="204"/>
      <c r="IPJ37" s="204"/>
      <c r="IPK37" s="204"/>
      <c r="IPL37" s="204"/>
      <c r="IPM37" s="204"/>
      <c r="IPN37" s="204"/>
      <c r="IPO37" s="204"/>
      <c r="IPP37" s="204"/>
      <c r="IPQ37" s="204"/>
      <c r="IPR37" s="204"/>
      <c r="IPS37" s="204"/>
      <c r="IPT37" s="204"/>
      <c r="IPU37" s="204"/>
      <c r="IPV37" s="204"/>
      <c r="IPW37" s="204"/>
      <c r="IPX37" s="204"/>
      <c r="IPY37" s="204"/>
      <c r="IPZ37" s="204"/>
      <c r="IQA37" s="204"/>
      <c r="IQB37" s="204"/>
      <c r="IQC37" s="204"/>
      <c r="IQD37" s="204"/>
      <c r="IQE37" s="204"/>
      <c r="IQF37" s="204"/>
      <c r="IQG37" s="204"/>
      <c r="IQH37" s="204"/>
      <c r="IQI37" s="204"/>
      <c r="IQJ37" s="204"/>
      <c r="IQK37" s="204"/>
      <c r="IQL37" s="204"/>
      <c r="IQM37" s="204"/>
      <c r="IQN37" s="204"/>
      <c r="IQO37" s="204"/>
      <c r="IQP37" s="204"/>
      <c r="IQQ37" s="204"/>
      <c r="IQR37" s="204"/>
      <c r="IQS37" s="204"/>
      <c r="IQT37" s="204"/>
      <c r="IQU37" s="204"/>
      <c r="IQV37" s="204"/>
      <c r="IQW37" s="204"/>
      <c r="IQX37" s="204"/>
      <c r="IQY37" s="204"/>
      <c r="IQZ37" s="204"/>
      <c r="IRA37" s="204"/>
      <c r="IRB37" s="204"/>
      <c r="IRC37" s="204"/>
      <c r="IRD37" s="204"/>
      <c r="IRE37" s="204"/>
      <c r="IRF37" s="204"/>
      <c r="IRG37" s="204"/>
      <c r="IRH37" s="204"/>
      <c r="IRI37" s="204"/>
      <c r="IRJ37" s="204"/>
      <c r="IRK37" s="204"/>
      <c r="IRL37" s="204"/>
      <c r="IRM37" s="204"/>
      <c r="IRN37" s="204"/>
      <c r="IRO37" s="204"/>
      <c r="IRP37" s="204"/>
      <c r="IRQ37" s="204"/>
      <c r="IRR37" s="204"/>
      <c r="IRS37" s="204"/>
      <c r="IRT37" s="204"/>
      <c r="IRU37" s="204"/>
      <c r="IRV37" s="204"/>
      <c r="IRW37" s="204"/>
      <c r="IRX37" s="204"/>
      <c r="IRY37" s="204"/>
      <c r="IRZ37" s="204"/>
      <c r="ISA37" s="204"/>
      <c r="ISB37" s="204"/>
      <c r="ISC37" s="204"/>
      <c r="ISD37" s="204"/>
      <c r="ISE37" s="204"/>
      <c r="ISF37" s="204"/>
      <c r="ISG37" s="204"/>
      <c r="ISH37" s="204"/>
      <c r="ISI37" s="204"/>
      <c r="ISJ37" s="204"/>
      <c r="ISK37" s="204"/>
      <c r="ISL37" s="204"/>
      <c r="ISM37" s="204"/>
      <c r="ISN37" s="204"/>
      <c r="ISO37" s="204"/>
      <c r="ISP37" s="204"/>
      <c r="ISQ37" s="204"/>
      <c r="ISR37" s="204"/>
      <c r="ISS37" s="204"/>
      <c r="IST37" s="204"/>
      <c r="ISU37" s="204"/>
      <c r="ISV37" s="204"/>
      <c r="ISW37" s="204"/>
      <c r="ISX37" s="204"/>
      <c r="ISY37" s="204"/>
      <c r="ISZ37" s="204"/>
      <c r="ITA37" s="204"/>
      <c r="ITB37" s="204"/>
      <c r="ITC37" s="204"/>
      <c r="ITD37" s="204"/>
      <c r="ITE37" s="204"/>
      <c r="ITF37" s="204"/>
      <c r="ITG37" s="204"/>
      <c r="ITH37" s="204"/>
      <c r="ITI37" s="204"/>
      <c r="ITJ37" s="204"/>
      <c r="ITK37" s="204"/>
      <c r="ITL37" s="204"/>
      <c r="ITM37" s="204"/>
      <c r="ITN37" s="204"/>
      <c r="ITO37" s="204"/>
      <c r="ITP37" s="204"/>
      <c r="ITQ37" s="204"/>
      <c r="ITR37" s="204"/>
      <c r="ITS37" s="204"/>
      <c r="ITT37" s="204"/>
      <c r="ITU37" s="204"/>
      <c r="ITV37" s="204"/>
      <c r="ITW37" s="204"/>
      <c r="ITX37" s="204"/>
      <c r="ITY37" s="204"/>
      <c r="ITZ37" s="204"/>
      <c r="IUA37" s="204"/>
      <c r="IUB37" s="204"/>
      <c r="IUC37" s="204"/>
      <c r="IUD37" s="204"/>
      <c r="IUE37" s="204"/>
      <c r="IUF37" s="204"/>
      <c r="IUG37" s="204"/>
      <c r="IUH37" s="204"/>
      <c r="IUI37" s="204"/>
      <c r="IUJ37" s="204"/>
      <c r="IUK37" s="204"/>
      <c r="IUL37" s="204"/>
      <c r="IUM37" s="204"/>
      <c r="IUN37" s="204"/>
      <c r="IUO37" s="204"/>
      <c r="IUP37" s="204"/>
      <c r="IUQ37" s="204"/>
      <c r="IUR37" s="204"/>
      <c r="IUS37" s="204"/>
      <c r="IUT37" s="204"/>
      <c r="IUU37" s="204"/>
      <c r="IUV37" s="204"/>
      <c r="IUW37" s="204"/>
      <c r="IUX37" s="204"/>
      <c r="IUY37" s="204"/>
      <c r="IUZ37" s="204"/>
      <c r="IVA37" s="204"/>
      <c r="IVB37" s="204"/>
      <c r="IVC37" s="204"/>
      <c r="IVD37" s="204"/>
      <c r="IVE37" s="204"/>
      <c r="IVF37" s="204"/>
      <c r="IVG37" s="204"/>
      <c r="IVH37" s="204"/>
      <c r="IVI37" s="204"/>
      <c r="IVJ37" s="204"/>
      <c r="IVK37" s="204"/>
      <c r="IVL37" s="204"/>
      <c r="IVM37" s="204"/>
      <c r="IVN37" s="204"/>
      <c r="IVO37" s="204"/>
      <c r="IVP37" s="204"/>
      <c r="IVQ37" s="204"/>
      <c r="IVR37" s="204"/>
      <c r="IVS37" s="204"/>
      <c r="IVT37" s="204"/>
      <c r="IVU37" s="204"/>
      <c r="IVV37" s="204"/>
      <c r="IVW37" s="204"/>
      <c r="IVX37" s="204"/>
      <c r="IVY37" s="204"/>
      <c r="IVZ37" s="204"/>
      <c r="IWA37" s="204"/>
      <c r="IWB37" s="204"/>
      <c r="IWC37" s="204"/>
      <c r="IWD37" s="204"/>
      <c r="IWE37" s="204"/>
      <c r="IWF37" s="204"/>
      <c r="IWG37" s="204"/>
      <c r="IWH37" s="204"/>
      <c r="IWI37" s="204"/>
      <c r="IWJ37" s="204"/>
      <c r="IWK37" s="204"/>
      <c r="IWL37" s="204"/>
      <c r="IWM37" s="204"/>
      <c r="IWN37" s="204"/>
      <c r="IWO37" s="204"/>
      <c r="IWP37" s="204"/>
      <c r="IWQ37" s="204"/>
      <c r="IWR37" s="204"/>
      <c r="IWS37" s="204"/>
      <c r="IWT37" s="204"/>
      <c r="IWU37" s="204"/>
      <c r="IWV37" s="204"/>
      <c r="IWW37" s="204"/>
      <c r="IWX37" s="204"/>
      <c r="IWY37" s="204"/>
      <c r="IWZ37" s="204"/>
      <c r="IXA37" s="204"/>
      <c r="IXB37" s="204"/>
      <c r="IXC37" s="204"/>
      <c r="IXD37" s="204"/>
      <c r="IXE37" s="204"/>
      <c r="IXF37" s="204"/>
      <c r="IXG37" s="204"/>
      <c r="IXH37" s="204"/>
      <c r="IXI37" s="204"/>
      <c r="IXJ37" s="204"/>
      <c r="IXK37" s="204"/>
      <c r="IXL37" s="204"/>
      <c r="IXM37" s="204"/>
      <c r="IXN37" s="204"/>
      <c r="IXO37" s="204"/>
      <c r="IXP37" s="204"/>
      <c r="IXQ37" s="204"/>
      <c r="IXR37" s="204"/>
      <c r="IXS37" s="204"/>
      <c r="IXT37" s="204"/>
      <c r="IXU37" s="204"/>
      <c r="IXV37" s="204"/>
      <c r="IXW37" s="204"/>
      <c r="IXX37" s="204"/>
      <c r="IXY37" s="204"/>
      <c r="IXZ37" s="204"/>
      <c r="IYA37" s="204"/>
      <c r="IYB37" s="204"/>
      <c r="IYC37" s="204"/>
      <c r="IYD37" s="204"/>
      <c r="IYE37" s="204"/>
      <c r="IYF37" s="204"/>
      <c r="IYG37" s="204"/>
      <c r="IYH37" s="204"/>
      <c r="IYI37" s="204"/>
      <c r="IYJ37" s="204"/>
      <c r="IYK37" s="204"/>
      <c r="IYL37" s="204"/>
      <c r="IYM37" s="204"/>
      <c r="IYN37" s="204"/>
      <c r="IYO37" s="204"/>
      <c r="IYP37" s="204"/>
      <c r="IYQ37" s="204"/>
      <c r="IYR37" s="204"/>
      <c r="IYS37" s="204"/>
      <c r="IYT37" s="204"/>
      <c r="IYU37" s="204"/>
      <c r="IYV37" s="204"/>
      <c r="IYW37" s="204"/>
      <c r="IYX37" s="204"/>
      <c r="IYY37" s="204"/>
      <c r="IYZ37" s="204"/>
      <c r="IZA37" s="204"/>
      <c r="IZB37" s="204"/>
      <c r="IZC37" s="204"/>
      <c r="IZD37" s="204"/>
      <c r="IZE37" s="204"/>
      <c r="IZF37" s="204"/>
      <c r="IZG37" s="204"/>
      <c r="IZH37" s="204"/>
      <c r="IZI37" s="204"/>
      <c r="IZJ37" s="204"/>
      <c r="IZK37" s="204"/>
      <c r="IZL37" s="204"/>
      <c r="IZM37" s="204"/>
      <c r="IZN37" s="204"/>
      <c r="IZO37" s="204"/>
      <c r="IZP37" s="204"/>
      <c r="IZQ37" s="204"/>
      <c r="IZR37" s="204"/>
      <c r="IZS37" s="204"/>
      <c r="IZT37" s="204"/>
      <c r="IZU37" s="204"/>
      <c r="IZV37" s="204"/>
      <c r="IZW37" s="204"/>
      <c r="IZX37" s="204"/>
      <c r="IZY37" s="204"/>
      <c r="IZZ37" s="204"/>
      <c r="JAA37" s="204"/>
      <c r="JAB37" s="204"/>
      <c r="JAC37" s="204"/>
      <c r="JAD37" s="204"/>
      <c r="JAE37" s="204"/>
      <c r="JAF37" s="204"/>
      <c r="JAG37" s="204"/>
      <c r="JAH37" s="204"/>
      <c r="JAI37" s="204"/>
      <c r="JAJ37" s="204"/>
      <c r="JAK37" s="204"/>
      <c r="JAL37" s="204"/>
      <c r="JAM37" s="204"/>
      <c r="JAN37" s="204"/>
      <c r="JAO37" s="204"/>
      <c r="JAP37" s="204"/>
      <c r="JAQ37" s="204"/>
      <c r="JAR37" s="204"/>
      <c r="JAS37" s="204"/>
      <c r="JAT37" s="204"/>
      <c r="JAU37" s="204"/>
      <c r="JAV37" s="204"/>
      <c r="JAW37" s="204"/>
      <c r="JAX37" s="204"/>
      <c r="JAY37" s="204"/>
      <c r="JAZ37" s="204"/>
      <c r="JBA37" s="204"/>
      <c r="JBB37" s="204"/>
      <c r="JBC37" s="204"/>
      <c r="JBD37" s="204"/>
      <c r="JBE37" s="204"/>
      <c r="JBF37" s="204"/>
      <c r="JBG37" s="204"/>
      <c r="JBH37" s="204"/>
      <c r="JBI37" s="204"/>
      <c r="JBJ37" s="204"/>
      <c r="JBK37" s="204"/>
      <c r="JBL37" s="204"/>
      <c r="JBM37" s="204"/>
      <c r="JBN37" s="204"/>
      <c r="JBO37" s="204"/>
      <c r="JBP37" s="204"/>
      <c r="JBQ37" s="204"/>
      <c r="JBR37" s="204"/>
      <c r="JBS37" s="204"/>
      <c r="JBT37" s="204"/>
      <c r="JBU37" s="204"/>
      <c r="JBV37" s="204"/>
      <c r="JBW37" s="204"/>
      <c r="JBX37" s="204"/>
      <c r="JBY37" s="204"/>
      <c r="JBZ37" s="204"/>
      <c r="JCA37" s="204"/>
      <c r="JCB37" s="204"/>
      <c r="JCC37" s="204"/>
      <c r="JCD37" s="204"/>
      <c r="JCE37" s="204"/>
      <c r="JCF37" s="204"/>
      <c r="JCG37" s="204"/>
      <c r="JCH37" s="204"/>
      <c r="JCI37" s="204"/>
      <c r="JCJ37" s="204"/>
      <c r="JCK37" s="204"/>
      <c r="JCL37" s="204"/>
      <c r="JCM37" s="204"/>
      <c r="JCN37" s="204"/>
      <c r="JCO37" s="204"/>
      <c r="JCP37" s="204"/>
      <c r="JCQ37" s="204"/>
      <c r="JCR37" s="204"/>
      <c r="JCS37" s="204"/>
      <c r="JCT37" s="204"/>
      <c r="JCU37" s="204"/>
      <c r="JCV37" s="204"/>
      <c r="JCW37" s="204"/>
      <c r="JCX37" s="204"/>
      <c r="JCY37" s="204"/>
      <c r="JCZ37" s="204"/>
      <c r="JDA37" s="204"/>
      <c r="JDB37" s="204"/>
      <c r="JDC37" s="204"/>
      <c r="JDD37" s="204"/>
      <c r="JDE37" s="204"/>
      <c r="JDF37" s="204"/>
      <c r="JDG37" s="204"/>
      <c r="JDH37" s="204"/>
      <c r="JDI37" s="204"/>
      <c r="JDJ37" s="204"/>
      <c r="JDK37" s="204"/>
      <c r="JDL37" s="204"/>
      <c r="JDM37" s="204"/>
      <c r="JDN37" s="204"/>
      <c r="JDO37" s="204"/>
      <c r="JDP37" s="204"/>
      <c r="JDQ37" s="204"/>
      <c r="JDR37" s="204"/>
      <c r="JDS37" s="204"/>
      <c r="JDT37" s="204"/>
      <c r="JDU37" s="204"/>
      <c r="JDV37" s="204"/>
      <c r="JDW37" s="204"/>
      <c r="JDX37" s="204"/>
      <c r="JDY37" s="204"/>
      <c r="JDZ37" s="204"/>
      <c r="JEA37" s="204"/>
      <c r="JEB37" s="204"/>
      <c r="JEC37" s="204"/>
      <c r="JED37" s="204"/>
      <c r="JEE37" s="204"/>
      <c r="JEF37" s="204"/>
      <c r="JEG37" s="204"/>
      <c r="JEH37" s="204"/>
      <c r="JEI37" s="204"/>
      <c r="JEJ37" s="204"/>
      <c r="JEK37" s="204"/>
      <c r="JEL37" s="204"/>
      <c r="JEM37" s="204"/>
      <c r="JEN37" s="204"/>
      <c r="JEO37" s="204"/>
      <c r="JEP37" s="204"/>
      <c r="JEQ37" s="204"/>
      <c r="JER37" s="204"/>
      <c r="JES37" s="204"/>
      <c r="JET37" s="204"/>
      <c r="JEU37" s="204"/>
      <c r="JEV37" s="204"/>
      <c r="JEW37" s="204"/>
      <c r="JEX37" s="204"/>
      <c r="JEY37" s="204"/>
      <c r="JEZ37" s="204"/>
      <c r="JFA37" s="204"/>
      <c r="JFB37" s="204"/>
      <c r="JFC37" s="204"/>
      <c r="JFD37" s="204"/>
      <c r="JFE37" s="204"/>
      <c r="JFF37" s="204"/>
      <c r="JFG37" s="204"/>
      <c r="JFH37" s="204"/>
      <c r="JFI37" s="204"/>
      <c r="JFJ37" s="204"/>
      <c r="JFK37" s="204"/>
      <c r="JFL37" s="204"/>
      <c r="JFM37" s="204"/>
      <c r="JFN37" s="204"/>
      <c r="JFO37" s="204"/>
      <c r="JFP37" s="204"/>
      <c r="JFQ37" s="204"/>
      <c r="JFR37" s="204"/>
      <c r="JFS37" s="204"/>
      <c r="JFT37" s="204"/>
      <c r="JFU37" s="204"/>
      <c r="JFV37" s="204"/>
      <c r="JFW37" s="204"/>
      <c r="JFX37" s="204"/>
      <c r="JFY37" s="204"/>
      <c r="JFZ37" s="204"/>
      <c r="JGA37" s="204"/>
      <c r="JGB37" s="204"/>
      <c r="JGC37" s="204"/>
      <c r="JGD37" s="204"/>
      <c r="JGE37" s="204"/>
      <c r="JGF37" s="204"/>
      <c r="JGG37" s="204"/>
      <c r="JGH37" s="204"/>
      <c r="JGI37" s="204"/>
      <c r="JGJ37" s="204"/>
      <c r="JGK37" s="204"/>
      <c r="JGL37" s="204"/>
      <c r="JGM37" s="204"/>
      <c r="JGN37" s="204"/>
      <c r="JGO37" s="204"/>
      <c r="JGP37" s="204"/>
      <c r="JGQ37" s="204"/>
      <c r="JGR37" s="204"/>
      <c r="JGS37" s="204"/>
      <c r="JGT37" s="204"/>
      <c r="JGU37" s="204"/>
      <c r="JGV37" s="204"/>
      <c r="JGW37" s="204"/>
      <c r="JGX37" s="204"/>
      <c r="JGY37" s="204"/>
      <c r="JGZ37" s="204"/>
      <c r="JHA37" s="204"/>
      <c r="JHB37" s="204"/>
      <c r="JHC37" s="204"/>
      <c r="JHD37" s="204"/>
      <c r="JHE37" s="204"/>
      <c r="JHF37" s="204"/>
      <c r="JHG37" s="204"/>
      <c r="JHH37" s="204"/>
      <c r="JHI37" s="204"/>
      <c r="JHJ37" s="204"/>
      <c r="JHK37" s="204"/>
      <c r="JHL37" s="204"/>
      <c r="JHM37" s="204"/>
      <c r="JHN37" s="204"/>
      <c r="JHO37" s="204"/>
      <c r="JHP37" s="204"/>
      <c r="JHQ37" s="204"/>
      <c r="JHR37" s="204"/>
      <c r="JHS37" s="204"/>
      <c r="JHT37" s="204"/>
      <c r="JHU37" s="204"/>
      <c r="JHV37" s="204"/>
      <c r="JHW37" s="204"/>
      <c r="JHX37" s="204"/>
      <c r="JHY37" s="204"/>
      <c r="JHZ37" s="204"/>
      <c r="JIA37" s="204"/>
      <c r="JIB37" s="204"/>
      <c r="JIC37" s="204"/>
      <c r="JID37" s="204"/>
      <c r="JIE37" s="204"/>
      <c r="JIF37" s="204"/>
      <c r="JIG37" s="204"/>
      <c r="JIH37" s="204"/>
      <c r="JII37" s="204"/>
      <c r="JIJ37" s="204"/>
      <c r="JIK37" s="204"/>
      <c r="JIL37" s="204"/>
      <c r="JIM37" s="204"/>
      <c r="JIN37" s="204"/>
      <c r="JIO37" s="204"/>
      <c r="JIP37" s="204"/>
      <c r="JIQ37" s="204"/>
      <c r="JIR37" s="204"/>
      <c r="JIS37" s="204"/>
      <c r="JIT37" s="204"/>
      <c r="JIU37" s="204"/>
      <c r="JIV37" s="204"/>
      <c r="JIW37" s="204"/>
      <c r="JIX37" s="204"/>
      <c r="JIY37" s="204"/>
      <c r="JIZ37" s="204"/>
      <c r="JJA37" s="204"/>
      <c r="JJB37" s="204"/>
      <c r="JJC37" s="204"/>
      <c r="JJD37" s="204"/>
      <c r="JJE37" s="204"/>
      <c r="JJF37" s="204"/>
      <c r="JJG37" s="204"/>
      <c r="JJH37" s="204"/>
      <c r="JJI37" s="204"/>
      <c r="JJJ37" s="204"/>
      <c r="JJK37" s="204"/>
      <c r="JJL37" s="204"/>
      <c r="JJM37" s="204"/>
      <c r="JJN37" s="204"/>
      <c r="JJO37" s="204"/>
      <c r="JJP37" s="204"/>
      <c r="JJQ37" s="204"/>
      <c r="JJR37" s="204"/>
      <c r="JJS37" s="204"/>
      <c r="JJT37" s="204"/>
      <c r="JJU37" s="204"/>
      <c r="JJV37" s="204"/>
      <c r="JJW37" s="204"/>
      <c r="JJX37" s="204"/>
      <c r="JJY37" s="204"/>
      <c r="JJZ37" s="204"/>
      <c r="JKA37" s="204"/>
      <c r="JKB37" s="204"/>
      <c r="JKC37" s="204"/>
      <c r="JKD37" s="204"/>
      <c r="JKE37" s="204"/>
      <c r="JKF37" s="204"/>
      <c r="JKG37" s="204"/>
      <c r="JKH37" s="204"/>
      <c r="JKI37" s="204"/>
      <c r="JKJ37" s="204"/>
      <c r="JKK37" s="204"/>
      <c r="JKL37" s="204"/>
      <c r="JKM37" s="204"/>
      <c r="JKN37" s="204"/>
      <c r="JKO37" s="204"/>
      <c r="JKP37" s="204"/>
      <c r="JKQ37" s="204"/>
      <c r="JKR37" s="204"/>
      <c r="JKS37" s="204"/>
      <c r="JKT37" s="204"/>
      <c r="JKU37" s="204"/>
      <c r="JKV37" s="204"/>
      <c r="JKW37" s="204"/>
      <c r="JKX37" s="204"/>
      <c r="JKY37" s="204"/>
      <c r="JKZ37" s="204"/>
      <c r="JLA37" s="204"/>
      <c r="JLB37" s="204"/>
      <c r="JLC37" s="204"/>
      <c r="JLD37" s="204"/>
      <c r="JLE37" s="204"/>
      <c r="JLF37" s="204"/>
      <c r="JLG37" s="204"/>
      <c r="JLH37" s="204"/>
      <c r="JLI37" s="204"/>
      <c r="JLJ37" s="204"/>
      <c r="JLK37" s="204"/>
      <c r="JLL37" s="204"/>
      <c r="JLM37" s="204"/>
      <c r="JLN37" s="204"/>
      <c r="JLO37" s="204"/>
      <c r="JLP37" s="204"/>
      <c r="JLQ37" s="204"/>
      <c r="JLR37" s="204"/>
      <c r="JLS37" s="204"/>
      <c r="JLT37" s="204"/>
      <c r="JLU37" s="204"/>
      <c r="JLV37" s="204"/>
      <c r="JLW37" s="204"/>
      <c r="JLX37" s="204"/>
      <c r="JLY37" s="204"/>
      <c r="JLZ37" s="204"/>
      <c r="JMA37" s="204"/>
      <c r="JMB37" s="204"/>
      <c r="JMC37" s="204"/>
      <c r="JMD37" s="204"/>
      <c r="JME37" s="204"/>
      <c r="JMF37" s="204"/>
      <c r="JMG37" s="204"/>
      <c r="JMH37" s="204"/>
      <c r="JMI37" s="204"/>
      <c r="JMJ37" s="204"/>
      <c r="JMK37" s="204"/>
      <c r="JML37" s="204"/>
      <c r="JMM37" s="204"/>
      <c r="JMN37" s="204"/>
      <c r="JMO37" s="204"/>
      <c r="JMP37" s="204"/>
      <c r="JMQ37" s="204"/>
      <c r="JMR37" s="204"/>
      <c r="JMS37" s="204"/>
      <c r="JMT37" s="204"/>
      <c r="JMU37" s="204"/>
      <c r="JMV37" s="204"/>
      <c r="JMW37" s="204"/>
      <c r="JMX37" s="204"/>
      <c r="JMY37" s="204"/>
      <c r="JMZ37" s="204"/>
      <c r="JNA37" s="204"/>
      <c r="JNB37" s="204"/>
      <c r="JNC37" s="204"/>
      <c r="JND37" s="204"/>
      <c r="JNE37" s="204"/>
      <c r="JNF37" s="204"/>
      <c r="JNG37" s="204"/>
      <c r="JNH37" s="204"/>
      <c r="JNI37" s="204"/>
      <c r="JNJ37" s="204"/>
      <c r="JNK37" s="204"/>
      <c r="JNL37" s="204"/>
      <c r="JNM37" s="204"/>
      <c r="JNN37" s="204"/>
      <c r="JNO37" s="204"/>
      <c r="JNP37" s="204"/>
      <c r="JNQ37" s="204"/>
      <c r="JNR37" s="204"/>
      <c r="JNS37" s="204"/>
      <c r="JNT37" s="204"/>
      <c r="JNU37" s="204"/>
      <c r="JNV37" s="204"/>
      <c r="JNW37" s="204"/>
      <c r="JNX37" s="204"/>
      <c r="JNY37" s="204"/>
      <c r="JNZ37" s="204"/>
      <c r="JOA37" s="204"/>
      <c r="JOB37" s="204"/>
      <c r="JOC37" s="204"/>
      <c r="JOD37" s="204"/>
      <c r="JOE37" s="204"/>
      <c r="JOF37" s="204"/>
      <c r="JOG37" s="204"/>
      <c r="JOH37" s="204"/>
      <c r="JOI37" s="204"/>
      <c r="JOJ37" s="204"/>
      <c r="JOK37" s="204"/>
      <c r="JOL37" s="204"/>
      <c r="JOM37" s="204"/>
      <c r="JON37" s="204"/>
      <c r="JOO37" s="204"/>
      <c r="JOP37" s="204"/>
      <c r="JOQ37" s="204"/>
      <c r="JOR37" s="204"/>
      <c r="JOS37" s="204"/>
      <c r="JOT37" s="204"/>
      <c r="JOU37" s="204"/>
      <c r="JOV37" s="204"/>
      <c r="JOW37" s="204"/>
      <c r="JOX37" s="204"/>
      <c r="JOY37" s="204"/>
      <c r="JOZ37" s="204"/>
      <c r="JPA37" s="204"/>
      <c r="JPB37" s="204"/>
      <c r="JPC37" s="204"/>
      <c r="JPD37" s="204"/>
      <c r="JPE37" s="204"/>
      <c r="JPF37" s="204"/>
      <c r="JPG37" s="204"/>
      <c r="JPH37" s="204"/>
      <c r="JPI37" s="204"/>
      <c r="JPJ37" s="204"/>
      <c r="JPK37" s="204"/>
      <c r="JPL37" s="204"/>
      <c r="JPM37" s="204"/>
      <c r="JPN37" s="204"/>
      <c r="JPO37" s="204"/>
      <c r="JPP37" s="204"/>
      <c r="JPQ37" s="204"/>
      <c r="JPR37" s="204"/>
      <c r="JPS37" s="204"/>
      <c r="JPT37" s="204"/>
      <c r="JPU37" s="204"/>
      <c r="JPV37" s="204"/>
      <c r="JPW37" s="204"/>
      <c r="JPX37" s="204"/>
      <c r="JPY37" s="204"/>
      <c r="JPZ37" s="204"/>
      <c r="JQA37" s="204"/>
      <c r="JQB37" s="204"/>
      <c r="JQC37" s="204"/>
      <c r="JQD37" s="204"/>
      <c r="JQE37" s="204"/>
      <c r="JQF37" s="204"/>
      <c r="JQG37" s="204"/>
      <c r="JQH37" s="204"/>
      <c r="JQI37" s="204"/>
      <c r="JQJ37" s="204"/>
      <c r="JQK37" s="204"/>
      <c r="JQL37" s="204"/>
      <c r="JQM37" s="204"/>
      <c r="JQN37" s="204"/>
      <c r="JQO37" s="204"/>
      <c r="JQP37" s="204"/>
      <c r="JQQ37" s="204"/>
      <c r="JQR37" s="204"/>
      <c r="JQS37" s="204"/>
      <c r="JQT37" s="204"/>
      <c r="JQU37" s="204"/>
      <c r="JQV37" s="204"/>
      <c r="JQW37" s="204"/>
      <c r="JQX37" s="204"/>
      <c r="JQY37" s="204"/>
      <c r="JQZ37" s="204"/>
      <c r="JRA37" s="204"/>
      <c r="JRB37" s="204"/>
      <c r="JRC37" s="204"/>
      <c r="JRD37" s="204"/>
      <c r="JRE37" s="204"/>
      <c r="JRF37" s="204"/>
      <c r="JRG37" s="204"/>
      <c r="JRH37" s="204"/>
      <c r="JRI37" s="204"/>
      <c r="JRJ37" s="204"/>
      <c r="JRK37" s="204"/>
      <c r="JRL37" s="204"/>
      <c r="JRM37" s="204"/>
      <c r="JRN37" s="204"/>
      <c r="JRO37" s="204"/>
      <c r="JRP37" s="204"/>
      <c r="JRQ37" s="204"/>
      <c r="JRR37" s="204"/>
      <c r="JRS37" s="204"/>
      <c r="JRT37" s="204"/>
      <c r="JRU37" s="204"/>
      <c r="JRV37" s="204"/>
      <c r="JRW37" s="204"/>
      <c r="JRX37" s="204"/>
      <c r="JRY37" s="204"/>
      <c r="JRZ37" s="204"/>
      <c r="JSA37" s="204"/>
      <c r="JSB37" s="204"/>
      <c r="JSC37" s="204"/>
      <c r="JSD37" s="204"/>
      <c r="JSE37" s="204"/>
      <c r="JSF37" s="204"/>
      <c r="JSG37" s="204"/>
      <c r="JSH37" s="204"/>
      <c r="JSI37" s="204"/>
      <c r="JSJ37" s="204"/>
      <c r="JSK37" s="204"/>
      <c r="JSL37" s="204"/>
      <c r="JSM37" s="204"/>
      <c r="JSN37" s="204"/>
      <c r="JSO37" s="204"/>
      <c r="JSP37" s="204"/>
      <c r="JSQ37" s="204"/>
      <c r="JSR37" s="204"/>
      <c r="JSS37" s="204"/>
      <c r="JST37" s="204"/>
      <c r="JSU37" s="204"/>
      <c r="JSV37" s="204"/>
      <c r="JSW37" s="204"/>
      <c r="JSX37" s="204"/>
      <c r="JSY37" s="204"/>
      <c r="JSZ37" s="204"/>
      <c r="JTA37" s="204"/>
      <c r="JTB37" s="204"/>
      <c r="JTC37" s="204"/>
      <c r="JTD37" s="204"/>
      <c r="JTE37" s="204"/>
      <c r="JTF37" s="204"/>
      <c r="JTG37" s="204"/>
      <c r="JTH37" s="204"/>
      <c r="JTI37" s="204"/>
      <c r="JTJ37" s="204"/>
      <c r="JTK37" s="204"/>
      <c r="JTL37" s="204"/>
      <c r="JTM37" s="204"/>
      <c r="JTN37" s="204"/>
      <c r="JTO37" s="204"/>
      <c r="JTP37" s="204"/>
      <c r="JTQ37" s="204"/>
      <c r="JTR37" s="204"/>
      <c r="JTS37" s="204"/>
      <c r="JTT37" s="204"/>
      <c r="JTU37" s="204"/>
      <c r="JTV37" s="204"/>
      <c r="JTW37" s="204"/>
      <c r="JTX37" s="204"/>
      <c r="JTY37" s="204"/>
      <c r="JTZ37" s="204"/>
      <c r="JUA37" s="204"/>
      <c r="JUB37" s="204"/>
      <c r="JUC37" s="204"/>
      <c r="JUD37" s="204"/>
      <c r="JUE37" s="204"/>
      <c r="JUF37" s="204"/>
      <c r="JUG37" s="204"/>
      <c r="JUH37" s="204"/>
      <c r="JUI37" s="204"/>
      <c r="JUJ37" s="204"/>
      <c r="JUK37" s="204"/>
      <c r="JUL37" s="204"/>
      <c r="JUM37" s="204"/>
      <c r="JUN37" s="204"/>
      <c r="JUO37" s="204"/>
      <c r="JUP37" s="204"/>
      <c r="JUQ37" s="204"/>
      <c r="JUR37" s="204"/>
      <c r="JUS37" s="204"/>
      <c r="JUT37" s="204"/>
      <c r="JUU37" s="204"/>
      <c r="JUV37" s="204"/>
      <c r="JUW37" s="204"/>
      <c r="JUX37" s="204"/>
      <c r="JUY37" s="204"/>
      <c r="JUZ37" s="204"/>
      <c r="JVA37" s="204"/>
      <c r="JVB37" s="204"/>
      <c r="JVC37" s="204"/>
      <c r="JVD37" s="204"/>
      <c r="JVE37" s="204"/>
      <c r="JVF37" s="204"/>
      <c r="JVG37" s="204"/>
      <c r="JVH37" s="204"/>
      <c r="JVI37" s="204"/>
      <c r="JVJ37" s="204"/>
      <c r="JVK37" s="204"/>
      <c r="JVL37" s="204"/>
      <c r="JVM37" s="204"/>
      <c r="JVN37" s="204"/>
      <c r="JVO37" s="204"/>
      <c r="JVP37" s="204"/>
      <c r="JVQ37" s="204"/>
      <c r="JVR37" s="204"/>
      <c r="JVS37" s="204"/>
      <c r="JVT37" s="204"/>
      <c r="JVU37" s="204"/>
      <c r="JVV37" s="204"/>
      <c r="JVW37" s="204"/>
      <c r="JVX37" s="204"/>
      <c r="JVY37" s="204"/>
      <c r="JVZ37" s="204"/>
      <c r="JWA37" s="204"/>
      <c r="JWB37" s="204"/>
      <c r="JWC37" s="204"/>
      <c r="JWD37" s="204"/>
      <c r="JWE37" s="204"/>
      <c r="JWF37" s="204"/>
      <c r="JWG37" s="204"/>
      <c r="JWH37" s="204"/>
      <c r="JWI37" s="204"/>
      <c r="JWJ37" s="204"/>
      <c r="JWK37" s="204"/>
      <c r="JWL37" s="204"/>
      <c r="JWM37" s="204"/>
      <c r="JWN37" s="204"/>
      <c r="JWO37" s="204"/>
      <c r="JWP37" s="204"/>
      <c r="JWQ37" s="204"/>
      <c r="JWR37" s="204"/>
      <c r="JWS37" s="204"/>
      <c r="JWT37" s="204"/>
      <c r="JWU37" s="204"/>
      <c r="JWV37" s="204"/>
      <c r="JWW37" s="204"/>
      <c r="JWX37" s="204"/>
      <c r="JWY37" s="204"/>
      <c r="JWZ37" s="204"/>
      <c r="JXA37" s="204"/>
      <c r="JXB37" s="204"/>
      <c r="JXC37" s="204"/>
      <c r="JXD37" s="204"/>
      <c r="JXE37" s="204"/>
      <c r="JXF37" s="204"/>
      <c r="JXG37" s="204"/>
      <c r="JXH37" s="204"/>
      <c r="JXI37" s="204"/>
      <c r="JXJ37" s="204"/>
      <c r="JXK37" s="204"/>
      <c r="JXL37" s="204"/>
      <c r="JXM37" s="204"/>
      <c r="JXN37" s="204"/>
      <c r="JXO37" s="204"/>
      <c r="JXP37" s="204"/>
      <c r="JXQ37" s="204"/>
      <c r="JXR37" s="204"/>
      <c r="JXS37" s="204"/>
      <c r="JXT37" s="204"/>
      <c r="JXU37" s="204"/>
      <c r="JXV37" s="204"/>
      <c r="JXW37" s="204"/>
      <c r="JXX37" s="204"/>
      <c r="JXY37" s="204"/>
      <c r="JXZ37" s="204"/>
      <c r="JYA37" s="204"/>
      <c r="JYB37" s="204"/>
      <c r="JYC37" s="204"/>
      <c r="JYD37" s="204"/>
      <c r="JYE37" s="204"/>
      <c r="JYF37" s="204"/>
      <c r="JYG37" s="204"/>
      <c r="JYH37" s="204"/>
      <c r="JYI37" s="204"/>
      <c r="JYJ37" s="204"/>
      <c r="JYK37" s="204"/>
      <c r="JYL37" s="204"/>
      <c r="JYM37" s="204"/>
      <c r="JYN37" s="204"/>
      <c r="JYO37" s="204"/>
      <c r="JYP37" s="204"/>
      <c r="JYQ37" s="204"/>
      <c r="JYR37" s="204"/>
      <c r="JYS37" s="204"/>
      <c r="JYT37" s="204"/>
      <c r="JYU37" s="204"/>
      <c r="JYV37" s="204"/>
      <c r="JYW37" s="204"/>
      <c r="JYX37" s="204"/>
      <c r="JYY37" s="204"/>
      <c r="JYZ37" s="204"/>
      <c r="JZA37" s="204"/>
      <c r="JZB37" s="204"/>
      <c r="JZC37" s="204"/>
      <c r="JZD37" s="204"/>
      <c r="JZE37" s="204"/>
      <c r="JZF37" s="204"/>
      <c r="JZG37" s="204"/>
      <c r="JZH37" s="204"/>
      <c r="JZI37" s="204"/>
      <c r="JZJ37" s="204"/>
      <c r="JZK37" s="204"/>
      <c r="JZL37" s="204"/>
      <c r="JZM37" s="204"/>
      <c r="JZN37" s="204"/>
      <c r="JZO37" s="204"/>
      <c r="JZP37" s="204"/>
      <c r="JZQ37" s="204"/>
      <c r="JZR37" s="204"/>
      <c r="JZS37" s="204"/>
      <c r="JZT37" s="204"/>
      <c r="JZU37" s="204"/>
      <c r="JZV37" s="204"/>
      <c r="JZW37" s="204"/>
      <c r="JZX37" s="204"/>
      <c r="JZY37" s="204"/>
      <c r="JZZ37" s="204"/>
      <c r="KAA37" s="204"/>
      <c r="KAB37" s="204"/>
      <c r="KAC37" s="204"/>
      <c r="KAD37" s="204"/>
      <c r="KAE37" s="204"/>
      <c r="KAF37" s="204"/>
      <c r="KAG37" s="204"/>
      <c r="KAH37" s="204"/>
      <c r="KAI37" s="204"/>
      <c r="KAJ37" s="204"/>
      <c r="KAK37" s="204"/>
      <c r="KAL37" s="204"/>
      <c r="KAM37" s="204"/>
      <c r="KAN37" s="204"/>
      <c r="KAO37" s="204"/>
      <c r="KAP37" s="204"/>
      <c r="KAQ37" s="204"/>
      <c r="KAR37" s="204"/>
      <c r="KAS37" s="204"/>
      <c r="KAT37" s="204"/>
      <c r="KAU37" s="204"/>
      <c r="KAV37" s="204"/>
      <c r="KAW37" s="204"/>
      <c r="KAX37" s="204"/>
      <c r="KAY37" s="204"/>
      <c r="KAZ37" s="204"/>
      <c r="KBA37" s="204"/>
      <c r="KBB37" s="204"/>
      <c r="KBC37" s="204"/>
      <c r="KBD37" s="204"/>
      <c r="KBE37" s="204"/>
      <c r="KBF37" s="204"/>
      <c r="KBG37" s="204"/>
      <c r="KBH37" s="204"/>
      <c r="KBI37" s="204"/>
      <c r="KBJ37" s="204"/>
      <c r="KBK37" s="204"/>
      <c r="KBL37" s="204"/>
      <c r="KBM37" s="204"/>
      <c r="KBN37" s="204"/>
      <c r="KBO37" s="204"/>
      <c r="KBP37" s="204"/>
      <c r="KBQ37" s="204"/>
      <c r="KBR37" s="204"/>
      <c r="KBS37" s="204"/>
      <c r="KBT37" s="204"/>
      <c r="KBU37" s="204"/>
      <c r="KBV37" s="204"/>
      <c r="KBW37" s="204"/>
      <c r="KBX37" s="204"/>
      <c r="KBY37" s="204"/>
      <c r="KBZ37" s="204"/>
      <c r="KCA37" s="204"/>
      <c r="KCB37" s="204"/>
      <c r="KCC37" s="204"/>
      <c r="KCD37" s="204"/>
      <c r="KCE37" s="204"/>
      <c r="KCF37" s="204"/>
      <c r="KCG37" s="204"/>
      <c r="KCH37" s="204"/>
      <c r="KCI37" s="204"/>
      <c r="KCJ37" s="204"/>
      <c r="KCK37" s="204"/>
      <c r="KCL37" s="204"/>
      <c r="KCM37" s="204"/>
      <c r="KCN37" s="204"/>
      <c r="KCO37" s="204"/>
      <c r="KCP37" s="204"/>
      <c r="KCQ37" s="204"/>
      <c r="KCR37" s="204"/>
      <c r="KCS37" s="204"/>
      <c r="KCT37" s="204"/>
      <c r="KCU37" s="204"/>
      <c r="KCV37" s="204"/>
      <c r="KCW37" s="204"/>
      <c r="KCX37" s="204"/>
      <c r="KCY37" s="204"/>
      <c r="KCZ37" s="204"/>
      <c r="KDA37" s="204"/>
      <c r="KDB37" s="204"/>
      <c r="KDC37" s="204"/>
      <c r="KDD37" s="204"/>
      <c r="KDE37" s="204"/>
      <c r="KDF37" s="204"/>
      <c r="KDG37" s="204"/>
      <c r="KDH37" s="204"/>
      <c r="KDI37" s="204"/>
      <c r="KDJ37" s="204"/>
      <c r="KDK37" s="204"/>
      <c r="KDL37" s="204"/>
      <c r="KDM37" s="204"/>
      <c r="KDN37" s="204"/>
      <c r="KDO37" s="204"/>
      <c r="KDP37" s="204"/>
      <c r="KDQ37" s="204"/>
      <c r="KDR37" s="204"/>
      <c r="KDS37" s="204"/>
      <c r="KDT37" s="204"/>
      <c r="KDU37" s="204"/>
      <c r="KDV37" s="204"/>
      <c r="KDW37" s="204"/>
      <c r="KDX37" s="204"/>
      <c r="KDY37" s="204"/>
      <c r="KDZ37" s="204"/>
      <c r="KEA37" s="204"/>
      <c r="KEB37" s="204"/>
      <c r="KEC37" s="204"/>
      <c r="KED37" s="204"/>
      <c r="KEE37" s="204"/>
      <c r="KEF37" s="204"/>
      <c r="KEG37" s="204"/>
      <c r="KEH37" s="204"/>
      <c r="KEI37" s="204"/>
      <c r="KEJ37" s="204"/>
      <c r="KEK37" s="204"/>
      <c r="KEL37" s="204"/>
      <c r="KEM37" s="204"/>
      <c r="KEN37" s="204"/>
      <c r="KEO37" s="204"/>
      <c r="KEP37" s="204"/>
      <c r="KEQ37" s="204"/>
      <c r="KER37" s="204"/>
      <c r="KES37" s="204"/>
      <c r="KET37" s="204"/>
      <c r="KEU37" s="204"/>
      <c r="KEV37" s="204"/>
      <c r="KEW37" s="204"/>
      <c r="KEX37" s="204"/>
      <c r="KEY37" s="204"/>
      <c r="KEZ37" s="204"/>
      <c r="KFA37" s="204"/>
      <c r="KFB37" s="204"/>
      <c r="KFC37" s="204"/>
      <c r="KFD37" s="204"/>
      <c r="KFE37" s="204"/>
      <c r="KFF37" s="204"/>
      <c r="KFG37" s="204"/>
      <c r="KFH37" s="204"/>
      <c r="KFI37" s="204"/>
      <c r="KFJ37" s="204"/>
      <c r="KFK37" s="204"/>
      <c r="KFL37" s="204"/>
      <c r="KFM37" s="204"/>
      <c r="KFN37" s="204"/>
      <c r="KFO37" s="204"/>
      <c r="KFP37" s="204"/>
      <c r="KFQ37" s="204"/>
      <c r="KFR37" s="204"/>
      <c r="KFS37" s="204"/>
      <c r="KFT37" s="204"/>
      <c r="KFU37" s="204"/>
      <c r="KFV37" s="204"/>
      <c r="KFW37" s="204"/>
      <c r="KFX37" s="204"/>
      <c r="KFY37" s="204"/>
      <c r="KFZ37" s="204"/>
      <c r="KGA37" s="204"/>
      <c r="KGB37" s="204"/>
      <c r="KGC37" s="204"/>
      <c r="KGD37" s="204"/>
      <c r="KGE37" s="204"/>
      <c r="KGF37" s="204"/>
      <c r="KGG37" s="204"/>
      <c r="KGH37" s="204"/>
      <c r="KGI37" s="204"/>
      <c r="KGJ37" s="204"/>
      <c r="KGK37" s="204"/>
      <c r="KGL37" s="204"/>
      <c r="KGM37" s="204"/>
      <c r="KGN37" s="204"/>
      <c r="KGO37" s="204"/>
      <c r="KGP37" s="204"/>
      <c r="KGQ37" s="204"/>
      <c r="KGR37" s="204"/>
      <c r="KGS37" s="204"/>
      <c r="KGT37" s="204"/>
      <c r="KGU37" s="204"/>
      <c r="KGV37" s="204"/>
      <c r="KGW37" s="204"/>
      <c r="KGX37" s="204"/>
      <c r="KGY37" s="204"/>
      <c r="KGZ37" s="204"/>
      <c r="KHA37" s="204"/>
      <c r="KHB37" s="204"/>
      <c r="KHC37" s="204"/>
      <c r="KHD37" s="204"/>
      <c r="KHE37" s="204"/>
      <c r="KHF37" s="204"/>
      <c r="KHG37" s="204"/>
      <c r="KHH37" s="204"/>
      <c r="KHI37" s="204"/>
      <c r="KHJ37" s="204"/>
      <c r="KHK37" s="204"/>
      <c r="KHL37" s="204"/>
      <c r="KHM37" s="204"/>
      <c r="KHN37" s="204"/>
      <c r="KHO37" s="204"/>
      <c r="KHP37" s="204"/>
      <c r="KHQ37" s="204"/>
      <c r="KHR37" s="204"/>
      <c r="KHS37" s="204"/>
      <c r="KHT37" s="204"/>
      <c r="KHU37" s="204"/>
      <c r="KHV37" s="204"/>
      <c r="KHW37" s="204"/>
      <c r="KHX37" s="204"/>
      <c r="KHY37" s="204"/>
      <c r="KHZ37" s="204"/>
      <c r="KIA37" s="204"/>
      <c r="KIB37" s="204"/>
      <c r="KIC37" s="204"/>
      <c r="KID37" s="204"/>
      <c r="KIE37" s="204"/>
      <c r="KIF37" s="204"/>
      <c r="KIG37" s="204"/>
      <c r="KIH37" s="204"/>
      <c r="KII37" s="204"/>
      <c r="KIJ37" s="204"/>
      <c r="KIK37" s="204"/>
      <c r="KIL37" s="204"/>
      <c r="KIM37" s="204"/>
      <c r="KIN37" s="204"/>
      <c r="KIO37" s="204"/>
      <c r="KIP37" s="204"/>
      <c r="KIQ37" s="204"/>
      <c r="KIR37" s="204"/>
      <c r="KIS37" s="204"/>
      <c r="KIT37" s="204"/>
      <c r="KIU37" s="204"/>
      <c r="KIV37" s="204"/>
      <c r="KIW37" s="204"/>
      <c r="KIX37" s="204"/>
      <c r="KIY37" s="204"/>
      <c r="KIZ37" s="204"/>
      <c r="KJA37" s="204"/>
      <c r="KJB37" s="204"/>
      <c r="KJC37" s="204"/>
      <c r="KJD37" s="204"/>
      <c r="KJE37" s="204"/>
      <c r="KJF37" s="204"/>
      <c r="KJG37" s="204"/>
      <c r="KJH37" s="204"/>
      <c r="KJI37" s="204"/>
      <c r="KJJ37" s="204"/>
      <c r="KJK37" s="204"/>
      <c r="KJL37" s="204"/>
      <c r="KJM37" s="204"/>
      <c r="KJN37" s="204"/>
      <c r="KJO37" s="204"/>
      <c r="KJP37" s="204"/>
      <c r="KJQ37" s="204"/>
      <c r="KJR37" s="204"/>
      <c r="KJS37" s="204"/>
      <c r="KJT37" s="204"/>
      <c r="KJU37" s="204"/>
      <c r="KJV37" s="204"/>
      <c r="KJW37" s="204"/>
      <c r="KJX37" s="204"/>
      <c r="KJY37" s="204"/>
      <c r="KJZ37" s="204"/>
      <c r="KKA37" s="204"/>
      <c r="KKB37" s="204"/>
      <c r="KKC37" s="204"/>
      <c r="KKD37" s="204"/>
      <c r="KKE37" s="204"/>
      <c r="KKF37" s="204"/>
      <c r="KKG37" s="204"/>
      <c r="KKH37" s="204"/>
      <c r="KKI37" s="204"/>
      <c r="KKJ37" s="204"/>
      <c r="KKK37" s="204"/>
      <c r="KKL37" s="204"/>
      <c r="KKM37" s="204"/>
      <c r="KKN37" s="204"/>
      <c r="KKO37" s="204"/>
      <c r="KKP37" s="204"/>
      <c r="KKQ37" s="204"/>
      <c r="KKR37" s="204"/>
      <c r="KKS37" s="204"/>
      <c r="KKT37" s="204"/>
      <c r="KKU37" s="204"/>
      <c r="KKV37" s="204"/>
      <c r="KKW37" s="204"/>
      <c r="KKX37" s="204"/>
      <c r="KKY37" s="204"/>
      <c r="KKZ37" s="204"/>
      <c r="KLA37" s="204"/>
      <c r="KLB37" s="204"/>
      <c r="KLC37" s="204"/>
      <c r="KLD37" s="204"/>
      <c r="KLE37" s="204"/>
      <c r="KLF37" s="204"/>
      <c r="KLG37" s="204"/>
      <c r="KLH37" s="204"/>
      <c r="KLI37" s="204"/>
      <c r="KLJ37" s="204"/>
      <c r="KLK37" s="204"/>
      <c r="KLL37" s="204"/>
      <c r="KLM37" s="204"/>
      <c r="KLN37" s="204"/>
      <c r="KLO37" s="204"/>
      <c r="KLP37" s="204"/>
      <c r="KLQ37" s="204"/>
      <c r="KLR37" s="204"/>
      <c r="KLS37" s="204"/>
      <c r="KLT37" s="204"/>
      <c r="KLU37" s="204"/>
      <c r="KLV37" s="204"/>
      <c r="KLW37" s="204"/>
      <c r="KLX37" s="204"/>
      <c r="KLY37" s="204"/>
      <c r="KLZ37" s="204"/>
      <c r="KMA37" s="204"/>
      <c r="KMB37" s="204"/>
      <c r="KMC37" s="204"/>
      <c r="KMD37" s="204"/>
      <c r="KME37" s="204"/>
      <c r="KMF37" s="204"/>
      <c r="KMG37" s="204"/>
      <c r="KMH37" s="204"/>
      <c r="KMI37" s="204"/>
      <c r="KMJ37" s="204"/>
      <c r="KMK37" s="204"/>
      <c r="KML37" s="204"/>
      <c r="KMM37" s="204"/>
      <c r="KMN37" s="204"/>
      <c r="KMO37" s="204"/>
      <c r="KMP37" s="204"/>
      <c r="KMQ37" s="204"/>
      <c r="KMR37" s="204"/>
      <c r="KMS37" s="204"/>
      <c r="KMT37" s="204"/>
      <c r="KMU37" s="204"/>
      <c r="KMV37" s="204"/>
      <c r="KMW37" s="204"/>
      <c r="KMX37" s="204"/>
      <c r="KMY37" s="204"/>
      <c r="KMZ37" s="204"/>
      <c r="KNA37" s="204"/>
      <c r="KNB37" s="204"/>
      <c r="KNC37" s="204"/>
      <c r="KND37" s="204"/>
      <c r="KNE37" s="204"/>
      <c r="KNF37" s="204"/>
      <c r="KNG37" s="204"/>
      <c r="KNH37" s="204"/>
      <c r="KNI37" s="204"/>
      <c r="KNJ37" s="204"/>
      <c r="KNK37" s="204"/>
      <c r="KNL37" s="204"/>
      <c r="KNM37" s="204"/>
      <c r="KNN37" s="204"/>
      <c r="KNO37" s="204"/>
      <c r="KNP37" s="204"/>
      <c r="KNQ37" s="204"/>
      <c r="KNR37" s="204"/>
      <c r="KNS37" s="204"/>
      <c r="KNT37" s="204"/>
      <c r="KNU37" s="204"/>
      <c r="KNV37" s="204"/>
      <c r="KNW37" s="204"/>
      <c r="KNX37" s="204"/>
      <c r="KNY37" s="204"/>
      <c r="KNZ37" s="204"/>
      <c r="KOA37" s="204"/>
      <c r="KOB37" s="204"/>
      <c r="KOC37" s="204"/>
      <c r="KOD37" s="204"/>
      <c r="KOE37" s="204"/>
      <c r="KOF37" s="204"/>
      <c r="KOG37" s="204"/>
      <c r="KOH37" s="204"/>
      <c r="KOI37" s="204"/>
      <c r="KOJ37" s="204"/>
      <c r="KOK37" s="204"/>
      <c r="KOL37" s="204"/>
      <c r="KOM37" s="204"/>
      <c r="KON37" s="204"/>
      <c r="KOO37" s="204"/>
      <c r="KOP37" s="204"/>
      <c r="KOQ37" s="204"/>
      <c r="KOR37" s="204"/>
      <c r="KOS37" s="204"/>
      <c r="KOT37" s="204"/>
      <c r="KOU37" s="204"/>
      <c r="KOV37" s="204"/>
      <c r="KOW37" s="204"/>
      <c r="KOX37" s="204"/>
      <c r="KOY37" s="204"/>
      <c r="KOZ37" s="204"/>
      <c r="KPA37" s="204"/>
      <c r="KPB37" s="204"/>
      <c r="KPC37" s="204"/>
      <c r="KPD37" s="204"/>
      <c r="KPE37" s="204"/>
      <c r="KPF37" s="204"/>
      <c r="KPG37" s="204"/>
      <c r="KPH37" s="204"/>
      <c r="KPI37" s="204"/>
      <c r="KPJ37" s="204"/>
      <c r="KPK37" s="204"/>
      <c r="KPL37" s="204"/>
      <c r="KPM37" s="204"/>
      <c r="KPN37" s="204"/>
      <c r="KPO37" s="204"/>
      <c r="KPP37" s="204"/>
      <c r="KPQ37" s="204"/>
      <c r="KPR37" s="204"/>
      <c r="KPS37" s="204"/>
      <c r="KPT37" s="204"/>
      <c r="KPU37" s="204"/>
      <c r="KPV37" s="204"/>
      <c r="KPW37" s="204"/>
      <c r="KPX37" s="204"/>
      <c r="KPY37" s="204"/>
      <c r="KPZ37" s="204"/>
      <c r="KQA37" s="204"/>
      <c r="KQB37" s="204"/>
      <c r="KQC37" s="204"/>
      <c r="KQD37" s="204"/>
      <c r="KQE37" s="204"/>
      <c r="KQF37" s="204"/>
      <c r="KQG37" s="204"/>
      <c r="KQH37" s="204"/>
      <c r="KQI37" s="204"/>
      <c r="KQJ37" s="204"/>
      <c r="KQK37" s="204"/>
      <c r="KQL37" s="204"/>
      <c r="KQM37" s="204"/>
      <c r="KQN37" s="204"/>
      <c r="KQO37" s="204"/>
      <c r="KQP37" s="204"/>
      <c r="KQQ37" s="204"/>
      <c r="KQR37" s="204"/>
      <c r="KQS37" s="204"/>
      <c r="KQT37" s="204"/>
      <c r="KQU37" s="204"/>
      <c r="KQV37" s="204"/>
      <c r="KQW37" s="204"/>
      <c r="KQX37" s="204"/>
      <c r="KQY37" s="204"/>
      <c r="KQZ37" s="204"/>
      <c r="KRA37" s="204"/>
      <c r="KRB37" s="204"/>
      <c r="KRC37" s="204"/>
      <c r="KRD37" s="204"/>
      <c r="KRE37" s="204"/>
      <c r="KRF37" s="204"/>
      <c r="KRG37" s="204"/>
      <c r="KRH37" s="204"/>
      <c r="KRI37" s="204"/>
      <c r="KRJ37" s="204"/>
      <c r="KRK37" s="204"/>
      <c r="KRL37" s="204"/>
      <c r="KRM37" s="204"/>
      <c r="KRN37" s="204"/>
      <c r="KRO37" s="204"/>
      <c r="KRP37" s="204"/>
      <c r="KRQ37" s="204"/>
      <c r="KRR37" s="204"/>
      <c r="KRS37" s="204"/>
      <c r="KRT37" s="204"/>
      <c r="KRU37" s="204"/>
      <c r="KRV37" s="204"/>
      <c r="KRW37" s="204"/>
      <c r="KRX37" s="204"/>
      <c r="KRY37" s="204"/>
      <c r="KRZ37" s="204"/>
      <c r="KSA37" s="204"/>
      <c r="KSB37" s="204"/>
      <c r="KSC37" s="204"/>
      <c r="KSD37" s="204"/>
      <c r="KSE37" s="204"/>
      <c r="KSF37" s="204"/>
      <c r="KSG37" s="204"/>
      <c r="KSH37" s="204"/>
      <c r="KSI37" s="204"/>
      <c r="KSJ37" s="204"/>
      <c r="KSK37" s="204"/>
      <c r="KSL37" s="204"/>
      <c r="KSM37" s="204"/>
      <c r="KSN37" s="204"/>
      <c r="KSO37" s="204"/>
      <c r="KSP37" s="204"/>
      <c r="KSQ37" s="204"/>
      <c r="KSR37" s="204"/>
      <c r="KSS37" s="204"/>
      <c r="KST37" s="204"/>
      <c r="KSU37" s="204"/>
      <c r="KSV37" s="204"/>
      <c r="KSW37" s="204"/>
      <c r="KSX37" s="204"/>
      <c r="KSY37" s="204"/>
      <c r="KSZ37" s="204"/>
      <c r="KTA37" s="204"/>
      <c r="KTB37" s="204"/>
      <c r="KTC37" s="204"/>
      <c r="KTD37" s="204"/>
      <c r="KTE37" s="204"/>
      <c r="KTF37" s="204"/>
      <c r="KTG37" s="204"/>
      <c r="KTH37" s="204"/>
      <c r="KTI37" s="204"/>
      <c r="KTJ37" s="204"/>
      <c r="KTK37" s="204"/>
      <c r="KTL37" s="204"/>
      <c r="KTM37" s="204"/>
      <c r="KTN37" s="204"/>
      <c r="KTO37" s="204"/>
      <c r="KTP37" s="204"/>
      <c r="KTQ37" s="204"/>
      <c r="KTR37" s="204"/>
      <c r="KTS37" s="204"/>
      <c r="KTT37" s="204"/>
      <c r="KTU37" s="204"/>
      <c r="KTV37" s="204"/>
      <c r="KTW37" s="204"/>
      <c r="KTX37" s="204"/>
      <c r="KTY37" s="204"/>
      <c r="KTZ37" s="204"/>
      <c r="KUA37" s="204"/>
      <c r="KUB37" s="204"/>
      <c r="KUC37" s="204"/>
      <c r="KUD37" s="204"/>
      <c r="KUE37" s="204"/>
      <c r="KUF37" s="204"/>
      <c r="KUG37" s="204"/>
      <c r="KUH37" s="204"/>
      <c r="KUI37" s="204"/>
      <c r="KUJ37" s="204"/>
      <c r="KUK37" s="204"/>
      <c r="KUL37" s="204"/>
      <c r="KUM37" s="204"/>
      <c r="KUN37" s="204"/>
      <c r="KUO37" s="204"/>
      <c r="KUP37" s="204"/>
      <c r="KUQ37" s="204"/>
      <c r="KUR37" s="204"/>
      <c r="KUS37" s="204"/>
      <c r="KUT37" s="204"/>
      <c r="KUU37" s="204"/>
      <c r="KUV37" s="204"/>
      <c r="KUW37" s="204"/>
      <c r="KUX37" s="204"/>
      <c r="KUY37" s="204"/>
      <c r="KUZ37" s="204"/>
      <c r="KVA37" s="204"/>
      <c r="KVB37" s="204"/>
      <c r="KVC37" s="204"/>
      <c r="KVD37" s="204"/>
      <c r="KVE37" s="204"/>
      <c r="KVF37" s="204"/>
      <c r="KVG37" s="204"/>
      <c r="KVH37" s="204"/>
      <c r="KVI37" s="204"/>
      <c r="KVJ37" s="204"/>
      <c r="KVK37" s="204"/>
      <c r="KVL37" s="204"/>
      <c r="KVM37" s="204"/>
      <c r="KVN37" s="204"/>
      <c r="KVO37" s="204"/>
      <c r="KVP37" s="204"/>
      <c r="KVQ37" s="204"/>
      <c r="KVR37" s="204"/>
      <c r="KVS37" s="204"/>
      <c r="KVT37" s="204"/>
      <c r="KVU37" s="204"/>
      <c r="KVV37" s="204"/>
      <c r="KVW37" s="204"/>
      <c r="KVX37" s="204"/>
      <c r="KVY37" s="204"/>
      <c r="KVZ37" s="204"/>
      <c r="KWA37" s="204"/>
      <c r="KWB37" s="204"/>
      <c r="KWC37" s="204"/>
      <c r="KWD37" s="204"/>
      <c r="KWE37" s="204"/>
      <c r="KWF37" s="204"/>
      <c r="KWG37" s="204"/>
      <c r="KWH37" s="204"/>
      <c r="KWI37" s="204"/>
      <c r="KWJ37" s="204"/>
      <c r="KWK37" s="204"/>
      <c r="KWL37" s="204"/>
      <c r="KWM37" s="204"/>
      <c r="KWN37" s="204"/>
      <c r="KWO37" s="204"/>
      <c r="KWP37" s="204"/>
      <c r="KWQ37" s="204"/>
      <c r="KWR37" s="204"/>
      <c r="KWS37" s="204"/>
      <c r="KWT37" s="204"/>
      <c r="KWU37" s="204"/>
      <c r="KWV37" s="204"/>
      <c r="KWW37" s="204"/>
      <c r="KWX37" s="204"/>
      <c r="KWY37" s="204"/>
      <c r="KWZ37" s="204"/>
      <c r="KXA37" s="204"/>
      <c r="KXB37" s="204"/>
      <c r="KXC37" s="204"/>
      <c r="KXD37" s="204"/>
      <c r="KXE37" s="204"/>
      <c r="KXF37" s="204"/>
      <c r="KXG37" s="204"/>
      <c r="KXH37" s="204"/>
      <c r="KXI37" s="204"/>
      <c r="KXJ37" s="204"/>
      <c r="KXK37" s="204"/>
      <c r="KXL37" s="204"/>
      <c r="KXM37" s="204"/>
      <c r="KXN37" s="204"/>
      <c r="KXO37" s="204"/>
      <c r="KXP37" s="204"/>
      <c r="KXQ37" s="204"/>
      <c r="KXR37" s="204"/>
      <c r="KXS37" s="204"/>
      <c r="KXT37" s="204"/>
      <c r="KXU37" s="204"/>
      <c r="KXV37" s="204"/>
      <c r="KXW37" s="204"/>
      <c r="KXX37" s="204"/>
      <c r="KXY37" s="204"/>
      <c r="KXZ37" s="204"/>
      <c r="KYA37" s="204"/>
      <c r="KYB37" s="204"/>
      <c r="KYC37" s="204"/>
      <c r="KYD37" s="204"/>
      <c r="KYE37" s="204"/>
      <c r="KYF37" s="204"/>
      <c r="KYG37" s="204"/>
      <c r="KYH37" s="204"/>
      <c r="KYI37" s="204"/>
      <c r="KYJ37" s="204"/>
      <c r="KYK37" s="204"/>
      <c r="KYL37" s="204"/>
      <c r="KYM37" s="204"/>
      <c r="KYN37" s="204"/>
      <c r="KYO37" s="204"/>
      <c r="KYP37" s="204"/>
      <c r="KYQ37" s="204"/>
      <c r="KYR37" s="204"/>
      <c r="KYS37" s="204"/>
      <c r="KYT37" s="204"/>
      <c r="KYU37" s="204"/>
      <c r="KYV37" s="204"/>
      <c r="KYW37" s="204"/>
      <c r="KYX37" s="204"/>
      <c r="KYY37" s="204"/>
      <c r="KYZ37" s="204"/>
      <c r="KZA37" s="204"/>
      <c r="KZB37" s="204"/>
      <c r="KZC37" s="204"/>
      <c r="KZD37" s="204"/>
      <c r="KZE37" s="204"/>
      <c r="KZF37" s="204"/>
      <c r="KZG37" s="204"/>
      <c r="KZH37" s="204"/>
      <c r="KZI37" s="204"/>
      <c r="KZJ37" s="204"/>
      <c r="KZK37" s="204"/>
      <c r="KZL37" s="204"/>
      <c r="KZM37" s="204"/>
      <c r="KZN37" s="204"/>
      <c r="KZO37" s="204"/>
      <c r="KZP37" s="204"/>
      <c r="KZQ37" s="204"/>
      <c r="KZR37" s="204"/>
      <c r="KZS37" s="204"/>
      <c r="KZT37" s="204"/>
      <c r="KZU37" s="204"/>
      <c r="KZV37" s="204"/>
      <c r="KZW37" s="204"/>
      <c r="KZX37" s="204"/>
      <c r="KZY37" s="204"/>
      <c r="KZZ37" s="204"/>
      <c r="LAA37" s="204"/>
      <c r="LAB37" s="204"/>
      <c r="LAC37" s="204"/>
      <c r="LAD37" s="204"/>
      <c r="LAE37" s="204"/>
      <c r="LAF37" s="204"/>
      <c r="LAG37" s="204"/>
      <c r="LAH37" s="204"/>
      <c r="LAI37" s="204"/>
      <c r="LAJ37" s="204"/>
      <c r="LAK37" s="204"/>
      <c r="LAL37" s="204"/>
      <c r="LAM37" s="204"/>
      <c r="LAN37" s="204"/>
      <c r="LAO37" s="204"/>
      <c r="LAP37" s="204"/>
      <c r="LAQ37" s="204"/>
      <c r="LAR37" s="204"/>
      <c r="LAS37" s="204"/>
      <c r="LAT37" s="204"/>
      <c r="LAU37" s="204"/>
      <c r="LAV37" s="204"/>
      <c r="LAW37" s="204"/>
      <c r="LAX37" s="204"/>
      <c r="LAY37" s="204"/>
      <c r="LAZ37" s="204"/>
      <c r="LBA37" s="204"/>
      <c r="LBB37" s="204"/>
      <c r="LBC37" s="204"/>
      <c r="LBD37" s="204"/>
      <c r="LBE37" s="204"/>
      <c r="LBF37" s="204"/>
      <c r="LBG37" s="204"/>
      <c r="LBH37" s="204"/>
      <c r="LBI37" s="204"/>
      <c r="LBJ37" s="204"/>
      <c r="LBK37" s="204"/>
      <c r="LBL37" s="204"/>
      <c r="LBM37" s="204"/>
      <c r="LBN37" s="204"/>
      <c r="LBO37" s="204"/>
      <c r="LBP37" s="204"/>
      <c r="LBQ37" s="204"/>
      <c r="LBR37" s="204"/>
      <c r="LBS37" s="204"/>
      <c r="LBT37" s="204"/>
      <c r="LBU37" s="204"/>
      <c r="LBV37" s="204"/>
      <c r="LBW37" s="204"/>
      <c r="LBX37" s="204"/>
      <c r="LBY37" s="204"/>
      <c r="LBZ37" s="204"/>
      <c r="LCA37" s="204"/>
      <c r="LCB37" s="204"/>
      <c r="LCC37" s="204"/>
      <c r="LCD37" s="204"/>
      <c r="LCE37" s="204"/>
      <c r="LCF37" s="204"/>
      <c r="LCG37" s="204"/>
      <c r="LCH37" s="204"/>
      <c r="LCI37" s="204"/>
      <c r="LCJ37" s="204"/>
      <c r="LCK37" s="204"/>
      <c r="LCL37" s="204"/>
      <c r="LCM37" s="204"/>
      <c r="LCN37" s="204"/>
      <c r="LCO37" s="204"/>
      <c r="LCP37" s="204"/>
      <c r="LCQ37" s="204"/>
      <c r="LCR37" s="204"/>
      <c r="LCS37" s="204"/>
      <c r="LCT37" s="204"/>
      <c r="LCU37" s="204"/>
      <c r="LCV37" s="204"/>
      <c r="LCW37" s="204"/>
      <c r="LCX37" s="204"/>
      <c r="LCY37" s="204"/>
      <c r="LCZ37" s="204"/>
      <c r="LDA37" s="204"/>
      <c r="LDB37" s="204"/>
      <c r="LDC37" s="204"/>
      <c r="LDD37" s="204"/>
      <c r="LDE37" s="204"/>
      <c r="LDF37" s="204"/>
      <c r="LDG37" s="204"/>
      <c r="LDH37" s="204"/>
      <c r="LDI37" s="204"/>
      <c r="LDJ37" s="204"/>
      <c r="LDK37" s="204"/>
      <c r="LDL37" s="204"/>
      <c r="LDM37" s="204"/>
      <c r="LDN37" s="204"/>
      <c r="LDO37" s="204"/>
      <c r="LDP37" s="204"/>
      <c r="LDQ37" s="204"/>
      <c r="LDR37" s="204"/>
      <c r="LDS37" s="204"/>
      <c r="LDT37" s="204"/>
      <c r="LDU37" s="204"/>
      <c r="LDV37" s="204"/>
      <c r="LDW37" s="204"/>
      <c r="LDX37" s="204"/>
      <c r="LDY37" s="204"/>
      <c r="LDZ37" s="204"/>
      <c r="LEA37" s="204"/>
      <c r="LEB37" s="204"/>
      <c r="LEC37" s="204"/>
      <c r="LED37" s="204"/>
      <c r="LEE37" s="204"/>
      <c r="LEF37" s="204"/>
      <c r="LEG37" s="204"/>
      <c r="LEH37" s="204"/>
      <c r="LEI37" s="204"/>
      <c r="LEJ37" s="204"/>
      <c r="LEK37" s="204"/>
      <c r="LEL37" s="204"/>
      <c r="LEM37" s="204"/>
      <c r="LEN37" s="204"/>
      <c r="LEO37" s="204"/>
      <c r="LEP37" s="204"/>
      <c r="LEQ37" s="204"/>
      <c r="LER37" s="204"/>
      <c r="LES37" s="204"/>
      <c r="LET37" s="204"/>
      <c r="LEU37" s="204"/>
      <c r="LEV37" s="204"/>
      <c r="LEW37" s="204"/>
      <c r="LEX37" s="204"/>
      <c r="LEY37" s="204"/>
      <c r="LEZ37" s="204"/>
      <c r="LFA37" s="204"/>
      <c r="LFB37" s="204"/>
      <c r="LFC37" s="204"/>
      <c r="LFD37" s="204"/>
      <c r="LFE37" s="204"/>
      <c r="LFF37" s="204"/>
      <c r="LFG37" s="204"/>
      <c r="LFH37" s="204"/>
      <c r="LFI37" s="204"/>
      <c r="LFJ37" s="204"/>
      <c r="LFK37" s="204"/>
      <c r="LFL37" s="204"/>
      <c r="LFM37" s="204"/>
      <c r="LFN37" s="204"/>
      <c r="LFO37" s="204"/>
      <c r="LFP37" s="204"/>
      <c r="LFQ37" s="204"/>
      <c r="LFR37" s="204"/>
      <c r="LFS37" s="204"/>
      <c r="LFT37" s="204"/>
      <c r="LFU37" s="204"/>
      <c r="LFV37" s="204"/>
      <c r="LFW37" s="204"/>
      <c r="LFX37" s="204"/>
      <c r="LFY37" s="204"/>
      <c r="LFZ37" s="204"/>
      <c r="LGA37" s="204"/>
      <c r="LGB37" s="204"/>
      <c r="LGC37" s="204"/>
      <c r="LGD37" s="204"/>
      <c r="LGE37" s="204"/>
      <c r="LGF37" s="204"/>
      <c r="LGG37" s="204"/>
      <c r="LGH37" s="204"/>
      <c r="LGI37" s="204"/>
      <c r="LGJ37" s="204"/>
      <c r="LGK37" s="204"/>
      <c r="LGL37" s="204"/>
      <c r="LGM37" s="204"/>
      <c r="LGN37" s="204"/>
      <c r="LGO37" s="204"/>
      <c r="LGP37" s="204"/>
      <c r="LGQ37" s="204"/>
      <c r="LGR37" s="204"/>
      <c r="LGS37" s="204"/>
      <c r="LGT37" s="204"/>
      <c r="LGU37" s="204"/>
      <c r="LGV37" s="204"/>
      <c r="LGW37" s="204"/>
      <c r="LGX37" s="204"/>
      <c r="LGY37" s="204"/>
      <c r="LGZ37" s="204"/>
      <c r="LHA37" s="204"/>
      <c r="LHB37" s="204"/>
      <c r="LHC37" s="204"/>
      <c r="LHD37" s="204"/>
      <c r="LHE37" s="204"/>
      <c r="LHF37" s="204"/>
      <c r="LHG37" s="204"/>
      <c r="LHH37" s="204"/>
      <c r="LHI37" s="204"/>
      <c r="LHJ37" s="204"/>
      <c r="LHK37" s="204"/>
      <c r="LHL37" s="204"/>
      <c r="LHM37" s="204"/>
      <c r="LHN37" s="204"/>
      <c r="LHO37" s="204"/>
      <c r="LHP37" s="204"/>
      <c r="LHQ37" s="204"/>
      <c r="LHR37" s="204"/>
      <c r="LHS37" s="204"/>
      <c r="LHT37" s="204"/>
      <c r="LHU37" s="204"/>
      <c r="LHV37" s="204"/>
      <c r="LHW37" s="204"/>
      <c r="LHX37" s="204"/>
      <c r="LHY37" s="204"/>
      <c r="LHZ37" s="204"/>
      <c r="LIA37" s="204"/>
      <c r="LIB37" s="204"/>
      <c r="LIC37" s="204"/>
      <c r="LID37" s="204"/>
      <c r="LIE37" s="204"/>
      <c r="LIF37" s="204"/>
      <c r="LIG37" s="204"/>
      <c r="LIH37" s="204"/>
      <c r="LII37" s="204"/>
      <c r="LIJ37" s="204"/>
      <c r="LIK37" s="204"/>
      <c r="LIL37" s="204"/>
      <c r="LIM37" s="204"/>
      <c r="LIN37" s="204"/>
      <c r="LIO37" s="204"/>
      <c r="LIP37" s="204"/>
      <c r="LIQ37" s="204"/>
      <c r="LIR37" s="204"/>
      <c r="LIS37" s="204"/>
      <c r="LIT37" s="204"/>
      <c r="LIU37" s="204"/>
      <c r="LIV37" s="204"/>
      <c r="LIW37" s="204"/>
      <c r="LIX37" s="204"/>
      <c r="LIY37" s="204"/>
      <c r="LIZ37" s="204"/>
      <c r="LJA37" s="204"/>
      <c r="LJB37" s="204"/>
      <c r="LJC37" s="204"/>
      <c r="LJD37" s="204"/>
      <c r="LJE37" s="204"/>
      <c r="LJF37" s="204"/>
      <c r="LJG37" s="204"/>
      <c r="LJH37" s="204"/>
      <c r="LJI37" s="204"/>
      <c r="LJJ37" s="204"/>
      <c r="LJK37" s="204"/>
      <c r="LJL37" s="204"/>
      <c r="LJM37" s="204"/>
      <c r="LJN37" s="204"/>
      <c r="LJO37" s="204"/>
      <c r="LJP37" s="204"/>
      <c r="LJQ37" s="204"/>
      <c r="LJR37" s="204"/>
      <c r="LJS37" s="204"/>
      <c r="LJT37" s="204"/>
      <c r="LJU37" s="204"/>
      <c r="LJV37" s="204"/>
      <c r="LJW37" s="204"/>
      <c r="LJX37" s="204"/>
      <c r="LJY37" s="204"/>
      <c r="LJZ37" s="204"/>
      <c r="LKA37" s="204"/>
      <c r="LKB37" s="204"/>
      <c r="LKC37" s="204"/>
      <c r="LKD37" s="204"/>
      <c r="LKE37" s="204"/>
      <c r="LKF37" s="204"/>
      <c r="LKG37" s="204"/>
      <c r="LKH37" s="204"/>
      <c r="LKI37" s="204"/>
      <c r="LKJ37" s="204"/>
      <c r="LKK37" s="204"/>
      <c r="LKL37" s="204"/>
      <c r="LKM37" s="204"/>
      <c r="LKN37" s="204"/>
      <c r="LKO37" s="204"/>
      <c r="LKP37" s="204"/>
      <c r="LKQ37" s="204"/>
      <c r="LKR37" s="204"/>
      <c r="LKS37" s="204"/>
      <c r="LKT37" s="204"/>
      <c r="LKU37" s="204"/>
      <c r="LKV37" s="204"/>
      <c r="LKW37" s="204"/>
      <c r="LKX37" s="204"/>
      <c r="LKY37" s="204"/>
      <c r="LKZ37" s="204"/>
      <c r="LLA37" s="204"/>
      <c r="LLB37" s="204"/>
      <c r="LLC37" s="204"/>
      <c r="LLD37" s="204"/>
      <c r="LLE37" s="204"/>
      <c r="LLF37" s="204"/>
      <c r="LLG37" s="204"/>
      <c r="LLH37" s="204"/>
      <c r="LLI37" s="204"/>
      <c r="LLJ37" s="204"/>
      <c r="LLK37" s="204"/>
      <c r="LLL37" s="204"/>
      <c r="LLM37" s="204"/>
      <c r="LLN37" s="204"/>
      <c r="LLO37" s="204"/>
      <c r="LLP37" s="204"/>
      <c r="LLQ37" s="204"/>
      <c r="LLR37" s="204"/>
      <c r="LLS37" s="204"/>
      <c r="LLT37" s="204"/>
      <c r="LLU37" s="204"/>
      <c r="LLV37" s="204"/>
      <c r="LLW37" s="204"/>
      <c r="LLX37" s="204"/>
      <c r="LLY37" s="204"/>
      <c r="LLZ37" s="204"/>
      <c r="LMA37" s="204"/>
      <c r="LMB37" s="204"/>
      <c r="LMC37" s="204"/>
      <c r="LMD37" s="204"/>
      <c r="LME37" s="204"/>
      <c r="LMF37" s="204"/>
      <c r="LMG37" s="204"/>
      <c r="LMH37" s="204"/>
      <c r="LMI37" s="204"/>
      <c r="LMJ37" s="204"/>
      <c r="LMK37" s="204"/>
      <c r="LML37" s="204"/>
      <c r="LMM37" s="204"/>
      <c r="LMN37" s="204"/>
      <c r="LMO37" s="204"/>
      <c r="LMP37" s="204"/>
      <c r="LMQ37" s="204"/>
      <c r="LMR37" s="204"/>
      <c r="LMS37" s="204"/>
      <c r="LMT37" s="204"/>
      <c r="LMU37" s="204"/>
      <c r="LMV37" s="204"/>
      <c r="LMW37" s="204"/>
      <c r="LMX37" s="204"/>
      <c r="LMY37" s="204"/>
      <c r="LMZ37" s="204"/>
      <c r="LNA37" s="204"/>
      <c r="LNB37" s="204"/>
      <c r="LNC37" s="204"/>
      <c r="LND37" s="204"/>
      <c r="LNE37" s="204"/>
      <c r="LNF37" s="204"/>
      <c r="LNG37" s="204"/>
      <c r="LNH37" s="204"/>
      <c r="LNI37" s="204"/>
      <c r="LNJ37" s="204"/>
      <c r="LNK37" s="204"/>
      <c r="LNL37" s="204"/>
      <c r="LNM37" s="204"/>
      <c r="LNN37" s="204"/>
      <c r="LNO37" s="204"/>
      <c r="LNP37" s="204"/>
      <c r="LNQ37" s="204"/>
      <c r="LNR37" s="204"/>
      <c r="LNS37" s="204"/>
      <c r="LNT37" s="204"/>
      <c r="LNU37" s="204"/>
      <c r="LNV37" s="204"/>
      <c r="LNW37" s="204"/>
      <c r="LNX37" s="204"/>
      <c r="LNY37" s="204"/>
      <c r="LNZ37" s="204"/>
      <c r="LOA37" s="204"/>
      <c r="LOB37" s="204"/>
      <c r="LOC37" s="204"/>
      <c r="LOD37" s="204"/>
      <c r="LOE37" s="204"/>
      <c r="LOF37" s="204"/>
      <c r="LOG37" s="204"/>
      <c r="LOH37" s="204"/>
      <c r="LOI37" s="204"/>
      <c r="LOJ37" s="204"/>
      <c r="LOK37" s="204"/>
      <c r="LOL37" s="204"/>
      <c r="LOM37" s="204"/>
      <c r="LON37" s="204"/>
      <c r="LOO37" s="204"/>
      <c r="LOP37" s="204"/>
      <c r="LOQ37" s="204"/>
      <c r="LOR37" s="204"/>
      <c r="LOS37" s="204"/>
      <c r="LOT37" s="204"/>
      <c r="LOU37" s="204"/>
      <c r="LOV37" s="204"/>
      <c r="LOW37" s="204"/>
      <c r="LOX37" s="204"/>
      <c r="LOY37" s="204"/>
      <c r="LOZ37" s="204"/>
      <c r="LPA37" s="204"/>
      <c r="LPB37" s="204"/>
      <c r="LPC37" s="204"/>
      <c r="LPD37" s="204"/>
      <c r="LPE37" s="204"/>
      <c r="LPF37" s="204"/>
      <c r="LPG37" s="204"/>
      <c r="LPH37" s="204"/>
      <c r="LPI37" s="204"/>
      <c r="LPJ37" s="204"/>
      <c r="LPK37" s="204"/>
      <c r="LPL37" s="204"/>
      <c r="LPM37" s="204"/>
      <c r="LPN37" s="204"/>
      <c r="LPO37" s="204"/>
      <c r="LPP37" s="204"/>
      <c r="LPQ37" s="204"/>
      <c r="LPR37" s="204"/>
      <c r="LPS37" s="204"/>
      <c r="LPT37" s="204"/>
      <c r="LPU37" s="204"/>
      <c r="LPV37" s="204"/>
      <c r="LPW37" s="204"/>
      <c r="LPX37" s="204"/>
      <c r="LPY37" s="204"/>
      <c r="LPZ37" s="204"/>
      <c r="LQA37" s="204"/>
      <c r="LQB37" s="204"/>
      <c r="LQC37" s="204"/>
      <c r="LQD37" s="204"/>
      <c r="LQE37" s="204"/>
      <c r="LQF37" s="204"/>
      <c r="LQG37" s="204"/>
      <c r="LQH37" s="204"/>
      <c r="LQI37" s="204"/>
      <c r="LQJ37" s="204"/>
      <c r="LQK37" s="204"/>
      <c r="LQL37" s="204"/>
      <c r="LQM37" s="204"/>
      <c r="LQN37" s="204"/>
      <c r="LQO37" s="204"/>
      <c r="LQP37" s="204"/>
      <c r="LQQ37" s="204"/>
      <c r="LQR37" s="204"/>
      <c r="LQS37" s="204"/>
      <c r="LQT37" s="204"/>
      <c r="LQU37" s="204"/>
      <c r="LQV37" s="204"/>
      <c r="LQW37" s="204"/>
      <c r="LQX37" s="204"/>
      <c r="LQY37" s="204"/>
      <c r="LQZ37" s="204"/>
      <c r="LRA37" s="204"/>
      <c r="LRB37" s="204"/>
      <c r="LRC37" s="204"/>
      <c r="LRD37" s="204"/>
      <c r="LRE37" s="204"/>
      <c r="LRF37" s="204"/>
      <c r="LRG37" s="204"/>
      <c r="LRH37" s="204"/>
      <c r="LRI37" s="204"/>
      <c r="LRJ37" s="204"/>
      <c r="LRK37" s="204"/>
      <c r="LRL37" s="204"/>
      <c r="LRM37" s="204"/>
      <c r="LRN37" s="204"/>
      <c r="LRO37" s="204"/>
      <c r="LRP37" s="204"/>
      <c r="LRQ37" s="204"/>
      <c r="LRR37" s="204"/>
      <c r="LRS37" s="204"/>
      <c r="LRT37" s="204"/>
      <c r="LRU37" s="204"/>
      <c r="LRV37" s="204"/>
      <c r="LRW37" s="204"/>
      <c r="LRX37" s="204"/>
      <c r="LRY37" s="204"/>
      <c r="LRZ37" s="204"/>
      <c r="LSA37" s="204"/>
      <c r="LSB37" s="204"/>
      <c r="LSC37" s="204"/>
      <c r="LSD37" s="204"/>
      <c r="LSE37" s="204"/>
      <c r="LSF37" s="204"/>
      <c r="LSG37" s="204"/>
      <c r="LSH37" s="204"/>
      <c r="LSI37" s="204"/>
      <c r="LSJ37" s="204"/>
      <c r="LSK37" s="204"/>
      <c r="LSL37" s="204"/>
      <c r="LSM37" s="204"/>
      <c r="LSN37" s="204"/>
      <c r="LSO37" s="204"/>
      <c r="LSP37" s="204"/>
      <c r="LSQ37" s="204"/>
      <c r="LSR37" s="204"/>
      <c r="LSS37" s="204"/>
      <c r="LST37" s="204"/>
      <c r="LSU37" s="204"/>
      <c r="LSV37" s="204"/>
      <c r="LSW37" s="204"/>
      <c r="LSX37" s="204"/>
      <c r="LSY37" s="204"/>
      <c r="LSZ37" s="204"/>
      <c r="LTA37" s="204"/>
      <c r="LTB37" s="204"/>
      <c r="LTC37" s="204"/>
      <c r="LTD37" s="204"/>
      <c r="LTE37" s="204"/>
      <c r="LTF37" s="204"/>
      <c r="LTG37" s="204"/>
      <c r="LTH37" s="204"/>
      <c r="LTI37" s="204"/>
      <c r="LTJ37" s="204"/>
      <c r="LTK37" s="204"/>
      <c r="LTL37" s="204"/>
      <c r="LTM37" s="204"/>
      <c r="LTN37" s="204"/>
      <c r="LTO37" s="204"/>
      <c r="LTP37" s="204"/>
      <c r="LTQ37" s="204"/>
      <c r="LTR37" s="204"/>
      <c r="LTS37" s="204"/>
      <c r="LTT37" s="204"/>
      <c r="LTU37" s="204"/>
      <c r="LTV37" s="204"/>
      <c r="LTW37" s="204"/>
      <c r="LTX37" s="204"/>
      <c r="LTY37" s="204"/>
      <c r="LTZ37" s="204"/>
      <c r="LUA37" s="204"/>
      <c r="LUB37" s="204"/>
      <c r="LUC37" s="204"/>
      <c r="LUD37" s="204"/>
      <c r="LUE37" s="204"/>
      <c r="LUF37" s="204"/>
      <c r="LUG37" s="204"/>
      <c r="LUH37" s="204"/>
      <c r="LUI37" s="204"/>
      <c r="LUJ37" s="204"/>
      <c r="LUK37" s="204"/>
      <c r="LUL37" s="204"/>
      <c r="LUM37" s="204"/>
      <c r="LUN37" s="204"/>
      <c r="LUO37" s="204"/>
      <c r="LUP37" s="204"/>
      <c r="LUQ37" s="204"/>
      <c r="LUR37" s="204"/>
      <c r="LUS37" s="204"/>
      <c r="LUT37" s="204"/>
      <c r="LUU37" s="204"/>
      <c r="LUV37" s="204"/>
      <c r="LUW37" s="204"/>
      <c r="LUX37" s="204"/>
      <c r="LUY37" s="204"/>
      <c r="LUZ37" s="204"/>
      <c r="LVA37" s="204"/>
      <c r="LVB37" s="204"/>
      <c r="LVC37" s="204"/>
      <c r="LVD37" s="204"/>
      <c r="LVE37" s="204"/>
      <c r="LVF37" s="204"/>
      <c r="LVG37" s="204"/>
      <c r="LVH37" s="204"/>
      <c r="LVI37" s="204"/>
      <c r="LVJ37" s="204"/>
      <c r="LVK37" s="204"/>
      <c r="LVL37" s="204"/>
      <c r="LVM37" s="204"/>
      <c r="LVN37" s="204"/>
      <c r="LVO37" s="204"/>
      <c r="LVP37" s="204"/>
      <c r="LVQ37" s="204"/>
      <c r="LVR37" s="204"/>
      <c r="LVS37" s="204"/>
      <c r="LVT37" s="204"/>
      <c r="LVU37" s="204"/>
      <c r="LVV37" s="204"/>
      <c r="LVW37" s="204"/>
      <c r="LVX37" s="204"/>
      <c r="LVY37" s="204"/>
      <c r="LVZ37" s="204"/>
      <c r="LWA37" s="204"/>
      <c r="LWB37" s="204"/>
      <c r="LWC37" s="204"/>
      <c r="LWD37" s="204"/>
      <c r="LWE37" s="204"/>
      <c r="LWF37" s="204"/>
      <c r="LWG37" s="204"/>
      <c r="LWH37" s="204"/>
      <c r="LWI37" s="204"/>
      <c r="LWJ37" s="204"/>
      <c r="LWK37" s="204"/>
      <c r="LWL37" s="204"/>
      <c r="LWM37" s="204"/>
      <c r="LWN37" s="204"/>
      <c r="LWO37" s="204"/>
      <c r="LWP37" s="204"/>
      <c r="LWQ37" s="204"/>
      <c r="LWR37" s="204"/>
      <c r="LWS37" s="204"/>
      <c r="LWT37" s="204"/>
      <c r="LWU37" s="204"/>
      <c r="LWV37" s="204"/>
      <c r="LWW37" s="204"/>
      <c r="LWX37" s="204"/>
      <c r="LWY37" s="204"/>
      <c r="LWZ37" s="204"/>
      <c r="LXA37" s="204"/>
      <c r="LXB37" s="204"/>
      <c r="LXC37" s="204"/>
      <c r="LXD37" s="204"/>
      <c r="LXE37" s="204"/>
      <c r="LXF37" s="204"/>
      <c r="LXG37" s="204"/>
      <c r="LXH37" s="204"/>
      <c r="LXI37" s="204"/>
      <c r="LXJ37" s="204"/>
      <c r="LXK37" s="204"/>
      <c r="LXL37" s="204"/>
      <c r="LXM37" s="204"/>
      <c r="LXN37" s="204"/>
      <c r="LXO37" s="204"/>
      <c r="LXP37" s="204"/>
      <c r="LXQ37" s="204"/>
      <c r="LXR37" s="204"/>
      <c r="LXS37" s="204"/>
      <c r="LXT37" s="204"/>
      <c r="LXU37" s="204"/>
      <c r="LXV37" s="204"/>
      <c r="LXW37" s="204"/>
      <c r="LXX37" s="204"/>
      <c r="LXY37" s="204"/>
      <c r="LXZ37" s="204"/>
      <c r="LYA37" s="204"/>
      <c r="LYB37" s="204"/>
      <c r="LYC37" s="204"/>
      <c r="LYD37" s="204"/>
      <c r="LYE37" s="204"/>
      <c r="LYF37" s="204"/>
      <c r="LYG37" s="204"/>
      <c r="LYH37" s="204"/>
      <c r="LYI37" s="204"/>
      <c r="LYJ37" s="204"/>
      <c r="LYK37" s="204"/>
      <c r="LYL37" s="204"/>
      <c r="LYM37" s="204"/>
      <c r="LYN37" s="204"/>
      <c r="LYO37" s="204"/>
      <c r="LYP37" s="204"/>
      <c r="LYQ37" s="204"/>
      <c r="LYR37" s="204"/>
      <c r="LYS37" s="204"/>
      <c r="LYT37" s="204"/>
      <c r="LYU37" s="204"/>
      <c r="LYV37" s="204"/>
      <c r="LYW37" s="204"/>
      <c r="LYX37" s="204"/>
      <c r="LYY37" s="204"/>
      <c r="LYZ37" s="204"/>
      <c r="LZA37" s="204"/>
      <c r="LZB37" s="204"/>
      <c r="LZC37" s="204"/>
      <c r="LZD37" s="204"/>
      <c r="LZE37" s="204"/>
      <c r="LZF37" s="204"/>
      <c r="LZG37" s="204"/>
      <c r="LZH37" s="204"/>
      <c r="LZI37" s="204"/>
      <c r="LZJ37" s="204"/>
      <c r="LZK37" s="204"/>
      <c r="LZL37" s="204"/>
      <c r="LZM37" s="204"/>
      <c r="LZN37" s="204"/>
      <c r="LZO37" s="204"/>
      <c r="LZP37" s="204"/>
      <c r="LZQ37" s="204"/>
      <c r="LZR37" s="204"/>
      <c r="LZS37" s="204"/>
      <c r="LZT37" s="204"/>
      <c r="LZU37" s="204"/>
      <c r="LZV37" s="204"/>
      <c r="LZW37" s="204"/>
      <c r="LZX37" s="204"/>
      <c r="LZY37" s="204"/>
      <c r="LZZ37" s="204"/>
      <c r="MAA37" s="204"/>
      <c r="MAB37" s="204"/>
      <c r="MAC37" s="204"/>
      <c r="MAD37" s="204"/>
      <c r="MAE37" s="204"/>
      <c r="MAF37" s="204"/>
      <c r="MAG37" s="204"/>
      <c r="MAH37" s="204"/>
      <c r="MAI37" s="204"/>
      <c r="MAJ37" s="204"/>
      <c r="MAK37" s="204"/>
      <c r="MAL37" s="204"/>
      <c r="MAM37" s="204"/>
      <c r="MAN37" s="204"/>
      <c r="MAO37" s="204"/>
      <c r="MAP37" s="204"/>
      <c r="MAQ37" s="204"/>
      <c r="MAR37" s="204"/>
      <c r="MAS37" s="204"/>
      <c r="MAT37" s="204"/>
      <c r="MAU37" s="204"/>
      <c r="MAV37" s="204"/>
      <c r="MAW37" s="204"/>
      <c r="MAX37" s="204"/>
      <c r="MAY37" s="204"/>
      <c r="MAZ37" s="204"/>
      <c r="MBA37" s="204"/>
      <c r="MBB37" s="204"/>
      <c r="MBC37" s="204"/>
      <c r="MBD37" s="204"/>
      <c r="MBE37" s="204"/>
      <c r="MBF37" s="204"/>
      <c r="MBG37" s="204"/>
      <c r="MBH37" s="204"/>
      <c r="MBI37" s="204"/>
      <c r="MBJ37" s="204"/>
      <c r="MBK37" s="204"/>
      <c r="MBL37" s="204"/>
      <c r="MBM37" s="204"/>
      <c r="MBN37" s="204"/>
      <c r="MBO37" s="204"/>
      <c r="MBP37" s="204"/>
      <c r="MBQ37" s="204"/>
      <c r="MBR37" s="204"/>
      <c r="MBS37" s="204"/>
      <c r="MBT37" s="204"/>
      <c r="MBU37" s="204"/>
      <c r="MBV37" s="204"/>
      <c r="MBW37" s="204"/>
      <c r="MBX37" s="204"/>
      <c r="MBY37" s="204"/>
      <c r="MBZ37" s="204"/>
      <c r="MCA37" s="204"/>
      <c r="MCB37" s="204"/>
      <c r="MCC37" s="204"/>
      <c r="MCD37" s="204"/>
      <c r="MCE37" s="204"/>
      <c r="MCF37" s="204"/>
      <c r="MCG37" s="204"/>
      <c r="MCH37" s="204"/>
      <c r="MCI37" s="204"/>
      <c r="MCJ37" s="204"/>
      <c r="MCK37" s="204"/>
      <c r="MCL37" s="204"/>
      <c r="MCM37" s="204"/>
      <c r="MCN37" s="204"/>
      <c r="MCO37" s="204"/>
      <c r="MCP37" s="204"/>
      <c r="MCQ37" s="204"/>
      <c r="MCR37" s="204"/>
      <c r="MCS37" s="204"/>
      <c r="MCT37" s="204"/>
      <c r="MCU37" s="204"/>
      <c r="MCV37" s="204"/>
      <c r="MCW37" s="204"/>
      <c r="MCX37" s="204"/>
      <c r="MCY37" s="204"/>
      <c r="MCZ37" s="204"/>
      <c r="MDA37" s="204"/>
      <c r="MDB37" s="204"/>
      <c r="MDC37" s="204"/>
      <c r="MDD37" s="204"/>
      <c r="MDE37" s="204"/>
      <c r="MDF37" s="204"/>
      <c r="MDG37" s="204"/>
      <c r="MDH37" s="204"/>
      <c r="MDI37" s="204"/>
      <c r="MDJ37" s="204"/>
      <c r="MDK37" s="204"/>
      <c r="MDL37" s="204"/>
      <c r="MDM37" s="204"/>
      <c r="MDN37" s="204"/>
      <c r="MDO37" s="204"/>
      <c r="MDP37" s="204"/>
      <c r="MDQ37" s="204"/>
      <c r="MDR37" s="204"/>
      <c r="MDS37" s="204"/>
      <c r="MDT37" s="204"/>
      <c r="MDU37" s="204"/>
      <c r="MDV37" s="204"/>
      <c r="MDW37" s="204"/>
      <c r="MDX37" s="204"/>
      <c r="MDY37" s="204"/>
      <c r="MDZ37" s="204"/>
      <c r="MEA37" s="204"/>
      <c r="MEB37" s="204"/>
      <c r="MEC37" s="204"/>
      <c r="MED37" s="204"/>
      <c r="MEE37" s="204"/>
      <c r="MEF37" s="204"/>
      <c r="MEG37" s="204"/>
      <c r="MEH37" s="204"/>
      <c r="MEI37" s="204"/>
      <c r="MEJ37" s="204"/>
      <c r="MEK37" s="204"/>
      <c r="MEL37" s="204"/>
      <c r="MEM37" s="204"/>
      <c r="MEN37" s="204"/>
      <c r="MEO37" s="204"/>
      <c r="MEP37" s="204"/>
      <c r="MEQ37" s="204"/>
      <c r="MER37" s="204"/>
      <c r="MES37" s="204"/>
      <c r="MET37" s="204"/>
      <c r="MEU37" s="204"/>
      <c r="MEV37" s="204"/>
      <c r="MEW37" s="204"/>
      <c r="MEX37" s="204"/>
      <c r="MEY37" s="204"/>
      <c r="MEZ37" s="204"/>
      <c r="MFA37" s="204"/>
      <c r="MFB37" s="204"/>
      <c r="MFC37" s="204"/>
      <c r="MFD37" s="204"/>
      <c r="MFE37" s="204"/>
      <c r="MFF37" s="204"/>
      <c r="MFG37" s="204"/>
      <c r="MFH37" s="204"/>
      <c r="MFI37" s="204"/>
      <c r="MFJ37" s="204"/>
      <c r="MFK37" s="204"/>
      <c r="MFL37" s="204"/>
      <c r="MFM37" s="204"/>
      <c r="MFN37" s="204"/>
      <c r="MFO37" s="204"/>
      <c r="MFP37" s="204"/>
      <c r="MFQ37" s="204"/>
      <c r="MFR37" s="204"/>
      <c r="MFS37" s="204"/>
      <c r="MFT37" s="204"/>
      <c r="MFU37" s="204"/>
      <c r="MFV37" s="204"/>
      <c r="MFW37" s="204"/>
      <c r="MFX37" s="204"/>
      <c r="MFY37" s="204"/>
      <c r="MFZ37" s="204"/>
      <c r="MGA37" s="204"/>
      <c r="MGB37" s="204"/>
      <c r="MGC37" s="204"/>
      <c r="MGD37" s="204"/>
      <c r="MGE37" s="204"/>
      <c r="MGF37" s="204"/>
      <c r="MGG37" s="204"/>
      <c r="MGH37" s="204"/>
      <c r="MGI37" s="204"/>
      <c r="MGJ37" s="204"/>
      <c r="MGK37" s="204"/>
      <c r="MGL37" s="204"/>
      <c r="MGM37" s="204"/>
      <c r="MGN37" s="204"/>
      <c r="MGO37" s="204"/>
      <c r="MGP37" s="204"/>
      <c r="MGQ37" s="204"/>
      <c r="MGR37" s="204"/>
      <c r="MGS37" s="204"/>
      <c r="MGT37" s="204"/>
      <c r="MGU37" s="204"/>
      <c r="MGV37" s="204"/>
      <c r="MGW37" s="204"/>
      <c r="MGX37" s="204"/>
      <c r="MGY37" s="204"/>
      <c r="MGZ37" s="204"/>
      <c r="MHA37" s="204"/>
      <c r="MHB37" s="204"/>
      <c r="MHC37" s="204"/>
      <c r="MHD37" s="204"/>
      <c r="MHE37" s="204"/>
      <c r="MHF37" s="204"/>
      <c r="MHG37" s="204"/>
      <c r="MHH37" s="204"/>
      <c r="MHI37" s="204"/>
      <c r="MHJ37" s="204"/>
      <c r="MHK37" s="204"/>
      <c r="MHL37" s="204"/>
      <c r="MHM37" s="204"/>
      <c r="MHN37" s="204"/>
      <c r="MHO37" s="204"/>
      <c r="MHP37" s="204"/>
      <c r="MHQ37" s="204"/>
      <c r="MHR37" s="204"/>
      <c r="MHS37" s="204"/>
      <c r="MHT37" s="204"/>
      <c r="MHU37" s="204"/>
      <c r="MHV37" s="204"/>
      <c r="MHW37" s="204"/>
      <c r="MHX37" s="204"/>
      <c r="MHY37" s="204"/>
      <c r="MHZ37" s="204"/>
      <c r="MIA37" s="204"/>
      <c r="MIB37" s="204"/>
      <c r="MIC37" s="204"/>
      <c r="MID37" s="204"/>
      <c r="MIE37" s="204"/>
      <c r="MIF37" s="204"/>
      <c r="MIG37" s="204"/>
      <c r="MIH37" s="204"/>
      <c r="MII37" s="204"/>
      <c r="MIJ37" s="204"/>
      <c r="MIK37" s="204"/>
      <c r="MIL37" s="204"/>
      <c r="MIM37" s="204"/>
      <c r="MIN37" s="204"/>
      <c r="MIO37" s="204"/>
      <c r="MIP37" s="204"/>
      <c r="MIQ37" s="204"/>
      <c r="MIR37" s="204"/>
      <c r="MIS37" s="204"/>
      <c r="MIT37" s="204"/>
      <c r="MIU37" s="204"/>
      <c r="MIV37" s="204"/>
      <c r="MIW37" s="204"/>
      <c r="MIX37" s="204"/>
      <c r="MIY37" s="204"/>
      <c r="MIZ37" s="204"/>
      <c r="MJA37" s="204"/>
      <c r="MJB37" s="204"/>
      <c r="MJC37" s="204"/>
      <c r="MJD37" s="204"/>
      <c r="MJE37" s="204"/>
      <c r="MJF37" s="204"/>
      <c r="MJG37" s="204"/>
      <c r="MJH37" s="204"/>
      <c r="MJI37" s="204"/>
      <c r="MJJ37" s="204"/>
      <c r="MJK37" s="204"/>
      <c r="MJL37" s="204"/>
      <c r="MJM37" s="204"/>
      <c r="MJN37" s="204"/>
      <c r="MJO37" s="204"/>
      <c r="MJP37" s="204"/>
      <c r="MJQ37" s="204"/>
      <c r="MJR37" s="204"/>
      <c r="MJS37" s="204"/>
      <c r="MJT37" s="204"/>
      <c r="MJU37" s="204"/>
      <c r="MJV37" s="204"/>
      <c r="MJW37" s="204"/>
      <c r="MJX37" s="204"/>
      <c r="MJY37" s="204"/>
      <c r="MJZ37" s="204"/>
      <c r="MKA37" s="204"/>
      <c r="MKB37" s="204"/>
      <c r="MKC37" s="204"/>
      <c r="MKD37" s="204"/>
      <c r="MKE37" s="204"/>
      <c r="MKF37" s="204"/>
      <c r="MKG37" s="204"/>
      <c r="MKH37" s="204"/>
      <c r="MKI37" s="204"/>
      <c r="MKJ37" s="204"/>
      <c r="MKK37" s="204"/>
      <c r="MKL37" s="204"/>
      <c r="MKM37" s="204"/>
      <c r="MKN37" s="204"/>
      <c r="MKO37" s="204"/>
      <c r="MKP37" s="204"/>
      <c r="MKQ37" s="204"/>
      <c r="MKR37" s="204"/>
      <c r="MKS37" s="204"/>
      <c r="MKT37" s="204"/>
      <c r="MKU37" s="204"/>
      <c r="MKV37" s="204"/>
      <c r="MKW37" s="204"/>
      <c r="MKX37" s="204"/>
      <c r="MKY37" s="204"/>
      <c r="MKZ37" s="204"/>
      <c r="MLA37" s="204"/>
      <c r="MLB37" s="204"/>
      <c r="MLC37" s="204"/>
      <c r="MLD37" s="204"/>
      <c r="MLE37" s="204"/>
      <c r="MLF37" s="204"/>
      <c r="MLG37" s="204"/>
      <c r="MLH37" s="204"/>
      <c r="MLI37" s="204"/>
      <c r="MLJ37" s="204"/>
      <c r="MLK37" s="204"/>
      <c r="MLL37" s="204"/>
      <c r="MLM37" s="204"/>
      <c r="MLN37" s="204"/>
      <c r="MLO37" s="204"/>
      <c r="MLP37" s="204"/>
      <c r="MLQ37" s="204"/>
      <c r="MLR37" s="204"/>
      <c r="MLS37" s="204"/>
      <c r="MLT37" s="204"/>
      <c r="MLU37" s="204"/>
      <c r="MLV37" s="204"/>
      <c r="MLW37" s="204"/>
      <c r="MLX37" s="204"/>
      <c r="MLY37" s="204"/>
      <c r="MLZ37" s="204"/>
      <c r="MMA37" s="204"/>
      <c r="MMB37" s="204"/>
      <c r="MMC37" s="204"/>
      <c r="MMD37" s="204"/>
      <c r="MME37" s="204"/>
      <c r="MMF37" s="204"/>
      <c r="MMG37" s="204"/>
      <c r="MMH37" s="204"/>
      <c r="MMI37" s="204"/>
      <c r="MMJ37" s="204"/>
      <c r="MMK37" s="204"/>
      <c r="MML37" s="204"/>
      <c r="MMM37" s="204"/>
      <c r="MMN37" s="204"/>
      <c r="MMO37" s="204"/>
      <c r="MMP37" s="204"/>
      <c r="MMQ37" s="204"/>
      <c r="MMR37" s="204"/>
      <c r="MMS37" s="204"/>
      <c r="MMT37" s="204"/>
      <c r="MMU37" s="204"/>
      <c r="MMV37" s="204"/>
      <c r="MMW37" s="204"/>
      <c r="MMX37" s="204"/>
      <c r="MMY37" s="204"/>
      <c r="MMZ37" s="204"/>
      <c r="MNA37" s="204"/>
      <c r="MNB37" s="204"/>
      <c r="MNC37" s="204"/>
      <c r="MND37" s="204"/>
      <c r="MNE37" s="204"/>
      <c r="MNF37" s="204"/>
      <c r="MNG37" s="204"/>
      <c r="MNH37" s="204"/>
      <c r="MNI37" s="204"/>
      <c r="MNJ37" s="204"/>
      <c r="MNK37" s="204"/>
      <c r="MNL37" s="204"/>
      <c r="MNM37" s="204"/>
      <c r="MNN37" s="204"/>
      <c r="MNO37" s="204"/>
      <c r="MNP37" s="204"/>
      <c r="MNQ37" s="204"/>
      <c r="MNR37" s="204"/>
      <c r="MNS37" s="204"/>
      <c r="MNT37" s="204"/>
      <c r="MNU37" s="204"/>
      <c r="MNV37" s="204"/>
      <c r="MNW37" s="204"/>
      <c r="MNX37" s="204"/>
      <c r="MNY37" s="204"/>
      <c r="MNZ37" s="204"/>
      <c r="MOA37" s="204"/>
      <c r="MOB37" s="204"/>
      <c r="MOC37" s="204"/>
      <c r="MOD37" s="204"/>
      <c r="MOE37" s="204"/>
      <c r="MOF37" s="204"/>
      <c r="MOG37" s="204"/>
      <c r="MOH37" s="204"/>
      <c r="MOI37" s="204"/>
      <c r="MOJ37" s="204"/>
      <c r="MOK37" s="204"/>
      <c r="MOL37" s="204"/>
      <c r="MOM37" s="204"/>
      <c r="MON37" s="204"/>
      <c r="MOO37" s="204"/>
      <c r="MOP37" s="204"/>
      <c r="MOQ37" s="204"/>
      <c r="MOR37" s="204"/>
      <c r="MOS37" s="204"/>
      <c r="MOT37" s="204"/>
      <c r="MOU37" s="204"/>
      <c r="MOV37" s="204"/>
      <c r="MOW37" s="204"/>
      <c r="MOX37" s="204"/>
      <c r="MOY37" s="204"/>
      <c r="MOZ37" s="204"/>
      <c r="MPA37" s="204"/>
      <c r="MPB37" s="204"/>
      <c r="MPC37" s="204"/>
      <c r="MPD37" s="204"/>
      <c r="MPE37" s="204"/>
      <c r="MPF37" s="204"/>
      <c r="MPG37" s="204"/>
      <c r="MPH37" s="204"/>
      <c r="MPI37" s="204"/>
      <c r="MPJ37" s="204"/>
      <c r="MPK37" s="204"/>
      <c r="MPL37" s="204"/>
      <c r="MPM37" s="204"/>
      <c r="MPN37" s="204"/>
      <c r="MPO37" s="204"/>
      <c r="MPP37" s="204"/>
      <c r="MPQ37" s="204"/>
      <c r="MPR37" s="204"/>
      <c r="MPS37" s="204"/>
      <c r="MPT37" s="204"/>
      <c r="MPU37" s="204"/>
      <c r="MPV37" s="204"/>
      <c r="MPW37" s="204"/>
      <c r="MPX37" s="204"/>
      <c r="MPY37" s="204"/>
      <c r="MPZ37" s="204"/>
      <c r="MQA37" s="204"/>
      <c r="MQB37" s="204"/>
      <c r="MQC37" s="204"/>
      <c r="MQD37" s="204"/>
      <c r="MQE37" s="204"/>
      <c r="MQF37" s="204"/>
      <c r="MQG37" s="204"/>
      <c r="MQH37" s="204"/>
      <c r="MQI37" s="204"/>
      <c r="MQJ37" s="204"/>
      <c r="MQK37" s="204"/>
      <c r="MQL37" s="204"/>
      <c r="MQM37" s="204"/>
      <c r="MQN37" s="204"/>
      <c r="MQO37" s="204"/>
      <c r="MQP37" s="204"/>
      <c r="MQQ37" s="204"/>
      <c r="MQR37" s="204"/>
      <c r="MQS37" s="204"/>
      <c r="MQT37" s="204"/>
      <c r="MQU37" s="204"/>
      <c r="MQV37" s="204"/>
      <c r="MQW37" s="204"/>
      <c r="MQX37" s="204"/>
      <c r="MQY37" s="204"/>
      <c r="MQZ37" s="204"/>
      <c r="MRA37" s="204"/>
      <c r="MRB37" s="204"/>
      <c r="MRC37" s="204"/>
      <c r="MRD37" s="204"/>
      <c r="MRE37" s="204"/>
      <c r="MRF37" s="204"/>
      <c r="MRG37" s="204"/>
      <c r="MRH37" s="204"/>
      <c r="MRI37" s="204"/>
      <c r="MRJ37" s="204"/>
      <c r="MRK37" s="204"/>
      <c r="MRL37" s="204"/>
      <c r="MRM37" s="204"/>
      <c r="MRN37" s="204"/>
      <c r="MRO37" s="204"/>
      <c r="MRP37" s="204"/>
      <c r="MRQ37" s="204"/>
      <c r="MRR37" s="204"/>
      <c r="MRS37" s="204"/>
      <c r="MRT37" s="204"/>
      <c r="MRU37" s="204"/>
      <c r="MRV37" s="204"/>
      <c r="MRW37" s="204"/>
      <c r="MRX37" s="204"/>
      <c r="MRY37" s="204"/>
      <c r="MRZ37" s="204"/>
      <c r="MSA37" s="204"/>
      <c r="MSB37" s="204"/>
      <c r="MSC37" s="204"/>
      <c r="MSD37" s="204"/>
      <c r="MSE37" s="204"/>
      <c r="MSF37" s="204"/>
      <c r="MSG37" s="204"/>
      <c r="MSH37" s="204"/>
      <c r="MSI37" s="204"/>
      <c r="MSJ37" s="204"/>
      <c r="MSK37" s="204"/>
      <c r="MSL37" s="204"/>
      <c r="MSM37" s="204"/>
      <c r="MSN37" s="204"/>
      <c r="MSO37" s="204"/>
      <c r="MSP37" s="204"/>
      <c r="MSQ37" s="204"/>
      <c r="MSR37" s="204"/>
      <c r="MSS37" s="204"/>
      <c r="MST37" s="204"/>
      <c r="MSU37" s="204"/>
      <c r="MSV37" s="204"/>
      <c r="MSW37" s="204"/>
      <c r="MSX37" s="204"/>
      <c r="MSY37" s="204"/>
      <c r="MSZ37" s="204"/>
      <c r="MTA37" s="204"/>
      <c r="MTB37" s="204"/>
      <c r="MTC37" s="204"/>
      <c r="MTD37" s="204"/>
      <c r="MTE37" s="204"/>
      <c r="MTF37" s="204"/>
      <c r="MTG37" s="204"/>
      <c r="MTH37" s="204"/>
      <c r="MTI37" s="204"/>
      <c r="MTJ37" s="204"/>
      <c r="MTK37" s="204"/>
      <c r="MTL37" s="204"/>
      <c r="MTM37" s="204"/>
      <c r="MTN37" s="204"/>
      <c r="MTO37" s="204"/>
      <c r="MTP37" s="204"/>
      <c r="MTQ37" s="204"/>
      <c r="MTR37" s="204"/>
      <c r="MTS37" s="204"/>
      <c r="MTT37" s="204"/>
      <c r="MTU37" s="204"/>
      <c r="MTV37" s="204"/>
      <c r="MTW37" s="204"/>
      <c r="MTX37" s="204"/>
      <c r="MTY37" s="204"/>
      <c r="MTZ37" s="204"/>
      <c r="MUA37" s="204"/>
      <c r="MUB37" s="204"/>
      <c r="MUC37" s="204"/>
      <c r="MUD37" s="204"/>
      <c r="MUE37" s="204"/>
      <c r="MUF37" s="204"/>
      <c r="MUG37" s="204"/>
      <c r="MUH37" s="204"/>
      <c r="MUI37" s="204"/>
      <c r="MUJ37" s="204"/>
      <c r="MUK37" s="204"/>
      <c r="MUL37" s="204"/>
      <c r="MUM37" s="204"/>
      <c r="MUN37" s="204"/>
      <c r="MUO37" s="204"/>
      <c r="MUP37" s="204"/>
      <c r="MUQ37" s="204"/>
      <c r="MUR37" s="204"/>
      <c r="MUS37" s="204"/>
      <c r="MUT37" s="204"/>
      <c r="MUU37" s="204"/>
      <c r="MUV37" s="204"/>
      <c r="MUW37" s="204"/>
      <c r="MUX37" s="204"/>
      <c r="MUY37" s="204"/>
      <c r="MUZ37" s="204"/>
      <c r="MVA37" s="204"/>
      <c r="MVB37" s="204"/>
      <c r="MVC37" s="204"/>
      <c r="MVD37" s="204"/>
      <c r="MVE37" s="204"/>
      <c r="MVF37" s="204"/>
      <c r="MVG37" s="204"/>
      <c r="MVH37" s="204"/>
      <c r="MVI37" s="204"/>
      <c r="MVJ37" s="204"/>
      <c r="MVK37" s="204"/>
      <c r="MVL37" s="204"/>
      <c r="MVM37" s="204"/>
      <c r="MVN37" s="204"/>
      <c r="MVO37" s="204"/>
      <c r="MVP37" s="204"/>
      <c r="MVQ37" s="204"/>
      <c r="MVR37" s="204"/>
      <c r="MVS37" s="204"/>
      <c r="MVT37" s="204"/>
      <c r="MVU37" s="204"/>
      <c r="MVV37" s="204"/>
      <c r="MVW37" s="204"/>
      <c r="MVX37" s="204"/>
      <c r="MVY37" s="204"/>
      <c r="MVZ37" s="204"/>
      <c r="MWA37" s="204"/>
      <c r="MWB37" s="204"/>
      <c r="MWC37" s="204"/>
      <c r="MWD37" s="204"/>
      <c r="MWE37" s="204"/>
      <c r="MWF37" s="204"/>
      <c r="MWG37" s="204"/>
      <c r="MWH37" s="204"/>
      <c r="MWI37" s="204"/>
      <c r="MWJ37" s="204"/>
      <c r="MWK37" s="204"/>
      <c r="MWL37" s="204"/>
      <c r="MWM37" s="204"/>
      <c r="MWN37" s="204"/>
      <c r="MWO37" s="204"/>
      <c r="MWP37" s="204"/>
      <c r="MWQ37" s="204"/>
      <c r="MWR37" s="204"/>
      <c r="MWS37" s="204"/>
      <c r="MWT37" s="204"/>
      <c r="MWU37" s="204"/>
      <c r="MWV37" s="204"/>
      <c r="MWW37" s="204"/>
      <c r="MWX37" s="204"/>
      <c r="MWY37" s="204"/>
      <c r="MWZ37" s="204"/>
      <c r="MXA37" s="204"/>
      <c r="MXB37" s="204"/>
      <c r="MXC37" s="204"/>
      <c r="MXD37" s="204"/>
      <c r="MXE37" s="204"/>
      <c r="MXF37" s="204"/>
      <c r="MXG37" s="204"/>
      <c r="MXH37" s="204"/>
      <c r="MXI37" s="204"/>
      <c r="MXJ37" s="204"/>
      <c r="MXK37" s="204"/>
      <c r="MXL37" s="204"/>
      <c r="MXM37" s="204"/>
      <c r="MXN37" s="204"/>
      <c r="MXO37" s="204"/>
      <c r="MXP37" s="204"/>
      <c r="MXQ37" s="204"/>
      <c r="MXR37" s="204"/>
      <c r="MXS37" s="204"/>
      <c r="MXT37" s="204"/>
      <c r="MXU37" s="204"/>
      <c r="MXV37" s="204"/>
      <c r="MXW37" s="204"/>
      <c r="MXX37" s="204"/>
      <c r="MXY37" s="204"/>
      <c r="MXZ37" s="204"/>
      <c r="MYA37" s="204"/>
      <c r="MYB37" s="204"/>
      <c r="MYC37" s="204"/>
      <c r="MYD37" s="204"/>
      <c r="MYE37" s="204"/>
      <c r="MYF37" s="204"/>
      <c r="MYG37" s="204"/>
      <c r="MYH37" s="204"/>
      <c r="MYI37" s="204"/>
      <c r="MYJ37" s="204"/>
      <c r="MYK37" s="204"/>
      <c r="MYL37" s="204"/>
      <c r="MYM37" s="204"/>
      <c r="MYN37" s="204"/>
      <c r="MYO37" s="204"/>
      <c r="MYP37" s="204"/>
      <c r="MYQ37" s="204"/>
      <c r="MYR37" s="204"/>
      <c r="MYS37" s="204"/>
      <c r="MYT37" s="204"/>
      <c r="MYU37" s="204"/>
      <c r="MYV37" s="204"/>
      <c r="MYW37" s="204"/>
      <c r="MYX37" s="204"/>
      <c r="MYY37" s="204"/>
      <c r="MYZ37" s="204"/>
      <c r="MZA37" s="204"/>
      <c r="MZB37" s="204"/>
      <c r="MZC37" s="204"/>
      <c r="MZD37" s="204"/>
      <c r="MZE37" s="204"/>
      <c r="MZF37" s="204"/>
      <c r="MZG37" s="204"/>
      <c r="MZH37" s="204"/>
      <c r="MZI37" s="204"/>
      <c r="MZJ37" s="204"/>
      <c r="MZK37" s="204"/>
      <c r="MZL37" s="204"/>
      <c r="MZM37" s="204"/>
      <c r="MZN37" s="204"/>
      <c r="MZO37" s="204"/>
      <c r="MZP37" s="204"/>
      <c r="MZQ37" s="204"/>
      <c r="MZR37" s="204"/>
      <c r="MZS37" s="204"/>
      <c r="MZT37" s="204"/>
      <c r="MZU37" s="204"/>
      <c r="MZV37" s="204"/>
      <c r="MZW37" s="204"/>
      <c r="MZX37" s="204"/>
      <c r="MZY37" s="204"/>
      <c r="MZZ37" s="204"/>
      <c r="NAA37" s="204"/>
      <c r="NAB37" s="204"/>
      <c r="NAC37" s="204"/>
      <c r="NAD37" s="204"/>
      <c r="NAE37" s="204"/>
      <c r="NAF37" s="204"/>
      <c r="NAG37" s="204"/>
      <c r="NAH37" s="204"/>
      <c r="NAI37" s="204"/>
      <c r="NAJ37" s="204"/>
      <c r="NAK37" s="204"/>
      <c r="NAL37" s="204"/>
      <c r="NAM37" s="204"/>
      <c r="NAN37" s="204"/>
      <c r="NAO37" s="204"/>
      <c r="NAP37" s="204"/>
      <c r="NAQ37" s="204"/>
      <c r="NAR37" s="204"/>
      <c r="NAS37" s="204"/>
      <c r="NAT37" s="204"/>
      <c r="NAU37" s="204"/>
      <c r="NAV37" s="204"/>
      <c r="NAW37" s="204"/>
      <c r="NAX37" s="204"/>
      <c r="NAY37" s="204"/>
      <c r="NAZ37" s="204"/>
      <c r="NBA37" s="204"/>
      <c r="NBB37" s="204"/>
      <c r="NBC37" s="204"/>
      <c r="NBD37" s="204"/>
      <c r="NBE37" s="204"/>
      <c r="NBF37" s="204"/>
      <c r="NBG37" s="204"/>
      <c r="NBH37" s="204"/>
      <c r="NBI37" s="204"/>
      <c r="NBJ37" s="204"/>
      <c r="NBK37" s="204"/>
      <c r="NBL37" s="204"/>
      <c r="NBM37" s="204"/>
      <c r="NBN37" s="204"/>
      <c r="NBO37" s="204"/>
      <c r="NBP37" s="204"/>
      <c r="NBQ37" s="204"/>
      <c r="NBR37" s="204"/>
      <c r="NBS37" s="204"/>
      <c r="NBT37" s="204"/>
      <c r="NBU37" s="204"/>
      <c r="NBV37" s="204"/>
      <c r="NBW37" s="204"/>
      <c r="NBX37" s="204"/>
      <c r="NBY37" s="204"/>
      <c r="NBZ37" s="204"/>
      <c r="NCA37" s="204"/>
      <c r="NCB37" s="204"/>
      <c r="NCC37" s="204"/>
      <c r="NCD37" s="204"/>
      <c r="NCE37" s="204"/>
      <c r="NCF37" s="204"/>
      <c r="NCG37" s="204"/>
      <c r="NCH37" s="204"/>
      <c r="NCI37" s="204"/>
      <c r="NCJ37" s="204"/>
      <c r="NCK37" s="204"/>
      <c r="NCL37" s="204"/>
      <c r="NCM37" s="204"/>
      <c r="NCN37" s="204"/>
      <c r="NCO37" s="204"/>
      <c r="NCP37" s="204"/>
      <c r="NCQ37" s="204"/>
      <c r="NCR37" s="204"/>
      <c r="NCS37" s="204"/>
      <c r="NCT37" s="204"/>
      <c r="NCU37" s="204"/>
      <c r="NCV37" s="204"/>
      <c r="NCW37" s="204"/>
      <c r="NCX37" s="204"/>
      <c r="NCY37" s="204"/>
      <c r="NCZ37" s="204"/>
      <c r="NDA37" s="204"/>
      <c r="NDB37" s="204"/>
      <c r="NDC37" s="204"/>
      <c r="NDD37" s="204"/>
      <c r="NDE37" s="204"/>
      <c r="NDF37" s="204"/>
      <c r="NDG37" s="204"/>
      <c r="NDH37" s="204"/>
      <c r="NDI37" s="204"/>
      <c r="NDJ37" s="204"/>
      <c r="NDK37" s="204"/>
      <c r="NDL37" s="204"/>
      <c r="NDM37" s="204"/>
      <c r="NDN37" s="204"/>
      <c r="NDO37" s="204"/>
      <c r="NDP37" s="204"/>
      <c r="NDQ37" s="204"/>
      <c r="NDR37" s="204"/>
      <c r="NDS37" s="204"/>
      <c r="NDT37" s="204"/>
      <c r="NDU37" s="204"/>
      <c r="NDV37" s="204"/>
      <c r="NDW37" s="204"/>
      <c r="NDX37" s="204"/>
      <c r="NDY37" s="204"/>
      <c r="NDZ37" s="204"/>
      <c r="NEA37" s="204"/>
      <c r="NEB37" s="204"/>
      <c r="NEC37" s="204"/>
      <c r="NED37" s="204"/>
      <c r="NEE37" s="204"/>
      <c r="NEF37" s="204"/>
      <c r="NEG37" s="204"/>
      <c r="NEH37" s="204"/>
      <c r="NEI37" s="204"/>
      <c r="NEJ37" s="204"/>
      <c r="NEK37" s="204"/>
      <c r="NEL37" s="204"/>
      <c r="NEM37" s="204"/>
      <c r="NEN37" s="204"/>
      <c r="NEO37" s="204"/>
      <c r="NEP37" s="204"/>
      <c r="NEQ37" s="204"/>
      <c r="NER37" s="204"/>
      <c r="NES37" s="204"/>
      <c r="NET37" s="204"/>
      <c r="NEU37" s="204"/>
      <c r="NEV37" s="204"/>
      <c r="NEW37" s="204"/>
      <c r="NEX37" s="204"/>
      <c r="NEY37" s="204"/>
      <c r="NEZ37" s="204"/>
      <c r="NFA37" s="204"/>
      <c r="NFB37" s="204"/>
      <c r="NFC37" s="204"/>
      <c r="NFD37" s="204"/>
      <c r="NFE37" s="204"/>
      <c r="NFF37" s="204"/>
      <c r="NFG37" s="204"/>
      <c r="NFH37" s="204"/>
      <c r="NFI37" s="204"/>
      <c r="NFJ37" s="204"/>
      <c r="NFK37" s="204"/>
      <c r="NFL37" s="204"/>
      <c r="NFM37" s="204"/>
      <c r="NFN37" s="204"/>
      <c r="NFO37" s="204"/>
      <c r="NFP37" s="204"/>
      <c r="NFQ37" s="204"/>
      <c r="NFR37" s="204"/>
      <c r="NFS37" s="204"/>
      <c r="NFT37" s="204"/>
      <c r="NFU37" s="204"/>
      <c r="NFV37" s="204"/>
      <c r="NFW37" s="204"/>
      <c r="NFX37" s="204"/>
      <c r="NFY37" s="204"/>
      <c r="NFZ37" s="204"/>
      <c r="NGA37" s="204"/>
      <c r="NGB37" s="204"/>
      <c r="NGC37" s="204"/>
      <c r="NGD37" s="204"/>
      <c r="NGE37" s="204"/>
      <c r="NGF37" s="204"/>
      <c r="NGG37" s="204"/>
      <c r="NGH37" s="204"/>
      <c r="NGI37" s="204"/>
      <c r="NGJ37" s="204"/>
      <c r="NGK37" s="204"/>
      <c r="NGL37" s="204"/>
      <c r="NGM37" s="204"/>
      <c r="NGN37" s="204"/>
      <c r="NGO37" s="204"/>
      <c r="NGP37" s="204"/>
      <c r="NGQ37" s="204"/>
      <c r="NGR37" s="204"/>
      <c r="NGS37" s="204"/>
      <c r="NGT37" s="204"/>
      <c r="NGU37" s="204"/>
      <c r="NGV37" s="204"/>
      <c r="NGW37" s="204"/>
      <c r="NGX37" s="204"/>
      <c r="NGY37" s="204"/>
      <c r="NGZ37" s="204"/>
      <c r="NHA37" s="204"/>
      <c r="NHB37" s="204"/>
      <c r="NHC37" s="204"/>
      <c r="NHD37" s="204"/>
      <c r="NHE37" s="204"/>
      <c r="NHF37" s="204"/>
      <c r="NHG37" s="204"/>
      <c r="NHH37" s="204"/>
      <c r="NHI37" s="204"/>
      <c r="NHJ37" s="204"/>
      <c r="NHK37" s="204"/>
      <c r="NHL37" s="204"/>
      <c r="NHM37" s="204"/>
      <c r="NHN37" s="204"/>
      <c r="NHO37" s="204"/>
      <c r="NHP37" s="204"/>
      <c r="NHQ37" s="204"/>
      <c r="NHR37" s="204"/>
      <c r="NHS37" s="204"/>
      <c r="NHT37" s="204"/>
      <c r="NHU37" s="204"/>
      <c r="NHV37" s="204"/>
      <c r="NHW37" s="204"/>
      <c r="NHX37" s="204"/>
      <c r="NHY37" s="204"/>
      <c r="NHZ37" s="204"/>
      <c r="NIA37" s="204"/>
      <c r="NIB37" s="204"/>
      <c r="NIC37" s="204"/>
      <c r="NID37" s="204"/>
      <c r="NIE37" s="204"/>
      <c r="NIF37" s="204"/>
      <c r="NIG37" s="204"/>
      <c r="NIH37" s="204"/>
      <c r="NII37" s="204"/>
      <c r="NIJ37" s="204"/>
      <c r="NIK37" s="204"/>
      <c r="NIL37" s="204"/>
      <c r="NIM37" s="204"/>
      <c r="NIN37" s="204"/>
      <c r="NIO37" s="204"/>
      <c r="NIP37" s="204"/>
      <c r="NIQ37" s="204"/>
      <c r="NIR37" s="204"/>
      <c r="NIS37" s="204"/>
      <c r="NIT37" s="204"/>
      <c r="NIU37" s="204"/>
      <c r="NIV37" s="204"/>
      <c r="NIW37" s="204"/>
      <c r="NIX37" s="204"/>
      <c r="NIY37" s="204"/>
      <c r="NIZ37" s="204"/>
      <c r="NJA37" s="204"/>
      <c r="NJB37" s="204"/>
      <c r="NJC37" s="204"/>
      <c r="NJD37" s="204"/>
      <c r="NJE37" s="204"/>
      <c r="NJF37" s="204"/>
      <c r="NJG37" s="204"/>
      <c r="NJH37" s="204"/>
      <c r="NJI37" s="204"/>
      <c r="NJJ37" s="204"/>
      <c r="NJK37" s="204"/>
      <c r="NJL37" s="204"/>
      <c r="NJM37" s="204"/>
      <c r="NJN37" s="204"/>
      <c r="NJO37" s="204"/>
      <c r="NJP37" s="204"/>
      <c r="NJQ37" s="204"/>
      <c r="NJR37" s="204"/>
      <c r="NJS37" s="204"/>
      <c r="NJT37" s="204"/>
      <c r="NJU37" s="204"/>
      <c r="NJV37" s="204"/>
      <c r="NJW37" s="204"/>
      <c r="NJX37" s="204"/>
      <c r="NJY37" s="204"/>
      <c r="NJZ37" s="204"/>
      <c r="NKA37" s="204"/>
      <c r="NKB37" s="204"/>
      <c r="NKC37" s="204"/>
      <c r="NKD37" s="204"/>
      <c r="NKE37" s="204"/>
      <c r="NKF37" s="204"/>
      <c r="NKG37" s="204"/>
      <c r="NKH37" s="204"/>
      <c r="NKI37" s="204"/>
      <c r="NKJ37" s="204"/>
      <c r="NKK37" s="204"/>
      <c r="NKL37" s="204"/>
      <c r="NKM37" s="204"/>
      <c r="NKN37" s="204"/>
      <c r="NKO37" s="204"/>
      <c r="NKP37" s="204"/>
      <c r="NKQ37" s="204"/>
      <c r="NKR37" s="204"/>
      <c r="NKS37" s="204"/>
      <c r="NKT37" s="204"/>
      <c r="NKU37" s="204"/>
      <c r="NKV37" s="204"/>
      <c r="NKW37" s="204"/>
      <c r="NKX37" s="204"/>
      <c r="NKY37" s="204"/>
      <c r="NKZ37" s="204"/>
      <c r="NLA37" s="204"/>
      <c r="NLB37" s="204"/>
      <c r="NLC37" s="204"/>
      <c r="NLD37" s="204"/>
      <c r="NLE37" s="204"/>
      <c r="NLF37" s="204"/>
      <c r="NLG37" s="204"/>
      <c r="NLH37" s="204"/>
      <c r="NLI37" s="204"/>
      <c r="NLJ37" s="204"/>
      <c r="NLK37" s="204"/>
      <c r="NLL37" s="204"/>
      <c r="NLM37" s="204"/>
      <c r="NLN37" s="204"/>
      <c r="NLO37" s="204"/>
      <c r="NLP37" s="204"/>
      <c r="NLQ37" s="204"/>
      <c r="NLR37" s="204"/>
      <c r="NLS37" s="204"/>
      <c r="NLT37" s="204"/>
      <c r="NLU37" s="204"/>
      <c r="NLV37" s="204"/>
      <c r="NLW37" s="204"/>
      <c r="NLX37" s="204"/>
      <c r="NLY37" s="204"/>
      <c r="NLZ37" s="204"/>
      <c r="NMA37" s="204"/>
      <c r="NMB37" s="204"/>
      <c r="NMC37" s="204"/>
      <c r="NMD37" s="204"/>
      <c r="NME37" s="204"/>
      <c r="NMF37" s="204"/>
      <c r="NMG37" s="204"/>
      <c r="NMH37" s="204"/>
      <c r="NMI37" s="204"/>
      <c r="NMJ37" s="204"/>
      <c r="NMK37" s="204"/>
      <c r="NML37" s="204"/>
      <c r="NMM37" s="204"/>
      <c r="NMN37" s="204"/>
      <c r="NMO37" s="204"/>
      <c r="NMP37" s="204"/>
      <c r="NMQ37" s="204"/>
      <c r="NMR37" s="204"/>
      <c r="NMS37" s="204"/>
      <c r="NMT37" s="204"/>
      <c r="NMU37" s="204"/>
      <c r="NMV37" s="204"/>
      <c r="NMW37" s="204"/>
      <c r="NMX37" s="204"/>
      <c r="NMY37" s="204"/>
      <c r="NMZ37" s="204"/>
      <c r="NNA37" s="204"/>
      <c r="NNB37" s="204"/>
      <c r="NNC37" s="204"/>
      <c r="NND37" s="204"/>
      <c r="NNE37" s="204"/>
      <c r="NNF37" s="204"/>
      <c r="NNG37" s="204"/>
      <c r="NNH37" s="204"/>
      <c r="NNI37" s="204"/>
      <c r="NNJ37" s="204"/>
      <c r="NNK37" s="204"/>
      <c r="NNL37" s="204"/>
      <c r="NNM37" s="204"/>
      <c r="NNN37" s="204"/>
      <c r="NNO37" s="204"/>
      <c r="NNP37" s="204"/>
      <c r="NNQ37" s="204"/>
      <c r="NNR37" s="204"/>
      <c r="NNS37" s="204"/>
      <c r="NNT37" s="204"/>
      <c r="NNU37" s="204"/>
      <c r="NNV37" s="204"/>
      <c r="NNW37" s="204"/>
      <c r="NNX37" s="204"/>
      <c r="NNY37" s="204"/>
      <c r="NNZ37" s="204"/>
      <c r="NOA37" s="204"/>
      <c r="NOB37" s="204"/>
      <c r="NOC37" s="204"/>
      <c r="NOD37" s="204"/>
      <c r="NOE37" s="204"/>
      <c r="NOF37" s="204"/>
      <c r="NOG37" s="204"/>
      <c r="NOH37" s="204"/>
      <c r="NOI37" s="204"/>
      <c r="NOJ37" s="204"/>
      <c r="NOK37" s="204"/>
      <c r="NOL37" s="204"/>
      <c r="NOM37" s="204"/>
      <c r="NON37" s="204"/>
      <c r="NOO37" s="204"/>
      <c r="NOP37" s="204"/>
      <c r="NOQ37" s="204"/>
      <c r="NOR37" s="204"/>
      <c r="NOS37" s="204"/>
      <c r="NOT37" s="204"/>
      <c r="NOU37" s="204"/>
      <c r="NOV37" s="204"/>
      <c r="NOW37" s="204"/>
      <c r="NOX37" s="204"/>
      <c r="NOY37" s="204"/>
      <c r="NOZ37" s="204"/>
      <c r="NPA37" s="204"/>
      <c r="NPB37" s="204"/>
      <c r="NPC37" s="204"/>
      <c r="NPD37" s="204"/>
      <c r="NPE37" s="204"/>
      <c r="NPF37" s="204"/>
      <c r="NPG37" s="204"/>
      <c r="NPH37" s="204"/>
      <c r="NPI37" s="204"/>
      <c r="NPJ37" s="204"/>
      <c r="NPK37" s="204"/>
      <c r="NPL37" s="204"/>
      <c r="NPM37" s="204"/>
      <c r="NPN37" s="204"/>
      <c r="NPO37" s="204"/>
      <c r="NPP37" s="204"/>
      <c r="NPQ37" s="204"/>
      <c r="NPR37" s="204"/>
      <c r="NPS37" s="204"/>
      <c r="NPT37" s="204"/>
      <c r="NPU37" s="204"/>
      <c r="NPV37" s="204"/>
      <c r="NPW37" s="204"/>
      <c r="NPX37" s="204"/>
      <c r="NPY37" s="204"/>
      <c r="NPZ37" s="204"/>
      <c r="NQA37" s="204"/>
      <c r="NQB37" s="204"/>
      <c r="NQC37" s="204"/>
      <c r="NQD37" s="204"/>
      <c r="NQE37" s="204"/>
      <c r="NQF37" s="204"/>
      <c r="NQG37" s="204"/>
      <c r="NQH37" s="204"/>
      <c r="NQI37" s="204"/>
      <c r="NQJ37" s="204"/>
      <c r="NQK37" s="204"/>
      <c r="NQL37" s="204"/>
      <c r="NQM37" s="204"/>
      <c r="NQN37" s="204"/>
      <c r="NQO37" s="204"/>
      <c r="NQP37" s="204"/>
      <c r="NQQ37" s="204"/>
      <c r="NQR37" s="204"/>
      <c r="NQS37" s="204"/>
      <c r="NQT37" s="204"/>
      <c r="NQU37" s="204"/>
      <c r="NQV37" s="204"/>
      <c r="NQW37" s="204"/>
      <c r="NQX37" s="204"/>
      <c r="NQY37" s="204"/>
      <c r="NQZ37" s="204"/>
      <c r="NRA37" s="204"/>
      <c r="NRB37" s="204"/>
      <c r="NRC37" s="204"/>
      <c r="NRD37" s="204"/>
      <c r="NRE37" s="204"/>
      <c r="NRF37" s="204"/>
      <c r="NRG37" s="204"/>
      <c r="NRH37" s="204"/>
      <c r="NRI37" s="204"/>
      <c r="NRJ37" s="204"/>
      <c r="NRK37" s="204"/>
      <c r="NRL37" s="204"/>
      <c r="NRM37" s="204"/>
      <c r="NRN37" s="204"/>
      <c r="NRO37" s="204"/>
      <c r="NRP37" s="204"/>
      <c r="NRQ37" s="204"/>
      <c r="NRR37" s="204"/>
      <c r="NRS37" s="204"/>
      <c r="NRT37" s="204"/>
      <c r="NRU37" s="204"/>
      <c r="NRV37" s="204"/>
      <c r="NRW37" s="204"/>
      <c r="NRX37" s="204"/>
      <c r="NRY37" s="204"/>
      <c r="NRZ37" s="204"/>
      <c r="NSA37" s="204"/>
      <c r="NSB37" s="204"/>
      <c r="NSC37" s="204"/>
      <c r="NSD37" s="204"/>
      <c r="NSE37" s="204"/>
      <c r="NSF37" s="204"/>
      <c r="NSG37" s="204"/>
      <c r="NSH37" s="204"/>
      <c r="NSI37" s="204"/>
      <c r="NSJ37" s="204"/>
      <c r="NSK37" s="204"/>
      <c r="NSL37" s="204"/>
      <c r="NSM37" s="204"/>
      <c r="NSN37" s="204"/>
      <c r="NSO37" s="204"/>
      <c r="NSP37" s="204"/>
      <c r="NSQ37" s="204"/>
      <c r="NSR37" s="204"/>
      <c r="NSS37" s="204"/>
      <c r="NST37" s="204"/>
      <c r="NSU37" s="204"/>
      <c r="NSV37" s="204"/>
      <c r="NSW37" s="204"/>
      <c r="NSX37" s="204"/>
      <c r="NSY37" s="204"/>
      <c r="NSZ37" s="204"/>
      <c r="NTA37" s="204"/>
      <c r="NTB37" s="204"/>
      <c r="NTC37" s="204"/>
      <c r="NTD37" s="204"/>
      <c r="NTE37" s="204"/>
      <c r="NTF37" s="204"/>
      <c r="NTG37" s="204"/>
      <c r="NTH37" s="204"/>
      <c r="NTI37" s="204"/>
      <c r="NTJ37" s="204"/>
      <c r="NTK37" s="204"/>
      <c r="NTL37" s="204"/>
      <c r="NTM37" s="204"/>
      <c r="NTN37" s="204"/>
      <c r="NTO37" s="204"/>
      <c r="NTP37" s="204"/>
      <c r="NTQ37" s="204"/>
      <c r="NTR37" s="204"/>
      <c r="NTS37" s="204"/>
      <c r="NTT37" s="204"/>
      <c r="NTU37" s="204"/>
      <c r="NTV37" s="204"/>
      <c r="NTW37" s="204"/>
      <c r="NTX37" s="204"/>
      <c r="NTY37" s="204"/>
      <c r="NTZ37" s="204"/>
      <c r="NUA37" s="204"/>
      <c r="NUB37" s="204"/>
      <c r="NUC37" s="204"/>
      <c r="NUD37" s="204"/>
      <c r="NUE37" s="204"/>
      <c r="NUF37" s="204"/>
      <c r="NUG37" s="204"/>
      <c r="NUH37" s="204"/>
      <c r="NUI37" s="204"/>
      <c r="NUJ37" s="204"/>
      <c r="NUK37" s="204"/>
      <c r="NUL37" s="204"/>
      <c r="NUM37" s="204"/>
      <c r="NUN37" s="204"/>
      <c r="NUO37" s="204"/>
      <c r="NUP37" s="204"/>
      <c r="NUQ37" s="204"/>
      <c r="NUR37" s="204"/>
      <c r="NUS37" s="204"/>
      <c r="NUT37" s="204"/>
      <c r="NUU37" s="204"/>
      <c r="NUV37" s="204"/>
      <c r="NUW37" s="204"/>
      <c r="NUX37" s="204"/>
      <c r="NUY37" s="204"/>
      <c r="NUZ37" s="204"/>
      <c r="NVA37" s="204"/>
      <c r="NVB37" s="204"/>
      <c r="NVC37" s="204"/>
      <c r="NVD37" s="204"/>
      <c r="NVE37" s="204"/>
      <c r="NVF37" s="204"/>
      <c r="NVG37" s="204"/>
      <c r="NVH37" s="204"/>
      <c r="NVI37" s="204"/>
      <c r="NVJ37" s="204"/>
      <c r="NVK37" s="204"/>
      <c r="NVL37" s="204"/>
      <c r="NVM37" s="204"/>
      <c r="NVN37" s="204"/>
      <c r="NVO37" s="204"/>
      <c r="NVP37" s="204"/>
      <c r="NVQ37" s="204"/>
      <c r="NVR37" s="204"/>
      <c r="NVS37" s="204"/>
      <c r="NVT37" s="204"/>
      <c r="NVU37" s="204"/>
      <c r="NVV37" s="204"/>
      <c r="NVW37" s="204"/>
      <c r="NVX37" s="204"/>
      <c r="NVY37" s="204"/>
      <c r="NVZ37" s="204"/>
      <c r="NWA37" s="204"/>
      <c r="NWB37" s="204"/>
      <c r="NWC37" s="204"/>
      <c r="NWD37" s="204"/>
      <c r="NWE37" s="204"/>
      <c r="NWF37" s="204"/>
      <c r="NWG37" s="204"/>
      <c r="NWH37" s="204"/>
      <c r="NWI37" s="204"/>
      <c r="NWJ37" s="204"/>
      <c r="NWK37" s="204"/>
      <c r="NWL37" s="204"/>
      <c r="NWM37" s="204"/>
      <c r="NWN37" s="204"/>
      <c r="NWO37" s="204"/>
      <c r="NWP37" s="204"/>
      <c r="NWQ37" s="204"/>
      <c r="NWR37" s="204"/>
      <c r="NWS37" s="204"/>
      <c r="NWT37" s="204"/>
      <c r="NWU37" s="204"/>
      <c r="NWV37" s="204"/>
      <c r="NWW37" s="204"/>
      <c r="NWX37" s="204"/>
      <c r="NWY37" s="204"/>
      <c r="NWZ37" s="204"/>
      <c r="NXA37" s="204"/>
      <c r="NXB37" s="204"/>
      <c r="NXC37" s="204"/>
      <c r="NXD37" s="204"/>
      <c r="NXE37" s="204"/>
      <c r="NXF37" s="204"/>
      <c r="NXG37" s="204"/>
      <c r="NXH37" s="204"/>
      <c r="NXI37" s="204"/>
      <c r="NXJ37" s="204"/>
      <c r="NXK37" s="204"/>
      <c r="NXL37" s="204"/>
      <c r="NXM37" s="204"/>
      <c r="NXN37" s="204"/>
      <c r="NXO37" s="204"/>
      <c r="NXP37" s="204"/>
      <c r="NXQ37" s="204"/>
      <c r="NXR37" s="204"/>
      <c r="NXS37" s="204"/>
      <c r="NXT37" s="204"/>
      <c r="NXU37" s="204"/>
      <c r="NXV37" s="204"/>
      <c r="NXW37" s="204"/>
      <c r="NXX37" s="204"/>
      <c r="NXY37" s="204"/>
      <c r="NXZ37" s="204"/>
      <c r="NYA37" s="204"/>
      <c r="NYB37" s="204"/>
      <c r="NYC37" s="204"/>
      <c r="NYD37" s="204"/>
      <c r="NYE37" s="204"/>
      <c r="NYF37" s="204"/>
      <c r="NYG37" s="204"/>
      <c r="NYH37" s="204"/>
      <c r="NYI37" s="204"/>
      <c r="NYJ37" s="204"/>
      <c r="NYK37" s="204"/>
      <c r="NYL37" s="204"/>
      <c r="NYM37" s="204"/>
      <c r="NYN37" s="204"/>
      <c r="NYO37" s="204"/>
      <c r="NYP37" s="204"/>
      <c r="NYQ37" s="204"/>
      <c r="NYR37" s="204"/>
      <c r="NYS37" s="204"/>
      <c r="NYT37" s="204"/>
      <c r="NYU37" s="204"/>
      <c r="NYV37" s="204"/>
      <c r="NYW37" s="204"/>
      <c r="NYX37" s="204"/>
      <c r="NYY37" s="204"/>
      <c r="NYZ37" s="204"/>
      <c r="NZA37" s="204"/>
      <c r="NZB37" s="204"/>
      <c r="NZC37" s="204"/>
      <c r="NZD37" s="204"/>
      <c r="NZE37" s="204"/>
      <c r="NZF37" s="204"/>
      <c r="NZG37" s="204"/>
      <c r="NZH37" s="204"/>
      <c r="NZI37" s="204"/>
      <c r="NZJ37" s="204"/>
      <c r="NZK37" s="204"/>
      <c r="NZL37" s="204"/>
      <c r="NZM37" s="204"/>
      <c r="NZN37" s="204"/>
      <c r="NZO37" s="204"/>
      <c r="NZP37" s="204"/>
      <c r="NZQ37" s="204"/>
      <c r="NZR37" s="204"/>
      <c r="NZS37" s="204"/>
      <c r="NZT37" s="204"/>
      <c r="NZU37" s="204"/>
      <c r="NZV37" s="204"/>
      <c r="NZW37" s="204"/>
      <c r="NZX37" s="204"/>
      <c r="NZY37" s="204"/>
      <c r="NZZ37" s="204"/>
      <c r="OAA37" s="204"/>
      <c r="OAB37" s="204"/>
      <c r="OAC37" s="204"/>
      <c r="OAD37" s="204"/>
      <c r="OAE37" s="204"/>
      <c r="OAF37" s="204"/>
      <c r="OAG37" s="204"/>
      <c r="OAH37" s="204"/>
      <c r="OAI37" s="204"/>
      <c r="OAJ37" s="204"/>
      <c r="OAK37" s="204"/>
      <c r="OAL37" s="204"/>
      <c r="OAM37" s="204"/>
      <c r="OAN37" s="204"/>
      <c r="OAO37" s="204"/>
      <c r="OAP37" s="204"/>
      <c r="OAQ37" s="204"/>
      <c r="OAR37" s="204"/>
      <c r="OAS37" s="204"/>
      <c r="OAT37" s="204"/>
      <c r="OAU37" s="204"/>
      <c r="OAV37" s="204"/>
      <c r="OAW37" s="204"/>
      <c r="OAX37" s="204"/>
      <c r="OAY37" s="204"/>
      <c r="OAZ37" s="204"/>
      <c r="OBA37" s="204"/>
      <c r="OBB37" s="204"/>
      <c r="OBC37" s="204"/>
      <c r="OBD37" s="204"/>
      <c r="OBE37" s="204"/>
      <c r="OBF37" s="204"/>
      <c r="OBG37" s="204"/>
      <c r="OBH37" s="204"/>
      <c r="OBI37" s="204"/>
      <c r="OBJ37" s="204"/>
      <c r="OBK37" s="204"/>
      <c r="OBL37" s="204"/>
      <c r="OBM37" s="204"/>
      <c r="OBN37" s="204"/>
      <c r="OBO37" s="204"/>
      <c r="OBP37" s="204"/>
      <c r="OBQ37" s="204"/>
      <c r="OBR37" s="204"/>
      <c r="OBS37" s="204"/>
      <c r="OBT37" s="204"/>
      <c r="OBU37" s="204"/>
      <c r="OBV37" s="204"/>
      <c r="OBW37" s="204"/>
      <c r="OBX37" s="204"/>
      <c r="OBY37" s="204"/>
      <c r="OBZ37" s="204"/>
      <c r="OCA37" s="204"/>
      <c r="OCB37" s="204"/>
      <c r="OCC37" s="204"/>
      <c r="OCD37" s="204"/>
      <c r="OCE37" s="204"/>
      <c r="OCF37" s="204"/>
      <c r="OCG37" s="204"/>
      <c r="OCH37" s="204"/>
      <c r="OCI37" s="204"/>
      <c r="OCJ37" s="204"/>
      <c r="OCK37" s="204"/>
      <c r="OCL37" s="204"/>
      <c r="OCM37" s="204"/>
      <c r="OCN37" s="204"/>
      <c r="OCO37" s="204"/>
      <c r="OCP37" s="204"/>
      <c r="OCQ37" s="204"/>
      <c r="OCR37" s="204"/>
      <c r="OCS37" s="204"/>
      <c r="OCT37" s="204"/>
      <c r="OCU37" s="204"/>
      <c r="OCV37" s="204"/>
      <c r="OCW37" s="204"/>
      <c r="OCX37" s="204"/>
      <c r="OCY37" s="204"/>
      <c r="OCZ37" s="204"/>
      <c r="ODA37" s="204"/>
      <c r="ODB37" s="204"/>
      <c r="ODC37" s="204"/>
      <c r="ODD37" s="204"/>
      <c r="ODE37" s="204"/>
      <c r="ODF37" s="204"/>
      <c r="ODG37" s="204"/>
      <c r="ODH37" s="204"/>
      <c r="ODI37" s="204"/>
      <c r="ODJ37" s="204"/>
      <c r="ODK37" s="204"/>
      <c r="ODL37" s="204"/>
      <c r="ODM37" s="204"/>
      <c r="ODN37" s="204"/>
      <c r="ODO37" s="204"/>
      <c r="ODP37" s="204"/>
      <c r="ODQ37" s="204"/>
      <c r="ODR37" s="204"/>
      <c r="ODS37" s="204"/>
      <c r="ODT37" s="204"/>
      <c r="ODU37" s="204"/>
      <c r="ODV37" s="204"/>
      <c r="ODW37" s="204"/>
      <c r="ODX37" s="204"/>
      <c r="ODY37" s="204"/>
      <c r="ODZ37" s="204"/>
      <c r="OEA37" s="204"/>
      <c r="OEB37" s="204"/>
      <c r="OEC37" s="204"/>
      <c r="OED37" s="204"/>
      <c r="OEE37" s="204"/>
      <c r="OEF37" s="204"/>
      <c r="OEG37" s="204"/>
      <c r="OEH37" s="204"/>
      <c r="OEI37" s="204"/>
      <c r="OEJ37" s="204"/>
      <c r="OEK37" s="204"/>
      <c r="OEL37" s="204"/>
      <c r="OEM37" s="204"/>
      <c r="OEN37" s="204"/>
      <c r="OEO37" s="204"/>
      <c r="OEP37" s="204"/>
      <c r="OEQ37" s="204"/>
      <c r="OER37" s="204"/>
      <c r="OES37" s="204"/>
      <c r="OET37" s="204"/>
      <c r="OEU37" s="204"/>
      <c r="OEV37" s="204"/>
      <c r="OEW37" s="204"/>
      <c r="OEX37" s="204"/>
      <c r="OEY37" s="204"/>
      <c r="OEZ37" s="204"/>
      <c r="OFA37" s="204"/>
      <c r="OFB37" s="204"/>
      <c r="OFC37" s="204"/>
      <c r="OFD37" s="204"/>
      <c r="OFE37" s="204"/>
      <c r="OFF37" s="204"/>
      <c r="OFG37" s="204"/>
      <c r="OFH37" s="204"/>
      <c r="OFI37" s="204"/>
      <c r="OFJ37" s="204"/>
      <c r="OFK37" s="204"/>
      <c r="OFL37" s="204"/>
      <c r="OFM37" s="204"/>
      <c r="OFN37" s="204"/>
      <c r="OFO37" s="204"/>
      <c r="OFP37" s="204"/>
      <c r="OFQ37" s="204"/>
      <c r="OFR37" s="204"/>
      <c r="OFS37" s="204"/>
      <c r="OFT37" s="204"/>
      <c r="OFU37" s="204"/>
      <c r="OFV37" s="204"/>
      <c r="OFW37" s="204"/>
      <c r="OFX37" s="204"/>
      <c r="OFY37" s="204"/>
      <c r="OFZ37" s="204"/>
      <c r="OGA37" s="204"/>
      <c r="OGB37" s="204"/>
      <c r="OGC37" s="204"/>
      <c r="OGD37" s="204"/>
      <c r="OGE37" s="204"/>
      <c r="OGF37" s="204"/>
      <c r="OGG37" s="204"/>
      <c r="OGH37" s="204"/>
      <c r="OGI37" s="204"/>
      <c r="OGJ37" s="204"/>
      <c r="OGK37" s="204"/>
      <c r="OGL37" s="204"/>
      <c r="OGM37" s="204"/>
      <c r="OGN37" s="204"/>
      <c r="OGO37" s="204"/>
      <c r="OGP37" s="204"/>
      <c r="OGQ37" s="204"/>
      <c r="OGR37" s="204"/>
      <c r="OGS37" s="204"/>
      <c r="OGT37" s="204"/>
      <c r="OGU37" s="204"/>
      <c r="OGV37" s="204"/>
      <c r="OGW37" s="204"/>
      <c r="OGX37" s="204"/>
      <c r="OGY37" s="204"/>
      <c r="OGZ37" s="204"/>
      <c r="OHA37" s="204"/>
      <c r="OHB37" s="204"/>
      <c r="OHC37" s="204"/>
      <c r="OHD37" s="204"/>
      <c r="OHE37" s="204"/>
      <c r="OHF37" s="204"/>
      <c r="OHG37" s="204"/>
      <c r="OHH37" s="204"/>
      <c r="OHI37" s="204"/>
      <c r="OHJ37" s="204"/>
      <c r="OHK37" s="204"/>
      <c r="OHL37" s="204"/>
      <c r="OHM37" s="204"/>
      <c r="OHN37" s="204"/>
      <c r="OHO37" s="204"/>
      <c r="OHP37" s="204"/>
      <c r="OHQ37" s="204"/>
      <c r="OHR37" s="204"/>
      <c r="OHS37" s="204"/>
      <c r="OHT37" s="204"/>
      <c r="OHU37" s="204"/>
      <c r="OHV37" s="204"/>
      <c r="OHW37" s="204"/>
      <c r="OHX37" s="204"/>
      <c r="OHY37" s="204"/>
      <c r="OHZ37" s="204"/>
      <c r="OIA37" s="204"/>
      <c r="OIB37" s="204"/>
      <c r="OIC37" s="204"/>
      <c r="OID37" s="204"/>
      <c r="OIE37" s="204"/>
      <c r="OIF37" s="204"/>
      <c r="OIG37" s="204"/>
      <c r="OIH37" s="204"/>
      <c r="OII37" s="204"/>
      <c r="OIJ37" s="204"/>
      <c r="OIK37" s="204"/>
      <c r="OIL37" s="204"/>
      <c r="OIM37" s="204"/>
      <c r="OIN37" s="204"/>
      <c r="OIO37" s="204"/>
      <c r="OIP37" s="204"/>
      <c r="OIQ37" s="204"/>
      <c r="OIR37" s="204"/>
      <c r="OIS37" s="204"/>
      <c r="OIT37" s="204"/>
      <c r="OIU37" s="204"/>
      <c r="OIV37" s="204"/>
      <c r="OIW37" s="204"/>
      <c r="OIX37" s="204"/>
      <c r="OIY37" s="204"/>
      <c r="OIZ37" s="204"/>
      <c r="OJA37" s="204"/>
      <c r="OJB37" s="204"/>
      <c r="OJC37" s="204"/>
      <c r="OJD37" s="204"/>
      <c r="OJE37" s="204"/>
      <c r="OJF37" s="204"/>
      <c r="OJG37" s="204"/>
      <c r="OJH37" s="204"/>
      <c r="OJI37" s="204"/>
      <c r="OJJ37" s="204"/>
      <c r="OJK37" s="204"/>
      <c r="OJL37" s="204"/>
      <c r="OJM37" s="204"/>
      <c r="OJN37" s="204"/>
      <c r="OJO37" s="204"/>
      <c r="OJP37" s="204"/>
      <c r="OJQ37" s="204"/>
      <c r="OJR37" s="204"/>
      <c r="OJS37" s="204"/>
      <c r="OJT37" s="204"/>
      <c r="OJU37" s="204"/>
      <c r="OJV37" s="204"/>
      <c r="OJW37" s="204"/>
      <c r="OJX37" s="204"/>
      <c r="OJY37" s="204"/>
      <c r="OJZ37" s="204"/>
      <c r="OKA37" s="204"/>
      <c r="OKB37" s="204"/>
      <c r="OKC37" s="204"/>
      <c r="OKD37" s="204"/>
      <c r="OKE37" s="204"/>
      <c r="OKF37" s="204"/>
      <c r="OKG37" s="204"/>
      <c r="OKH37" s="204"/>
      <c r="OKI37" s="204"/>
      <c r="OKJ37" s="204"/>
      <c r="OKK37" s="204"/>
      <c r="OKL37" s="204"/>
      <c r="OKM37" s="204"/>
      <c r="OKN37" s="204"/>
      <c r="OKO37" s="204"/>
      <c r="OKP37" s="204"/>
      <c r="OKQ37" s="204"/>
      <c r="OKR37" s="204"/>
      <c r="OKS37" s="204"/>
      <c r="OKT37" s="204"/>
      <c r="OKU37" s="204"/>
      <c r="OKV37" s="204"/>
      <c r="OKW37" s="204"/>
      <c r="OKX37" s="204"/>
      <c r="OKY37" s="204"/>
      <c r="OKZ37" s="204"/>
      <c r="OLA37" s="204"/>
      <c r="OLB37" s="204"/>
      <c r="OLC37" s="204"/>
      <c r="OLD37" s="204"/>
      <c r="OLE37" s="204"/>
      <c r="OLF37" s="204"/>
      <c r="OLG37" s="204"/>
      <c r="OLH37" s="204"/>
      <c r="OLI37" s="204"/>
      <c r="OLJ37" s="204"/>
      <c r="OLK37" s="204"/>
      <c r="OLL37" s="204"/>
      <c r="OLM37" s="204"/>
      <c r="OLN37" s="204"/>
      <c r="OLO37" s="204"/>
      <c r="OLP37" s="204"/>
      <c r="OLQ37" s="204"/>
      <c r="OLR37" s="204"/>
      <c r="OLS37" s="204"/>
      <c r="OLT37" s="204"/>
      <c r="OLU37" s="204"/>
      <c r="OLV37" s="204"/>
      <c r="OLW37" s="204"/>
      <c r="OLX37" s="204"/>
      <c r="OLY37" s="204"/>
      <c r="OLZ37" s="204"/>
      <c r="OMA37" s="204"/>
      <c r="OMB37" s="204"/>
      <c r="OMC37" s="204"/>
      <c r="OMD37" s="204"/>
      <c r="OME37" s="204"/>
      <c r="OMF37" s="204"/>
      <c r="OMG37" s="204"/>
      <c r="OMH37" s="204"/>
      <c r="OMI37" s="204"/>
      <c r="OMJ37" s="204"/>
      <c r="OMK37" s="204"/>
      <c r="OML37" s="204"/>
      <c r="OMM37" s="204"/>
      <c r="OMN37" s="204"/>
      <c r="OMO37" s="204"/>
      <c r="OMP37" s="204"/>
      <c r="OMQ37" s="204"/>
      <c r="OMR37" s="204"/>
      <c r="OMS37" s="204"/>
      <c r="OMT37" s="204"/>
      <c r="OMU37" s="204"/>
      <c r="OMV37" s="204"/>
      <c r="OMW37" s="204"/>
      <c r="OMX37" s="204"/>
      <c r="OMY37" s="204"/>
      <c r="OMZ37" s="204"/>
      <c r="ONA37" s="204"/>
      <c r="ONB37" s="204"/>
      <c r="ONC37" s="204"/>
      <c r="OND37" s="204"/>
      <c r="ONE37" s="204"/>
      <c r="ONF37" s="204"/>
      <c r="ONG37" s="204"/>
      <c r="ONH37" s="204"/>
      <c r="ONI37" s="204"/>
      <c r="ONJ37" s="204"/>
      <c r="ONK37" s="204"/>
      <c r="ONL37" s="204"/>
      <c r="ONM37" s="204"/>
      <c r="ONN37" s="204"/>
      <c r="ONO37" s="204"/>
      <c r="ONP37" s="204"/>
      <c r="ONQ37" s="204"/>
      <c r="ONR37" s="204"/>
      <c r="ONS37" s="204"/>
      <c r="ONT37" s="204"/>
      <c r="ONU37" s="204"/>
      <c r="ONV37" s="204"/>
      <c r="ONW37" s="204"/>
      <c r="ONX37" s="204"/>
      <c r="ONY37" s="204"/>
      <c r="ONZ37" s="204"/>
      <c r="OOA37" s="204"/>
      <c r="OOB37" s="204"/>
      <c r="OOC37" s="204"/>
      <c r="OOD37" s="204"/>
      <c r="OOE37" s="204"/>
      <c r="OOF37" s="204"/>
      <c r="OOG37" s="204"/>
      <c r="OOH37" s="204"/>
      <c r="OOI37" s="204"/>
      <c r="OOJ37" s="204"/>
      <c r="OOK37" s="204"/>
      <c r="OOL37" s="204"/>
      <c r="OOM37" s="204"/>
      <c r="OON37" s="204"/>
      <c r="OOO37" s="204"/>
      <c r="OOP37" s="204"/>
      <c r="OOQ37" s="204"/>
      <c r="OOR37" s="204"/>
      <c r="OOS37" s="204"/>
      <c r="OOT37" s="204"/>
      <c r="OOU37" s="204"/>
      <c r="OOV37" s="204"/>
      <c r="OOW37" s="204"/>
      <c r="OOX37" s="204"/>
      <c r="OOY37" s="204"/>
      <c r="OOZ37" s="204"/>
      <c r="OPA37" s="204"/>
      <c r="OPB37" s="204"/>
      <c r="OPC37" s="204"/>
      <c r="OPD37" s="204"/>
      <c r="OPE37" s="204"/>
      <c r="OPF37" s="204"/>
      <c r="OPG37" s="204"/>
      <c r="OPH37" s="204"/>
      <c r="OPI37" s="204"/>
      <c r="OPJ37" s="204"/>
      <c r="OPK37" s="204"/>
      <c r="OPL37" s="204"/>
      <c r="OPM37" s="204"/>
      <c r="OPN37" s="204"/>
      <c r="OPO37" s="204"/>
      <c r="OPP37" s="204"/>
      <c r="OPQ37" s="204"/>
      <c r="OPR37" s="204"/>
      <c r="OPS37" s="204"/>
      <c r="OPT37" s="204"/>
      <c r="OPU37" s="204"/>
      <c r="OPV37" s="204"/>
      <c r="OPW37" s="204"/>
      <c r="OPX37" s="204"/>
      <c r="OPY37" s="204"/>
      <c r="OPZ37" s="204"/>
      <c r="OQA37" s="204"/>
      <c r="OQB37" s="204"/>
      <c r="OQC37" s="204"/>
      <c r="OQD37" s="204"/>
      <c r="OQE37" s="204"/>
      <c r="OQF37" s="204"/>
      <c r="OQG37" s="204"/>
      <c r="OQH37" s="204"/>
      <c r="OQI37" s="204"/>
      <c r="OQJ37" s="204"/>
      <c r="OQK37" s="204"/>
      <c r="OQL37" s="204"/>
      <c r="OQM37" s="204"/>
      <c r="OQN37" s="204"/>
      <c r="OQO37" s="204"/>
      <c r="OQP37" s="204"/>
      <c r="OQQ37" s="204"/>
      <c r="OQR37" s="204"/>
      <c r="OQS37" s="204"/>
      <c r="OQT37" s="204"/>
      <c r="OQU37" s="204"/>
      <c r="OQV37" s="204"/>
      <c r="OQW37" s="204"/>
      <c r="OQX37" s="204"/>
      <c r="OQY37" s="204"/>
      <c r="OQZ37" s="204"/>
      <c r="ORA37" s="204"/>
      <c r="ORB37" s="204"/>
      <c r="ORC37" s="204"/>
      <c r="ORD37" s="204"/>
      <c r="ORE37" s="204"/>
      <c r="ORF37" s="204"/>
      <c r="ORG37" s="204"/>
      <c r="ORH37" s="204"/>
      <c r="ORI37" s="204"/>
      <c r="ORJ37" s="204"/>
      <c r="ORK37" s="204"/>
      <c r="ORL37" s="204"/>
      <c r="ORM37" s="204"/>
      <c r="ORN37" s="204"/>
      <c r="ORO37" s="204"/>
      <c r="ORP37" s="204"/>
      <c r="ORQ37" s="204"/>
      <c r="ORR37" s="204"/>
      <c r="ORS37" s="204"/>
      <c r="ORT37" s="204"/>
      <c r="ORU37" s="204"/>
      <c r="ORV37" s="204"/>
      <c r="ORW37" s="204"/>
      <c r="ORX37" s="204"/>
      <c r="ORY37" s="204"/>
      <c r="ORZ37" s="204"/>
      <c r="OSA37" s="204"/>
      <c r="OSB37" s="204"/>
      <c r="OSC37" s="204"/>
      <c r="OSD37" s="204"/>
      <c r="OSE37" s="204"/>
      <c r="OSF37" s="204"/>
      <c r="OSG37" s="204"/>
      <c r="OSH37" s="204"/>
      <c r="OSI37" s="204"/>
      <c r="OSJ37" s="204"/>
      <c r="OSK37" s="204"/>
      <c r="OSL37" s="204"/>
      <c r="OSM37" s="204"/>
      <c r="OSN37" s="204"/>
      <c r="OSO37" s="204"/>
      <c r="OSP37" s="204"/>
      <c r="OSQ37" s="204"/>
      <c r="OSR37" s="204"/>
      <c r="OSS37" s="204"/>
      <c r="OST37" s="204"/>
      <c r="OSU37" s="204"/>
      <c r="OSV37" s="204"/>
      <c r="OSW37" s="204"/>
      <c r="OSX37" s="204"/>
      <c r="OSY37" s="204"/>
      <c r="OSZ37" s="204"/>
      <c r="OTA37" s="204"/>
      <c r="OTB37" s="204"/>
      <c r="OTC37" s="204"/>
      <c r="OTD37" s="204"/>
      <c r="OTE37" s="204"/>
      <c r="OTF37" s="204"/>
      <c r="OTG37" s="204"/>
      <c r="OTH37" s="204"/>
      <c r="OTI37" s="204"/>
      <c r="OTJ37" s="204"/>
      <c r="OTK37" s="204"/>
      <c r="OTL37" s="204"/>
      <c r="OTM37" s="204"/>
      <c r="OTN37" s="204"/>
      <c r="OTO37" s="204"/>
      <c r="OTP37" s="204"/>
      <c r="OTQ37" s="204"/>
      <c r="OTR37" s="204"/>
      <c r="OTS37" s="204"/>
      <c r="OTT37" s="204"/>
      <c r="OTU37" s="204"/>
      <c r="OTV37" s="204"/>
      <c r="OTW37" s="204"/>
      <c r="OTX37" s="204"/>
      <c r="OTY37" s="204"/>
      <c r="OTZ37" s="204"/>
      <c r="OUA37" s="204"/>
      <c r="OUB37" s="204"/>
      <c r="OUC37" s="204"/>
      <c r="OUD37" s="204"/>
      <c r="OUE37" s="204"/>
      <c r="OUF37" s="204"/>
      <c r="OUG37" s="204"/>
      <c r="OUH37" s="204"/>
      <c r="OUI37" s="204"/>
      <c r="OUJ37" s="204"/>
      <c r="OUK37" s="204"/>
      <c r="OUL37" s="204"/>
      <c r="OUM37" s="204"/>
      <c r="OUN37" s="204"/>
      <c r="OUO37" s="204"/>
      <c r="OUP37" s="204"/>
      <c r="OUQ37" s="204"/>
      <c r="OUR37" s="204"/>
      <c r="OUS37" s="204"/>
      <c r="OUT37" s="204"/>
      <c r="OUU37" s="204"/>
      <c r="OUV37" s="204"/>
      <c r="OUW37" s="204"/>
      <c r="OUX37" s="204"/>
      <c r="OUY37" s="204"/>
      <c r="OUZ37" s="204"/>
      <c r="OVA37" s="204"/>
      <c r="OVB37" s="204"/>
      <c r="OVC37" s="204"/>
      <c r="OVD37" s="204"/>
      <c r="OVE37" s="204"/>
      <c r="OVF37" s="204"/>
      <c r="OVG37" s="204"/>
      <c r="OVH37" s="204"/>
      <c r="OVI37" s="204"/>
      <c r="OVJ37" s="204"/>
      <c r="OVK37" s="204"/>
      <c r="OVL37" s="204"/>
      <c r="OVM37" s="204"/>
      <c r="OVN37" s="204"/>
      <c r="OVO37" s="204"/>
      <c r="OVP37" s="204"/>
      <c r="OVQ37" s="204"/>
      <c r="OVR37" s="204"/>
      <c r="OVS37" s="204"/>
      <c r="OVT37" s="204"/>
      <c r="OVU37" s="204"/>
      <c r="OVV37" s="204"/>
      <c r="OVW37" s="204"/>
      <c r="OVX37" s="204"/>
      <c r="OVY37" s="204"/>
      <c r="OVZ37" s="204"/>
      <c r="OWA37" s="204"/>
      <c r="OWB37" s="204"/>
      <c r="OWC37" s="204"/>
      <c r="OWD37" s="204"/>
      <c r="OWE37" s="204"/>
      <c r="OWF37" s="204"/>
      <c r="OWG37" s="204"/>
      <c r="OWH37" s="204"/>
      <c r="OWI37" s="204"/>
      <c r="OWJ37" s="204"/>
      <c r="OWK37" s="204"/>
      <c r="OWL37" s="204"/>
      <c r="OWM37" s="204"/>
      <c r="OWN37" s="204"/>
      <c r="OWO37" s="204"/>
      <c r="OWP37" s="204"/>
      <c r="OWQ37" s="204"/>
      <c r="OWR37" s="204"/>
      <c r="OWS37" s="204"/>
      <c r="OWT37" s="204"/>
      <c r="OWU37" s="204"/>
      <c r="OWV37" s="204"/>
      <c r="OWW37" s="204"/>
      <c r="OWX37" s="204"/>
      <c r="OWY37" s="204"/>
      <c r="OWZ37" s="204"/>
      <c r="OXA37" s="204"/>
      <c r="OXB37" s="204"/>
      <c r="OXC37" s="204"/>
      <c r="OXD37" s="204"/>
      <c r="OXE37" s="204"/>
      <c r="OXF37" s="204"/>
      <c r="OXG37" s="204"/>
      <c r="OXH37" s="204"/>
      <c r="OXI37" s="204"/>
      <c r="OXJ37" s="204"/>
      <c r="OXK37" s="204"/>
      <c r="OXL37" s="204"/>
      <c r="OXM37" s="204"/>
      <c r="OXN37" s="204"/>
      <c r="OXO37" s="204"/>
      <c r="OXP37" s="204"/>
      <c r="OXQ37" s="204"/>
      <c r="OXR37" s="204"/>
      <c r="OXS37" s="204"/>
      <c r="OXT37" s="204"/>
      <c r="OXU37" s="204"/>
      <c r="OXV37" s="204"/>
      <c r="OXW37" s="204"/>
      <c r="OXX37" s="204"/>
      <c r="OXY37" s="204"/>
      <c r="OXZ37" s="204"/>
      <c r="OYA37" s="204"/>
      <c r="OYB37" s="204"/>
      <c r="OYC37" s="204"/>
      <c r="OYD37" s="204"/>
      <c r="OYE37" s="204"/>
      <c r="OYF37" s="204"/>
      <c r="OYG37" s="204"/>
      <c r="OYH37" s="204"/>
      <c r="OYI37" s="204"/>
      <c r="OYJ37" s="204"/>
      <c r="OYK37" s="204"/>
      <c r="OYL37" s="204"/>
      <c r="OYM37" s="204"/>
      <c r="OYN37" s="204"/>
      <c r="OYO37" s="204"/>
      <c r="OYP37" s="204"/>
      <c r="OYQ37" s="204"/>
      <c r="OYR37" s="204"/>
      <c r="OYS37" s="204"/>
      <c r="OYT37" s="204"/>
      <c r="OYU37" s="204"/>
      <c r="OYV37" s="204"/>
      <c r="OYW37" s="204"/>
      <c r="OYX37" s="204"/>
      <c r="OYY37" s="204"/>
      <c r="OYZ37" s="204"/>
      <c r="OZA37" s="204"/>
      <c r="OZB37" s="204"/>
      <c r="OZC37" s="204"/>
      <c r="OZD37" s="204"/>
      <c r="OZE37" s="204"/>
      <c r="OZF37" s="204"/>
      <c r="OZG37" s="204"/>
      <c r="OZH37" s="204"/>
      <c r="OZI37" s="204"/>
      <c r="OZJ37" s="204"/>
      <c r="OZK37" s="204"/>
      <c r="OZL37" s="204"/>
      <c r="OZM37" s="204"/>
      <c r="OZN37" s="204"/>
      <c r="OZO37" s="204"/>
      <c r="OZP37" s="204"/>
      <c r="OZQ37" s="204"/>
      <c r="OZR37" s="204"/>
      <c r="OZS37" s="204"/>
      <c r="OZT37" s="204"/>
      <c r="OZU37" s="204"/>
      <c r="OZV37" s="204"/>
      <c r="OZW37" s="204"/>
      <c r="OZX37" s="204"/>
      <c r="OZY37" s="204"/>
      <c r="OZZ37" s="204"/>
      <c r="PAA37" s="204"/>
      <c r="PAB37" s="204"/>
      <c r="PAC37" s="204"/>
      <c r="PAD37" s="204"/>
      <c r="PAE37" s="204"/>
      <c r="PAF37" s="204"/>
      <c r="PAG37" s="204"/>
      <c r="PAH37" s="204"/>
      <c r="PAI37" s="204"/>
      <c r="PAJ37" s="204"/>
      <c r="PAK37" s="204"/>
      <c r="PAL37" s="204"/>
      <c r="PAM37" s="204"/>
      <c r="PAN37" s="204"/>
      <c r="PAO37" s="204"/>
      <c r="PAP37" s="204"/>
      <c r="PAQ37" s="204"/>
      <c r="PAR37" s="204"/>
      <c r="PAS37" s="204"/>
      <c r="PAT37" s="204"/>
      <c r="PAU37" s="204"/>
      <c r="PAV37" s="204"/>
      <c r="PAW37" s="204"/>
      <c r="PAX37" s="204"/>
      <c r="PAY37" s="204"/>
      <c r="PAZ37" s="204"/>
      <c r="PBA37" s="204"/>
      <c r="PBB37" s="204"/>
      <c r="PBC37" s="204"/>
      <c r="PBD37" s="204"/>
      <c r="PBE37" s="204"/>
      <c r="PBF37" s="204"/>
      <c r="PBG37" s="204"/>
      <c r="PBH37" s="204"/>
      <c r="PBI37" s="204"/>
      <c r="PBJ37" s="204"/>
      <c r="PBK37" s="204"/>
      <c r="PBL37" s="204"/>
      <c r="PBM37" s="204"/>
      <c r="PBN37" s="204"/>
      <c r="PBO37" s="204"/>
      <c r="PBP37" s="204"/>
      <c r="PBQ37" s="204"/>
      <c r="PBR37" s="204"/>
      <c r="PBS37" s="204"/>
      <c r="PBT37" s="204"/>
      <c r="PBU37" s="204"/>
      <c r="PBV37" s="204"/>
      <c r="PBW37" s="204"/>
      <c r="PBX37" s="204"/>
      <c r="PBY37" s="204"/>
      <c r="PBZ37" s="204"/>
      <c r="PCA37" s="204"/>
      <c r="PCB37" s="204"/>
      <c r="PCC37" s="204"/>
      <c r="PCD37" s="204"/>
      <c r="PCE37" s="204"/>
      <c r="PCF37" s="204"/>
      <c r="PCG37" s="204"/>
      <c r="PCH37" s="204"/>
      <c r="PCI37" s="204"/>
      <c r="PCJ37" s="204"/>
      <c r="PCK37" s="204"/>
      <c r="PCL37" s="204"/>
      <c r="PCM37" s="204"/>
      <c r="PCN37" s="204"/>
      <c r="PCO37" s="204"/>
      <c r="PCP37" s="204"/>
      <c r="PCQ37" s="204"/>
      <c r="PCR37" s="204"/>
      <c r="PCS37" s="204"/>
      <c r="PCT37" s="204"/>
      <c r="PCU37" s="204"/>
      <c r="PCV37" s="204"/>
      <c r="PCW37" s="204"/>
      <c r="PCX37" s="204"/>
      <c r="PCY37" s="204"/>
      <c r="PCZ37" s="204"/>
      <c r="PDA37" s="204"/>
      <c r="PDB37" s="204"/>
      <c r="PDC37" s="204"/>
      <c r="PDD37" s="204"/>
      <c r="PDE37" s="204"/>
      <c r="PDF37" s="204"/>
      <c r="PDG37" s="204"/>
      <c r="PDH37" s="204"/>
      <c r="PDI37" s="204"/>
      <c r="PDJ37" s="204"/>
      <c r="PDK37" s="204"/>
      <c r="PDL37" s="204"/>
      <c r="PDM37" s="204"/>
      <c r="PDN37" s="204"/>
      <c r="PDO37" s="204"/>
      <c r="PDP37" s="204"/>
      <c r="PDQ37" s="204"/>
      <c r="PDR37" s="204"/>
      <c r="PDS37" s="204"/>
      <c r="PDT37" s="204"/>
      <c r="PDU37" s="204"/>
      <c r="PDV37" s="204"/>
      <c r="PDW37" s="204"/>
      <c r="PDX37" s="204"/>
      <c r="PDY37" s="204"/>
      <c r="PDZ37" s="204"/>
      <c r="PEA37" s="204"/>
      <c r="PEB37" s="204"/>
      <c r="PEC37" s="204"/>
      <c r="PED37" s="204"/>
      <c r="PEE37" s="204"/>
      <c r="PEF37" s="204"/>
      <c r="PEG37" s="204"/>
      <c r="PEH37" s="204"/>
      <c r="PEI37" s="204"/>
      <c r="PEJ37" s="204"/>
      <c r="PEK37" s="204"/>
      <c r="PEL37" s="204"/>
      <c r="PEM37" s="204"/>
      <c r="PEN37" s="204"/>
      <c r="PEO37" s="204"/>
      <c r="PEP37" s="204"/>
      <c r="PEQ37" s="204"/>
      <c r="PER37" s="204"/>
      <c r="PES37" s="204"/>
      <c r="PET37" s="204"/>
      <c r="PEU37" s="204"/>
      <c r="PEV37" s="204"/>
      <c r="PEW37" s="204"/>
      <c r="PEX37" s="204"/>
      <c r="PEY37" s="204"/>
      <c r="PEZ37" s="204"/>
      <c r="PFA37" s="204"/>
      <c r="PFB37" s="204"/>
      <c r="PFC37" s="204"/>
      <c r="PFD37" s="204"/>
      <c r="PFE37" s="204"/>
      <c r="PFF37" s="204"/>
      <c r="PFG37" s="204"/>
      <c r="PFH37" s="204"/>
      <c r="PFI37" s="204"/>
      <c r="PFJ37" s="204"/>
      <c r="PFK37" s="204"/>
      <c r="PFL37" s="204"/>
      <c r="PFM37" s="204"/>
      <c r="PFN37" s="204"/>
      <c r="PFO37" s="204"/>
      <c r="PFP37" s="204"/>
      <c r="PFQ37" s="204"/>
      <c r="PFR37" s="204"/>
      <c r="PFS37" s="204"/>
      <c r="PFT37" s="204"/>
      <c r="PFU37" s="204"/>
      <c r="PFV37" s="204"/>
      <c r="PFW37" s="204"/>
      <c r="PFX37" s="204"/>
      <c r="PFY37" s="204"/>
      <c r="PFZ37" s="204"/>
      <c r="PGA37" s="204"/>
      <c r="PGB37" s="204"/>
      <c r="PGC37" s="204"/>
      <c r="PGD37" s="204"/>
      <c r="PGE37" s="204"/>
      <c r="PGF37" s="204"/>
      <c r="PGG37" s="204"/>
      <c r="PGH37" s="204"/>
      <c r="PGI37" s="204"/>
      <c r="PGJ37" s="204"/>
      <c r="PGK37" s="204"/>
      <c r="PGL37" s="204"/>
      <c r="PGM37" s="204"/>
      <c r="PGN37" s="204"/>
      <c r="PGO37" s="204"/>
      <c r="PGP37" s="204"/>
      <c r="PGQ37" s="204"/>
      <c r="PGR37" s="204"/>
      <c r="PGS37" s="204"/>
      <c r="PGT37" s="204"/>
      <c r="PGU37" s="204"/>
      <c r="PGV37" s="204"/>
      <c r="PGW37" s="204"/>
      <c r="PGX37" s="204"/>
      <c r="PGY37" s="204"/>
      <c r="PGZ37" s="204"/>
      <c r="PHA37" s="204"/>
      <c r="PHB37" s="204"/>
      <c r="PHC37" s="204"/>
      <c r="PHD37" s="204"/>
      <c r="PHE37" s="204"/>
      <c r="PHF37" s="204"/>
      <c r="PHG37" s="204"/>
      <c r="PHH37" s="204"/>
      <c r="PHI37" s="204"/>
      <c r="PHJ37" s="204"/>
      <c r="PHK37" s="204"/>
      <c r="PHL37" s="204"/>
      <c r="PHM37" s="204"/>
      <c r="PHN37" s="204"/>
      <c r="PHO37" s="204"/>
      <c r="PHP37" s="204"/>
      <c r="PHQ37" s="204"/>
      <c r="PHR37" s="204"/>
      <c r="PHS37" s="204"/>
      <c r="PHT37" s="204"/>
      <c r="PHU37" s="204"/>
      <c r="PHV37" s="204"/>
      <c r="PHW37" s="204"/>
      <c r="PHX37" s="204"/>
      <c r="PHY37" s="204"/>
      <c r="PHZ37" s="204"/>
      <c r="PIA37" s="204"/>
      <c r="PIB37" s="204"/>
      <c r="PIC37" s="204"/>
      <c r="PID37" s="204"/>
      <c r="PIE37" s="204"/>
      <c r="PIF37" s="204"/>
      <c r="PIG37" s="204"/>
      <c r="PIH37" s="204"/>
      <c r="PII37" s="204"/>
      <c r="PIJ37" s="204"/>
      <c r="PIK37" s="204"/>
      <c r="PIL37" s="204"/>
      <c r="PIM37" s="204"/>
      <c r="PIN37" s="204"/>
      <c r="PIO37" s="204"/>
      <c r="PIP37" s="204"/>
      <c r="PIQ37" s="204"/>
      <c r="PIR37" s="204"/>
      <c r="PIS37" s="204"/>
      <c r="PIT37" s="204"/>
      <c r="PIU37" s="204"/>
      <c r="PIV37" s="204"/>
      <c r="PIW37" s="204"/>
      <c r="PIX37" s="204"/>
      <c r="PIY37" s="204"/>
      <c r="PIZ37" s="204"/>
      <c r="PJA37" s="204"/>
      <c r="PJB37" s="204"/>
      <c r="PJC37" s="204"/>
      <c r="PJD37" s="204"/>
      <c r="PJE37" s="204"/>
      <c r="PJF37" s="204"/>
      <c r="PJG37" s="204"/>
      <c r="PJH37" s="204"/>
      <c r="PJI37" s="204"/>
      <c r="PJJ37" s="204"/>
      <c r="PJK37" s="204"/>
      <c r="PJL37" s="204"/>
      <c r="PJM37" s="204"/>
      <c r="PJN37" s="204"/>
      <c r="PJO37" s="204"/>
      <c r="PJP37" s="204"/>
      <c r="PJQ37" s="204"/>
      <c r="PJR37" s="204"/>
      <c r="PJS37" s="204"/>
      <c r="PJT37" s="204"/>
      <c r="PJU37" s="204"/>
      <c r="PJV37" s="204"/>
      <c r="PJW37" s="204"/>
      <c r="PJX37" s="204"/>
      <c r="PJY37" s="204"/>
      <c r="PJZ37" s="204"/>
      <c r="PKA37" s="204"/>
      <c r="PKB37" s="204"/>
      <c r="PKC37" s="204"/>
      <c r="PKD37" s="204"/>
      <c r="PKE37" s="204"/>
      <c r="PKF37" s="204"/>
      <c r="PKG37" s="204"/>
      <c r="PKH37" s="204"/>
      <c r="PKI37" s="204"/>
      <c r="PKJ37" s="204"/>
      <c r="PKK37" s="204"/>
      <c r="PKL37" s="204"/>
      <c r="PKM37" s="204"/>
      <c r="PKN37" s="204"/>
      <c r="PKO37" s="204"/>
      <c r="PKP37" s="204"/>
      <c r="PKQ37" s="204"/>
      <c r="PKR37" s="204"/>
      <c r="PKS37" s="204"/>
      <c r="PKT37" s="204"/>
      <c r="PKU37" s="204"/>
      <c r="PKV37" s="204"/>
      <c r="PKW37" s="204"/>
      <c r="PKX37" s="204"/>
      <c r="PKY37" s="204"/>
      <c r="PKZ37" s="204"/>
      <c r="PLA37" s="204"/>
      <c r="PLB37" s="204"/>
      <c r="PLC37" s="204"/>
      <c r="PLD37" s="204"/>
      <c r="PLE37" s="204"/>
      <c r="PLF37" s="204"/>
      <c r="PLG37" s="204"/>
      <c r="PLH37" s="204"/>
      <c r="PLI37" s="204"/>
      <c r="PLJ37" s="204"/>
      <c r="PLK37" s="204"/>
      <c r="PLL37" s="204"/>
      <c r="PLM37" s="204"/>
      <c r="PLN37" s="204"/>
      <c r="PLO37" s="204"/>
      <c r="PLP37" s="204"/>
      <c r="PLQ37" s="204"/>
      <c r="PLR37" s="204"/>
      <c r="PLS37" s="204"/>
      <c r="PLT37" s="204"/>
      <c r="PLU37" s="204"/>
      <c r="PLV37" s="204"/>
      <c r="PLW37" s="204"/>
      <c r="PLX37" s="204"/>
      <c r="PLY37" s="204"/>
      <c r="PLZ37" s="204"/>
      <c r="PMA37" s="204"/>
      <c r="PMB37" s="204"/>
      <c r="PMC37" s="204"/>
      <c r="PMD37" s="204"/>
      <c r="PME37" s="204"/>
      <c r="PMF37" s="204"/>
      <c r="PMG37" s="204"/>
      <c r="PMH37" s="204"/>
      <c r="PMI37" s="204"/>
      <c r="PMJ37" s="204"/>
      <c r="PMK37" s="204"/>
      <c r="PML37" s="204"/>
      <c r="PMM37" s="204"/>
      <c r="PMN37" s="204"/>
      <c r="PMO37" s="204"/>
      <c r="PMP37" s="204"/>
      <c r="PMQ37" s="204"/>
      <c r="PMR37" s="204"/>
      <c r="PMS37" s="204"/>
      <c r="PMT37" s="204"/>
      <c r="PMU37" s="204"/>
      <c r="PMV37" s="204"/>
      <c r="PMW37" s="204"/>
      <c r="PMX37" s="204"/>
      <c r="PMY37" s="204"/>
      <c r="PMZ37" s="204"/>
      <c r="PNA37" s="204"/>
      <c r="PNB37" s="204"/>
      <c r="PNC37" s="204"/>
      <c r="PND37" s="204"/>
      <c r="PNE37" s="204"/>
      <c r="PNF37" s="204"/>
      <c r="PNG37" s="204"/>
      <c r="PNH37" s="204"/>
      <c r="PNI37" s="204"/>
      <c r="PNJ37" s="204"/>
      <c r="PNK37" s="204"/>
      <c r="PNL37" s="204"/>
      <c r="PNM37" s="204"/>
      <c r="PNN37" s="204"/>
      <c r="PNO37" s="204"/>
      <c r="PNP37" s="204"/>
      <c r="PNQ37" s="204"/>
      <c r="PNR37" s="204"/>
      <c r="PNS37" s="204"/>
      <c r="PNT37" s="204"/>
      <c r="PNU37" s="204"/>
      <c r="PNV37" s="204"/>
      <c r="PNW37" s="204"/>
      <c r="PNX37" s="204"/>
      <c r="PNY37" s="204"/>
      <c r="PNZ37" s="204"/>
      <c r="POA37" s="204"/>
      <c r="POB37" s="204"/>
      <c r="POC37" s="204"/>
      <c r="POD37" s="204"/>
      <c r="POE37" s="204"/>
      <c r="POF37" s="204"/>
      <c r="POG37" s="204"/>
      <c r="POH37" s="204"/>
      <c r="POI37" s="204"/>
      <c r="POJ37" s="204"/>
      <c r="POK37" s="204"/>
      <c r="POL37" s="204"/>
      <c r="POM37" s="204"/>
      <c r="PON37" s="204"/>
      <c r="POO37" s="204"/>
      <c r="POP37" s="204"/>
      <c r="POQ37" s="204"/>
      <c r="POR37" s="204"/>
      <c r="POS37" s="204"/>
      <c r="POT37" s="204"/>
      <c r="POU37" s="204"/>
      <c r="POV37" s="204"/>
      <c r="POW37" s="204"/>
      <c r="POX37" s="204"/>
      <c r="POY37" s="204"/>
      <c r="POZ37" s="204"/>
      <c r="PPA37" s="204"/>
      <c r="PPB37" s="204"/>
      <c r="PPC37" s="204"/>
      <c r="PPD37" s="204"/>
      <c r="PPE37" s="204"/>
      <c r="PPF37" s="204"/>
      <c r="PPG37" s="204"/>
      <c r="PPH37" s="204"/>
      <c r="PPI37" s="204"/>
      <c r="PPJ37" s="204"/>
      <c r="PPK37" s="204"/>
      <c r="PPL37" s="204"/>
      <c r="PPM37" s="204"/>
      <c r="PPN37" s="204"/>
      <c r="PPO37" s="204"/>
      <c r="PPP37" s="204"/>
      <c r="PPQ37" s="204"/>
      <c r="PPR37" s="204"/>
      <c r="PPS37" s="204"/>
      <c r="PPT37" s="204"/>
      <c r="PPU37" s="204"/>
      <c r="PPV37" s="204"/>
      <c r="PPW37" s="204"/>
      <c r="PPX37" s="204"/>
      <c r="PPY37" s="204"/>
      <c r="PPZ37" s="204"/>
      <c r="PQA37" s="204"/>
      <c r="PQB37" s="204"/>
      <c r="PQC37" s="204"/>
      <c r="PQD37" s="204"/>
      <c r="PQE37" s="204"/>
      <c r="PQF37" s="204"/>
      <c r="PQG37" s="204"/>
      <c r="PQH37" s="204"/>
      <c r="PQI37" s="204"/>
      <c r="PQJ37" s="204"/>
      <c r="PQK37" s="204"/>
      <c r="PQL37" s="204"/>
      <c r="PQM37" s="204"/>
      <c r="PQN37" s="204"/>
      <c r="PQO37" s="204"/>
      <c r="PQP37" s="204"/>
      <c r="PQQ37" s="204"/>
      <c r="PQR37" s="204"/>
      <c r="PQS37" s="204"/>
      <c r="PQT37" s="204"/>
      <c r="PQU37" s="204"/>
      <c r="PQV37" s="204"/>
      <c r="PQW37" s="204"/>
      <c r="PQX37" s="204"/>
      <c r="PQY37" s="204"/>
      <c r="PQZ37" s="204"/>
      <c r="PRA37" s="204"/>
      <c r="PRB37" s="204"/>
      <c r="PRC37" s="204"/>
      <c r="PRD37" s="204"/>
      <c r="PRE37" s="204"/>
      <c r="PRF37" s="204"/>
      <c r="PRG37" s="204"/>
      <c r="PRH37" s="204"/>
      <c r="PRI37" s="204"/>
      <c r="PRJ37" s="204"/>
      <c r="PRK37" s="204"/>
      <c r="PRL37" s="204"/>
      <c r="PRM37" s="204"/>
      <c r="PRN37" s="204"/>
      <c r="PRO37" s="204"/>
      <c r="PRP37" s="204"/>
      <c r="PRQ37" s="204"/>
      <c r="PRR37" s="204"/>
      <c r="PRS37" s="204"/>
      <c r="PRT37" s="204"/>
      <c r="PRU37" s="204"/>
      <c r="PRV37" s="204"/>
      <c r="PRW37" s="204"/>
      <c r="PRX37" s="204"/>
      <c r="PRY37" s="204"/>
      <c r="PRZ37" s="204"/>
      <c r="PSA37" s="204"/>
      <c r="PSB37" s="204"/>
      <c r="PSC37" s="204"/>
      <c r="PSD37" s="204"/>
      <c r="PSE37" s="204"/>
      <c r="PSF37" s="204"/>
      <c r="PSG37" s="204"/>
      <c r="PSH37" s="204"/>
      <c r="PSI37" s="204"/>
      <c r="PSJ37" s="204"/>
      <c r="PSK37" s="204"/>
      <c r="PSL37" s="204"/>
      <c r="PSM37" s="204"/>
      <c r="PSN37" s="204"/>
      <c r="PSO37" s="204"/>
      <c r="PSP37" s="204"/>
      <c r="PSQ37" s="204"/>
      <c r="PSR37" s="204"/>
      <c r="PSS37" s="204"/>
      <c r="PST37" s="204"/>
      <c r="PSU37" s="204"/>
      <c r="PSV37" s="204"/>
      <c r="PSW37" s="204"/>
      <c r="PSX37" s="204"/>
      <c r="PSY37" s="204"/>
      <c r="PSZ37" s="204"/>
      <c r="PTA37" s="204"/>
      <c r="PTB37" s="204"/>
      <c r="PTC37" s="204"/>
      <c r="PTD37" s="204"/>
      <c r="PTE37" s="204"/>
      <c r="PTF37" s="204"/>
      <c r="PTG37" s="204"/>
      <c r="PTH37" s="204"/>
      <c r="PTI37" s="204"/>
      <c r="PTJ37" s="204"/>
      <c r="PTK37" s="204"/>
      <c r="PTL37" s="204"/>
      <c r="PTM37" s="204"/>
      <c r="PTN37" s="204"/>
      <c r="PTO37" s="204"/>
      <c r="PTP37" s="204"/>
      <c r="PTQ37" s="204"/>
      <c r="PTR37" s="204"/>
      <c r="PTS37" s="204"/>
      <c r="PTT37" s="204"/>
      <c r="PTU37" s="204"/>
      <c r="PTV37" s="204"/>
      <c r="PTW37" s="204"/>
      <c r="PTX37" s="204"/>
      <c r="PTY37" s="204"/>
      <c r="PTZ37" s="204"/>
      <c r="PUA37" s="204"/>
      <c r="PUB37" s="204"/>
      <c r="PUC37" s="204"/>
      <c r="PUD37" s="204"/>
      <c r="PUE37" s="204"/>
      <c r="PUF37" s="204"/>
      <c r="PUG37" s="204"/>
      <c r="PUH37" s="204"/>
      <c r="PUI37" s="204"/>
      <c r="PUJ37" s="204"/>
      <c r="PUK37" s="204"/>
      <c r="PUL37" s="204"/>
      <c r="PUM37" s="204"/>
      <c r="PUN37" s="204"/>
      <c r="PUO37" s="204"/>
      <c r="PUP37" s="204"/>
      <c r="PUQ37" s="204"/>
      <c r="PUR37" s="204"/>
      <c r="PUS37" s="204"/>
      <c r="PUT37" s="204"/>
      <c r="PUU37" s="204"/>
      <c r="PUV37" s="204"/>
      <c r="PUW37" s="204"/>
      <c r="PUX37" s="204"/>
      <c r="PUY37" s="204"/>
      <c r="PUZ37" s="204"/>
      <c r="PVA37" s="204"/>
      <c r="PVB37" s="204"/>
      <c r="PVC37" s="204"/>
      <c r="PVD37" s="204"/>
      <c r="PVE37" s="204"/>
      <c r="PVF37" s="204"/>
      <c r="PVG37" s="204"/>
      <c r="PVH37" s="204"/>
      <c r="PVI37" s="204"/>
      <c r="PVJ37" s="204"/>
      <c r="PVK37" s="204"/>
      <c r="PVL37" s="204"/>
      <c r="PVM37" s="204"/>
      <c r="PVN37" s="204"/>
      <c r="PVO37" s="204"/>
      <c r="PVP37" s="204"/>
      <c r="PVQ37" s="204"/>
      <c r="PVR37" s="204"/>
      <c r="PVS37" s="204"/>
      <c r="PVT37" s="204"/>
      <c r="PVU37" s="204"/>
      <c r="PVV37" s="204"/>
      <c r="PVW37" s="204"/>
      <c r="PVX37" s="204"/>
      <c r="PVY37" s="204"/>
      <c r="PVZ37" s="204"/>
      <c r="PWA37" s="204"/>
      <c r="PWB37" s="204"/>
      <c r="PWC37" s="204"/>
      <c r="PWD37" s="204"/>
      <c r="PWE37" s="204"/>
      <c r="PWF37" s="204"/>
      <c r="PWG37" s="204"/>
      <c r="PWH37" s="204"/>
      <c r="PWI37" s="204"/>
      <c r="PWJ37" s="204"/>
      <c r="PWK37" s="204"/>
      <c r="PWL37" s="204"/>
      <c r="PWM37" s="204"/>
      <c r="PWN37" s="204"/>
      <c r="PWO37" s="204"/>
      <c r="PWP37" s="204"/>
      <c r="PWQ37" s="204"/>
      <c r="PWR37" s="204"/>
      <c r="PWS37" s="204"/>
      <c r="PWT37" s="204"/>
      <c r="PWU37" s="204"/>
      <c r="PWV37" s="204"/>
      <c r="PWW37" s="204"/>
      <c r="PWX37" s="204"/>
      <c r="PWY37" s="204"/>
      <c r="PWZ37" s="204"/>
      <c r="PXA37" s="204"/>
      <c r="PXB37" s="204"/>
      <c r="PXC37" s="204"/>
      <c r="PXD37" s="204"/>
      <c r="PXE37" s="204"/>
      <c r="PXF37" s="204"/>
      <c r="PXG37" s="204"/>
      <c r="PXH37" s="204"/>
      <c r="PXI37" s="204"/>
      <c r="PXJ37" s="204"/>
      <c r="PXK37" s="204"/>
      <c r="PXL37" s="204"/>
      <c r="PXM37" s="204"/>
      <c r="PXN37" s="204"/>
      <c r="PXO37" s="204"/>
      <c r="PXP37" s="204"/>
      <c r="PXQ37" s="204"/>
      <c r="PXR37" s="204"/>
      <c r="PXS37" s="204"/>
      <c r="PXT37" s="204"/>
      <c r="PXU37" s="204"/>
      <c r="PXV37" s="204"/>
      <c r="PXW37" s="204"/>
      <c r="PXX37" s="204"/>
      <c r="PXY37" s="204"/>
      <c r="PXZ37" s="204"/>
      <c r="PYA37" s="204"/>
      <c r="PYB37" s="204"/>
      <c r="PYC37" s="204"/>
      <c r="PYD37" s="204"/>
      <c r="PYE37" s="204"/>
      <c r="PYF37" s="204"/>
      <c r="PYG37" s="204"/>
      <c r="PYH37" s="204"/>
      <c r="PYI37" s="204"/>
      <c r="PYJ37" s="204"/>
      <c r="PYK37" s="204"/>
      <c r="PYL37" s="204"/>
      <c r="PYM37" s="204"/>
      <c r="PYN37" s="204"/>
      <c r="PYO37" s="204"/>
      <c r="PYP37" s="204"/>
      <c r="PYQ37" s="204"/>
      <c r="PYR37" s="204"/>
      <c r="PYS37" s="204"/>
      <c r="PYT37" s="204"/>
      <c r="PYU37" s="204"/>
      <c r="PYV37" s="204"/>
      <c r="PYW37" s="204"/>
      <c r="PYX37" s="204"/>
      <c r="PYY37" s="204"/>
      <c r="PYZ37" s="204"/>
      <c r="PZA37" s="204"/>
      <c r="PZB37" s="204"/>
      <c r="PZC37" s="204"/>
      <c r="PZD37" s="204"/>
      <c r="PZE37" s="204"/>
      <c r="PZF37" s="204"/>
      <c r="PZG37" s="204"/>
      <c r="PZH37" s="204"/>
      <c r="PZI37" s="204"/>
      <c r="PZJ37" s="204"/>
      <c r="PZK37" s="204"/>
      <c r="PZL37" s="204"/>
      <c r="PZM37" s="204"/>
      <c r="PZN37" s="204"/>
      <c r="PZO37" s="204"/>
      <c r="PZP37" s="204"/>
      <c r="PZQ37" s="204"/>
      <c r="PZR37" s="204"/>
      <c r="PZS37" s="204"/>
      <c r="PZT37" s="204"/>
      <c r="PZU37" s="204"/>
      <c r="PZV37" s="204"/>
      <c r="PZW37" s="204"/>
      <c r="PZX37" s="204"/>
      <c r="PZY37" s="204"/>
      <c r="PZZ37" s="204"/>
      <c r="QAA37" s="204"/>
      <c r="QAB37" s="204"/>
      <c r="QAC37" s="204"/>
      <c r="QAD37" s="204"/>
      <c r="QAE37" s="204"/>
      <c r="QAF37" s="204"/>
      <c r="QAG37" s="204"/>
      <c r="QAH37" s="204"/>
      <c r="QAI37" s="204"/>
      <c r="QAJ37" s="204"/>
      <c r="QAK37" s="204"/>
      <c r="QAL37" s="204"/>
      <c r="QAM37" s="204"/>
      <c r="QAN37" s="204"/>
      <c r="QAO37" s="204"/>
      <c r="QAP37" s="204"/>
      <c r="QAQ37" s="204"/>
      <c r="QAR37" s="204"/>
      <c r="QAS37" s="204"/>
      <c r="QAT37" s="204"/>
      <c r="QAU37" s="204"/>
      <c r="QAV37" s="204"/>
      <c r="QAW37" s="204"/>
      <c r="QAX37" s="204"/>
      <c r="QAY37" s="204"/>
      <c r="QAZ37" s="204"/>
      <c r="QBA37" s="204"/>
      <c r="QBB37" s="204"/>
      <c r="QBC37" s="204"/>
      <c r="QBD37" s="204"/>
      <c r="QBE37" s="204"/>
      <c r="QBF37" s="204"/>
      <c r="QBG37" s="204"/>
      <c r="QBH37" s="204"/>
      <c r="QBI37" s="204"/>
      <c r="QBJ37" s="204"/>
      <c r="QBK37" s="204"/>
      <c r="QBL37" s="204"/>
      <c r="QBM37" s="204"/>
      <c r="QBN37" s="204"/>
      <c r="QBO37" s="204"/>
      <c r="QBP37" s="204"/>
      <c r="QBQ37" s="204"/>
      <c r="QBR37" s="204"/>
      <c r="QBS37" s="204"/>
      <c r="QBT37" s="204"/>
      <c r="QBU37" s="204"/>
      <c r="QBV37" s="204"/>
      <c r="QBW37" s="204"/>
      <c r="QBX37" s="204"/>
      <c r="QBY37" s="204"/>
      <c r="QBZ37" s="204"/>
      <c r="QCA37" s="204"/>
      <c r="QCB37" s="204"/>
      <c r="QCC37" s="204"/>
      <c r="QCD37" s="204"/>
      <c r="QCE37" s="204"/>
      <c r="QCF37" s="204"/>
      <c r="QCG37" s="204"/>
      <c r="QCH37" s="204"/>
      <c r="QCI37" s="204"/>
      <c r="QCJ37" s="204"/>
      <c r="QCK37" s="204"/>
      <c r="QCL37" s="204"/>
      <c r="QCM37" s="204"/>
      <c r="QCN37" s="204"/>
      <c r="QCO37" s="204"/>
      <c r="QCP37" s="204"/>
      <c r="QCQ37" s="204"/>
      <c r="QCR37" s="204"/>
      <c r="QCS37" s="204"/>
      <c r="QCT37" s="204"/>
      <c r="QCU37" s="204"/>
      <c r="QCV37" s="204"/>
      <c r="QCW37" s="204"/>
      <c r="QCX37" s="204"/>
      <c r="QCY37" s="204"/>
      <c r="QCZ37" s="204"/>
      <c r="QDA37" s="204"/>
      <c r="QDB37" s="204"/>
      <c r="QDC37" s="204"/>
      <c r="QDD37" s="204"/>
      <c r="QDE37" s="204"/>
      <c r="QDF37" s="204"/>
      <c r="QDG37" s="204"/>
      <c r="QDH37" s="204"/>
      <c r="QDI37" s="204"/>
      <c r="QDJ37" s="204"/>
      <c r="QDK37" s="204"/>
      <c r="QDL37" s="204"/>
      <c r="QDM37" s="204"/>
      <c r="QDN37" s="204"/>
      <c r="QDO37" s="204"/>
      <c r="QDP37" s="204"/>
      <c r="QDQ37" s="204"/>
      <c r="QDR37" s="204"/>
      <c r="QDS37" s="204"/>
      <c r="QDT37" s="204"/>
      <c r="QDU37" s="204"/>
      <c r="QDV37" s="204"/>
      <c r="QDW37" s="204"/>
      <c r="QDX37" s="204"/>
      <c r="QDY37" s="204"/>
      <c r="QDZ37" s="204"/>
      <c r="QEA37" s="204"/>
      <c r="QEB37" s="204"/>
      <c r="QEC37" s="204"/>
      <c r="QED37" s="204"/>
      <c r="QEE37" s="204"/>
      <c r="QEF37" s="204"/>
      <c r="QEG37" s="204"/>
      <c r="QEH37" s="204"/>
      <c r="QEI37" s="204"/>
      <c r="QEJ37" s="204"/>
      <c r="QEK37" s="204"/>
      <c r="QEL37" s="204"/>
      <c r="QEM37" s="204"/>
      <c r="QEN37" s="204"/>
      <c r="QEO37" s="204"/>
      <c r="QEP37" s="204"/>
      <c r="QEQ37" s="204"/>
      <c r="QER37" s="204"/>
      <c r="QES37" s="204"/>
      <c r="QET37" s="204"/>
      <c r="QEU37" s="204"/>
      <c r="QEV37" s="204"/>
      <c r="QEW37" s="204"/>
      <c r="QEX37" s="204"/>
      <c r="QEY37" s="204"/>
      <c r="QEZ37" s="204"/>
      <c r="QFA37" s="204"/>
      <c r="QFB37" s="204"/>
      <c r="QFC37" s="204"/>
      <c r="QFD37" s="204"/>
      <c r="QFE37" s="204"/>
      <c r="QFF37" s="204"/>
      <c r="QFG37" s="204"/>
      <c r="QFH37" s="204"/>
      <c r="QFI37" s="204"/>
      <c r="QFJ37" s="204"/>
      <c r="QFK37" s="204"/>
      <c r="QFL37" s="204"/>
      <c r="QFM37" s="204"/>
      <c r="QFN37" s="204"/>
      <c r="QFO37" s="204"/>
      <c r="QFP37" s="204"/>
      <c r="QFQ37" s="204"/>
      <c r="QFR37" s="204"/>
      <c r="QFS37" s="204"/>
      <c r="QFT37" s="204"/>
      <c r="QFU37" s="204"/>
      <c r="QFV37" s="204"/>
      <c r="QFW37" s="204"/>
      <c r="QFX37" s="204"/>
      <c r="QFY37" s="204"/>
      <c r="QFZ37" s="204"/>
      <c r="QGA37" s="204"/>
      <c r="QGB37" s="204"/>
      <c r="QGC37" s="204"/>
      <c r="QGD37" s="204"/>
      <c r="QGE37" s="204"/>
      <c r="QGF37" s="204"/>
      <c r="QGG37" s="204"/>
      <c r="QGH37" s="204"/>
      <c r="QGI37" s="204"/>
      <c r="QGJ37" s="204"/>
      <c r="QGK37" s="204"/>
      <c r="QGL37" s="204"/>
      <c r="QGM37" s="204"/>
      <c r="QGN37" s="204"/>
      <c r="QGO37" s="204"/>
      <c r="QGP37" s="204"/>
      <c r="QGQ37" s="204"/>
      <c r="QGR37" s="204"/>
      <c r="QGS37" s="204"/>
      <c r="QGT37" s="204"/>
      <c r="QGU37" s="204"/>
      <c r="QGV37" s="204"/>
      <c r="QGW37" s="204"/>
      <c r="QGX37" s="204"/>
      <c r="QGY37" s="204"/>
      <c r="QGZ37" s="204"/>
      <c r="QHA37" s="204"/>
      <c r="QHB37" s="204"/>
      <c r="QHC37" s="204"/>
      <c r="QHD37" s="204"/>
      <c r="QHE37" s="204"/>
      <c r="QHF37" s="204"/>
      <c r="QHG37" s="204"/>
      <c r="QHH37" s="204"/>
      <c r="QHI37" s="204"/>
      <c r="QHJ37" s="204"/>
      <c r="QHK37" s="204"/>
      <c r="QHL37" s="204"/>
      <c r="QHM37" s="204"/>
      <c r="QHN37" s="204"/>
      <c r="QHO37" s="204"/>
      <c r="QHP37" s="204"/>
      <c r="QHQ37" s="204"/>
      <c r="QHR37" s="204"/>
      <c r="QHS37" s="204"/>
      <c r="QHT37" s="204"/>
      <c r="QHU37" s="204"/>
      <c r="QHV37" s="204"/>
      <c r="QHW37" s="204"/>
      <c r="QHX37" s="204"/>
      <c r="QHY37" s="204"/>
      <c r="QHZ37" s="204"/>
      <c r="QIA37" s="204"/>
      <c r="QIB37" s="204"/>
      <c r="QIC37" s="204"/>
      <c r="QID37" s="204"/>
      <c r="QIE37" s="204"/>
      <c r="QIF37" s="204"/>
      <c r="QIG37" s="204"/>
      <c r="QIH37" s="204"/>
      <c r="QII37" s="204"/>
      <c r="QIJ37" s="204"/>
      <c r="QIK37" s="204"/>
      <c r="QIL37" s="204"/>
      <c r="QIM37" s="204"/>
      <c r="QIN37" s="204"/>
      <c r="QIO37" s="204"/>
      <c r="QIP37" s="204"/>
      <c r="QIQ37" s="204"/>
      <c r="QIR37" s="204"/>
      <c r="QIS37" s="204"/>
      <c r="QIT37" s="204"/>
      <c r="QIU37" s="204"/>
      <c r="QIV37" s="204"/>
      <c r="QIW37" s="204"/>
      <c r="QIX37" s="204"/>
      <c r="QIY37" s="204"/>
      <c r="QIZ37" s="204"/>
      <c r="QJA37" s="204"/>
      <c r="QJB37" s="204"/>
      <c r="QJC37" s="204"/>
      <c r="QJD37" s="204"/>
      <c r="QJE37" s="204"/>
      <c r="QJF37" s="204"/>
      <c r="QJG37" s="204"/>
      <c r="QJH37" s="204"/>
      <c r="QJI37" s="204"/>
      <c r="QJJ37" s="204"/>
      <c r="QJK37" s="204"/>
      <c r="QJL37" s="204"/>
      <c r="QJM37" s="204"/>
      <c r="QJN37" s="204"/>
      <c r="QJO37" s="204"/>
      <c r="QJP37" s="204"/>
      <c r="QJQ37" s="204"/>
      <c r="QJR37" s="204"/>
      <c r="QJS37" s="204"/>
      <c r="QJT37" s="204"/>
      <c r="QJU37" s="204"/>
      <c r="QJV37" s="204"/>
      <c r="QJW37" s="204"/>
      <c r="QJX37" s="204"/>
      <c r="QJY37" s="204"/>
      <c r="QJZ37" s="204"/>
      <c r="QKA37" s="204"/>
      <c r="QKB37" s="204"/>
      <c r="QKC37" s="204"/>
      <c r="QKD37" s="204"/>
      <c r="QKE37" s="204"/>
      <c r="QKF37" s="204"/>
      <c r="QKG37" s="204"/>
      <c r="QKH37" s="204"/>
      <c r="QKI37" s="204"/>
      <c r="QKJ37" s="204"/>
      <c r="QKK37" s="204"/>
      <c r="QKL37" s="204"/>
      <c r="QKM37" s="204"/>
      <c r="QKN37" s="204"/>
      <c r="QKO37" s="204"/>
      <c r="QKP37" s="204"/>
      <c r="QKQ37" s="204"/>
      <c r="QKR37" s="204"/>
      <c r="QKS37" s="204"/>
      <c r="QKT37" s="204"/>
      <c r="QKU37" s="204"/>
      <c r="QKV37" s="204"/>
      <c r="QKW37" s="204"/>
      <c r="QKX37" s="204"/>
      <c r="QKY37" s="204"/>
      <c r="QKZ37" s="204"/>
      <c r="QLA37" s="204"/>
      <c r="QLB37" s="204"/>
      <c r="QLC37" s="204"/>
      <c r="QLD37" s="204"/>
      <c r="QLE37" s="204"/>
      <c r="QLF37" s="204"/>
      <c r="QLG37" s="204"/>
      <c r="QLH37" s="204"/>
      <c r="QLI37" s="204"/>
      <c r="QLJ37" s="204"/>
      <c r="QLK37" s="204"/>
      <c r="QLL37" s="204"/>
      <c r="QLM37" s="204"/>
      <c r="QLN37" s="204"/>
      <c r="QLO37" s="204"/>
      <c r="QLP37" s="204"/>
      <c r="QLQ37" s="204"/>
      <c r="QLR37" s="204"/>
      <c r="QLS37" s="204"/>
      <c r="QLT37" s="204"/>
      <c r="QLU37" s="204"/>
      <c r="QLV37" s="204"/>
      <c r="QLW37" s="204"/>
      <c r="QLX37" s="204"/>
      <c r="QLY37" s="204"/>
      <c r="QLZ37" s="204"/>
      <c r="QMA37" s="204"/>
      <c r="QMB37" s="204"/>
      <c r="QMC37" s="204"/>
      <c r="QMD37" s="204"/>
      <c r="QME37" s="204"/>
      <c r="QMF37" s="204"/>
      <c r="QMG37" s="204"/>
      <c r="QMH37" s="204"/>
      <c r="QMI37" s="204"/>
      <c r="QMJ37" s="204"/>
      <c r="QMK37" s="204"/>
      <c r="QML37" s="204"/>
      <c r="QMM37" s="204"/>
      <c r="QMN37" s="204"/>
      <c r="QMO37" s="204"/>
      <c r="QMP37" s="204"/>
      <c r="QMQ37" s="204"/>
      <c r="QMR37" s="204"/>
      <c r="QMS37" s="204"/>
      <c r="QMT37" s="204"/>
      <c r="QMU37" s="204"/>
      <c r="QMV37" s="204"/>
      <c r="QMW37" s="204"/>
      <c r="QMX37" s="204"/>
      <c r="QMY37" s="204"/>
      <c r="QMZ37" s="204"/>
      <c r="QNA37" s="204"/>
      <c r="QNB37" s="204"/>
      <c r="QNC37" s="204"/>
      <c r="QND37" s="204"/>
      <c r="QNE37" s="204"/>
      <c r="QNF37" s="204"/>
      <c r="QNG37" s="204"/>
      <c r="QNH37" s="204"/>
      <c r="QNI37" s="204"/>
      <c r="QNJ37" s="204"/>
      <c r="QNK37" s="204"/>
      <c r="QNL37" s="204"/>
      <c r="QNM37" s="204"/>
      <c r="QNN37" s="204"/>
      <c r="QNO37" s="204"/>
      <c r="QNP37" s="204"/>
      <c r="QNQ37" s="204"/>
      <c r="QNR37" s="204"/>
      <c r="QNS37" s="204"/>
      <c r="QNT37" s="204"/>
      <c r="QNU37" s="204"/>
      <c r="QNV37" s="204"/>
      <c r="QNW37" s="204"/>
      <c r="QNX37" s="204"/>
      <c r="QNY37" s="204"/>
      <c r="QNZ37" s="204"/>
      <c r="QOA37" s="204"/>
      <c r="QOB37" s="204"/>
      <c r="QOC37" s="204"/>
      <c r="QOD37" s="204"/>
      <c r="QOE37" s="204"/>
      <c r="QOF37" s="204"/>
      <c r="QOG37" s="204"/>
      <c r="QOH37" s="204"/>
      <c r="QOI37" s="204"/>
      <c r="QOJ37" s="204"/>
      <c r="QOK37" s="204"/>
      <c r="QOL37" s="204"/>
      <c r="QOM37" s="204"/>
      <c r="QON37" s="204"/>
      <c r="QOO37" s="204"/>
      <c r="QOP37" s="204"/>
      <c r="QOQ37" s="204"/>
      <c r="QOR37" s="204"/>
      <c r="QOS37" s="204"/>
      <c r="QOT37" s="204"/>
      <c r="QOU37" s="204"/>
      <c r="QOV37" s="204"/>
      <c r="QOW37" s="204"/>
      <c r="QOX37" s="204"/>
      <c r="QOY37" s="204"/>
      <c r="QOZ37" s="204"/>
      <c r="QPA37" s="204"/>
      <c r="QPB37" s="204"/>
      <c r="QPC37" s="204"/>
      <c r="QPD37" s="204"/>
      <c r="QPE37" s="204"/>
      <c r="QPF37" s="204"/>
      <c r="QPG37" s="204"/>
      <c r="QPH37" s="204"/>
      <c r="QPI37" s="204"/>
      <c r="QPJ37" s="204"/>
      <c r="QPK37" s="204"/>
      <c r="QPL37" s="204"/>
      <c r="QPM37" s="204"/>
      <c r="QPN37" s="204"/>
      <c r="QPO37" s="204"/>
      <c r="QPP37" s="204"/>
      <c r="QPQ37" s="204"/>
      <c r="QPR37" s="204"/>
      <c r="QPS37" s="204"/>
      <c r="QPT37" s="204"/>
      <c r="QPU37" s="204"/>
      <c r="QPV37" s="204"/>
      <c r="QPW37" s="204"/>
      <c r="QPX37" s="204"/>
      <c r="QPY37" s="204"/>
      <c r="QPZ37" s="204"/>
      <c r="QQA37" s="204"/>
      <c r="QQB37" s="204"/>
      <c r="QQC37" s="204"/>
      <c r="QQD37" s="204"/>
      <c r="QQE37" s="204"/>
      <c r="QQF37" s="204"/>
      <c r="QQG37" s="204"/>
      <c r="QQH37" s="204"/>
      <c r="QQI37" s="204"/>
      <c r="QQJ37" s="204"/>
      <c r="QQK37" s="204"/>
      <c r="QQL37" s="204"/>
      <c r="QQM37" s="204"/>
      <c r="QQN37" s="204"/>
      <c r="QQO37" s="204"/>
      <c r="QQP37" s="204"/>
      <c r="QQQ37" s="204"/>
      <c r="QQR37" s="204"/>
      <c r="QQS37" s="204"/>
      <c r="QQT37" s="204"/>
      <c r="QQU37" s="204"/>
      <c r="QQV37" s="204"/>
      <c r="QQW37" s="204"/>
      <c r="QQX37" s="204"/>
      <c r="QQY37" s="204"/>
      <c r="QQZ37" s="204"/>
      <c r="QRA37" s="204"/>
      <c r="QRB37" s="204"/>
      <c r="QRC37" s="204"/>
      <c r="QRD37" s="204"/>
      <c r="QRE37" s="204"/>
      <c r="QRF37" s="204"/>
      <c r="QRG37" s="204"/>
      <c r="QRH37" s="204"/>
      <c r="QRI37" s="204"/>
      <c r="QRJ37" s="204"/>
      <c r="QRK37" s="204"/>
      <c r="QRL37" s="204"/>
      <c r="QRM37" s="204"/>
      <c r="QRN37" s="204"/>
      <c r="QRO37" s="204"/>
      <c r="QRP37" s="204"/>
      <c r="QRQ37" s="204"/>
      <c r="QRR37" s="204"/>
      <c r="QRS37" s="204"/>
      <c r="QRT37" s="204"/>
      <c r="QRU37" s="204"/>
      <c r="QRV37" s="204"/>
      <c r="QRW37" s="204"/>
      <c r="QRX37" s="204"/>
      <c r="QRY37" s="204"/>
      <c r="QRZ37" s="204"/>
      <c r="QSA37" s="204"/>
      <c r="QSB37" s="204"/>
      <c r="QSC37" s="204"/>
      <c r="QSD37" s="204"/>
      <c r="QSE37" s="204"/>
      <c r="QSF37" s="204"/>
      <c r="QSG37" s="204"/>
      <c r="QSH37" s="204"/>
      <c r="QSI37" s="204"/>
      <c r="QSJ37" s="204"/>
      <c r="QSK37" s="204"/>
      <c r="QSL37" s="204"/>
      <c r="QSM37" s="204"/>
      <c r="QSN37" s="204"/>
      <c r="QSO37" s="204"/>
      <c r="QSP37" s="204"/>
      <c r="QSQ37" s="204"/>
      <c r="QSR37" s="204"/>
      <c r="QSS37" s="204"/>
      <c r="QST37" s="204"/>
      <c r="QSU37" s="204"/>
      <c r="QSV37" s="204"/>
      <c r="QSW37" s="204"/>
      <c r="QSX37" s="204"/>
      <c r="QSY37" s="204"/>
      <c r="QSZ37" s="204"/>
      <c r="QTA37" s="204"/>
      <c r="QTB37" s="204"/>
      <c r="QTC37" s="204"/>
      <c r="QTD37" s="204"/>
      <c r="QTE37" s="204"/>
      <c r="QTF37" s="204"/>
      <c r="QTG37" s="204"/>
      <c r="QTH37" s="204"/>
      <c r="QTI37" s="204"/>
      <c r="QTJ37" s="204"/>
      <c r="QTK37" s="204"/>
      <c r="QTL37" s="204"/>
      <c r="QTM37" s="204"/>
      <c r="QTN37" s="204"/>
      <c r="QTO37" s="204"/>
      <c r="QTP37" s="204"/>
      <c r="QTQ37" s="204"/>
      <c r="QTR37" s="204"/>
      <c r="QTS37" s="204"/>
      <c r="QTT37" s="204"/>
      <c r="QTU37" s="204"/>
      <c r="QTV37" s="204"/>
      <c r="QTW37" s="204"/>
      <c r="QTX37" s="204"/>
      <c r="QTY37" s="204"/>
      <c r="QTZ37" s="204"/>
      <c r="QUA37" s="204"/>
      <c r="QUB37" s="204"/>
      <c r="QUC37" s="204"/>
      <c r="QUD37" s="204"/>
      <c r="QUE37" s="204"/>
      <c r="QUF37" s="204"/>
      <c r="QUG37" s="204"/>
      <c r="QUH37" s="204"/>
      <c r="QUI37" s="204"/>
      <c r="QUJ37" s="204"/>
      <c r="QUK37" s="204"/>
      <c r="QUL37" s="204"/>
      <c r="QUM37" s="204"/>
      <c r="QUN37" s="204"/>
      <c r="QUO37" s="204"/>
      <c r="QUP37" s="204"/>
      <c r="QUQ37" s="204"/>
      <c r="QUR37" s="204"/>
      <c r="QUS37" s="204"/>
      <c r="QUT37" s="204"/>
      <c r="QUU37" s="204"/>
      <c r="QUV37" s="204"/>
      <c r="QUW37" s="204"/>
      <c r="QUX37" s="204"/>
      <c r="QUY37" s="204"/>
      <c r="QUZ37" s="204"/>
      <c r="QVA37" s="204"/>
      <c r="QVB37" s="204"/>
      <c r="QVC37" s="204"/>
      <c r="QVD37" s="204"/>
      <c r="QVE37" s="204"/>
      <c r="QVF37" s="204"/>
      <c r="QVG37" s="204"/>
      <c r="QVH37" s="204"/>
      <c r="QVI37" s="204"/>
      <c r="QVJ37" s="204"/>
      <c r="QVK37" s="204"/>
      <c r="QVL37" s="204"/>
      <c r="QVM37" s="204"/>
      <c r="QVN37" s="204"/>
      <c r="QVO37" s="204"/>
      <c r="QVP37" s="204"/>
      <c r="QVQ37" s="204"/>
      <c r="QVR37" s="204"/>
      <c r="QVS37" s="204"/>
      <c r="QVT37" s="204"/>
      <c r="QVU37" s="204"/>
      <c r="QVV37" s="204"/>
      <c r="QVW37" s="204"/>
      <c r="QVX37" s="204"/>
      <c r="QVY37" s="204"/>
      <c r="QVZ37" s="204"/>
      <c r="QWA37" s="204"/>
      <c r="QWB37" s="204"/>
      <c r="QWC37" s="204"/>
      <c r="QWD37" s="204"/>
      <c r="QWE37" s="204"/>
      <c r="QWF37" s="204"/>
      <c r="QWG37" s="204"/>
      <c r="QWH37" s="204"/>
      <c r="QWI37" s="204"/>
      <c r="QWJ37" s="204"/>
      <c r="QWK37" s="204"/>
      <c r="QWL37" s="204"/>
      <c r="QWM37" s="204"/>
      <c r="QWN37" s="204"/>
      <c r="QWO37" s="204"/>
      <c r="QWP37" s="204"/>
      <c r="QWQ37" s="204"/>
      <c r="QWR37" s="204"/>
      <c r="QWS37" s="204"/>
      <c r="QWT37" s="204"/>
      <c r="QWU37" s="204"/>
      <c r="QWV37" s="204"/>
      <c r="QWW37" s="204"/>
      <c r="QWX37" s="204"/>
      <c r="QWY37" s="204"/>
      <c r="QWZ37" s="204"/>
      <c r="QXA37" s="204"/>
      <c r="QXB37" s="204"/>
      <c r="QXC37" s="204"/>
      <c r="QXD37" s="204"/>
      <c r="QXE37" s="204"/>
      <c r="QXF37" s="204"/>
      <c r="QXG37" s="204"/>
      <c r="QXH37" s="204"/>
      <c r="QXI37" s="204"/>
      <c r="QXJ37" s="204"/>
      <c r="QXK37" s="204"/>
      <c r="QXL37" s="204"/>
      <c r="QXM37" s="204"/>
      <c r="QXN37" s="204"/>
      <c r="QXO37" s="204"/>
      <c r="QXP37" s="204"/>
      <c r="QXQ37" s="204"/>
      <c r="QXR37" s="204"/>
      <c r="QXS37" s="204"/>
      <c r="QXT37" s="204"/>
      <c r="QXU37" s="204"/>
      <c r="QXV37" s="204"/>
      <c r="QXW37" s="204"/>
      <c r="QXX37" s="204"/>
      <c r="QXY37" s="204"/>
      <c r="QXZ37" s="204"/>
      <c r="QYA37" s="204"/>
      <c r="QYB37" s="204"/>
      <c r="QYC37" s="204"/>
      <c r="QYD37" s="204"/>
      <c r="QYE37" s="204"/>
      <c r="QYF37" s="204"/>
      <c r="QYG37" s="204"/>
      <c r="QYH37" s="204"/>
      <c r="QYI37" s="204"/>
      <c r="QYJ37" s="204"/>
      <c r="QYK37" s="204"/>
      <c r="QYL37" s="204"/>
      <c r="QYM37" s="204"/>
      <c r="QYN37" s="204"/>
      <c r="QYO37" s="204"/>
      <c r="QYP37" s="204"/>
      <c r="QYQ37" s="204"/>
      <c r="QYR37" s="204"/>
      <c r="QYS37" s="204"/>
      <c r="QYT37" s="204"/>
      <c r="QYU37" s="204"/>
      <c r="QYV37" s="204"/>
      <c r="QYW37" s="204"/>
      <c r="QYX37" s="204"/>
      <c r="QYY37" s="204"/>
      <c r="QYZ37" s="204"/>
      <c r="QZA37" s="204"/>
      <c r="QZB37" s="204"/>
      <c r="QZC37" s="204"/>
      <c r="QZD37" s="204"/>
      <c r="QZE37" s="204"/>
      <c r="QZF37" s="204"/>
      <c r="QZG37" s="204"/>
      <c r="QZH37" s="204"/>
      <c r="QZI37" s="204"/>
      <c r="QZJ37" s="204"/>
      <c r="QZK37" s="204"/>
      <c r="QZL37" s="204"/>
      <c r="QZM37" s="204"/>
      <c r="QZN37" s="204"/>
      <c r="QZO37" s="204"/>
      <c r="QZP37" s="204"/>
      <c r="QZQ37" s="204"/>
      <c r="QZR37" s="204"/>
      <c r="QZS37" s="204"/>
      <c r="QZT37" s="204"/>
      <c r="QZU37" s="204"/>
      <c r="QZV37" s="204"/>
      <c r="QZW37" s="204"/>
      <c r="QZX37" s="204"/>
      <c r="QZY37" s="204"/>
      <c r="QZZ37" s="204"/>
      <c r="RAA37" s="204"/>
      <c r="RAB37" s="204"/>
      <c r="RAC37" s="204"/>
      <c r="RAD37" s="204"/>
      <c r="RAE37" s="204"/>
      <c r="RAF37" s="204"/>
      <c r="RAG37" s="204"/>
      <c r="RAH37" s="204"/>
      <c r="RAI37" s="204"/>
      <c r="RAJ37" s="204"/>
      <c r="RAK37" s="204"/>
      <c r="RAL37" s="204"/>
      <c r="RAM37" s="204"/>
      <c r="RAN37" s="204"/>
      <c r="RAO37" s="204"/>
      <c r="RAP37" s="204"/>
      <c r="RAQ37" s="204"/>
      <c r="RAR37" s="204"/>
      <c r="RAS37" s="204"/>
      <c r="RAT37" s="204"/>
      <c r="RAU37" s="204"/>
      <c r="RAV37" s="204"/>
      <c r="RAW37" s="204"/>
      <c r="RAX37" s="204"/>
      <c r="RAY37" s="204"/>
      <c r="RAZ37" s="204"/>
      <c r="RBA37" s="204"/>
      <c r="RBB37" s="204"/>
      <c r="RBC37" s="204"/>
      <c r="RBD37" s="204"/>
      <c r="RBE37" s="204"/>
      <c r="RBF37" s="204"/>
      <c r="RBG37" s="204"/>
      <c r="RBH37" s="204"/>
      <c r="RBI37" s="204"/>
      <c r="RBJ37" s="204"/>
      <c r="RBK37" s="204"/>
      <c r="RBL37" s="204"/>
      <c r="RBM37" s="204"/>
      <c r="RBN37" s="204"/>
      <c r="RBO37" s="204"/>
      <c r="RBP37" s="204"/>
      <c r="RBQ37" s="204"/>
      <c r="RBR37" s="204"/>
      <c r="RBS37" s="204"/>
      <c r="RBT37" s="204"/>
      <c r="RBU37" s="204"/>
      <c r="RBV37" s="204"/>
      <c r="RBW37" s="204"/>
      <c r="RBX37" s="204"/>
      <c r="RBY37" s="204"/>
      <c r="RBZ37" s="204"/>
      <c r="RCA37" s="204"/>
      <c r="RCB37" s="204"/>
      <c r="RCC37" s="204"/>
      <c r="RCD37" s="204"/>
      <c r="RCE37" s="204"/>
      <c r="RCF37" s="204"/>
      <c r="RCG37" s="204"/>
      <c r="RCH37" s="204"/>
      <c r="RCI37" s="204"/>
      <c r="RCJ37" s="204"/>
      <c r="RCK37" s="204"/>
      <c r="RCL37" s="204"/>
      <c r="RCM37" s="204"/>
      <c r="RCN37" s="204"/>
      <c r="RCO37" s="204"/>
      <c r="RCP37" s="204"/>
      <c r="RCQ37" s="204"/>
      <c r="RCR37" s="204"/>
      <c r="RCS37" s="204"/>
      <c r="RCT37" s="204"/>
      <c r="RCU37" s="204"/>
      <c r="RCV37" s="204"/>
      <c r="RCW37" s="204"/>
      <c r="RCX37" s="204"/>
      <c r="RCY37" s="204"/>
      <c r="RCZ37" s="204"/>
      <c r="RDA37" s="204"/>
      <c r="RDB37" s="204"/>
      <c r="RDC37" s="204"/>
      <c r="RDD37" s="204"/>
      <c r="RDE37" s="204"/>
      <c r="RDF37" s="204"/>
      <c r="RDG37" s="204"/>
      <c r="RDH37" s="204"/>
      <c r="RDI37" s="204"/>
      <c r="RDJ37" s="204"/>
      <c r="RDK37" s="204"/>
      <c r="RDL37" s="204"/>
      <c r="RDM37" s="204"/>
      <c r="RDN37" s="204"/>
      <c r="RDO37" s="204"/>
      <c r="RDP37" s="204"/>
      <c r="RDQ37" s="204"/>
      <c r="RDR37" s="204"/>
      <c r="RDS37" s="204"/>
      <c r="RDT37" s="204"/>
      <c r="RDU37" s="204"/>
      <c r="RDV37" s="204"/>
      <c r="RDW37" s="204"/>
      <c r="RDX37" s="204"/>
      <c r="RDY37" s="204"/>
      <c r="RDZ37" s="204"/>
      <c r="REA37" s="204"/>
      <c r="REB37" s="204"/>
      <c r="REC37" s="204"/>
      <c r="RED37" s="204"/>
      <c r="REE37" s="204"/>
      <c r="REF37" s="204"/>
      <c r="REG37" s="204"/>
      <c r="REH37" s="204"/>
      <c r="REI37" s="204"/>
      <c r="REJ37" s="204"/>
      <c r="REK37" s="204"/>
      <c r="REL37" s="204"/>
      <c r="REM37" s="204"/>
      <c r="REN37" s="204"/>
      <c r="REO37" s="204"/>
      <c r="REP37" s="204"/>
      <c r="REQ37" s="204"/>
      <c r="RER37" s="204"/>
      <c r="RES37" s="204"/>
      <c r="RET37" s="204"/>
      <c r="REU37" s="204"/>
      <c r="REV37" s="204"/>
      <c r="REW37" s="204"/>
      <c r="REX37" s="204"/>
      <c r="REY37" s="204"/>
      <c r="REZ37" s="204"/>
      <c r="RFA37" s="204"/>
      <c r="RFB37" s="204"/>
      <c r="RFC37" s="204"/>
      <c r="RFD37" s="204"/>
      <c r="RFE37" s="204"/>
      <c r="RFF37" s="204"/>
      <c r="RFG37" s="204"/>
      <c r="RFH37" s="204"/>
      <c r="RFI37" s="204"/>
      <c r="RFJ37" s="204"/>
      <c r="RFK37" s="204"/>
      <c r="RFL37" s="204"/>
      <c r="RFM37" s="204"/>
      <c r="RFN37" s="204"/>
      <c r="RFO37" s="204"/>
      <c r="RFP37" s="204"/>
      <c r="RFQ37" s="204"/>
      <c r="RFR37" s="204"/>
      <c r="RFS37" s="204"/>
      <c r="RFT37" s="204"/>
      <c r="RFU37" s="204"/>
      <c r="RFV37" s="204"/>
      <c r="RFW37" s="204"/>
      <c r="RFX37" s="204"/>
      <c r="RFY37" s="204"/>
      <c r="RFZ37" s="204"/>
      <c r="RGA37" s="204"/>
      <c r="RGB37" s="204"/>
      <c r="RGC37" s="204"/>
      <c r="RGD37" s="204"/>
      <c r="RGE37" s="204"/>
      <c r="RGF37" s="204"/>
      <c r="RGG37" s="204"/>
      <c r="RGH37" s="204"/>
      <c r="RGI37" s="204"/>
      <c r="RGJ37" s="204"/>
      <c r="RGK37" s="204"/>
      <c r="RGL37" s="204"/>
      <c r="RGM37" s="204"/>
      <c r="RGN37" s="204"/>
      <c r="RGO37" s="204"/>
      <c r="RGP37" s="204"/>
      <c r="RGQ37" s="204"/>
      <c r="RGR37" s="204"/>
      <c r="RGS37" s="204"/>
      <c r="RGT37" s="204"/>
      <c r="RGU37" s="204"/>
      <c r="RGV37" s="204"/>
      <c r="RGW37" s="204"/>
      <c r="RGX37" s="204"/>
      <c r="RGY37" s="204"/>
      <c r="RGZ37" s="204"/>
      <c r="RHA37" s="204"/>
      <c r="RHB37" s="204"/>
      <c r="RHC37" s="204"/>
      <c r="RHD37" s="204"/>
      <c r="RHE37" s="204"/>
      <c r="RHF37" s="204"/>
      <c r="RHG37" s="204"/>
      <c r="RHH37" s="204"/>
      <c r="RHI37" s="204"/>
      <c r="RHJ37" s="204"/>
      <c r="RHK37" s="204"/>
      <c r="RHL37" s="204"/>
      <c r="RHM37" s="204"/>
      <c r="RHN37" s="204"/>
      <c r="RHO37" s="204"/>
      <c r="RHP37" s="204"/>
      <c r="RHQ37" s="204"/>
      <c r="RHR37" s="204"/>
      <c r="RHS37" s="204"/>
      <c r="RHT37" s="204"/>
      <c r="RHU37" s="204"/>
      <c r="RHV37" s="204"/>
      <c r="RHW37" s="204"/>
      <c r="RHX37" s="204"/>
      <c r="RHY37" s="204"/>
      <c r="RHZ37" s="204"/>
      <c r="RIA37" s="204"/>
      <c r="RIB37" s="204"/>
      <c r="RIC37" s="204"/>
      <c r="RID37" s="204"/>
      <c r="RIE37" s="204"/>
      <c r="RIF37" s="204"/>
      <c r="RIG37" s="204"/>
      <c r="RIH37" s="204"/>
      <c r="RII37" s="204"/>
      <c r="RIJ37" s="204"/>
      <c r="RIK37" s="204"/>
      <c r="RIL37" s="204"/>
      <c r="RIM37" s="204"/>
      <c r="RIN37" s="204"/>
      <c r="RIO37" s="204"/>
      <c r="RIP37" s="204"/>
      <c r="RIQ37" s="204"/>
      <c r="RIR37" s="204"/>
      <c r="RIS37" s="204"/>
      <c r="RIT37" s="204"/>
      <c r="RIU37" s="204"/>
      <c r="RIV37" s="204"/>
      <c r="RIW37" s="204"/>
      <c r="RIX37" s="204"/>
      <c r="RIY37" s="204"/>
      <c r="RIZ37" s="204"/>
      <c r="RJA37" s="204"/>
      <c r="RJB37" s="204"/>
      <c r="RJC37" s="204"/>
      <c r="RJD37" s="204"/>
      <c r="RJE37" s="204"/>
      <c r="RJF37" s="204"/>
      <c r="RJG37" s="204"/>
      <c r="RJH37" s="204"/>
      <c r="RJI37" s="204"/>
      <c r="RJJ37" s="204"/>
      <c r="RJK37" s="204"/>
      <c r="RJL37" s="204"/>
      <c r="RJM37" s="204"/>
      <c r="RJN37" s="204"/>
      <c r="RJO37" s="204"/>
      <c r="RJP37" s="204"/>
      <c r="RJQ37" s="204"/>
      <c r="RJR37" s="204"/>
      <c r="RJS37" s="204"/>
      <c r="RJT37" s="204"/>
      <c r="RJU37" s="204"/>
      <c r="RJV37" s="204"/>
      <c r="RJW37" s="204"/>
      <c r="RJX37" s="204"/>
      <c r="RJY37" s="204"/>
      <c r="RJZ37" s="204"/>
      <c r="RKA37" s="204"/>
      <c r="RKB37" s="204"/>
      <c r="RKC37" s="204"/>
      <c r="RKD37" s="204"/>
      <c r="RKE37" s="204"/>
      <c r="RKF37" s="204"/>
      <c r="RKG37" s="204"/>
      <c r="RKH37" s="204"/>
      <c r="RKI37" s="204"/>
      <c r="RKJ37" s="204"/>
      <c r="RKK37" s="204"/>
      <c r="RKL37" s="204"/>
      <c r="RKM37" s="204"/>
      <c r="RKN37" s="204"/>
      <c r="RKO37" s="204"/>
      <c r="RKP37" s="204"/>
      <c r="RKQ37" s="204"/>
      <c r="RKR37" s="204"/>
      <c r="RKS37" s="204"/>
      <c r="RKT37" s="204"/>
      <c r="RKU37" s="204"/>
      <c r="RKV37" s="204"/>
      <c r="RKW37" s="204"/>
      <c r="RKX37" s="204"/>
      <c r="RKY37" s="204"/>
      <c r="RKZ37" s="204"/>
      <c r="RLA37" s="204"/>
      <c r="RLB37" s="204"/>
      <c r="RLC37" s="204"/>
      <c r="RLD37" s="204"/>
      <c r="RLE37" s="204"/>
      <c r="RLF37" s="204"/>
      <c r="RLG37" s="204"/>
      <c r="RLH37" s="204"/>
      <c r="RLI37" s="204"/>
      <c r="RLJ37" s="204"/>
      <c r="RLK37" s="204"/>
      <c r="RLL37" s="204"/>
      <c r="RLM37" s="204"/>
      <c r="RLN37" s="204"/>
      <c r="RLO37" s="204"/>
      <c r="RLP37" s="204"/>
      <c r="RLQ37" s="204"/>
      <c r="RLR37" s="204"/>
      <c r="RLS37" s="204"/>
      <c r="RLT37" s="204"/>
      <c r="RLU37" s="204"/>
      <c r="RLV37" s="204"/>
      <c r="RLW37" s="204"/>
      <c r="RLX37" s="204"/>
      <c r="RLY37" s="204"/>
      <c r="RLZ37" s="204"/>
      <c r="RMA37" s="204"/>
      <c r="RMB37" s="204"/>
      <c r="RMC37" s="204"/>
      <c r="RMD37" s="204"/>
      <c r="RME37" s="204"/>
      <c r="RMF37" s="204"/>
      <c r="RMG37" s="204"/>
      <c r="RMH37" s="204"/>
      <c r="RMI37" s="204"/>
      <c r="RMJ37" s="204"/>
      <c r="RMK37" s="204"/>
      <c r="RML37" s="204"/>
      <c r="RMM37" s="204"/>
      <c r="RMN37" s="204"/>
      <c r="RMO37" s="204"/>
      <c r="RMP37" s="204"/>
      <c r="RMQ37" s="204"/>
      <c r="RMR37" s="204"/>
      <c r="RMS37" s="204"/>
      <c r="RMT37" s="204"/>
      <c r="RMU37" s="204"/>
      <c r="RMV37" s="204"/>
      <c r="RMW37" s="204"/>
      <c r="RMX37" s="204"/>
      <c r="RMY37" s="204"/>
      <c r="RMZ37" s="204"/>
      <c r="RNA37" s="204"/>
      <c r="RNB37" s="204"/>
      <c r="RNC37" s="204"/>
      <c r="RND37" s="204"/>
      <c r="RNE37" s="204"/>
      <c r="RNF37" s="204"/>
      <c r="RNG37" s="204"/>
      <c r="RNH37" s="204"/>
      <c r="RNI37" s="204"/>
      <c r="RNJ37" s="204"/>
      <c r="RNK37" s="204"/>
      <c r="RNL37" s="204"/>
      <c r="RNM37" s="204"/>
      <c r="RNN37" s="204"/>
      <c r="RNO37" s="204"/>
      <c r="RNP37" s="204"/>
      <c r="RNQ37" s="204"/>
      <c r="RNR37" s="204"/>
      <c r="RNS37" s="204"/>
      <c r="RNT37" s="204"/>
      <c r="RNU37" s="204"/>
      <c r="RNV37" s="204"/>
      <c r="RNW37" s="204"/>
      <c r="RNX37" s="204"/>
      <c r="RNY37" s="204"/>
      <c r="RNZ37" s="204"/>
      <c r="ROA37" s="204"/>
      <c r="ROB37" s="204"/>
      <c r="ROC37" s="204"/>
      <c r="ROD37" s="204"/>
      <c r="ROE37" s="204"/>
      <c r="ROF37" s="204"/>
      <c r="ROG37" s="204"/>
      <c r="ROH37" s="204"/>
      <c r="ROI37" s="204"/>
      <c r="ROJ37" s="204"/>
      <c r="ROK37" s="204"/>
      <c r="ROL37" s="204"/>
      <c r="ROM37" s="204"/>
      <c r="RON37" s="204"/>
      <c r="ROO37" s="204"/>
      <c r="ROP37" s="204"/>
      <c r="ROQ37" s="204"/>
      <c r="ROR37" s="204"/>
      <c r="ROS37" s="204"/>
      <c r="ROT37" s="204"/>
      <c r="ROU37" s="204"/>
      <c r="ROV37" s="204"/>
      <c r="ROW37" s="204"/>
      <c r="ROX37" s="204"/>
      <c r="ROY37" s="204"/>
      <c r="ROZ37" s="204"/>
      <c r="RPA37" s="204"/>
      <c r="RPB37" s="204"/>
      <c r="RPC37" s="204"/>
      <c r="RPD37" s="204"/>
      <c r="RPE37" s="204"/>
      <c r="RPF37" s="204"/>
      <c r="RPG37" s="204"/>
      <c r="RPH37" s="204"/>
      <c r="RPI37" s="204"/>
      <c r="RPJ37" s="204"/>
      <c r="RPK37" s="204"/>
      <c r="RPL37" s="204"/>
      <c r="RPM37" s="204"/>
      <c r="RPN37" s="204"/>
      <c r="RPO37" s="204"/>
      <c r="RPP37" s="204"/>
      <c r="RPQ37" s="204"/>
      <c r="RPR37" s="204"/>
      <c r="RPS37" s="204"/>
      <c r="RPT37" s="204"/>
      <c r="RPU37" s="204"/>
      <c r="RPV37" s="204"/>
      <c r="RPW37" s="204"/>
      <c r="RPX37" s="204"/>
      <c r="RPY37" s="204"/>
      <c r="RPZ37" s="204"/>
      <c r="RQA37" s="204"/>
      <c r="RQB37" s="204"/>
      <c r="RQC37" s="204"/>
      <c r="RQD37" s="204"/>
      <c r="RQE37" s="204"/>
      <c r="RQF37" s="204"/>
      <c r="RQG37" s="204"/>
      <c r="RQH37" s="204"/>
      <c r="RQI37" s="204"/>
      <c r="RQJ37" s="204"/>
      <c r="RQK37" s="204"/>
      <c r="RQL37" s="204"/>
      <c r="RQM37" s="204"/>
      <c r="RQN37" s="204"/>
      <c r="RQO37" s="204"/>
      <c r="RQP37" s="204"/>
      <c r="RQQ37" s="204"/>
      <c r="RQR37" s="204"/>
      <c r="RQS37" s="204"/>
      <c r="RQT37" s="204"/>
      <c r="RQU37" s="204"/>
      <c r="RQV37" s="204"/>
      <c r="RQW37" s="204"/>
      <c r="RQX37" s="204"/>
      <c r="RQY37" s="204"/>
      <c r="RQZ37" s="204"/>
      <c r="RRA37" s="204"/>
      <c r="RRB37" s="204"/>
      <c r="RRC37" s="204"/>
      <c r="RRD37" s="204"/>
      <c r="RRE37" s="204"/>
      <c r="RRF37" s="204"/>
      <c r="RRG37" s="204"/>
      <c r="RRH37" s="204"/>
      <c r="RRI37" s="204"/>
      <c r="RRJ37" s="204"/>
      <c r="RRK37" s="204"/>
      <c r="RRL37" s="204"/>
      <c r="RRM37" s="204"/>
      <c r="RRN37" s="204"/>
      <c r="RRO37" s="204"/>
      <c r="RRP37" s="204"/>
      <c r="RRQ37" s="204"/>
      <c r="RRR37" s="204"/>
      <c r="RRS37" s="204"/>
      <c r="RRT37" s="204"/>
      <c r="RRU37" s="204"/>
      <c r="RRV37" s="204"/>
      <c r="RRW37" s="204"/>
      <c r="RRX37" s="204"/>
      <c r="RRY37" s="204"/>
      <c r="RRZ37" s="204"/>
      <c r="RSA37" s="204"/>
      <c r="RSB37" s="204"/>
      <c r="RSC37" s="204"/>
      <c r="RSD37" s="204"/>
      <c r="RSE37" s="204"/>
      <c r="RSF37" s="204"/>
      <c r="RSG37" s="204"/>
      <c r="RSH37" s="204"/>
      <c r="RSI37" s="204"/>
      <c r="RSJ37" s="204"/>
      <c r="RSK37" s="204"/>
      <c r="RSL37" s="204"/>
      <c r="RSM37" s="204"/>
      <c r="RSN37" s="204"/>
      <c r="RSO37" s="204"/>
      <c r="RSP37" s="204"/>
      <c r="RSQ37" s="204"/>
      <c r="RSR37" s="204"/>
      <c r="RSS37" s="204"/>
      <c r="RST37" s="204"/>
      <c r="RSU37" s="204"/>
      <c r="RSV37" s="204"/>
      <c r="RSW37" s="204"/>
      <c r="RSX37" s="204"/>
      <c r="RSY37" s="204"/>
      <c r="RSZ37" s="204"/>
      <c r="RTA37" s="204"/>
      <c r="RTB37" s="204"/>
      <c r="RTC37" s="204"/>
      <c r="RTD37" s="204"/>
      <c r="RTE37" s="204"/>
      <c r="RTF37" s="204"/>
      <c r="RTG37" s="204"/>
      <c r="RTH37" s="204"/>
      <c r="RTI37" s="204"/>
      <c r="RTJ37" s="204"/>
      <c r="RTK37" s="204"/>
      <c r="RTL37" s="204"/>
      <c r="RTM37" s="204"/>
      <c r="RTN37" s="204"/>
      <c r="RTO37" s="204"/>
      <c r="RTP37" s="204"/>
      <c r="RTQ37" s="204"/>
      <c r="RTR37" s="204"/>
      <c r="RTS37" s="204"/>
      <c r="RTT37" s="204"/>
      <c r="RTU37" s="204"/>
      <c r="RTV37" s="204"/>
      <c r="RTW37" s="204"/>
      <c r="RTX37" s="204"/>
      <c r="RTY37" s="204"/>
      <c r="RTZ37" s="204"/>
      <c r="RUA37" s="204"/>
      <c r="RUB37" s="204"/>
      <c r="RUC37" s="204"/>
      <c r="RUD37" s="204"/>
      <c r="RUE37" s="204"/>
      <c r="RUF37" s="204"/>
      <c r="RUG37" s="204"/>
      <c r="RUH37" s="204"/>
      <c r="RUI37" s="204"/>
      <c r="RUJ37" s="204"/>
      <c r="RUK37" s="204"/>
      <c r="RUL37" s="204"/>
      <c r="RUM37" s="204"/>
      <c r="RUN37" s="204"/>
      <c r="RUO37" s="204"/>
      <c r="RUP37" s="204"/>
      <c r="RUQ37" s="204"/>
      <c r="RUR37" s="204"/>
      <c r="RUS37" s="204"/>
      <c r="RUT37" s="204"/>
      <c r="RUU37" s="204"/>
      <c r="RUV37" s="204"/>
      <c r="RUW37" s="204"/>
      <c r="RUX37" s="204"/>
      <c r="RUY37" s="204"/>
      <c r="RUZ37" s="204"/>
      <c r="RVA37" s="204"/>
      <c r="RVB37" s="204"/>
      <c r="RVC37" s="204"/>
      <c r="RVD37" s="204"/>
      <c r="RVE37" s="204"/>
      <c r="RVF37" s="204"/>
      <c r="RVG37" s="204"/>
      <c r="RVH37" s="204"/>
      <c r="RVI37" s="204"/>
      <c r="RVJ37" s="204"/>
      <c r="RVK37" s="204"/>
      <c r="RVL37" s="204"/>
      <c r="RVM37" s="204"/>
      <c r="RVN37" s="204"/>
      <c r="RVO37" s="204"/>
      <c r="RVP37" s="204"/>
      <c r="RVQ37" s="204"/>
      <c r="RVR37" s="204"/>
      <c r="RVS37" s="204"/>
      <c r="RVT37" s="204"/>
      <c r="RVU37" s="204"/>
      <c r="RVV37" s="204"/>
      <c r="RVW37" s="204"/>
      <c r="RVX37" s="204"/>
      <c r="RVY37" s="204"/>
      <c r="RVZ37" s="204"/>
      <c r="RWA37" s="204"/>
      <c r="RWB37" s="204"/>
      <c r="RWC37" s="204"/>
      <c r="RWD37" s="204"/>
      <c r="RWE37" s="204"/>
      <c r="RWF37" s="204"/>
      <c r="RWG37" s="204"/>
      <c r="RWH37" s="204"/>
      <c r="RWI37" s="204"/>
      <c r="RWJ37" s="204"/>
      <c r="RWK37" s="204"/>
      <c r="RWL37" s="204"/>
      <c r="RWM37" s="204"/>
      <c r="RWN37" s="204"/>
      <c r="RWO37" s="204"/>
      <c r="RWP37" s="204"/>
      <c r="RWQ37" s="204"/>
      <c r="RWR37" s="204"/>
      <c r="RWS37" s="204"/>
      <c r="RWT37" s="204"/>
      <c r="RWU37" s="204"/>
      <c r="RWV37" s="204"/>
      <c r="RWW37" s="204"/>
      <c r="RWX37" s="204"/>
      <c r="RWY37" s="204"/>
      <c r="RWZ37" s="204"/>
      <c r="RXA37" s="204"/>
      <c r="RXB37" s="204"/>
      <c r="RXC37" s="204"/>
      <c r="RXD37" s="204"/>
      <c r="RXE37" s="204"/>
      <c r="RXF37" s="204"/>
      <c r="RXG37" s="204"/>
      <c r="RXH37" s="204"/>
      <c r="RXI37" s="204"/>
      <c r="RXJ37" s="204"/>
      <c r="RXK37" s="204"/>
      <c r="RXL37" s="204"/>
      <c r="RXM37" s="204"/>
      <c r="RXN37" s="204"/>
      <c r="RXO37" s="204"/>
      <c r="RXP37" s="204"/>
      <c r="RXQ37" s="204"/>
      <c r="RXR37" s="204"/>
      <c r="RXS37" s="204"/>
      <c r="RXT37" s="204"/>
      <c r="RXU37" s="204"/>
      <c r="RXV37" s="204"/>
      <c r="RXW37" s="204"/>
      <c r="RXX37" s="204"/>
      <c r="RXY37" s="204"/>
      <c r="RXZ37" s="204"/>
      <c r="RYA37" s="204"/>
      <c r="RYB37" s="204"/>
      <c r="RYC37" s="204"/>
      <c r="RYD37" s="204"/>
      <c r="RYE37" s="204"/>
      <c r="RYF37" s="204"/>
      <c r="RYG37" s="204"/>
      <c r="RYH37" s="204"/>
      <c r="RYI37" s="204"/>
      <c r="RYJ37" s="204"/>
      <c r="RYK37" s="204"/>
      <c r="RYL37" s="204"/>
      <c r="RYM37" s="204"/>
      <c r="RYN37" s="204"/>
      <c r="RYO37" s="204"/>
      <c r="RYP37" s="204"/>
      <c r="RYQ37" s="204"/>
      <c r="RYR37" s="204"/>
      <c r="RYS37" s="204"/>
      <c r="RYT37" s="204"/>
      <c r="RYU37" s="204"/>
      <c r="RYV37" s="204"/>
      <c r="RYW37" s="204"/>
      <c r="RYX37" s="204"/>
      <c r="RYY37" s="204"/>
      <c r="RYZ37" s="204"/>
      <c r="RZA37" s="204"/>
      <c r="RZB37" s="204"/>
      <c r="RZC37" s="204"/>
      <c r="RZD37" s="204"/>
      <c r="RZE37" s="204"/>
      <c r="RZF37" s="204"/>
      <c r="RZG37" s="204"/>
      <c r="RZH37" s="204"/>
      <c r="RZI37" s="204"/>
      <c r="RZJ37" s="204"/>
      <c r="RZK37" s="204"/>
      <c r="RZL37" s="204"/>
      <c r="RZM37" s="204"/>
      <c r="RZN37" s="204"/>
      <c r="RZO37" s="204"/>
      <c r="RZP37" s="204"/>
      <c r="RZQ37" s="204"/>
      <c r="RZR37" s="204"/>
      <c r="RZS37" s="204"/>
      <c r="RZT37" s="204"/>
      <c r="RZU37" s="204"/>
      <c r="RZV37" s="204"/>
      <c r="RZW37" s="204"/>
      <c r="RZX37" s="204"/>
      <c r="RZY37" s="204"/>
      <c r="RZZ37" s="204"/>
      <c r="SAA37" s="204"/>
      <c r="SAB37" s="204"/>
      <c r="SAC37" s="204"/>
      <c r="SAD37" s="204"/>
      <c r="SAE37" s="204"/>
      <c r="SAF37" s="204"/>
      <c r="SAG37" s="204"/>
      <c r="SAH37" s="204"/>
      <c r="SAI37" s="204"/>
      <c r="SAJ37" s="204"/>
      <c r="SAK37" s="204"/>
      <c r="SAL37" s="204"/>
      <c r="SAM37" s="204"/>
      <c r="SAN37" s="204"/>
      <c r="SAO37" s="204"/>
      <c r="SAP37" s="204"/>
      <c r="SAQ37" s="204"/>
      <c r="SAR37" s="204"/>
      <c r="SAS37" s="204"/>
      <c r="SAT37" s="204"/>
      <c r="SAU37" s="204"/>
      <c r="SAV37" s="204"/>
      <c r="SAW37" s="204"/>
      <c r="SAX37" s="204"/>
      <c r="SAY37" s="204"/>
      <c r="SAZ37" s="204"/>
      <c r="SBA37" s="204"/>
      <c r="SBB37" s="204"/>
      <c r="SBC37" s="204"/>
      <c r="SBD37" s="204"/>
      <c r="SBE37" s="204"/>
      <c r="SBF37" s="204"/>
      <c r="SBG37" s="204"/>
      <c r="SBH37" s="204"/>
      <c r="SBI37" s="204"/>
      <c r="SBJ37" s="204"/>
      <c r="SBK37" s="204"/>
      <c r="SBL37" s="204"/>
      <c r="SBM37" s="204"/>
      <c r="SBN37" s="204"/>
      <c r="SBO37" s="204"/>
      <c r="SBP37" s="204"/>
      <c r="SBQ37" s="204"/>
      <c r="SBR37" s="204"/>
      <c r="SBS37" s="204"/>
      <c r="SBT37" s="204"/>
      <c r="SBU37" s="204"/>
      <c r="SBV37" s="204"/>
      <c r="SBW37" s="204"/>
      <c r="SBX37" s="204"/>
      <c r="SBY37" s="204"/>
      <c r="SBZ37" s="204"/>
      <c r="SCA37" s="204"/>
      <c r="SCB37" s="204"/>
      <c r="SCC37" s="204"/>
      <c r="SCD37" s="204"/>
      <c r="SCE37" s="204"/>
      <c r="SCF37" s="204"/>
      <c r="SCG37" s="204"/>
      <c r="SCH37" s="204"/>
      <c r="SCI37" s="204"/>
      <c r="SCJ37" s="204"/>
      <c r="SCK37" s="204"/>
      <c r="SCL37" s="204"/>
      <c r="SCM37" s="204"/>
      <c r="SCN37" s="204"/>
      <c r="SCO37" s="204"/>
      <c r="SCP37" s="204"/>
      <c r="SCQ37" s="204"/>
      <c r="SCR37" s="204"/>
      <c r="SCS37" s="204"/>
      <c r="SCT37" s="204"/>
      <c r="SCU37" s="204"/>
      <c r="SCV37" s="204"/>
      <c r="SCW37" s="204"/>
      <c r="SCX37" s="204"/>
      <c r="SCY37" s="204"/>
      <c r="SCZ37" s="204"/>
      <c r="SDA37" s="204"/>
      <c r="SDB37" s="204"/>
      <c r="SDC37" s="204"/>
      <c r="SDD37" s="204"/>
      <c r="SDE37" s="204"/>
      <c r="SDF37" s="204"/>
      <c r="SDG37" s="204"/>
      <c r="SDH37" s="204"/>
      <c r="SDI37" s="204"/>
      <c r="SDJ37" s="204"/>
      <c r="SDK37" s="204"/>
      <c r="SDL37" s="204"/>
      <c r="SDM37" s="204"/>
      <c r="SDN37" s="204"/>
      <c r="SDO37" s="204"/>
      <c r="SDP37" s="204"/>
      <c r="SDQ37" s="204"/>
      <c r="SDR37" s="204"/>
      <c r="SDS37" s="204"/>
      <c r="SDT37" s="204"/>
      <c r="SDU37" s="204"/>
      <c r="SDV37" s="204"/>
      <c r="SDW37" s="204"/>
      <c r="SDX37" s="204"/>
      <c r="SDY37" s="204"/>
      <c r="SDZ37" s="204"/>
      <c r="SEA37" s="204"/>
      <c r="SEB37" s="204"/>
      <c r="SEC37" s="204"/>
      <c r="SED37" s="204"/>
      <c r="SEE37" s="204"/>
      <c r="SEF37" s="204"/>
      <c r="SEG37" s="204"/>
      <c r="SEH37" s="204"/>
      <c r="SEI37" s="204"/>
      <c r="SEJ37" s="204"/>
      <c r="SEK37" s="204"/>
      <c r="SEL37" s="204"/>
      <c r="SEM37" s="204"/>
      <c r="SEN37" s="204"/>
      <c r="SEO37" s="204"/>
      <c r="SEP37" s="204"/>
      <c r="SEQ37" s="204"/>
      <c r="SER37" s="204"/>
      <c r="SES37" s="204"/>
      <c r="SET37" s="204"/>
      <c r="SEU37" s="204"/>
      <c r="SEV37" s="204"/>
      <c r="SEW37" s="204"/>
      <c r="SEX37" s="204"/>
      <c r="SEY37" s="204"/>
      <c r="SEZ37" s="204"/>
      <c r="SFA37" s="204"/>
      <c r="SFB37" s="204"/>
      <c r="SFC37" s="204"/>
      <c r="SFD37" s="204"/>
      <c r="SFE37" s="204"/>
      <c r="SFF37" s="204"/>
      <c r="SFG37" s="204"/>
      <c r="SFH37" s="204"/>
      <c r="SFI37" s="204"/>
      <c r="SFJ37" s="204"/>
      <c r="SFK37" s="204"/>
      <c r="SFL37" s="204"/>
      <c r="SFM37" s="204"/>
      <c r="SFN37" s="204"/>
      <c r="SFO37" s="204"/>
      <c r="SFP37" s="204"/>
      <c r="SFQ37" s="204"/>
      <c r="SFR37" s="204"/>
      <c r="SFS37" s="204"/>
      <c r="SFT37" s="204"/>
      <c r="SFU37" s="204"/>
      <c r="SFV37" s="204"/>
      <c r="SFW37" s="204"/>
      <c r="SFX37" s="204"/>
      <c r="SFY37" s="204"/>
      <c r="SFZ37" s="204"/>
      <c r="SGA37" s="204"/>
      <c r="SGB37" s="204"/>
      <c r="SGC37" s="204"/>
      <c r="SGD37" s="204"/>
      <c r="SGE37" s="204"/>
      <c r="SGF37" s="204"/>
      <c r="SGG37" s="204"/>
      <c r="SGH37" s="204"/>
      <c r="SGI37" s="204"/>
      <c r="SGJ37" s="204"/>
      <c r="SGK37" s="204"/>
      <c r="SGL37" s="204"/>
      <c r="SGM37" s="204"/>
      <c r="SGN37" s="204"/>
      <c r="SGO37" s="204"/>
      <c r="SGP37" s="204"/>
      <c r="SGQ37" s="204"/>
      <c r="SGR37" s="204"/>
      <c r="SGS37" s="204"/>
      <c r="SGT37" s="204"/>
      <c r="SGU37" s="204"/>
      <c r="SGV37" s="204"/>
      <c r="SGW37" s="204"/>
      <c r="SGX37" s="204"/>
      <c r="SGY37" s="204"/>
      <c r="SGZ37" s="204"/>
      <c r="SHA37" s="204"/>
      <c r="SHB37" s="204"/>
      <c r="SHC37" s="204"/>
      <c r="SHD37" s="204"/>
      <c r="SHE37" s="204"/>
      <c r="SHF37" s="204"/>
      <c r="SHG37" s="204"/>
      <c r="SHH37" s="204"/>
      <c r="SHI37" s="204"/>
      <c r="SHJ37" s="204"/>
      <c r="SHK37" s="204"/>
      <c r="SHL37" s="204"/>
      <c r="SHM37" s="204"/>
      <c r="SHN37" s="204"/>
      <c r="SHO37" s="204"/>
      <c r="SHP37" s="204"/>
      <c r="SHQ37" s="204"/>
      <c r="SHR37" s="204"/>
      <c r="SHS37" s="204"/>
      <c r="SHT37" s="204"/>
      <c r="SHU37" s="204"/>
      <c r="SHV37" s="204"/>
      <c r="SHW37" s="204"/>
      <c r="SHX37" s="204"/>
      <c r="SHY37" s="204"/>
      <c r="SHZ37" s="204"/>
      <c r="SIA37" s="204"/>
      <c r="SIB37" s="204"/>
      <c r="SIC37" s="204"/>
      <c r="SID37" s="204"/>
      <c r="SIE37" s="204"/>
      <c r="SIF37" s="204"/>
      <c r="SIG37" s="204"/>
      <c r="SIH37" s="204"/>
      <c r="SII37" s="204"/>
      <c r="SIJ37" s="204"/>
      <c r="SIK37" s="204"/>
      <c r="SIL37" s="204"/>
      <c r="SIM37" s="204"/>
      <c r="SIN37" s="204"/>
      <c r="SIO37" s="204"/>
      <c r="SIP37" s="204"/>
      <c r="SIQ37" s="204"/>
      <c r="SIR37" s="204"/>
      <c r="SIS37" s="204"/>
      <c r="SIT37" s="204"/>
      <c r="SIU37" s="204"/>
      <c r="SIV37" s="204"/>
      <c r="SIW37" s="204"/>
      <c r="SIX37" s="204"/>
      <c r="SIY37" s="204"/>
      <c r="SIZ37" s="204"/>
      <c r="SJA37" s="204"/>
      <c r="SJB37" s="204"/>
      <c r="SJC37" s="204"/>
      <c r="SJD37" s="204"/>
      <c r="SJE37" s="204"/>
      <c r="SJF37" s="204"/>
      <c r="SJG37" s="204"/>
      <c r="SJH37" s="204"/>
      <c r="SJI37" s="204"/>
      <c r="SJJ37" s="204"/>
      <c r="SJK37" s="204"/>
      <c r="SJL37" s="204"/>
      <c r="SJM37" s="204"/>
      <c r="SJN37" s="204"/>
      <c r="SJO37" s="204"/>
      <c r="SJP37" s="204"/>
      <c r="SJQ37" s="204"/>
      <c r="SJR37" s="204"/>
      <c r="SJS37" s="204"/>
      <c r="SJT37" s="204"/>
      <c r="SJU37" s="204"/>
      <c r="SJV37" s="204"/>
      <c r="SJW37" s="204"/>
      <c r="SJX37" s="204"/>
      <c r="SJY37" s="204"/>
      <c r="SJZ37" s="204"/>
      <c r="SKA37" s="204"/>
      <c r="SKB37" s="204"/>
      <c r="SKC37" s="204"/>
      <c r="SKD37" s="204"/>
      <c r="SKE37" s="204"/>
      <c r="SKF37" s="204"/>
      <c r="SKG37" s="204"/>
      <c r="SKH37" s="204"/>
      <c r="SKI37" s="204"/>
      <c r="SKJ37" s="204"/>
      <c r="SKK37" s="204"/>
      <c r="SKL37" s="204"/>
      <c r="SKM37" s="204"/>
      <c r="SKN37" s="204"/>
      <c r="SKO37" s="204"/>
      <c r="SKP37" s="204"/>
      <c r="SKQ37" s="204"/>
      <c r="SKR37" s="204"/>
      <c r="SKS37" s="204"/>
      <c r="SKT37" s="204"/>
      <c r="SKU37" s="204"/>
      <c r="SKV37" s="204"/>
      <c r="SKW37" s="204"/>
      <c r="SKX37" s="204"/>
      <c r="SKY37" s="204"/>
      <c r="SKZ37" s="204"/>
      <c r="SLA37" s="204"/>
      <c r="SLB37" s="204"/>
      <c r="SLC37" s="204"/>
      <c r="SLD37" s="204"/>
      <c r="SLE37" s="204"/>
      <c r="SLF37" s="204"/>
      <c r="SLG37" s="204"/>
      <c r="SLH37" s="204"/>
      <c r="SLI37" s="204"/>
      <c r="SLJ37" s="204"/>
      <c r="SLK37" s="204"/>
      <c r="SLL37" s="204"/>
      <c r="SLM37" s="204"/>
      <c r="SLN37" s="204"/>
      <c r="SLO37" s="204"/>
      <c r="SLP37" s="204"/>
      <c r="SLQ37" s="204"/>
      <c r="SLR37" s="204"/>
      <c r="SLS37" s="204"/>
      <c r="SLT37" s="204"/>
      <c r="SLU37" s="204"/>
      <c r="SLV37" s="204"/>
      <c r="SLW37" s="204"/>
      <c r="SLX37" s="204"/>
      <c r="SLY37" s="204"/>
      <c r="SLZ37" s="204"/>
      <c r="SMA37" s="204"/>
      <c r="SMB37" s="204"/>
      <c r="SMC37" s="204"/>
      <c r="SMD37" s="204"/>
      <c r="SME37" s="204"/>
      <c r="SMF37" s="204"/>
      <c r="SMG37" s="204"/>
      <c r="SMH37" s="204"/>
      <c r="SMI37" s="204"/>
      <c r="SMJ37" s="204"/>
      <c r="SMK37" s="204"/>
      <c r="SML37" s="204"/>
      <c r="SMM37" s="204"/>
      <c r="SMN37" s="204"/>
      <c r="SMO37" s="204"/>
      <c r="SMP37" s="204"/>
      <c r="SMQ37" s="204"/>
      <c r="SMR37" s="204"/>
      <c r="SMS37" s="204"/>
      <c r="SMT37" s="204"/>
      <c r="SMU37" s="204"/>
      <c r="SMV37" s="204"/>
      <c r="SMW37" s="204"/>
      <c r="SMX37" s="204"/>
      <c r="SMY37" s="204"/>
      <c r="SMZ37" s="204"/>
      <c r="SNA37" s="204"/>
      <c r="SNB37" s="204"/>
      <c r="SNC37" s="204"/>
      <c r="SND37" s="204"/>
      <c r="SNE37" s="204"/>
      <c r="SNF37" s="204"/>
      <c r="SNG37" s="204"/>
      <c r="SNH37" s="204"/>
      <c r="SNI37" s="204"/>
      <c r="SNJ37" s="204"/>
      <c r="SNK37" s="204"/>
      <c r="SNL37" s="204"/>
      <c r="SNM37" s="204"/>
      <c r="SNN37" s="204"/>
      <c r="SNO37" s="204"/>
      <c r="SNP37" s="204"/>
      <c r="SNQ37" s="204"/>
      <c r="SNR37" s="204"/>
      <c r="SNS37" s="204"/>
      <c r="SNT37" s="204"/>
      <c r="SNU37" s="204"/>
      <c r="SNV37" s="204"/>
      <c r="SNW37" s="204"/>
      <c r="SNX37" s="204"/>
      <c r="SNY37" s="204"/>
      <c r="SNZ37" s="204"/>
      <c r="SOA37" s="204"/>
      <c r="SOB37" s="204"/>
      <c r="SOC37" s="204"/>
      <c r="SOD37" s="204"/>
      <c r="SOE37" s="204"/>
      <c r="SOF37" s="204"/>
      <c r="SOG37" s="204"/>
      <c r="SOH37" s="204"/>
      <c r="SOI37" s="204"/>
      <c r="SOJ37" s="204"/>
      <c r="SOK37" s="204"/>
      <c r="SOL37" s="204"/>
      <c r="SOM37" s="204"/>
      <c r="SON37" s="204"/>
      <c r="SOO37" s="204"/>
      <c r="SOP37" s="204"/>
      <c r="SOQ37" s="204"/>
      <c r="SOR37" s="204"/>
      <c r="SOS37" s="204"/>
      <c r="SOT37" s="204"/>
      <c r="SOU37" s="204"/>
      <c r="SOV37" s="204"/>
      <c r="SOW37" s="204"/>
      <c r="SOX37" s="204"/>
      <c r="SOY37" s="204"/>
      <c r="SOZ37" s="204"/>
      <c r="SPA37" s="204"/>
      <c r="SPB37" s="204"/>
      <c r="SPC37" s="204"/>
      <c r="SPD37" s="204"/>
      <c r="SPE37" s="204"/>
      <c r="SPF37" s="204"/>
      <c r="SPG37" s="204"/>
      <c r="SPH37" s="204"/>
      <c r="SPI37" s="204"/>
      <c r="SPJ37" s="204"/>
      <c r="SPK37" s="204"/>
      <c r="SPL37" s="204"/>
      <c r="SPM37" s="204"/>
      <c r="SPN37" s="204"/>
      <c r="SPO37" s="204"/>
      <c r="SPP37" s="204"/>
      <c r="SPQ37" s="204"/>
      <c r="SPR37" s="204"/>
      <c r="SPS37" s="204"/>
      <c r="SPT37" s="204"/>
      <c r="SPU37" s="204"/>
      <c r="SPV37" s="204"/>
      <c r="SPW37" s="204"/>
      <c r="SPX37" s="204"/>
      <c r="SPY37" s="204"/>
      <c r="SPZ37" s="204"/>
      <c r="SQA37" s="204"/>
      <c r="SQB37" s="204"/>
      <c r="SQC37" s="204"/>
      <c r="SQD37" s="204"/>
      <c r="SQE37" s="204"/>
      <c r="SQF37" s="204"/>
      <c r="SQG37" s="204"/>
      <c r="SQH37" s="204"/>
      <c r="SQI37" s="204"/>
      <c r="SQJ37" s="204"/>
      <c r="SQK37" s="204"/>
      <c r="SQL37" s="204"/>
      <c r="SQM37" s="204"/>
      <c r="SQN37" s="204"/>
      <c r="SQO37" s="204"/>
      <c r="SQP37" s="204"/>
      <c r="SQQ37" s="204"/>
      <c r="SQR37" s="204"/>
      <c r="SQS37" s="204"/>
      <c r="SQT37" s="204"/>
      <c r="SQU37" s="204"/>
      <c r="SQV37" s="204"/>
      <c r="SQW37" s="204"/>
      <c r="SQX37" s="204"/>
      <c r="SQY37" s="204"/>
      <c r="SQZ37" s="204"/>
      <c r="SRA37" s="204"/>
      <c r="SRB37" s="204"/>
      <c r="SRC37" s="204"/>
      <c r="SRD37" s="204"/>
      <c r="SRE37" s="204"/>
      <c r="SRF37" s="204"/>
      <c r="SRG37" s="204"/>
      <c r="SRH37" s="204"/>
      <c r="SRI37" s="204"/>
      <c r="SRJ37" s="204"/>
      <c r="SRK37" s="204"/>
      <c r="SRL37" s="204"/>
      <c r="SRM37" s="204"/>
      <c r="SRN37" s="204"/>
      <c r="SRO37" s="204"/>
      <c r="SRP37" s="204"/>
      <c r="SRQ37" s="204"/>
      <c r="SRR37" s="204"/>
      <c r="SRS37" s="204"/>
      <c r="SRT37" s="204"/>
      <c r="SRU37" s="204"/>
      <c r="SRV37" s="204"/>
      <c r="SRW37" s="204"/>
      <c r="SRX37" s="204"/>
      <c r="SRY37" s="204"/>
      <c r="SRZ37" s="204"/>
      <c r="SSA37" s="204"/>
      <c r="SSB37" s="204"/>
      <c r="SSC37" s="204"/>
      <c r="SSD37" s="204"/>
      <c r="SSE37" s="204"/>
      <c r="SSF37" s="204"/>
      <c r="SSG37" s="204"/>
      <c r="SSH37" s="204"/>
      <c r="SSI37" s="204"/>
      <c r="SSJ37" s="204"/>
      <c r="SSK37" s="204"/>
      <c r="SSL37" s="204"/>
      <c r="SSM37" s="204"/>
      <c r="SSN37" s="204"/>
      <c r="SSO37" s="204"/>
      <c r="SSP37" s="204"/>
      <c r="SSQ37" s="204"/>
      <c r="SSR37" s="204"/>
      <c r="SSS37" s="204"/>
      <c r="SST37" s="204"/>
      <c r="SSU37" s="204"/>
      <c r="SSV37" s="204"/>
      <c r="SSW37" s="204"/>
      <c r="SSX37" s="204"/>
      <c r="SSY37" s="204"/>
      <c r="SSZ37" s="204"/>
      <c r="STA37" s="204"/>
      <c r="STB37" s="204"/>
      <c r="STC37" s="204"/>
      <c r="STD37" s="204"/>
      <c r="STE37" s="204"/>
      <c r="STF37" s="204"/>
      <c r="STG37" s="204"/>
      <c r="STH37" s="204"/>
      <c r="STI37" s="204"/>
      <c r="STJ37" s="204"/>
      <c r="STK37" s="204"/>
      <c r="STL37" s="204"/>
      <c r="STM37" s="204"/>
      <c r="STN37" s="204"/>
      <c r="STO37" s="204"/>
      <c r="STP37" s="204"/>
      <c r="STQ37" s="204"/>
      <c r="STR37" s="204"/>
      <c r="STS37" s="204"/>
      <c r="STT37" s="204"/>
      <c r="STU37" s="204"/>
      <c r="STV37" s="204"/>
      <c r="STW37" s="204"/>
      <c r="STX37" s="204"/>
      <c r="STY37" s="204"/>
      <c r="STZ37" s="204"/>
      <c r="SUA37" s="204"/>
      <c r="SUB37" s="204"/>
      <c r="SUC37" s="204"/>
      <c r="SUD37" s="204"/>
      <c r="SUE37" s="204"/>
      <c r="SUF37" s="204"/>
      <c r="SUG37" s="204"/>
      <c r="SUH37" s="204"/>
      <c r="SUI37" s="204"/>
      <c r="SUJ37" s="204"/>
      <c r="SUK37" s="204"/>
      <c r="SUL37" s="204"/>
      <c r="SUM37" s="204"/>
      <c r="SUN37" s="204"/>
      <c r="SUO37" s="204"/>
      <c r="SUP37" s="204"/>
      <c r="SUQ37" s="204"/>
      <c r="SUR37" s="204"/>
      <c r="SUS37" s="204"/>
      <c r="SUT37" s="204"/>
      <c r="SUU37" s="204"/>
      <c r="SUV37" s="204"/>
      <c r="SUW37" s="204"/>
      <c r="SUX37" s="204"/>
      <c r="SUY37" s="204"/>
      <c r="SUZ37" s="204"/>
      <c r="SVA37" s="204"/>
      <c r="SVB37" s="204"/>
      <c r="SVC37" s="204"/>
      <c r="SVD37" s="204"/>
      <c r="SVE37" s="204"/>
      <c r="SVF37" s="204"/>
      <c r="SVG37" s="204"/>
      <c r="SVH37" s="204"/>
      <c r="SVI37" s="204"/>
      <c r="SVJ37" s="204"/>
      <c r="SVK37" s="204"/>
      <c r="SVL37" s="204"/>
      <c r="SVM37" s="204"/>
      <c r="SVN37" s="204"/>
      <c r="SVO37" s="204"/>
      <c r="SVP37" s="204"/>
      <c r="SVQ37" s="204"/>
      <c r="SVR37" s="204"/>
      <c r="SVS37" s="204"/>
      <c r="SVT37" s="204"/>
      <c r="SVU37" s="204"/>
      <c r="SVV37" s="204"/>
      <c r="SVW37" s="204"/>
      <c r="SVX37" s="204"/>
      <c r="SVY37" s="204"/>
      <c r="SVZ37" s="204"/>
      <c r="SWA37" s="204"/>
      <c r="SWB37" s="204"/>
      <c r="SWC37" s="204"/>
      <c r="SWD37" s="204"/>
      <c r="SWE37" s="204"/>
      <c r="SWF37" s="204"/>
      <c r="SWG37" s="204"/>
      <c r="SWH37" s="204"/>
      <c r="SWI37" s="204"/>
      <c r="SWJ37" s="204"/>
      <c r="SWK37" s="204"/>
      <c r="SWL37" s="204"/>
      <c r="SWM37" s="204"/>
      <c r="SWN37" s="204"/>
      <c r="SWO37" s="204"/>
      <c r="SWP37" s="204"/>
      <c r="SWQ37" s="204"/>
      <c r="SWR37" s="204"/>
      <c r="SWS37" s="204"/>
      <c r="SWT37" s="204"/>
      <c r="SWU37" s="204"/>
      <c r="SWV37" s="204"/>
      <c r="SWW37" s="204"/>
      <c r="SWX37" s="204"/>
      <c r="SWY37" s="204"/>
      <c r="SWZ37" s="204"/>
      <c r="SXA37" s="204"/>
      <c r="SXB37" s="204"/>
      <c r="SXC37" s="204"/>
      <c r="SXD37" s="204"/>
      <c r="SXE37" s="204"/>
      <c r="SXF37" s="204"/>
      <c r="SXG37" s="204"/>
      <c r="SXH37" s="204"/>
      <c r="SXI37" s="204"/>
      <c r="SXJ37" s="204"/>
      <c r="SXK37" s="204"/>
      <c r="SXL37" s="204"/>
      <c r="SXM37" s="204"/>
      <c r="SXN37" s="204"/>
      <c r="SXO37" s="204"/>
      <c r="SXP37" s="204"/>
      <c r="SXQ37" s="204"/>
      <c r="SXR37" s="204"/>
      <c r="SXS37" s="204"/>
      <c r="SXT37" s="204"/>
      <c r="SXU37" s="204"/>
      <c r="SXV37" s="204"/>
      <c r="SXW37" s="204"/>
      <c r="SXX37" s="204"/>
      <c r="SXY37" s="204"/>
      <c r="SXZ37" s="204"/>
      <c r="SYA37" s="204"/>
      <c r="SYB37" s="204"/>
      <c r="SYC37" s="204"/>
      <c r="SYD37" s="204"/>
      <c r="SYE37" s="204"/>
      <c r="SYF37" s="204"/>
      <c r="SYG37" s="204"/>
      <c r="SYH37" s="204"/>
      <c r="SYI37" s="204"/>
      <c r="SYJ37" s="204"/>
      <c r="SYK37" s="204"/>
      <c r="SYL37" s="204"/>
      <c r="SYM37" s="204"/>
      <c r="SYN37" s="204"/>
      <c r="SYO37" s="204"/>
      <c r="SYP37" s="204"/>
      <c r="SYQ37" s="204"/>
      <c r="SYR37" s="204"/>
      <c r="SYS37" s="204"/>
      <c r="SYT37" s="204"/>
      <c r="SYU37" s="204"/>
      <c r="SYV37" s="204"/>
      <c r="SYW37" s="204"/>
      <c r="SYX37" s="204"/>
      <c r="SYY37" s="204"/>
      <c r="SYZ37" s="204"/>
      <c r="SZA37" s="204"/>
      <c r="SZB37" s="204"/>
      <c r="SZC37" s="204"/>
      <c r="SZD37" s="204"/>
      <c r="SZE37" s="204"/>
      <c r="SZF37" s="204"/>
      <c r="SZG37" s="204"/>
      <c r="SZH37" s="204"/>
      <c r="SZI37" s="204"/>
      <c r="SZJ37" s="204"/>
      <c r="SZK37" s="204"/>
      <c r="SZL37" s="204"/>
      <c r="SZM37" s="204"/>
      <c r="SZN37" s="204"/>
      <c r="SZO37" s="204"/>
      <c r="SZP37" s="204"/>
      <c r="SZQ37" s="204"/>
      <c r="SZR37" s="204"/>
      <c r="SZS37" s="204"/>
      <c r="SZT37" s="204"/>
      <c r="SZU37" s="204"/>
      <c r="SZV37" s="204"/>
      <c r="SZW37" s="204"/>
      <c r="SZX37" s="204"/>
      <c r="SZY37" s="204"/>
      <c r="SZZ37" s="204"/>
      <c r="TAA37" s="204"/>
      <c r="TAB37" s="204"/>
      <c r="TAC37" s="204"/>
      <c r="TAD37" s="204"/>
      <c r="TAE37" s="204"/>
      <c r="TAF37" s="204"/>
      <c r="TAG37" s="204"/>
      <c r="TAH37" s="204"/>
      <c r="TAI37" s="204"/>
      <c r="TAJ37" s="204"/>
      <c r="TAK37" s="204"/>
      <c r="TAL37" s="204"/>
      <c r="TAM37" s="204"/>
      <c r="TAN37" s="204"/>
      <c r="TAO37" s="204"/>
      <c r="TAP37" s="204"/>
      <c r="TAQ37" s="204"/>
      <c r="TAR37" s="204"/>
      <c r="TAS37" s="204"/>
      <c r="TAT37" s="204"/>
      <c r="TAU37" s="204"/>
      <c r="TAV37" s="204"/>
      <c r="TAW37" s="204"/>
      <c r="TAX37" s="204"/>
      <c r="TAY37" s="204"/>
      <c r="TAZ37" s="204"/>
      <c r="TBA37" s="204"/>
      <c r="TBB37" s="204"/>
      <c r="TBC37" s="204"/>
      <c r="TBD37" s="204"/>
      <c r="TBE37" s="204"/>
      <c r="TBF37" s="204"/>
      <c r="TBG37" s="204"/>
      <c r="TBH37" s="204"/>
      <c r="TBI37" s="204"/>
      <c r="TBJ37" s="204"/>
      <c r="TBK37" s="204"/>
      <c r="TBL37" s="204"/>
      <c r="TBM37" s="204"/>
      <c r="TBN37" s="204"/>
      <c r="TBO37" s="204"/>
      <c r="TBP37" s="204"/>
      <c r="TBQ37" s="204"/>
      <c r="TBR37" s="204"/>
      <c r="TBS37" s="204"/>
      <c r="TBT37" s="204"/>
      <c r="TBU37" s="204"/>
      <c r="TBV37" s="204"/>
      <c r="TBW37" s="204"/>
      <c r="TBX37" s="204"/>
      <c r="TBY37" s="204"/>
      <c r="TBZ37" s="204"/>
      <c r="TCA37" s="204"/>
      <c r="TCB37" s="204"/>
      <c r="TCC37" s="204"/>
      <c r="TCD37" s="204"/>
      <c r="TCE37" s="204"/>
      <c r="TCF37" s="204"/>
      <c r="TCG37" s="204"/>
      <c r="TCH37" s="204"/>
      <c r="TCI37" s="204"/>
      <c r="TCJ37" s="204"/>
      <c r="TCK37" s="204"/>
      <c r="TCL37" s="204"/>
      <c r="TCM37" s="204"/>
      <c r="TCN37" s="204"/>
      <c r="TCO37" s="204"/>
      <c r="TCP37" s="204"/>
      <c r="TCQ37" s="204"/>
      <c r="TCR37" s="204"/>
      <c r="TCS37" s="204"/>
      <c r="TCT37" s="204"/>
      <c r="TCU37" s="204"/>
      <c r="TCV37" s="204"/>
      <c r="TCW37" s="204"/>
      <c r="TCX37" s="204"/>
      <c r="TCY37" s="204"/>
      <c r="TCZ37" s="204"/>
      <c r="TDA37" s="204"/>
      <c r="TDB37" s="204"/>
      <c r="TDC37" s="204"/>
      <c r="TDD37" s="204"/>
      <c r="TDE37" s="204"/>
      <c r="TDF37" s="204"/>
      <c r="TDG37" s="204"/>
      <c r="TDH37" s="204"/>
      <c r="TDI37" s="204"/>
      <c r="TDJ37" s="204"/>
      <c r="TDK37" s="204"/>
      <c r="TDL37" s="204"/>
      <c r="TDM37" s="204"/>
      <c r="TDN37" s="204"/>
      <c r="TDO37" s="204"/>
      <c r="TDP37" s="204"/>
      <c r="TDQ37" s="204"/>
      <c r="TDR37" s="204"/>
      <c r="TDS37" s="204"/>
      <c r="TDT37" s="204"/>
      <c r="TDU37" s="204"/>
      <c r="TDV37" s="204"/>
      <c r="TDW37" s="204"/>
      <c r="TDX37" s="204"/>
      <c r="TDY37" s="204"/>
      <c r="TDZ37" s="204"/>
      <c r="TEA37" s="204"/>
      <c r="TEB37" s="204"/>
      <c r="TEC37" s="204"/>
      <c r="TED37" s="204"/>
      <c r="TEE37" s="204"/>
      <c r="TEF37" s="204"/>
      <c r="TEG37" s="204"/>
      <c r="TEH37" s="204"/>
      <c r="TEI37" s="204"/>
      <c r="TEJ37" s="204"/>
      <c r="TEK37" s="204"/>
      <c r="TEL37" s="204"/>
      <c r="TEM37" s="204"/>
      <c r="TEN37" s="204"/>
      <c r="TEO37" s="204"/>
      <c r="TEP37" s="204"/>
      <c r="TEQ37" s="204"/>
      <c r="TER37" s="204"/>
      <c r="TES37" s="204"/>
      <c r="TET37" s="204"/>
      <c r="TEU37" s="204"/>
      <c r="TEV37" s="204"/>
      <c r="TEW37" s="204"/>
      <c r="TEX37" s="204"/>
      <c r="TEY37" s="204"/>
      <c r="TEZ37" s="204"/>
      <c r="TFA37" s="204"/>
      <c r="TFB37" s="204"/>
      <c r="TFC37" s="204"/>
      <c r="TFD37" s="204"/>
      <c r="TFE37" s="204"/>
      <c r="TFF37" s="204"/>
      <c r="TFG37" s="204"/>
      <c r="TFH37" s="204"/>
      <c r="TFI37" s="204"/>
      <c r="TFJ37" s="204"/>
      <c r="TFK37" s="204"/>
      <c r="TFL37" s="204"/>
      <c r="TFM37" s="204"/>
      <c r="TFN37" s="204"/>
      <c r="TFO37" s="204"/>
      <c r="TFP37" s="204"/>
      <c r="TFQ37" s="204"/>
      <c r="TFR37" s="204"/>
      <c r="TFS37" s="204"/>
      <c r="TFT37" s="204"/>
      <c r="TFU37" s="204"/>
      <c r="TFV37" s="204"/>
      <c r="TFW37" s="204"/>
      <c r="TFX37" s="204"/>
      <c r="TFY37" s="204"/>
      <c r="TFZ37" s="204"/>
      <c r="TGA37" s="204"/>
      <c r="TGB37" s="204"/>
      <c r="TGC37" s="204"/>
      <c r="TGD37" s="204"/>
      <c r="TGE37" s="204"/>
      <c r="TGF37" s="204"/>
      <c r="TGG37" s="204"/>
      <c r="TGH37" s="204"/>
      <c r="TGI37" s="204"/>
      <c r="TGJ37" s="204"/>
      <c r="TGK37" s="204"/>
      <c r="TGL37" s="204"/>
      <c r="TGM37" s="204"/>
      <c r="TGN37" s="204"/>
      <c r="TGO37" s="204"/>
      <c r="TGP37" s="204"/>
      <c r="TGQ37" s="204"/>
      <c r="TGR37" s="204"/>
      <c r="TGS37" s="204"/>
      <c r="TGT37" s="204"/>
      <c r="TGU37" s="204"/>
      <c r="TGV37" s="204"/>
      <c r="TGW37" s="204"/>
      <c r="TGX37" s="204"/>
      <c r="TGY37" s="204"/>
      <c r="TGZ37" s="204"/>
      <c r="THA37" s="204"/>
      <c r="THB37" s="204"/>
      <c r="THC37" s="204"/>
      <c r="THD37" s="204"/>
      <c r="THE37" s="204"/>
      <c r="THF37" s="204"/>
      <c r="THG37" s="204"/>
      <c r="THH37" s="204"/>
      <c r="THI37" s="204"/>
      <c r="THJ37" s="204"/>
      <c r="THK37" s="204"/>
      <c r="THL37" s="204"/>
      <c r="THM37" s="204"/>
      <c r="THN37" s="204"/>
      <c r="THO37" s="204"/>
      <c r="THP37" s="204"/>
      <c r="THQ37" s="204"/>
      <c r="THR37" s="204"/>
      <c r="THS37" s="204"/>
      <c r="THT37" s="204"/>
      <c r="THU37" s="204"/>
      <c r="THV37" s="204"/>
      <c r="THW37" s="204"/>
      <c r="THX37" s="204"/>
      <c r="THY37" s="204"/>
      <c r="THZ37" s="204"/>
      <c r="TIA37" s="204"/>
      <c r="TIB37" s="204"/>
      <c r="TIC37" s="204"/>
      <c r="TID37" s="204"/>
      <c r="TIE37" s="204"/>
      <c r="TIF37" s="204"/>
      <c r="TIG37" s="204"/>
      <c r="TIH37" s="204"/>
      <c r="TII37" s="204"/>
      <c r="TIJ37" s="204"/>
      <c r="TIK37" s="204"/>
      <c r="TIL37" s="204"/>
      <c r="TIM37" s="204"/>
      <c r="TIN37" s="204"/>
      <c r="TIO37" s="204"/>
      <c r="TIP37" s="204"/>
      <c r="TIQ37" s="204"/>
      <c r="TIR37" s="204"/>
      <c r="TIS37" s="204"/>
      <c r="TIT37" s="204"/>
      <c r="TIU37" s="204"/>
      <c r="TIV37" s="204"/>
      <c r="TIW37" s="204"/>
      <c r="TIX37" s="204"/>
      <c r="TIY37" s="204"/>
      <c r="TIZ37" s="204"/>
      <c r="TJA37" s="204"/>
      <c r="TJB37" s="204"/>
      <c r="TJC37" s="204"/>
      <c r="TJD37" s="204"/>
      <c r="TJE37" s="204"/>
      <c r="TJF37" s="204"/>
      <c r="TJG37" s="204"/>
      <c r="TJH37" s="204"/>
      <c r="TJI37" s="204"/>
      <c r="TJJ37" s="204"/>
      <c r="TJK37" s="204"/>
      <c r="TJL37" s="204"/>
      <c r="TJM37" s="204"/>
      <c r="TJN37" s="204"/>
      <c r="TJO37" s="204"/>
      <c r="TJP37" s="204"/>
      <c r="TJQ37" s="204"/>
      <c r="TJR37" s="204"/>
      <c r="TJS37" s="204"/>
      <c r="TJT37" s="204"/>
      <c r="TJU37" s="204"/>
      <c r="TJV37" s="204"/>
      <c r="TJW37" s="204"/>
      <c r="TJX37" s="204"/>
      <c r="TJY37" s="204"/>
      <c r="TJZ37" s="204"/>
      <c r="TKA37" s="204"/>
      <c r="TKB37" s="204"/>
      <c r="TKC37" s="204"/>
      <c r="TKD37" s="204"/>
      <c r="TKE37" s="204"/>
      <c r="TKF37" s="204"/>
      <c r="TKG37" s="204"/>
      <c r="TKH37" s="204"/>
      <c r="TKI37" s="204"/>
      <c r="TKJ37" s="204"/>
      <c r="TKK37" s="204"/>
      <c r="TKL37" s="204"/>
      <c r="TKM37" s="204"/>
      <c r="TKN37" s="204"/>
      <c r="TKO37" s="204"/>
      <c r="TKP37" s="204"/>
      <c r="TKQ37" s="204"/>
      <c r="TKR37" s="204"/>
      <c r="TKS37" s="204"/>
      <c r="TKT37" s="204"/>
      <c r="TKU37" s="204"/>
      <c r="TKV37" s="204"/>
      <c r="TKW37" s="204"/>
      <c r="TKX37" s="204"/>
      <c r="TKY37" s="204"/>
      <c r="TKZ37" s="204"/>
      <c r="TLA37" s="204"/>
      <c r="TLB37" s="204"/>
      <c r="TLC37" s="204"/>
      <c r="TLD37" s="204"/>
      <c r="TLE37" s="204"/>
      <c r="TLF37" s="204"/>
      <c r="TLG37" s="204"/>
      <c r="TLH37" s="204"/>
      <c r="TLI37" s="204"/>
      <c r="TLJ37" s="204"/>
      <c r="TLK37" s="204"/>
      <c r="TLL37" s="204"/>
      <c r="TLM37" s="204"/>
      <c r="TLN37" s="204"/>
      <c r="TLO37" s="204"/>
      <c r="TLP37" s="204"/>
      <c r="TLQ37" s="204"/>
      <c r="TLR37" s="204"/>
      <c r="TLS37" s="204"/>
      <c r="TLT37" s="204"/>
      <c r="TLU37" s="204"/>
      <c r="TLV37" s="204"/>
      <c r="TLW37" s="204"/>
      <c r="TLX37" s="204"/>
      <c r="TLY37" s="204"/>
      <c r="TLZ37" s="204"/>
      <c r="TMA37" s="204"/>
      <c r="TMB37" s="204"/>
      <c r="TMC37" s="204"/>
      <c r="TMD37" s="204"/>
      <c r="TME37" s="204"/>
      <c r="TMF37" s="204"/>
      <c r="TMG37" s="204"/>
      <c r="TMH37" s="204"/>
      <c r="TMI37" s="204"/>
      <c r="TMJ37" s="204"/>
      <c r="TMK37" s="204"/>
      <c r="TML37" s="204"/>
      <c r="TMM37" s="204"/>
      <c r="TMN37" s="204"/>
      <c r="TMO37" s="204"/>
      <c r="TMP37" s="204"/>
      <c r="TMQ37" s="204"/>
      <c r="TMR37" s="204"/>
      <c r="TMS37" s="204"/>
      <c r="TMT37" s="204"/>
      <c r="TMU37" s="204"/>
      <c r="TMV37" s="204"/>
      <c r="TMW37" s="204"/>
      <c r="TMX37" s="204"/>
      <c r="TMY37" s="204"/>
      <c r="TMZ37" s="204"/>
      <c r="TNA37" s="204"/>
      <c r="TNB37" s="204"/>
      <c r="TNC37" s="204"/>
      <c r="TND37" s="204"/>
      <c r="TNE37" s="204"/>
      <c r="TNF37" s="204"/>
      <c r="TNG37" s="204"/>
      <c r="TNH37" s="204"/>
      <c r="TNI37" s="204"/>
      <c r="TNJ37" s="204"/>
      <c r="TNK37" s="204"/>
      <c r="TNL37" s="204"/>
      <c r="TNM37" s="204"/>
      <c r="TNN37" s="204"/>
      <c r="TNO37" s="204"/>
      <c r="TNP37" s="204"/>
      <c r="TNQ37" s="204"/>
      <c r="TNR37" s="204"/>
      <c r="TNS37" s="204"/>
      <c r="TNT37" s="204"/>
      <c r="TNU37" s="204"/>
      <c r="TNV37" s="204"/>
      <c r="TNW37" s="204"/>
      <c r="TNX37" s="204"/>
      <c r="TNY37" s="204"/>
      <c r="TNZ37" s="204"/>
      <c r="TOA37" s="204"/>
      <c r="TOB37" s="204"/>
      <c r="TOC37" s="204"/>
      <c r="TOD37" s="204"/>
      <c r="TOE37" s="204"/>
      <c r="TOF37" s="204"/>
      <c r="TOG37" s="204"/>
      <c r="TOH37" s="204"/>
      <c r="TOI37" s="204"/>
      <c r="TOJ37" s="204"/>
      <c r="TOK37" s="204"/>
      <c r="TOL37" s="204"/>
      <c r="TOM37" s="204"/>
      <c r="TON37" s="204"/>
      <c r="TOO37" s="204"/>
      <c r="TOP37" s="204"/>
      <c r="TOQ37" s="204"/>
      <c r="TOR37" s="204"/>
      <c r="TOS37" s="204"/>
      <c r="TOT37" s="204"/>
      <c r="TOU37" s="204"/>
      <c r="TOV37" s="204"/>
      <c r="TOW37" s="204"/>
      <c r="TOX37" s="204"/>
      <c r="TOY37" s="204"/>
      <c r="TOZ37" s="204"/>
      <c r="TPA37" s="204"/>
      <c r="TPB37" s="204"/>
      <c r="TPC37" s="204"/>
      <c r="TPD37" s="204"/>
      <c r="TPE37" s="204"/>
      <c r="TPF37" s="204"/>
      <c r="TPG37" s="204"/>
      <c r="TPH37" s="204"/>
      <c r="TPI37" s="204"/>
      <c r="TPJ37" s="204"/>
      <c r="TPK37" s="204"/>
      <c r="TPL37" s="204"/>
      <c r="TPM37" s="204"/>
      <c r="TPN37" s="204"/>
      <c r="TPO37" s="204"/>
      <c r="TPP37" s="204"/>
      <c r="TPQ37" s="204"/>
      <c r="TPR37" s="204"/>
      <c r="TPS37" s="204"/>
      <c r="TPT37" s="204"/>
      <c r="TPU37" s="204"/>
      <c r="TPV37" s="204"/>
      <c r="TPW37" s="204"/>
      <c r="TPX37" s="204"/>
      <c r="TPY37" s="204"/>
      <c r="TPZ37" s="204"/>
      <c r="TQA37" s="204"/>
      <c r="TQB37" s="204"/>
      <c r="TQC37" s="204"/>
      <c r="TQD37" s="204"/>
      <c r="TQE37" s="204"/>
      <c r="TQF37" s="204"/>
      <c r="TQG37" s="204"/>
      <c r="TQH37" s="204"/>
      <c r="TQI37" s="204"/>
      <c r="TQJ37" s="204"/>
      <c r="TQK37" s="204"/>
      <c r="TQL37" s="204"/>
      <c r="TQM37" s="204"/>
      <c r="TQN37" s="204"/>
      <c r="TQO37" s="204"/>
      <c r="TQP37" s="204"/>
      <c r="TQQ37" s="204"/>
      <c r="TQR37" s="204"/>
      <c r="TQS37" s="204"/>
      <c r="TQT37" s="204"/>
      <c r="TQU37" s="204"/>
      <c r="TQV37" s="204"/>
      <c r="TQW37" s="204"/>
      <c r="TQX37" s="204"/>
      <c r="TQY37" s="204"/>
      <c r="TQZ37" s="204"/>
      <c r="TRA37" s="204"/>
      <c r="TRB37" s="204"/>
      <c r="TRC37" s="204"/>
      <c r="TRD37" s="204"/>
      <c r="TRE37" s="204"/>
      <c r="TRF37" s="204"/>
      <c r="TRG37" s="204"/>
      <c r="TRH37" s="204"/>
      <c r="TRI37" s="204"/>
      <c r="TRJ37" s="204"/>
      <c r="TRK37" s="204"/>
      <c r="TRL37" s="204"/>
      <c r="TRM37" s="204"/>
      <c r="TRN37" s="204"/>
      <c r="TRO37" s="204"/>
      <c r="TRP37" s="204"/>
      <c r="TRQ37" s="204"/>
      <c r="TRR37" s="204"/>
      <c r="TRS37" s="204"/>
      <c r="TRT37" s="204"/>
      <c r="TRU37" s="204"/>
      <c r="TRV37" s="204"/>
      <c r="TRW37" s="204"/>
      <c r="TRX37" s="204"/>
      <c r="TRY37" s="204"/>
      <c r="TRZ37" s="204"/>
      <c r="TSA37" s="204"/>
      <c r="TSB37" s="204"/>
      <c r="TSC37" s="204"/>
      <c r="TSD37" s="204"/>
      <c r="TSE37" s="204"/>
      <c r="TSF37" s="204"/>
      <c r="TSG37" s="204"/>
      <c r="TSH37" s="204"/>
      <c r="TSI37" s="204"/>
      <c r="TSJ37" s="204"/>
      <c r="TSK37" s="204"/>
      <c r="TSL37" s="204"/>
      <c r="TSM37" s="204"/>
      <c r="TSN37" s="204"/>
      <c r="TSO37" s="204"/>
      <c r="TSP37" s="204"/>
      <c r="TSQ37" s="204"/>
      <c r="TSR37" s="204"/>
      <c r="TSS37" s="204"/>
      <c r="TST37" s="204"/>
      <c r="TSU37" s="204"/>
      <c r="TSV37" s="204"/>
      <c r="TSW37" s="204"/>
      <c r="TSX37" s="204"/>
      <c r="TSY37" s="204"/>
      <c r="TSZ37" s="204"/>
      <c r="TTA37" s="204"/>
      <c r="TTB37" s="204"/>
      <c r="TTC37" s="204"/>
      <c r="TTD37" s="204"/>
      <c r="TTE37" s="204"/>
      <c r="TTF37" s="204"/>
      <c r="TTG37" s="204"/>
      <c r="TTH37" s="204"/>
      <c r="TTI37" s="204"/>
      <c r="TTJ37" s="204"/>
      <c r="TTK37" s="204"/>
      <c r="TTL37" s="204"/>
      <c r="TTM37" s="204"/>
      <c r="TTN37" s="204"/>
      <c r="TTO37" s="204"/>
      <c r="TTP37" s="204"/>
      <c r="TTQ37" s="204"/>
      <c r="TTR37" s="204"/>
      <c r="TTS37" s="204"/>
      <c r="TTT37" s="204"/>
      <c r="TTU37" s="204"/>
      <c r="TTV37" s="204"/>
      <c r="TTW37" s="204"/>
      <c r="TTX37" s="204"/>
      <c r="TTY37" s="204"/>
      <c r="TTZ37" s="204"/>
      <c r="TUA37" s="204"/>
      <c r="TUB37" s="204"/>
      <c r="TUC37" s="204"/>
      <c r="TUD37" s="204"/>
      <c r="TUE37" s="204"/>
      <c r="TUF37" s="204"/>
      <c r="TUG37" s="204"/>
      <c r="TUH37" s="204"/>
      <c r="TUI37" s="204"/>
      <c r="TUJ37" s="204"/>
      <c r="TUK37" s="204"/>
      <c r="TUL37" s="204"/>
      <c r="TUM37" s="204"/>
      <c r="TUN37" s="204"/>
      <c r="TUO37" s="204"/>
      <c r="TUP37" s="204"/>
      <c r="TUQ37" s="204"/>
      <c r="TUR37" s="204"/>
      <c r="TUS37" s="204"/>
      <c r="TUT37" s="204"/>
      <c r="TUU37" s="204"/>
      <c r="TUV37" s="204"/>
      <c r="TUW37" s="204"/>
      <c r="TUX37" s="204"/>
      <c r="TUY37" s="204"/>
      <c r="TUZ37" s="204"/>
      <c r="TVA37" s="204"/>
      <c r="TVB37" s="204"/>
      <c r="TVC37" s="204"/>
      <c r="TVD37" s="204"/>
      <c r="TVE37" s="204"/>
      <c r="TVF37" s="204"/>
      <c r="TVG37" s="204"/>
      <c r="TVH37" s="204"/>
      <c r="TVI37" s="204"/>
      <c r="TVJ37" s="204"/>
      <c r="TVK37" s="204"/>
      <c r="TVL37" s="204"/>
      <c r="TVM37" s="204"/>
      <c r="TVN37" s="204"/>
      <c r="TVO37" s="204"/>
      <c r="TVP37" s="204"/>
      <c r="TVQ37" s="204"/>
      <c r="TVR37" s="204"/>
      <c r="TVS37" s="204"/>
      <c r="TVT37" s="204"/>
      <c r="TVU37" s="204"/>
      <c r="TVV37" s="204"/>
      <c r="TVW37" s="204"/>
      <c r="TVX37" s="204"/>
      <c r="TVY37" s="204"/>
      <c r="TVZ37" s="204"/>
      <c r="TWA37" s="204"/>
      <c r="TWB37" s="204"/>
      <c r="TWC37" s="204"/>
      <c r="TWD37" s="204"/>
      <c r="TWE37" s="204"/>
      <c r="TWF37" s="204"/>
      <c r="TWG37" s="204"/>
      <c r="TWH37" s="204"/>
      <c r="TWI37" s="204"/>
      <c r="TWJ37" s="204"/>
      <c r="TWK37" s="204"/>
      <c r="TWL37" s="204"/>
      <c r="TWM37" s="204"/>
      <c r="TWN37" s="204"/>
      <c r="TWO37" s="204"/>
      <c r="TWP37" s="204"/>
      <c r="TWQ37" s="204"/>
      <c r="TWR37" s="204"/>
      <c r="TWS37" s="204"/>
      <c r="TWT37" s="204"/>
      <c r="TWU37" s="204"/>
      <c r="TWV37" s="204"/>
      <c r="TWW37" s="204"/>
      <c r="TWX37" s="204"/>
      <c r="TWY37" s="204"/>
      <c r="TWZ37" s="204"/>
      <c r="TXA37" s="204"/>
      <c r="TXB37" s="204"/>
      <c r="TXC37" s="204"/>
      <c r="TXD37" s="204"/>
      <c r="TXE37" s="204"/>
      <c r="TXF37" s="204"/>
      <c r="TXG37" s="204"/>
      <c r="TXH37" s="204"/>
      <c r="TXI37" s="204"/>
      <c r="TXJ37" s="204"/>
      <c r="TXK37" s="204"/>
      <c r="TXL37" s="204"/>
      <c r="TXM37" s="204"/>
      <c r="TXN37" s="204"/>
      <c r="TXO37" s="204"/>
      <c r="TXP37" s="204"/>
      <c r="TXQ37" s="204"/>
      <c r="TXR37" s="204"/>
      <c r="TXS37" s="204"/>
      <c r="TXT37" s="204"/>
      <c r="TXU37" s="204"/>
      <c r="TXV37" s="204"/>
      <c r="TXW37" s="204"/>
      <c r="TXX37" s="204"/>
      <c r="TXY37" s="204"/>
      <c r="TXZ37" s="204"/>
      <c r="TYA37" s="204"/>
      <c r="TYB37" s="204"/>
      <c r="TYC37" s="204"/>
      <c r="TYD37" s="204"/>
      <c r="TYE37" s="204"/>
      <c r="TYF37" s="204"/>
      <c r="TYG37" s="204"/>
      <c r="TYH37" s="204"/>
      <c r="TYI37" s="204"/>
      <c r="TYJ37" s="204"/>
      <c r="TYK37" s="204"/>
      <c r="TYL37" s="204"/>
      <c r="TYM37" s="204"/>
      <c r="TYN37" s="204"/>
      <c r="TYO37" s="204"/>
      <c r="TYP37" s="204"/>
      <c r="TYQ37" s="204"/>
      <c r="TYR37" s="204"/>
      <c r="TYS37" s="204"/>
      <c r="TYT37" s="204"/>
      <c r="TYU37" s="204"/>
      <c r="TYV37" s="204"/>
      <c r="TYW37" s="204"/>
      <c r="TYX37" s="204"/>
      <c r="TYY37" s="204"/>
      <c r="TYZ37" s="204"/>
      <c r="TZA37" s="204"/>
      <c r="TZB37" s="204"/>
      <c r="TZC37" s="204"/>
      <c r="TZD37" s="204"/>
      <c r="TZE37" s="204"/>
      <c r="TZF37" s="204"/>
      <c r="TZG37" s="204"/>
      <c r="TZH37" s="204"/>
      <c r="TZI37" s="204"/>
      <c r="TZJ37" s="204"/>
      <c r="TZK37" s="204"/>
      <c r="TZL37" s="204"/>
      <c r="TZM37" s="204"/>
      <c r="TZN37" s="204"/>
      <c r="TZO37" s="204"/>
      <c r="TZP37" s="204"/>
      <c r="TZQ37" s="204"/>
      <c r="TZR37" s="204"/>
      <c r="TZS37" s="204"/>
      <c r="TZT37" s="204"/>
      <c r="TZU37" s="204"/>
      <c r="TZV37" s="204"/>
      <c r="TZW37" s="204"/>
      <c r="TZX37" s="204"/>
      <c r="TZY37" s="204"/>
      <c r="TZZ37" s="204"/>
      <c r="UAA37" s="204"/>
      <c r="UAB37" s="204"/>
      <c r="UAC37" s="204"/>
      <c r="UAD37" s="204"/>
      <c r="UAE37" s="204"/>
      <c r="UAF37" s="204"/>
      <c r="UAG37" s="204"/>
      <c r="UAH37" s="204"/>
      <c r="UAI37" s="204"/>
      <c r="UAJ37" s="204"/>
      <c r="UAK37" s="204"/>
      <c r="UAL37" s="204"/>
      <c r="UAM37" s="204"/>
      <c r="UAN37" s="204"/>
      <c r="UAO37" s="204"/>
      <c r="UAP37" s="204"/>
      <c r="UAQ37" s="204"/>
      <c r="UAR37" s="204"/>
      <c r="UAS37" s="204"/>
      <c r="UAT37" s="204"/>
      <c r="UAU37" s="204"/>
      <c r="UAV37" s="204"/>
      <c r="UAW37" s="204"/>
      <c r="UAX37" s="204"/>
      <c r="UAY37" s="204"/>
      <c r="UAZ37" s="204"/>
      <c r="UBA37" s="204"/>
      <c r="UBB37" s="204"/>
      <c r="UBC37" s="204"/>
      <c r="UBD37" s="204"/>
      <c r="UBE37" s="204"/>
      <c r="UBF37" s="204"/>
      <c r="UBG37" s="204"/>
      <c r="UBH37" s="204"/>
      <c r="UBI37" s="204"/>
      <c r="UBJ37" s="204"/>
      <c r="UBK37" s="204"/>
      <c r="UBL37" s="204"/>
      <c r="UBM37" s="204"/>
      <c r="UBN37" s="204"/>
      <c r="UBO37" s="204"/>
      <c r="UBP37" s="204"/>
      <c r="UBQ37" s="204"/>
      <c r="UBR37" s="204"/>
      <c r="UBS37" s="204"/>
      <c r="UBT37" s="204"/>
      <c r="UBU37" s="204"/>
      <c r="UBV37" s="204"/>
      <c r="UBW37" s="204"/>
      <c r="UBX37" s="204"/>
      <c r="UBY37" s="204"/>
      <c r="UBZ37" s="204"/>
      <c r="UCA37" s="204"/>
      <c r="UCB37" s="204"/>
      <c r="UCC37" s="204"/>
      <c r="UCD37" s="204"/>
      <c r="UCE37" s="204"/>
      <c r="UCF37" s="204"/>
      <c r="UCG37" s="204"/>
      <c r="UCH37" s="204"/>
      <c r="UCI37" s="204"/>
      <c r="UCJ37" s="204"/>
      <c r="UCK37" s="204"/>
      <c r="UCL37" s="204"/>
      <c r="UCM37" s="204"/>
      <c r="UCN37" s="204"/>
      <c r="UCO37" s="204"/>
      <c r="UCP37" s="204"/>
      <c r="UCQ37" s="204"/>
      <c r="UCR37" s="204"/>
      <c r="UCS37" s="204"/>
      <c r="UCT37" s="204"/>
      <c r="UCU37" s="204"/>
      <c r="UCV37" s="204"/>
      <c r="UCW37" s="204"/>
      <c r="UCX37" s="204"/>
      <c r="UCY37" s="204"/>
      <c r="UCZ37" s="204"/>
      <c r="UDA37" s="204"/>
      <c r="UDB37" s="204"/>
      <c r="UDC37" s="204"/>
      <c r="UDD37" s="204"/>
      <c r="UDE37" s="204"/>
      <c r="UDF37" s="204"/>
      <c r="UDG37" s="204"/>
      <c r="UDH37" s="204"/>
      <c r="UDI37" s="204"/>
      <c r="UDJ37" s="204"/>
      <c r="UDK37" s="204"/>
      <c r="UDL37" s="204"/>
      <c r="UDM37" s="204"/>
      <c r="UDN37" s="204"/>
      <c r="UDO37" s="204"/>
      <c r="UDP37" s="204"/>
      <c r="UDQ37" s="204"/>
      <c r="UDR37" s="204"/>
      <c r="UDS37" s="204"/>
      <c r="UDT37" s="204"/>
      <c r="UDU37" s="204"/>
      <c r="UDV37" s="204"/>
      <c r="UDW37" s="204"/>
      <c r="UDX37" s="204"/>
      <c r="UDY37" s="204"/>
      <c r="UDZ37" s="204"/>
      <c r="UEA37" s="204"/>
      <c r="UEB37" s="204"/>
      <c r="UEC37" s="204"/>
      <c r="UED37" s="204"/>
      <c r="UEE37" s="204"/>
      <c r="UEF37" s="204"/>
      <c r="UEG37" s="204"/>
      <c r="UEH37" s="204"/>
      <c r="UEI37" s="204"/>
      <c r="UEJ37" s="204"/>
      <c r="UEK37" s="204"/>
      <c r="UEL37" s="204"/>
      <c r="UEM37" s="204"/>
      <c r="UEN37" s="204"/>
      <c r="UEO37" s="204"/>
      <c r="UEP37" s="204"/>
      <c r="UEQ37" s="204"/>
      <c r="UER37" s="204"/>
      <c r="UES37" s="204"/>
      <c r="UET37" s="204"/>
      <c r="UEU37" s="204"/>
      <c r="UEV37" s="204"/>
      <c r="UEW37" s="204"/>
      <c r="UEX37" s="204"/>
      <c r="UEY37" s="204"/>
      <c r="UEZ37" s="204"/>
      <c r="UFA37" s="204"/>
      <c r="UFB37" s="204"/>
      <c r="UFC37" s="204"/>
      <c r="UFD37" s="204"/>
      <c r="UFE37" s="204"/>
      <c r="UFF37" s="204"/>
      <c r="UFG37" s="204"/>
      <c r="UFH37" s="204"/>
      <c r="UFI37" s="204"/>
      <c r="UFJ37" s="204"/>
      <c r="UFK37" s="204"/>
      <c r="UFL37" s="204"/>
      <c r="UFM37" s="204"/>
      <c r="UFN37" s="204"/>
      <c r="UFO37" s="204"/>
      <c r="UFP37" s="204"/>
      <c r="UFQ37" s="204"/>
      <c r="UFR37" s="204"/>
      <c r="UFS37" s="204"/>
      <c r="UFT37" s="204"/>
      <c r="UFU37" s="204"/>
      <c r="UFV37" s="204"/>
      <c r="UFW37" s="204"/>
      <c r="UFX37" s="204"/>
      <c r="UFY37" s="204"/>
      <c r="UFZ37" s="204"/>
      <c r="UGA37" s="204"/>
      <c r="UGB37" s="204"/>
      <c r="UGC37" s="204"/>
      <c r="UGD37" s="204"/>
      <c r="UGE37" s="204"/>
      <c r="UGF37" s="204"/>
      <c r="UGG37" s="204"/>
      <c r="UGH37" s="204"/>
      <c r="UGI37" s="204"/>
      <c r="UGJ37" s="204"/>
      <c r="UGK37" s="204"/>
      <c r="UGL37" s="204"/>
      <c r="UGM37" s="204"/>
      <c r="UGN37" s="204"/>
      <c r="UGO37" s="204"/>
      <c r="UGP37" s="204"/>
      <c r="UGQ37" s="204"/>
      <c r="UGR37" s="204"/>
      <c r="UGS37" s="204"/>
      <c r="UGT37" s="204"/>
      <c r="UGU37" s="204"/>
      <c r="UGV37" s="204"/>
      <c r="UGW37" s="204"/>
      <c r="UGX37" s="204"/>
      <c r="UGY37" s="204"/>
      <c r="UGZ37" s="204"/>
      <c r="UHA37" s="204"/>
      <c r="UHB37" s="204"/>
      <c r="UHC37" s="204"/>
      <c r="UHD37" s="204"/>
      <c r="UHE37" s="204"/>
      <c r="UHF37" s="204"/>
      <c r="UHG37" s="204"/>
      <c r="UHH37" s="204"/>
      <c r="UHI37" s="204"/>
      <c r="UHJ37" s="204"/>
      <c r="UHK37" s="204"/>
      <c r="UHL37" s="204"/>
      <c r="UHM37" s="204"/>
      <c r="UHN37" s="204"/>
      <c r="UHO37" s="204"/>
      <c r="UHP37" s="204"/>
      <c r="UHQ37" s="204"/>
      <c r="UHR37" s="204"/>
      <c r="UHS37" s="204"/>
      <c r="UHT37" s="204"/>
      <c r="UHU37" s="204"/>
      <c r="UHV37" s="204"/>
      <c r="UHW37" s="204"/>
      <c r="UHX37" s="204"/>
      <c r="UHY37" s="204"/>
      <c r="UHZ37" s="204"/>
      <c r="UIA37" s="204"/>
      <c r="UIB37" s="204"/>
      <c r="UIC37" s="204"/>
      <c r="UID37" s="204"/>
      <c r="UIE37" s="204"/>
      <c r="UIF37" s="204"/>
      <c r="UIG37" s="204"/>
      <c r="UIH37" s="204"/>
      <c r="UII37" s="204"/>
      <c r="UIJ37" s="204"/>
      <c r="UIK37" s="204"/>
      <c r="UIL37" s="204"/>
      <c r="UIM37" s="204"/>
      <c r="UIN37" s="204"/>
      <c r="UIO37" s="204"/>
      <c r="UIP37" s="204"/>
      <c r="UIQ37" s="204"/>
      <c r="UIR37" s="204"/>
      <c r="UIS37" s="204"/>
      <c r="UIT37" s="204"/>
      <c r="UIU37" s="204"/>
      <c r="UIV37" s="204"/>
      <c r="UIW37" s="204"/>
      <c r="UIX37" s="204"/>
      <c r="UIY37" s="204"/>
      <c r="UIZ37" s="204"/>
      <c r="UJA37" s="204"/>
      <c r="UJB37" s="204"/>
      <c r="UJC37" s="204"/>
      <c r="UJD37" s="204"/>
      <c r="UJE37" s="204"/>
      <c r="UJF37" s="204"/>
      <c r="UJG37" s="204"/>
      <c r="UJH37" s="204"/>
      <c r="UJI37" s="204"/>
      <c r="UJJ37" s="204"/>
      <c r="UJK37" s="204"/>
      <c r="UJL37" s="204"/>
      <c r="UJM37" s="204"/>
      <c r="UJN37" s="204"/>
      <c r="UJO37" s="204"/>
      <c r="UJP37" s="204"/>
      <c r="UJQ37" s="204"/>
      <c r="UJR37" s="204"/>
      <c r="UJS37" s="204"/>
      <c r="UJT37" s="204"/>
      <c r="UJU37" s="204"/>
      <c r="UJV37" s="204"/>
      <c r="UJW37" s="204"/>
      <c r="UJX37" s="204"/>
      <c r="UJY37" s="204"/>
      <c r="UJZ37" s="204"/>
      <c r="UKA37" s="204"/>
      <c r="UKB37" s="204"/>
      <c r="UKC37" s="204"/>
      <c r="UKD37" s="204"/>
      <c r="UKE37" s="204"/>
      <c r="UKF37" s="204"/>
      <c r="UKG37" s="204"/>
      <c r="UKH37" s="204"/>
      <c r="UKI37" s="204"/>
      <c r="UKJ37" s="204"/>
      <c r="UKK37" s="204"/>
      <c r="UKL37" s="204"/>
      <c r="UKM37" s="204"/>
      <c r="UKN37" s="204"/>
      <c r="UKO37" s="204"/>
      <c r="UKP37" s="204"/>
      <c r="UKQ37" s="204"/>
      <c r="UKR37" s="204"/>
      <c r="UKS37" s="204"/>
      <c r="UKT37" s="204"/>
      <c r="UKU37" s="204"/>
      <c r="UKV37" s="204"/>
      <c r="UKW37" s="204"/>
      <c r="UKX37" s="204"/>
      <c r="UKY37" s="204"/>
      <c r="UKZ37" s="204"/>
      <c r="ULA37" s="204"/>
      <c r="ULB37" s="204"/>
      <c r="ULC37" s="204"/>
      <c r="ULD37" s="204"/>
      <c r="ULE37" s="204"/>
      <c r="ULF37" s="204"/>
      <c r="ULG37" s="204"/>
      <c r="ULH37" s="204"/>
      <c r="ULI37" s="204"/>
      <c r="ULJ37" s="204"/>
      <c r="ULK37" s="204"/>
      <c r="ULL37" s="204"/>
      <c r="ULM37" s="204"/>
      <c r="ULN37" s="204"/>
      <c r="ULO37" s="204"/>
      <c r="ULP37" s="204"/>
      <c r="ULQ37" s="204"/>
      <c r="ULR37" s="204"/>
      <c r="ULS37" s="204"/>
      <c r="ULT37" s="204"/>
      <c r="ULU37" s="204"/>
      <c r="ULV37" s="204"/>
      <c r="ULW37" s="204"/>
      <c r="ULX37" s="204"/>
      <c r="ULY37" s="204"/>
      <c r="ULZ37" s="204"/>
      <c r="UMA37" s="204"/>
      <c r="UMB37" s="204"/>
      <c r="UMC37" s="204"/>
      <c r="UMD37" s="204"/>
      <c r="UME37" s="204"/>
      <c r="UMF37" s="204"/>
      <c r="UMG37" s="204"/>
      <c r="UMH37" s="204"/>
      <c r="UMI37" s="204"/>
      <c r="UMJ37" s="204"/>
      <c r="UMK37" s="204"/>
      <c r="UML37" s="204"/>
      <c r="UMM37" s="204"/>
      <c r="UMN37" s="204"/>
      <c r="UMO37" s="204"/>
      <c r="UMP37" s="204"/>
      <c r="UMQ37" s="204"/>
      <c r="UMR37" s="204"/>
      <c r="UMS37" s="204"/>
      <c r="UMT37" s="204"/>
      <c r="UMU37" s="204"/>
      <c r="UMV37" s="204"/>
      <c r="UMW37" s="204"/>
      <c r="UMX37" s="204"/>
      <c r="UMY37" s="204"/>
      <c r="UMZ37" s="204"/>
      <c r="UNA37" s="204"/>
      <c r="UNB37" s="204"/>
      <c r="UNC37" s="204"/>
      <c r="UND37" s="204"/>
      <c r="UNE37" s="204"/>
      <c r="UNF37" s="204"/>
      <c r="UNG37" s="204"/>
      <c r="UNH37" s="204"/>
      <c r="UNI37" s="204"/>
      <c r="UNJ37" s="204"/>
      <c r="UNK37" s="204"/>
      <c r="UNL37" s="204"/>
      <c r="UNM37" s="204"/>
      <c r="UNN37" s="204"/>
      <c r="UNO37" s="204"/>
      <c r="UNP37" s="204"/>
      <c r="UNQ37" s="204"/>
      <c r="UNR37" s="204"/>
      <c r="UNS37" s="204"/>
      <c r="UNT37" s="204"/>
      <c r="UNU37" s="204"/>
      <c r="UNV37" s="204"/>
      <c r="UNW37" s="204"/>
      <c r="UNX37" s="204"/>
      <c r="UNY37" s="204"/>
      <c r="UNZ37" s="204"/>
      <c r="UOA37" s="204"/>
      <c r="UOB37" s="204"/>
      <c r="UOC37" s="204"/>
      <c r="UOD37" s="204"/>
      <c r="UOE37" s="204"/>
      <c r="UOF37" s="204"/>
      <c r="UOG37" s="204"/>
      <c r="UOH37" s="204"/>
      <c r="UOI37" s="204"/>
      <c r="UOJ37" s="204"/>
      <c r="UOK37" s="204"/>
      <c r="UOL37" s="204"/>
      <c r="UOM37" s="204"/>
      <c r="UON37" s="204"/>
      <c r="UOO37" s="204"/>
      <c r="UOP37" s="204"/>
      <c r="UOQ37" s="204"/>
      <c r="UOR37" s="204"/>
      <c r="UOS37" s="204"/>
      <c r="UOT37" s="204"/>
      <c r="UOU37" s="204"/>
      <c r="UOV37" s="204"/>
      <c r="UOW37" s="204"/>
      <c r="UOX37" s="204"/>
      <c r="UOY37" s="204"/>
      <c r="UOZ37" s="204"/>
      <c r="UPA37" s="204"/>
      <c r="UPB37" s="204"/>
      <c r="UPC37" s="204"/>
      <c r="UPD37" s="204"/>
      <c r="UPE37" s="204"/>
      <c r="UPF37" s="204"/>
      <c r="UPG37" s="204"/>
      <c r="UPH37" s="204"/>
      <c r="UPI37" s="204"/>
      <c r="UPJ37" s="204"/>
      <c r="UPK37" s="204"/>
      <c r="UPL37" s="204"/>
      <c r="UPM37" s="204"/>
      <c r="UPN37" s="204"/>
      <c r="UPO37" s="204"/>
      <c r="UPP37" s="204"/>
      <c r="UPQ37" s="204"/>
      <c r="UPR37" s="204"/>
      <c r="UPS37" s="204"/>
      <c r="UPT37" s="204"/>
      <c r="UPU37" s="204"/>
      <c r="UPV37" s="204"/>
      <c r="UPW37" s="204"/>
      <c r="UPX37" s="204"/>
      <c r="UPY37" s="204"/>
      <c r="UPZ37" s="204"/>
      <c r="UQA37" s="204"/>
      <c r="UQB37" s="204"/>
      <c r="UQC37" s="204"/>
      <c r="UQD37" s="204"/>
      <c r="UQE37" s="204"/>
      <c r="UQF37" s="204"/>
      <c r="UQG37" s="204"/>
      <c r="UQH37" s="204"/>
      <c r="UQI37" s="204"/>
      <c r="UQJ37" s="204"/>
      <c r="UQK37" s="204"/>
      <c r="UQL37" s="204"/>
      <c r="UQM37" s="204"/>
      <c r="UQN37" s="204"/>
      <c r="UQO37" s="204"/>
      <c r="UQP37" s="204"/>
      <c r="UQQ37" s="204"/>
      <c r="UQR37" s="204"/>
      <c r="UQS37" s="204"/>
      <c r="UQT37" s="204"/>
      <c r="UQU37" s="204"/>
      <c r="UQV37" s="204"/>
      <c r="UQW37" s="204"/>
      <c r="UQX37" s="204"/>
      <c r="UQY37" s="204"/>
      <c r="UQZ37" s="204"/>
      <c r="URA37" s="204"/>
      <c r="URB37" s="204"/>
      <c r="URC37" s="204"/>
      <c r="URD37" s="204"/>
      <c r="URE37" s="204"/>
      <c r="URF37" s="204"/>
      <c r="URG37" s="204"/>
      <c r="URH37" s="204"/>
      <c r="URI37" s="204"/>
      <c r="URJ37" s="204"/>
      <c r="URK37" s="204"/>
      <c r="URL37" s="204"/>
      <c r="URM37" s="204"/>
      <c r="URN37" s="204"/>
      <c r="URO37" s="204"/>
      <c r="URP37" s="204"/>
      <c r="URQ37" s="204"/>
      <c r="URR37" s="204"/>
      <c r="URS37" s="204"/>
      <c r="URT37" s="204"/>
      <c r="URU37" s="204"/>
      <c r="URV37" s="204"/>
      <c r="URW37" s="204"/>
      <c r="URX37" s="204"/>
      <c r="URY37" s="204"/>
      <c r="URZ37" s="204"/>
      <c r="USA37" s="204"/>
      <c r="USB37" s="204"/>
      <c r="USC37" s="204"/>
      <c r="USD37" s="204"/>
      <c r="USE37" s="204"/>
      <c r="USF37" s="204"/>
      <c r="USG37" s="204"/>
      <c r="USH37" s="204"/>
      <c r="USI37" s="204"/>
      <c r="USJ37" s="204"/>
      <c r="USK37" s="204"/>
      <c r="USL37" s="204"/>
      <c r="USM37" s="204"/>
      <c r="USN37" s="204"/>
      <c r="USO37" s="204"/>
      <c r="USP37" s="204"/>
      <c r="USQ37" s="204"/>
      <c r="USR37" s="204"/>
      <c r="USS37" s="204"/>
      <c r="UST37" s="204"/>
      <c r="USU37" s="204"/>
      <c r="USV37" s="204"/>
      <c r="USW37" s="204"/>
      <c r="USX37" s="204"/>
      <c r="USY37" s="204"/>
      <c r="USZ37" s="204"/>
      <c r="UTA37" s="204"/>
      <c r="UTB37" s="204"/>
      <c r="UTC37" s="204"/>
      <c r="UTD37" s="204"/>
      <c r="UTE37" s="204"/>
      <c r="UTF37" s="204"/>
      <c r="UTG37" s="204"/>
      <c r="UTH37" s="204"/>
      <c r="UTI37" s="204"/>
      <c r="UTJ37" s="204"/>
      <c r="UTK37" s="204"/>
      <c r="UTL37" s="204"/>
      <c r="UTM37" s="204"/>
      <c r="UTN37" s="204"/>
      <c r="UTO37" s="204"/>
      <c r="UTP37" s="204"/>
      <c r="UTQ37" s="204"/>
      <c r="UTR37" s="204"/>
      <c r="UTS37" s="204"/>
      <c r="UTT37" s="204"/>
      <c r="UTU37" s="204"/>
      <c r="UTV37" s="204"/>
      <c r="UTW37" s="204"/>
      <c r="UTX37" s="204"/>
      <c r="UTY37" s="204"/>
      <c r="UTZ37" s="204"/>
      <c r="UUA37" s="204"/>
      <c r="UUB37" s="204"/>
      <c r="UUC37" s="204"/>
      <c r="UUD37" s="204"/>
      <c r="UUE37" s="204"/>
      <c r="UUF37" s="204"/>
      <c r="UUG37" s="204"/>
      <c r="UUH37" s="204"/>
      <c r="UUI37" s="204"/>
      <c r="UUJ37" s="204"/>
      <c r="UUK37" s="204"/>
      <c r="UUL37" s="204"/>
      <c r="UUM37" s="204"/>
      <c r="UUN37" s="204"/>
      <c r="UUO37" s="204"/>
      <c r="UUP37" s="204"/>
      <c r="UUQ37" s="204"/>
      <c r="UUR37" s="204"/>
      <c r="UUS37" s="204"/>
      <c r="UUT37" s="204"/>
      <c r="UUU37" s="204"/>
      <c r="UUV37" s="204"/>
      <c r="UUW37" s="204"/>
      <c r="UUX37" s="204"/>
      <c r="UUY37" s="204"/>
      <c r="UUZ37" s="204"/>
      <c r="UVA37" s="204"/>
      <c r="UVB37" s="204"/>
      <c r="UVC37" s="204"/>
      <c r="UVD37" s="204"/>
      <c r="UVE37" s="204"/>
      <c r="UVF37" s="204"/>
      <c r="UVG37" s="204"/>
      <c r="UVH37" s="204"/>
      <c r="UVI37" s="204"/>
      <c r="UVJ37" s="204"/>
      <c r="UVK37" s="204"/>
      <c r="UVL37" s="204"/>
      <c r="UVM37" s="204"/>
      <c r="UVN37" s="204"/>
      <c r="UVO37" s="204"/>
      <c r="UVP37" s="204"/>
      <c r="UVQ37" s="204"/>
      <c r="UVR37" s="204"/>
      <c r="UVS37" s="204"/>
      <c r="UVT37" s="204"/>
      <c r="UVU37" s="204"/>
      <c r="UVV37" s="204"/>
      <c r="UVW37" s="204"/>
      <c r="UVX37" s="204"/>
      <c r="UVY37" s="204"/>
      <c r="UVZ37" s="204"/>
      <c r="UWA37" s="204"/>
      <c r="UWB37" s="204"/>
      <c r="UWC37" s="204"/>
      <c r="UWD37" s="204"/>
      <c r="UWE37" s="204"/>
      <c r="UWF37" s="204"/>
      <c r="UWG37" s="204"/>
      <c r="UWH37" s="204"/>
      <c r="UWI37" s="204"/>
      <c r="UWJ37" s="204"/>
      <c r="UWK37" s="204"/>
      <c r="UWL37" s="204"/>
      <c r="UWM37" s="204"/>
      <c r="UWN37" s="204"/>
      <c r="UWO37" s="204"/>
      <c r="UWP37" s="204"/>
      <c r="UWQ37" s="204"/>
      <c r="UWR37" s="204"/>
      <c r="UWS37" s="204"/>
      <c r="UWT37" s="204"/>
      <c r="UWU37" s="204"/>
      <c r="UWV37" s="204"/>
      <c r="UWW37" s="204"/>
      <c r="UWX37" s="204"/>
      <c r="UWY37" s="204"/>
      <c r="UWZ37" s="204"/>
      <c r="UXA37" s="204"/>
      <c r="UXB37" s="204"/>
      <c r="UXC37" s="204"/>
      <c r="UXD37" s="204"/>
      <c r="UXE37" s="204"/>
      <c r="UXF37" s="204"/>
      <c r="UXG37" s="204"/>
      <c r="UXH37" s="204"/>
      <c r="UXI37" s="204"/>
      <c r="UXJ37" s="204"/>
      <c r="UXK37" s="204"/>
      <c r="UXL37" s="204"/>
      <c r="UXM37" s="204"/>
      <c r="UXN37" s="204"/>
      <c r="UXO37" s="204"/>
      <c r="UXP37" s="204"/>
      <c r="UXQ37" s="204"/>
      <c r="UXR37" s="204"/>
      <c r="UXS37" s="204"/>
      <c r="UXT37" s="204"/>
      <c r="UXU37" s="204"/>
      <c r="UXV37" s="204"/>
      <c r="UXW37" s="204"/>
      <c r="UXX37" s="204"/>
      <c r="UXY37" s="204"/>
      <c r="UXZ37" s="204"/>
      <c r="UYA37" s="204"/>
      <c r="UYB37" s="204"/>
      <c r="UYC37" s="204"/>
      <c r="UYD37" s="204"/>
      <c r="UYE37" s="204"/>
      <c r="UYF37" s="204"/>
      <c r="UYG37" s="204"/>
      <c r="UYH37" s="204"/>
      <c r="UYI37" s="204"/>
      <c r="UYJ37" s="204"/>
      <c r="UYK37" s="204"/>
      <c r="UYL37" s="204"/>
      <c r="UYM37" s="204"/>
      <c r="UYN37" s="204"/>
      <c r="UYO37" s="204"/>
      <c r="UYP37" s="204"/>
      <c r="UYQ37" s="204"/>
      <c r="UYR37" s="204"/>
      <c r="UYS37" s="204"/>
      <c r="UYT37" s="204"/>
      <c r="UYU37" s="204"/>
      <c r="UYV37" s="204"/>
      <c r="UYW37" s="204"/>
      <c r="UYX37" s="204"/>
      <c r="UYY37" s="204"/>
      <c r="UYZ37" s="204"/>
      <c r="UZA37" s="204"/>
      <c r="UZB37" s="204"/>
      <c r="UZC37" s="204"/>
      <c r="UZD37" s="204"/>
      <c r="UZE37" s="204"/>
      <c r="UZF37" s="204"/>
      <c r="UZG37" s="204"/>
      <c r="UZH37" s="204"/>
      <c r="UZI37" s="204"/>
      <c r="UZJ37" s="204"/>
      <c r="UZK37" s="204"/>
      <c r="UZL37" s="204"/>
      <c r="UZM37" s="204"/>
      <c r="UZN37" s="204"/>
      <c r="UZO37" s="204"/>
      <c r="UZP37" s="204"/>
      <c r="UZQ37" s="204"/>
      <c r="UZR37" s="204"/>
      <c r="UZS37" s="204"/>
      <c r="UZT37" s="204"/>
      <c r="UZU37" s="204"/>
      <c r="UZV37" s="204"/>
      <c r="UZW37" s="204"/>
      <c r="UZX37" s="204"/>
      <c r="UZY37" s="204"/>
      <c r="UZZ37" s="204"/>
      <c r="VAA37" s="204"/>
      <c r="VAB37" s="204"/>
      <c r="VAC37" s="204"/>
      <c r="VAD37" s="204"/>
      <c r="VAE37" s="204"/>
      <c r="VAF37" s="204"/>
      <c r="VAG37" s="204"/>
      <c r="VAH37" s="204"/>
      <c r="VAI37" s="204"/>
      <c r="VAJ37" s="204"/>
      <c r="VAK37" s="204"/>
      <c r="VAL37" s="204"/>
      <c r="VAM37" s="204"/>
      <c r="VAN37" s="204"/>
      <c r="VAO37" s="204"/>
      <c r="VAP37" s="204"/>
      <c r="VAQ37" s="204"/>
      <c r="VAR37" s="204"/>
      <c r="VAS37" s="204"/>
      <c r="VAT37" s="204"/>
      <c r="VAU37" s="204"/>
      <c r="VAV37" s="204"/>
      <c r="VAW37" s="204"/>
      <c r="VAX37" s="204"/>
      <c r="VAY37" s="204"/>
      <c r="VAZ37" s="204"/>
      <c r="VBA37" s="204"/>
      <c r="VBB37" s="204"/>
      <c r="VBC37" s="204"/>
      <c r="VBD37" s="204"/>
      <c r="VBE37" s="204"/>
      <c r="VBF37" s="204"/>
      <c r="VBG37" s="204"/>
      <c r="VBH37" s="204"/>
      <c r="VBI37" s="204"/>
      <c r="VBJ37" s="204"/>
      <c r="VBK37" s="204"/>
      <c r="VBL37" s="204"/>
      <c r="VBM37" s="204"/>
      <c r="VBN37" s="204"/>
      <c r="VBO37" s="204"/>
      <c r="VBP37" s="204"/>
      <c r="VBQ37" s="204"/>
      <c r="VBR37" s="204"/>
      <c r="VBS37" s="204"/>
      <c r="VBT37" s="204"/>
      <c r="VBU37" s="204"/>
      <c r="VBV37" s="204"/>
      <c r="VBW37" s="204"/>
      <c r="VBX37" s="204"/>
      <c r="VBY37" s="204"/>
      <c r="VBZ37" s="204"/>
      <c r="VCA37" s="204"/>
      <c r="VCB37" s="204"/>
      <c r="VCC37" s="204"/>
      <c r="VCD37" s="204"/>
      <c r="VCE37" s="204"/>
      <c r="VCF37" s="204"/>
      <c r="VCG37" s="204"/>
      <c r="VCH37" s="204"/>
      <c r="VCI37" s="204"/>
      <c r="VCJ37" s="204"/>
      <c r="VCK37" s="204"/>
      <c r="VCL37" s="204"/>
      <c r="VCM37" s="204"/>
      <c r="VCN37" s="204"/>
      <c r="VCO37" s="204"/>
      <c r="VCP37" s="204"/>
      <c r="VCQ37" s="204"/>
      <c r="VCR37" s="204"/>
      <c r="VCS37" s="204"/>
      <c r="VCT37" s="204"/>
      <c r="VCU37" s="204"/>
      <c r="VCV37" s="204"/>
      <c r="VCW37" s="204"/>
      <c r="VCX37" s="204"/>
      <c r="VCY37" s="204"/>
      <c r="VCZ37" s="204"/>
      <c r="VDA37" s="204"/>
      <c r="VDB37" s="204"/>
      <c r="VDC37" s="204"/>
      <c r="VDD37" s="204"/>
      <c r="VDE37" s="204"/>
      <c r="VDF37" s="204"/>
      <c r="VDG37" s="204"/>
      <c r="VDH37" s="204"/>
      <c r="VDI37" s="204"/>
      <c r="VDJ37" s="204"/>
      <c r="VDK37" s="204"/>
      <c r="VDL37" s="204"/>
      <c r="VDM37" s="204"/>
      <c r="VDN37" s="204"/>
      <c r="VDO37" s="204"/>
      <c r="VDP37" s="204"/>
      <c r="VDQ37" s="204"/>
      <c r="VDR37" s="204"/>
      <c r="VDS37" s="204"/>
      <c r="VDT37" s="204"/>
      <c r="VDU37" s="204"/>
      <c r="VDV37" s="204"/>
      <c r="VDW37" s="204"/>
      <c r="VDX37" s="204"/>
      <c r="VDY37" s="204"/>
      <c r="VDZ37" s="204"/>
      <c r="VEA37" s="204"/>
      <c r="VEB37" s="204"/>
      <c r="VEC37" s="204"/>
      <c r="VED37" s="204"/>
      <c r="VEE37" s="204"/>
      <c r="VEF37" s="204"/>
      <c r="VEG37" s="204"/>
      <c r="VEH37" s="204"/>
      <c r="VEI37" s="204"/>
      <c r="VEJ37" s="204"/>
      <c r="VEK37" s="204"/>
      <c r="VEL37" s="204"/>
      <c r="VEM37" s="204"/>
      <c r="VEN37" s="204"/>
      <c r="VEO37" s="204"/>
      <c r="VEP37" s="204"/>
      <c r="VEQ37" s="204"/>
      <c r="VER37" s="204"/>
      <c r="VES37" s="204"/>
      <c r="VET37" s="204"/>
      <c r="VEU37" s="204"/>
      <c r="VEV37" s="204"/>
      <c r="VEW37" s="204"/>
      <c r="VEX37" s="204"/>
      <c r="VEY37" s="204"/>
      <c r="VEZ37" s="204"/>
      <c r="VFA37" s="204"/>
      <c r="VFB37" s="204"/>
      <c r="VFC37" s="204"/>
      <c r="VFD37" s="204"/>
      <c r="VFE37" s="204"/>
      <c r="VFF37" s="204"/>
      <c r="VFG37" s="204"/>
      <c r="VFH37" s="204"/>
      <c r="VFI37" s="204"/>
      <c r="VFJ37" s="204"/>
      <c r="VFK37" s="204"/>
      <c r="VFL37" s="204"/>
      <c r="VFM37" s="204"/>
      <c r="VFN37" s="204"/>
      <c r="VFO37" s="204"/>
      <c r="VFP37" s="204"/>
      <c r="VFQ37" s="204"/>
      <c r="VFR37" s="204"/>
      <c r="VFS37" s="204"/>
      <c r="VFT37" s="204"/>
      <c r="VFU37" s="204"/>
      <c r="VFV37" s="204"/>
      <c r="VFW37" s="204"/>
      <c r="VFX37" s="204"/>
      <c r="VFY37" s="204"/>
      <c r="VFZ37" s="204"/>
      <c r="VGA37" s="204"/>
      <c r="VGB37" s="204"/>
      <c r="VGC37" s="204"/>
      <c r="VGD37" s="204"/>
      <c r="VGE37" s="204"/>
      <c r="VGF37" s="204"/>
      <c r="VGG37" s="204"/>
      <c r="VGH37" s="204"/>
      <c r="VGI37" s="204"/>
      <c r="VGJ37" s="204"/>
      <c r="VGK37" s="204"/>
      <c r="VGL37" s="204"/>
      <c r="VGM37" s="204"/>
      <c r="VGN37" s="204"/>
      <c r="VGO37" s="204"/>
      <c r="VGP37" s="204"/>
      <c r="VGQ37" s="204"/>
      <c r="VGR37" s="204"/>
      <c r="VGS37" s="204"/>
      <c r="VGT37" s="204"/>
      <c r="VGU37" s="204"/>
      <c r="VGV37" s="204"/>
      <c r="VGW37" s="204"/>
      <c r="VGX37" s="204"/>
      <c r="VGY37" s="204"/>
      <c r="VGZ37" s="204"/>
      <c r="VHA37" s="204"/>
      <c r="VHB37" s="204"/>
      <c r="VHC37" s="204"/>
      <c r="VHD37" s="204"/>
      <c r="VHE37" s="204"/>
      <c r="VHF37" s="204"/>
      <c r="VHG37" s="204"/>
      <c r="VHH37" s="204"/>
      <c r="VHI37" s="204"/>
      <c r="VHJ37" s="204"/>
      <c r="VHK37" s="204"/>
      <c r="VHL37" s="204"/>
      <c r="VHM37" s="204"/>
      <c r="VHN37" s="204"/>
      <c r="VHO37" s="204"/>
      <c r="VHP37" s="204"/>
      <c r="VHQ37" s="204"/>
      <c r="VHR37" s="204"/>
      <c r="VHS37" s="204"/>
      <c r="VHT37" s="204"/>
      <c r="VHU37" s="204"/>
      <c r="VHV37" s="204"/>
      <c r="VHW37" s="204"/>
      <c r="VHX37" s="204"/>
      <c r="VHY37" s="204"/>
      <c r="VHZ37" s="204"/>
      <c r="VIA37" s="204"/>
      <c r="VIB37" s="204"/>
      <c r="VIC37" s="204"/>
      <c r="VID37" s="204"/>
      <c r="VIE37" s="204"/>
      <c r="VIF37" s="204"/>
      <c r="VIG37" s="204"/>
      <c r="VIH37" s="204"/>
      <c r="VII37" s="204"/>
      <c r="VIJ37" s="204"/>
      <c r="VIK37" s="204"/>
      <c r="VIL37" s="204"/>
      <c r="VIM37" s="204"/>
      <c r="VIN37" s="204"/>
      <c r="VIO37" s="204"/>
      <c r="VIP37" s="204"/>
      <c r="VIQ37" s="204"/>
      <c r="VIR37" s="204"/>
      <c r="VIS37" s="204"/>
      <c r="VIT37" s="204"/>
      <c r="VIU37" s="204"/>
      <c r="VIV37" s="204"/>
      <c r="VIW37" s="204"/>
      <c r="VIX37" s="204"/>
      <c r="VIY37" s="204"/>
      <c r="VIZ37" s="204"/>
      <c r="VJA37" s="204"/>
      <c r="VJB37" s="204"/>
      <c r="VJC37" s="204"/>
      <c r="VJD37" s="204"/>
      <c r="VJE37" s="204"/>
      <c r="VJF37" s="204"/>
      <c r="VJG37" s="204"/>
      <c r="VJH37" s="204"/>
      <c r="VJI37" s="204"/>
      <c r="VJJ37" s="204"/>
      <c r="VJK37" s="204"/>
      <c r="VJL37" s="204"/>
      <c r="VJM37" s="204"/>
      <c r="VJN37" s="204"/>
      <c r="VJO37" s="204"/>
      <c r="VJP37" s="204"/>
      <c r="VJQ37" s="204"/>
      <c r="VJR37" s="204"/>
      <c r="VJS37" s="204"/>
      <c r="VJT37" s="204"/>
      <c r="VJU37" s="204"/>
      <c r="VJV37" s="204"/>
      <c r="VJW37" s="204"/>
      <c r="VJX37" s="204"/>
      <c r="VJY37" s="204"/>
      <c r="VJZ37" s="204"/>
      <c r="VKA37" s="204"/>
      <c r="VKB37" s="204"/>
      <c r="VKC37" s="204"/>
      <c r="VKD37" s="204"/>
      <c r="VKE37" s="204"/>
      <c r="VKF37" s="204"/>
      <c r="VKG37" s="204"/>
      <c r="VKH37" s="204"/>
      <c r="VKI37" s="204"/>
      <c r="VKJ37" s="204"/>
      <c r="VKK37" s="204"/>
      <c r="VKL37" s="204"/>
      <c r="VKM37" s="204"/>
      <c r="VKN37" s="204"/>
      <c r="VKO37" s="204"/>
      <c r="VKP37" s="204"/>
      <c r="VKQ37" s="204"/>
      <c r="VKR37" s="204"/>
      <c r="VKS37" s="204"/>
      <c r="VKT37" s="204"/>
      <c r="VKU37" s="204"/>
      <c r="VKV37" s="204"/>
      <c r="VKW37" s="204"/>
      <c r="VKX37" s="204"/>
      <c r="VKY37" s="204"/>
      <c r="VKZ37" s="204"/>
      <c r="VLA37" s="204"/>
      <c r="VLB37" s="204"/>
      <c r="VLC37" s="204"/>
      <c r="VLD37" s="204"/>
      <c r="VLE37" s="204"/>
      <c r="VLF37" s="204"/>
      <c r="VLG37" s="204"/>
      <c r="VLH37" s="204"/>
      <c r="VLI37" s="204"/>
      <c r="VLJ37" s="204"/>
      <c r="VLK37" s="204"/>
      <c r="VLL37" s="204"/>
      <c r="VLM37" s="204"/>
      <c r="VLN37" s="204"/>
      <c r="VLO37" s="204"/>
      <c r="VLP37" s="204"/>
      <c r="VLQ37" s="204"/>
      <c r="VLR37" s="204"/>
      <c r="VLS37" s="204"/>
      <c r="VLT37" s="204"/>
      <c r="VLU37" s="204"/>
      <c r="VLV37" s="204"/>
      <c r="VLW37" s="204"/>
      <c r="VLX37" s="204"/>
      <c r="VLY37" s="204"/>
      <c r="VLZ37" s="204"/>
      <c r="VMA37" s="204"/>
      <c r="VMB37" s="204"/>
      <c r="VMC37" s="204"/>
      <c r="VMD37" s="204"/>
      <c r="VME37" s="204"/>
      <c r="VMF37" s="204"/>
      <c r="VMG37" s="204"/>
      <c r="VMH37" s="204"/>
      <c r="VMI37" s="204"/>
      <c r="VMJ37" s="204"/>
      <c r="VMK37" s="204"/>
      <c r="VML37" s="204"/>
      <c r="VMM37" s="204"/>
      <c r="VMN37" s="204"/>
      <c r="VMO37" s="204"/>
      <c r="VMP37" s="204"/>
      <c r="VMQ37" s="204"/>
      <c r="VMR37" s="204"/>
      <c r="VMS37" s="204"/>
      <c r="VMT37" s="204"/>
      <c r="VMU37" s="204"/>
      <c r="VMV37" s="204"/>
      <c r="VMW37" s="204"/>
      <c r="VMX37" s="204"/>
      <c r="VMY37" s="204"/>
      <c r="VMZ37" s="204"/>
      <c r="VNA37" s="204"/>
      <c r="VNB37" s="204"/>
      <c r="VNC37" s="204"/>
      <c r="VND37" s="204"/>
      <c r="VNE37" s="204"/>
      <c r="VNF37" s="204"/>
      <c r="VNG37" s="204"/>
      <c r="VNH37" s="204"/>
      <c r="VNI37" s="204"/>
      <c r="VNJ37" s="204"/>
      <c r="VNK37" s="204"/>
      <c r="VNL37" s="204"/>
      <c r="VNM37" s="204"/>
      <c r="VNN37" s="204"/>
      <c r="VNO37" s="204"/>
      <c r="VNP37" s="204"/>
      <c r="VNQ37" s="204"/>
      <c r="VNR37" s="204"/>
      <c r="VNS37" s="204"/>
      <c r="VNT37" s="204"/>
      <c r="VNU37" s="204"/>
      <c r="VNV37" s="204"/>
      <c r="VNW37" s="204"/>
      <c r="VNX37" s="204"/>
      <c r="VNY37" s="204"/>
      <c r="VNZ37" s="204"/>
      <c r="VOA37" s="204"/>
      <c r="VOB37" s="204"/>
      <c r="VOC37" s="204"/>
      <c r="VOD37" s="204"/>
      <c r="VOE37" s="204"/>
      <c r="VOF37" s="204"/>
      <c r="VOG37" s="204"/>
      <c r="VOH37" s="204"/>
      <c r="VOI37" s="204"/>
      <c r="VOJ37" s="204"/>
      <c r="VOK37" s="204"/>
      <c r="VOL37" s="204"/>
      <c r="VOM37" s="204"/>
      <c r="VON37" s="204"/>
      <c r="VOO37" s="204"/>
      <c r="VOP37" s="204"/>
      <c r="VOQ37" s="204"/>
      <c r="VOR37" s="204"/>
      <c r="VOS37" s="204"/>
      <c r="VOT37" s="204"/>
      <c r="VOU37" s="204"/>
      <c r="VOV37" s="204"/>
      <c r="VOW37" s="204"/>
      <c r="VOX37" s="204"/>
      <c r="VOY37" s="204"/>
      <c r="VOZ37" s="204"/>
      <c r="VPA37" s="204"/>
      <c r="VPB37" s="204"/>
      <c r="VPC37" s="204"/>
      <c r="VPD37" s="204"/>
      <c r="VPE37" s="204"/>
      <c r="VPF37" s="204"/>
      <c r="VPG37" s="204"/>
      <c r="VPH37" s="204"/>
      <c r="VPI37" s="204"/>
      <c r="VPJ37" s="204"/>
      <c r="VPK37" s="204"/>
      <c r="VPL37" s="204"/>
      <c r="VPM37" s="204"/>
      <c r="VPN37" s="204"/>
      <c r="VPO37" s="204"/>
      <c r="VPP37" s="204"/>
      <c r="VPQ37" s="204"/>
      <c r="VPR37" s="204"/>
      <c r="VPS37" s="204"/>
      <c r="VPT37" s="204"/>
      <c r="VPU37" s="204"/>
      <c r="VPV37" s="204"/>
      <c r="VPW37" s="204"/>
      <c r="VPX37" s="204"/>
      <c r="VPY37" s="204"/>
      <c r="VPZ37" s="204"/>
      <c r="VQA37" s="204"/>
      <c r="VQB37" s="204"/>
      <c r="VQC37" s="204"/>
      <c r="VQD37" s="204"/>
      <c r="VQE37" s="204"/>
      <c r="VQF37" s="204"/>
      <c r="VQG37" s="204"/>
      <c r="VQH37" s="204"/>
      <c r="VQI37" s="204"/>
      <c r="VQJ37" s="204"/>
      <c r="VQK37" s="204"/>
      <c r="VQL37" s="204"/>
      <c r="VQM37" s="204"/>
      <c r="VQN37" s="204"/>
      <c r="VQO37" s="204"/>
      <c r="VQP37" s="204"/>
      <c r="VQQ37" s="204"/>
      <c r="VQR37" s="204"/>
      <c r="VQS37" s="204"/>
      <c r="VQT37" s="204"/>
      <c r="VQU37" s="204"/>
      <c r="VQV37" s="204"/>
      <c r="VQW37" s="204"/>
      <c r="VQX37" s="204"/>
      <c r="VQY37" s="204"/>
      <c r="VQZ37" s="204"/>
      <c r="VRA37" s="204"/>
      <c r="VRB37" s="204"/>
      <c r="VRC37" s="204"/>
      <c r="VRD37" s="204"/>
      <c r="VRE37" s="204"/>
      <c r="VRF37" s="204"/>
      <c r="VRG37" s="204"/>
      <c r="VRH37" s="204"/>
      <c r="VRI37" s="204"/>
      <c r="VRJ37" s="204"/>
      <c r="VRK37" s="204"/>
      <c r="VRL37" s="204"/>
      <c r="VRM37" s="204"/>
      <c r="VRN37" s="204"/>
      <c r="VRO37" s="204"/>
      <c r="VRP37" s="204"/>
      <c r="VRQ37" s="204"/>
      <c r="VRR37" s="204"/>
      <c r="VRS37" s="204"/>
      <c r="VRT37" s="204"/>
      <c r="VRU37" s="204"/>
      <c r="VRV37" s="204"/>
      <c r="VRW37" s="204"/>
      <c r="VRX37" s="204"/>
      <c r="VRY37" s="204"/>
      <c r="VRZ37" s="204"/>
      <c r="VSA37" s="204"/>
      <c r="VSB37" s="204"/>
      <c r="VSC37" s="204"/>
      <c r="VSD37" s="204"/>
      <c r="VSE37" s="204"/>
      <c r="VSF37" s="204"/>
      <c r="VSG37" s="204"/>
      <c r="VSH37" s="204"/>
      <c r="VSI37" s="204"/>
      <c r="VSJ37" s="204"/>
      <c r="VSK37" s="204"/>
      <c r="VSL37" s="204"/>
      <c r="VSM37" s="204"/>
      <c r="VSN37" s="204"/>
      <c r="VSO37" s="204"/>
      <c r="VSP37" s="204"/>
      <c r="VSQ37" s="204"/>
      <c r="VSR37" s="204"/>
      <c r="VSS37" s="204"/>
      <c r="VST37" s="204"/>
      <c r="VSU37" s="204"/>
      <c r="VSV37" s="204"/>
      <c r="VSW37" s="204"/>
      <c r="VSX37" s="204"/>
      <c r="VSY37" s="204"/>
      <c r="VSZ37" s="204"/>
      <c r="VTA37" s="204"/>
      <c r="VTB37" s="204"/>
      <c r="VTC37" s="204"/>
      <c r="VTD37" s="204"/>
      <c r="VTE37" s="204"/>
      <c r="VTF37" s="204"/>
      <c r="VTG37" s="204"/>
      <c r="VTH37" s="204"/>
      <c r="VTI37" s="204"/>
      <c r="VTJ37" s="204"/>
      <c r="VTK37" s="204"/>
      <c r="VTL37" s="204"/>
      <c r="VTM37" s="204"/>
      <c r="VTN37" s="204"/>
      <c r="VTO37" s="204"/>
      <c r="VTP37" s="204"/>
      <c r="VTQ37" s="204"/>
      <c r="VTR37" s="204"/>
      <c r="VTS37" s="204"/>
      <c r="VTT37" s="204"/>
      <c r="VTU37" s="204"/>
      <c r="VTV37" s="204"/>
      <c r="VTW37" s="204"/>
      <c r="VTX37" s="204"/>
      <c r="VTY37" s="204"/>
      <c r="VTZ37" s="204"/>
      <c r="VUA37" s="204"/>
      <c r="VUB37" s="204"/>
      <c r="VUC37" s="204"/>
      <c r="VUD37" s="204"/>
      <c r="VUE37" s="204"/>
      <c r="VUF37" s="204"/>
      <c r="VUG37" s="204"/>
      <c r="VUH37" s="204"/>
      <c r="VUI37" s="204"/>
      <c r="VUJ37" s="204"/>
      <c r="VUK37" s="204"/>
      <c r="VUL37" s="204"/>
      <c r="VUM37" s="204"/>
      <c r="VUN37" s="204"/>
      <c r="VUO37" s="204"/>
      <c r="VUP37" s="204"/>
      <c r="VUQ37" s="204"/>
      <c r="VUR37" s="204"/>
      <c r="VUS37" s="204"/>
      <c r="VUT37" s="204"/>
      <c r="VUU37" s="204"/>
      <c r="VUV37" s="204"/>
      <c r="VUW37" s="204"/>
      <c r="VUX37" s="204"/>
      <c r="VUY37" s="204"/>
      <c r="VUZ37" s="204"/>
      <c r="VVA37" s="204"/>
      <c r="VVB37" s="204"/>
      <c r="VVC37" s="204"/>
      <c r="VVD37" s="204"/>
      <c r="VVE37" s="204"/>
      <c r="VVF37" s="204"/>
      <c r="VVG37" s="204"/>
      <c r="VVH37" s="204"/>
      <c r="VVI37" s="204"/>
      <c r="VVJ37" s="204"/>
      <c r="VVK37" s="204"/>
      <c r="VVL37" s="204"/>
      <c r="VVM37" s="204"/>
      <c r="VVN37" s="204"/>
      <c r="VVO37" s="204"/>
      <c r="VVP37" s="204"/>
      <c r="VVQ37" s="204"/>
      <c r="VVR37" s="204"/>
      <c r="VVS37" s="204"/>
      <c r="VVT37" s="204"/>
      <c r="VVU37" s="204"/>
      <c r="VVV37" s="204"/>
      <c r="VVW37" s="204"/>
      <c r="VVX37" s="204"/>
      <c r="VVY37" s="204"/>
      <c r="VVZ37" s="204"/>
      <c r="VWA37" s="204"/>
      <c r="VWB37" s="204"/>
      <c r="VWC37" s="204"/>
      <c r="VWD37" s="204"/>
      <c r="VWE37" s="204"/>
      <c r="VWF37" s="204"/>
      <c r="VWG37" s="204"/>
      <c r="VWH37" s="204"/>
      <c r="VWI37" s="204"/>
      <c r="VWJ37" s="204"/>
      <c r="VWK37" s="204"/>
      <c r="VWL37" s="204"/>
      <c r="VWM37" s="204"/>
      <c r="VWN37" s="204"/>
      <c r="VWO37" s="204"/>
      <c r="VWP37" s="204"/>
      <c r="VWQ37" s="204"/>
      <c r="VWR37" s="204"/>
      <c r="VWS37" s="204"/>
      <c r="VWT37" s="204"/>
      <c r="VWU37" s="204"/>
      <c r="VWV37" s="204"/>
      <c r="VWW37" s="204"/>
      <c r="VWX37" s="204"/>
      <c r="VWY37" s="204"/>
      <c r="VWZ37" s="204"/>
      <c r="VXA37" s="204"/>
      <c r="VXB37" s="204"/>
      <c r="VXC37" s="204"/>
      <c r="VXD37" s="204"/>
      <c r="VXE37" s="204"/>
      <c r="VXF37" s="204"/>
      <c r="VXG37" s="204"/>
      <c r="VXH37" s="204"/>
      <c r="VXI37" s="204"/>
      <c r="VXJ37" s="204"/>
      <c r="VXK37" s="204"/>
      <c r="VXL37" s="204"/>
      <c r="VXM37" s="204"/>
      <c r="VXN37" s="204"/>
      <c r="VXO37" s="204"/>
      <c r="VXP37" s="204"/>
      <c r="VXQ37" s="204"/>
      <c r="VXR37" s="204"/>
      <c r="VXS37" s="204"/>
      <c r="VXT37" s="204"/>
      <c r="VXU37" s="204"/>
      <c r="VXV37" s="204"/>
      <c r="VXW37" s="204"/>
      <c r="VXX37" s="204"/>
      <c r="VXY37" s="204"/>
      <c r="VXZ37" s="204"/>
      <c r="VYA37" s="204"/>
      <c r="VYB37" s="204"/>
      <c r="VYC37" s="204"/>
      <c r="VYD37" s="204"/>
      <c r="VYE37" s="204"/>
      <c r="VYF37" s="204"/>
      <c r="VYG37" s="204"/>
      <c r="VYH37" s="204"/>
      <c r="VYI37" s="204"/>
      <c r="VYJ37" s="204"/>
      <c r="VYK37" s="204"/>
      <c r="VYL37" s="204"/>
      <c r="VYM37" s="204"/>
      <c r="VYN37" s="204"/>
      <c r="VYO37" s="204"/>
      <c r="VYP37" s="204"/>
      <c r="VYQ37" s="204"/>
      <c r="VYR37" s="204"/>
      <c r="VYS37" s="204"/>
      <c r="VYT37" s="204"/>
      <c r="VYU37" s="204"/>
      <c r="VYV37" s="204"/>
      <c r="VYW37" s="204"/>
      <c r="VYX37" s="204"/>
      <c r="VYY37" s="204"/>
      <c r="VYZ37" s="204"/>
      <c r="VZA37" s="204"/>
      <c r="VZB37" s="204"/>
      <c r="VZC37" s="204"/>
      <c r="VZD37" s="204"/>
      <c r="VZE37" s="204"/>
      <c r="VZF37" s="204"/>
      <c r="VZG37" s="204"/>
      <c r="VZH37" s="204"/>
      <c r="VZI37" s="204"/>
      <c r="VZJ37" s="204"/>
      <c r="VZK37" s="204"/>
      <c r="VZL37" s="204"/>
      <c r="VZM37" s="204"/>
      <c r="VZN37" s="204"/>
      <c r="VZO37" s="204"/>
      <c r="VZP37" s="204"/>
      <c r="VZQ37" s="204"/>
      <c r="VZR37" s="204"/>
      <c r="VZS37" s="204"/>
      <c r="VZT37" s="204"/>
      <c r="VZU37" s="204"/>
      <c r="VZV37" s="204"/>
      <c r="VZW37" s="204"/>
      <c r="VZX37" s="204"/>
      <c r="VZY37" s="204"/>
      <c r="VZZ37" s="204"/>
      <c r="WAA37" s="204"/>
      <c r="WAB37" s="204"/>
      <c r="WAC37" s="204"/>
      <c r="WAD37" s="204"/>
      <c r="WAE37" s="204"/>
      <c r="WAF37" s="204"/>
      <c r="WAG37" s="204"/>
      <c r="WAH37" s="204"/>
      <c r="WAI37" s="204"/>
      <c r="WAJ37" s="204"/>
      <c r="WAK37" s="204"/>
      <c r="WAL37" s="204"/>
      <c r="WAM37" s="204"/>
      <c r="WAN37" s="204"/>
      <c r="WAO37" s="204"/>
      <c r="WAP37" s="204"/>
      <c r="WAQ37" s="204"/>
      <c r="WAR37" s="204"/>
      <c r="WAS37" s="204"/>
      <c r="WAT37" s="204"/>
      <c r="WAU37" s="204"/>
      <c r="WAV37" s="204"/>
      <c r="WAW37" s="204"/>
      <c r="WAX37" s="204"/>
      <c r="WAY37" s="204"/>
      <c r="WAZ37" s="204"/>
      <c r="WBA37" s="204"/>
      <c r="WBB37" s="204"/>
      <c r="WBC37" s="204"/>
      <c r="WBD37" s="204"/>
      <c r="WBE37" s="204"/>
      <c r="WBF37" s="204"/>
      <c r="WBG37" s="204"/>
      <c r="WBH37" s="204"/>
      <c r="WBI37" s="204"/>
      <c r="WBJ37" s="204"/>
      <c r="WBK37" s="204"/>
      <c r="WBL37" s="204"/>
      <c r="WBM37" s="204"/>
      <c r="WBN37" s="204"/>
      <c r="WBO37" s="204"/>
      <c r="WBP37" s="204"/>
      <c r="WBQ37" s="204"/>
      <c r="WBR37" s="204"/>
      <c r="WBS37" s="204"/>
      <c r="WBT37" s="204"/>
      <c r="WBU37" s="204"/>
      <c r="WBV37" s="204"/>
      <c r="WBW37" s="204"/>
      <c r="WBX37" s="204"/>
      <c r="WBY37" s="204"/>
      <c r="WBZ37" s="204"/>
      <c r="WCA37" s="204"/>
      <c r="WCB37" s="204"/>
      <c r="WCC37" s="204"/>
      <c r="WCD37" s="204"/>
      <c r="WCE37" s="204"/>
      <c r="WCF37" s="204"/>
      <c r="WCG37" s="204"/>
      <c r="WCH37" s="204"/>
      <c r="WCI37" s="204"/>
      <c r="WCJ37" s="204"/>
      <c r="WCK37" s="204"/>
      <c r="WCL37" s="204"/>
      <c r="WCM37" s="204"/>
      <c r="WCN37" s="204"/>
      <c r="WCO37" s="204"/>
      <c r="WCP37" s="204"/>
      <c r="WCQ37" s="204"/>
      <c r="WCR37" s="204"/>
      <c r="WCS37" s="204"/>
      <c r="WCT37" s="204"/>
      <c r="WCU37" s="204"/>
      <c r="WCV37" s="204"/>
      <c r="WCW37" s="204"/>
      <c r="WCX37" s="204"/>
      <c r="WCY37" s="204"/>
      <c r="WCZ37" s="204"/>
      <c r="WDA37" s="204"/>
      <c r="WDB37" s="204"/>
      <c r="WDC37" s="204"/>
      <c r="WDD37" s="204"/>
      <c r="WDE37" s="204"/>
      <c r="WDF37" s="204"/>
      <c r="WDG37" s="204"/>
      <c r="WDH37" s="204"/>
      <c r="WDI37" s="204"/>
      <c r="WDJ37" s="204"/>
      <c r="WDK37" s="204"/>
      <c r="WDL37" s="204"/>
      <c r="WDM37" s="204"/>
      <c r="WDN37" s="204"/>
      <c r="WDO37" s="204"/>
      <c r="WDP37" s="204"/>
      <c r="WDQ37" s="204"/>
      <c r="WDR37" s="204"/>
      <c r="WDS37" s="204"/>
      <c r="WDT37" s="204"/>
      <c r="WDU37" s="204"/>
      <c r="WDV37" s="204"/>
      <c r="WDW37" s="204"/>
      <c r="WDX37" s="204"/>
      <c r="WDY37" s="204"/>
      <c r="WDZ37" s="204"/>
      <c r="WEA37" s="204"/>
      <c r="WEB37" s="204"/>
      <c r="WEC37" s="204"/>
      <c r="WED37" s="204"/>
      <c r="WEE37" s="204"/>
      <c r="WEF37" s="204"/>
      <c r="WEG37" s="204"/>
      <c r="WEH37" s="204"/>
      <c r="WEI37" s="204"/>
      <c r="WEJ37" s="204"/>
      <c r="WEK37" s="204"/>
      <c r="WEL37" s="204"/>
      <c r="WEM37" s="204"/>
      <c r="WEN37" s="204"/>
      <c r="WEO37" s="204"/>
      <c r="WEP37" s="204"/>
      <c r="WEQ37" s="204"/>
      <c r="WER37" s="204"/>
      <c r="WES37" s="204"/>
      <c r="WET37" s="204"/>
      <c r="WEU37" s="204"/>
      <c r="WEV37" s="204"/>
      <c r="WEW37" s="204"/>
      <c r="WEX37" s="204"/>
      <c r="WEY37" s="204"/>
      <c r="WEZ37" s="204"/>
      <c r="WFA37" s="204"/>
      <c r="WFB37" s="204"/>
      <c r="WFC37" s="204"/>
      <c r="WFD37" s="204"/>
      <c r="WFE37" s="204"/>
      <c r="WFF37" s="204"/>
      <c r="WFG37" s="204"/>
      <c r="WFH37" s="204"/>
      <c r="WFI37" s="204"/>
      <c r="WFJ37" s="204"/>
      <c r="WFK37" s="204"/>
      <c r="WFL37" s="204"/>
      <c r="WFM37" s="204"/>
      <c r="WFN37" s="204"/>
      <c r="WFO37" s="204"/>
      <c r="WFP37" s="204"/>
      <c r="WFQ37" s="204"/>
      <c r="WFR37" s="204"/>
      <c r="WFS37" s="204"/>
      <c r="WFT37" s="204"/>
      <c r="WFU37" s="204"/>
      <c r="WFV37" s="204"/>
      <c r="WFW37" s="204"/>
      <c r="WFX37" s="204"/>
      <c r="WFY37" s="204"/>
      <c r="WFZ37" s="204"/>
      <c r="WGA37" s="204"/>
      <c r="WGB37" s="204"/>
      <c r="WGC37" s="204"/>
      <c r="WGD37" s="204"/>
      <c r="WGE37" s="204"/>
      <c r="WGF37" s="204"/>
      <c r="WGG37" s="204"/>
      <c r="WGH37" s="204"/>
      <c r="WGI37" s="204"/>
      <c r="WGJ37" s="204"/>
      <c r="WGK37" s="204"/>
      <c r="WGL37" s="204"/>
      <c r="WGM37" s="204"/>
      <c r="WGN37" s="204"/>
      <c r="WGO37" s="204"/>
      <c r="WGP37" s="204"/>
      <c r="WGQ37" s="204"/>
      <c r="WGR37" s="204"/>
      <c r="WGS37" s="204"/>
      <c r="WGT37" s="204"/>
      <c r="WGU37" s="204"/>
      <c r="WGV37" s="204"/>
      <c r="WGW37" s="204"/>
      <c r="WGX37" s="204"/>
      <c r="WGY37" s="204"/>
      <c r="WGZ37" s="204"/>
      <c r="WHA37" s="204"/>
      <c r="WHB37" s="204"/>
      <c r="WHC37" s="204"/>
      <c r="WHD37" s="204"/>
      <c r="WHE37" s="204"/>
      <c r="WHF37" s="204"/>
      <c r="WHG37" s="204"/>
      <c r="WHH37" s="204"/>
      <c r="WHI37" s="204"/>
      <c r="WHJ37" s="204"/>
      <c r="WHK37" s="204"/>
      <c r="WHL37" s="204"/>
      <c r="WHM37" s="204"/>
      <c r="WHN37" s="204"/>
      <c r="WHO37" s="204"/>
      <c r="WHP37" s="204"/>
      <c r="WHQ37" s="204"/>
      <c r="WHR37" s="204"/>
      <c r="WHS37" s="204"/>
      <c r="WHT37" s="204"/>
      <c r="WHU37" s="204"/>
      <c r="WHV37" s="204"/>
      <c r="WHW37" s="204"/>
      <c r="WHX37" s="204"/>
      <c r="WHY37" s="204"/>
      <c r="WHZ37" s="204"/>
      <c r="WIA37" s="204"/>
      <c r="WIB37" s="204"/>
      <c r="WIC37" s="204"/>
      <c r="WID37" s="204"/>
      <c r="WIE37" s="204"/>
      <c r="WIF37" s="204"/>
      <c r="WIG37" s="204"/>
      <c r="WIH37" s="204"/>
      <c r="WII37" s="204"/>
      <c r="WIJ37" s="204"/>
      <c r="WIK37" s="204"/>
      <c r="WIL37" s="204"/>
      <c r="WIM37" s="204"/>
      <c r="WIN37" s="204"/>
      <c r="WIO37" s="204"/>
      <c r="WIP37" s="204"/>
      <c r="WIQ37" s="204"/>
      <c r="WIR37" s="204"/>
      <c r="WIS37" s="204"/>
      <c r="WIT37" s="204"/>
      <c r="WIU37" s="204"/>
      <c r="WIV37" s="204"/>
      <c r="WIW37" s="204"/>
      <c r="WIX37" s="204"/>
      <c r="WIY37" s="204"/>
      <c r="WIZ37" s="204"/>
      <c r="WJA37" s="204"/>
      <c r="WJB37" s="204"/>
      <c r="WJC37" s="204"/>
      <c r="WJD37" s="204"/>
      <c r="WJE37" s="204"/>
      <c r="WJF37" s="204"/>
      <c r="WJG37" s="204"/>
      <c r="WJH37" s="204"/>
      <c r="WJI37" s="204"/>
      <c r="WJJ37" s="204"/>
      <c r="WJK37" s="204"/>
      <c r="WJL37" s="204"/>
      <c r="WJM37" s="204"/>
      <c r="WJN37" s="204"/>
      <c r="WJO37" s="204"/>
      <c r="WJP37" s="204"/>
      <c r="WJQ37" s="204"/>
      <c r="WJR37" s="204"/>
      <c r="WJS37" s="204"/>
      <c r="WJT37" s="204"/>
      <c r="WJU37" s="204"/>
      <c r="WJV37" s="204"/>
      <c r="WJW37" s="204"/>
      <c r="WJX37" s="204"/>
      <c r="WJY37" s="204"/>
      <c r="WJZ37" s="204"/>
      <c r="WKA37" s="204"/>
      <c r="WKB37" s="204"/>
      <c r="WKC37" s="204"/>
      <c r="WKD37" s="204"/>
      <c r="WKE37" s="204"/>
      <c r="WKF37" s="204"/>
      <c r="WKG37" s="204"/>
      <c r="WKH37" s="204"/>
      <c r="WKI37" s="204"/>
      <c r="WKJ37" s="204"/>
      <c r="WKK37" s="204"/>
      <c r="WKL37" s="204"/>
      <c r="WKM37" s="204"/>
      <c r="WKN37" s="204"/>
      <c r="WKO37" s="204"/>
      <c r="WKP37" s="204"/>
      <c r="WKQ37" s="204"/>
      <c r="WKR37" s="204"/>
      <c r="WKS37" s="204"/>
      <c r="WKT37" s="204"/>
      <c r="WKU37" s="204"/>
      <c r="WKV37" s="204"/>
      <c r="WKW37" s="204"/>
      <c r="WKX37" s="204"/>
      <c r="WKY37" s="204"/>
      <c r="WKZ37" s="204"/>
      <c r="WLA37" s="204"/>
      <c r="WLB37" s="204"/>
      <c r="WLC37" s="204"/>
      <c r="WLD37" s="204"/>
      <c r="WLE37" s="204"/>
      <c r="WLF37" s="204"/>
      <c r="WLG37" s="204"/>
      <c r="WLH37" s="204"/>
      <c r="WLI37" s="204"/>
      <c r="WLJ37" s="204"/>
      <c r="WLK37" s="204"/>
      <c r="WLL37" s="204"/>
      <c r="WLM37" s="204"/>
      <c r="WLN37" s="204"/>
      <c r="WLO37" s="204"/>
      <c r="WLP37" s="204"/>
      <c r="WLQ37" s="204"/>
      <c r="WLR37" s="204"/>
      <c r="WLS37" s="204"/>
      <c r="WLT37" s="204"/>
      <c r="WLU37" s="204"/>
      <c r="WLV37" s="204"/>
      <c r="WLW37" s="204"/>
      <c r="WLX37" s="204"/>
      <c r="WLY37" s="204"/>
      <c r="WLZ37" s="204"/>
      <c r="WMA37" s="204"/>
      <c r="WMB37" s="204"/>
      <c r="WMC37" s="204"/>
      <c r="WMD37" s="204"/>
      <c r="WME37" s="204"/>
      <c r="WMF37" s="204"/>
      <c r="WMG37" s="204"/>
      <c r="WMH37" s="204"/>
      <c r="WMI37" s="204"/>
      <c r="WMJ37" s="204"/>
      <c r="WMK37" s="204"/>
      <c r="WML37" s="204"/>
      <c r="WMM37" s="204"/>
      <c r="WMN37" s="204"/>
      <c r="WMO37" s="204"/>
      <c r="WMP37" s="204"/>
      <c r="WMQ37" s="204"/>
      <c r="WMR37" s="204"/>
      <c r="WMS37" s="204"/>
      <c r="WMT37" s="204"/>
      <c r="WMU37" s="204"/>
      <c r="WMV37" s="204"/>
      <c r="WMW37" s="204"/>
      <c r="WMX37" s="204"/>
      <c r="WMY37" s="204"/>
      <c r="WMZ37" s="204"/>
      <c r="WNA37" s="204"/>
      <c r="WNB37" s="204"/>
      <c r="WNC37" s="204"/>
      <c r="WND37" s="204"/>
      <c r="WNE37" s="204"/>
      <c r="WNF37" s="204"/>
      <c r="WNG37" s="204"/>
      <c r="WNH37" s="204"/>
      <c r="WNI37" s="204"/>
      <c r="WNJ37" s="204"/>
      <c r="WNK37" s="204"/>
      <c r="WNL37" s="204"/>
      <c r="WNM37" s="204"/>
      <c r="WNN37" s="204"/>
      <c r="WNO37" s="204"/>
      <c r="WNP37" s="204"/>
      <c r="WNQ37" s="204"/>
      <c r="WNR37" s="204"/>
      <c r="WNS37" s="204"/>
      <c r="WNT37" s="204"/>
      <c r="WNU37" s="204"/>
      <c r="WNV37" s="204"/>
      <c r="WNW37" s="204"/>
      <c r="WNX37" s="204"/>
      <c r="WNY37" s="204"/>
      <c r="WNZ37" s="204"/>
      <c r="WOA37" s="204"/>
      <c r="WOB37" s="204"/>
      <c r="WOC37" s="204"/>
      <c r="WOD37" s="204"/>
      <c r="WOE37" s="204"/>
      <c r="WOF37" s="204"/>
      <c r="WOG37" s="204"/>
      <c r="WOH37" s="204"/>
      <c r="WOI37" s="204"/>
      <c r="WOJ37" s="204"/>
      <c r="WOK37" s="204"/>
      <c r="WOL37" s="204"/>
      <c r="WOM37" s="204"/>
      <c r="WON37" s="204"/>
      <c r="WOO37" s="204"/>
      <c r="WOP37" s="204"/>
      <c r="WOQ37" s="204"/>
      <c r="WOR37" s="204"/>
      <c r="WOS37" s="204"/>
      <c r="WOT37" s="204"/>
      <c r="WOU37" s="204"/>
      <c r="WOV37" s="204"/>
      <c r="WOW37" s="204"/>
      <c r="WOX37" s="204"/>
      <c r="WOY37" s="204"/>
      <c r="WOZ37" s="204"/>
      <c r="WPA37" s="204"/>
      <c r="WPB37" s="204"/>
      <c r="WPC37" s="204"/>
      <c r="WPD37" s="204"/>
      <c r="WPE37" s="204"/>
      <c r="WPF37" s="204"/>
      <c r="WPG37" s="204"/>
      <c r="WPH37" s="204"/>
      <c r="WPI37" s="204"/>
      <c r="WPJ37" s="204"/>
      <c r="WPK37" s="204"/>
      <c r="WPL37" s="204"/>
      <c r="WPM37" s="204"/>
      <c r="WPN37" s="204"/>
      <c r="WPO37" s="204"/>
      <c r="WPP37" s="204"/>
      <c r="WPQ37" s="204"/>
      <c r="WPR37" s="204"/>
      <c r="WPS37" s="204"/>
      <c r="WPT37" s="204"/>
      <c r="WPU37" s="204"/>
      <c r="WPV37" s="204"/>
      <c r="WPW37" s="204"/>
      <c r="WPX37" s="204"/>
      <c r="WPY37" s="204"/>
      <c r="WPZ37" s="204"/>
      <c r="WQA37" s="204"/>
      <c r="WQB37" s="204"/>
      <c r="WQC37" s="204"/>
      <c r="WQD37" s="204"/>
      <c r="WQE37" s="204"/>
      <c r="WQF37" s="204"/>
      <c r="WQG37" s="204"/>
      <c r="WQH37" s="204"/>
      <c r="WQI37" s="204"/>
      <c r="WQJ37" s="204"/>
      <c r="WQK37" s="204"/>
      <c r="WQL37" s="204"/>
      <c r="WQM37" s="204"/>
      <c r="WQN37" s="204"/>
      <c r="WQO37" s="204"/>
      <c r="WQP37" s="204"/>
      <c r="WQQ37" s="204"/>
      <c r="WQR37" s="204"/>
      <c r="WQS37" s="204"/>
      <c r="WQT37" s="204"/>
      <c r="WQU37" s="204"/>
      <c r="WQV37" s="204"/>
      <c r="WQW37" s="204"/>
      <c r="WQX37" s="204"/>
      <c r="WQY37" s="204"/>
      <c r="WQZ37" s="204"/>
      <c r="WRA37" s="204"/>
      <c r="WRB37" s="204"/>
      <c r="WRC37" s="204"/>
      <c r="WRD37" s="204"/>
      <c r="WRE37" s="204"/>
      <c r="WRF37" s="204"/>
      <c r="WRG37" s="204"/>
      <c r="WRH37" s="204"/>
      <c r="WRI37" s="204"/>
      <c r="WRJ37" s="204"/>
      <c r="WRK37" s="204"/>
      <c r="WRL37" s="204"/>
      <c r="WRM37" s="204"/>
      <c r="WRN37" s="204"/>
      <c r="WRO37" s="204"/>
      <c r="WRP37" s="204"/>
      <c r="WRQ37" s="204"/>
      <c r="WRR37" s="204"/>
      <c r="WRS37" s="204"/>
      <c r="WRT37" s="204"/>
      <c r="WRU37" s="204"/>
      <c r="WRV37" s="204"/>
      <c r="WRW37" s="204"/>
      <c r="WRX37" s="204"/>
      <c r="WRY37" s="204"/>
      <c r="WRZ37" s="204"/>
      <c r="WSA37" s="204"/>
      <c r="WSB37" s="204"/>
      <c r="WSC37" s="204"/>
      <c r="WSD37" s="204"/>
      <c r="WSE37" s="204"/>
      <c r="WSF37" s="204"/>
      <c r="WSG37" s="204"/>
      <c r="WSH37" s="204"/>
      <c r="WSI37" s="204"/>
      <c r="WSJ37" s="204"/>
      <c r="WSK37" s="204"/>
      <c r="WSL37" s="204"/>
      <c r="WSM37" s="204"/>
      <c r="WSN37" s="204"/>
      <c r="WSO37" s="204"/>
      <c r="WSP37" s="204"/>
      <c r="WSQ37" s="204"/>
      <c r="WSR37" s="204"/>
      <c r="WSS37" s="204"/>
      <c r="WST37" s="204"/>
      <c r="WSU37" s="204"/>
      <c r="WSV37" s="204"/>
      <c r="WSW37" s="204"/>
      <c r="WSX37" s="204"/>
      <c r="WSY37" s="204"/>
      <c r="WSZ37" s="204"/>
      <c r="WTA37" s="204"/>
      <c r="WTB37" s="204"/>
      <c r="WTC37" s="204"/>
      <c r="WTD37" s="204"/>
      <c r="WTE37" s="204"/>
      <c r="WTF37" s="204"/>
      <c r="WTG37" s="204"/>
      <c r="WTH37" s="204"/>
      <c r="WTI37" s="204"/>
      <c r="WTJ37" s="204"/>
      <c r="WTK37" s="204"/>
      <c r="WTL37" s="204"/>
      <c r="WTM37" s="204"/>
      <c r="WTN37" s="204"/>
      <c r="WTO37" s="204"/>
      <c r="WTP37" s="204"/>
      <c r="WTQ37" s="204"/>
      <c r="WTR37" s="204"/>
      <c r="WTS37" s="204"/>
      <c r="WTT37" s="204"/>
      <c r="WTU37" s="204"/>
      <c r="WTV37" s="204"/>
      <c r="WTW37" s="204"/>
      <c r="WTX37" s="204"/>
      <c r="WTY37" s="204"/>
      <c r="WTZ37" s="204"/>
      <c r="WUA37" s="204"/>
      <c r="WUB37" s="204"/>
      <c r="WUC37" s="204"/>
      <c r="WUD37" s="204"/>
      <c r="WUE37" s="204"/>
      <c r="WUF37" s="204"/>
      <c r="WUG37" s="204"/>
      <c r="WUH37" s="204"/>
      <c r="WUI37" s="204"/>
      <c r="WUJ37" s="204"/>
      <c r="WUK37" s="204"/>
      <c r="WUL37" s="204"/>
      <c r="WUM37" s="204"/>
      <c r="WUN37" s="204"/>
      <c r="WUO37" s="204"/>
      <c r="WUP37" s="204"/>
      <c r="WUQ37" s="204"/>
      <c r="WUR37" s="204"/>
      <c r="WUS37" s="204"/>
      <c r="WUT37" s="204"/>
      <c r="WUU37" s="204"/>
      <c r="WUV37" s="204"/>
      <c r="WUW37" s="204"/>
      <c r="WUX37" s="204"/>
      <c r="WUY37" s="204"/>
      <c r="WUZ37" s="204"/>
      <c r="WVA37" s="204"/>
      <c r="WVB37" s="204"/>
      <c r="WVC37" s="204"/>
      <c r="WVD37" s="204"/>
      <c r="WVE37" s="204"/>
      <c r="WVF37" s="204"/>
      <c r="WVG37" s="204"/>
      <c r="WVH37" s="204"/>
      <c r="WVI37" s="204"/>
      <c r="WVJ37" s="204"/>
      <c r="WVK37" s="204"/>
      <c r="WVL37" s="204"/>
      <c r="WVM37" s="204"/>
      <c r="WVN37" s="204"/>
      <c r="WVO37" s="204"/>
      <c r="WVP37" s="204"/>
      <c r="WVQ37" s="204"/>
      <c r="WVR37" s="204"/>
      <c r="WVS37" s="204"/>
      <c r="WVT37" s="204"/>
      <c r="WVU37" s="204"/>
      <c r="WVV37" s="204"/>
      <c r="WVW37" s="204"/>
      <c r="WVX37" s="204"/>
      <c r="WVY37" s="204"/>
      <c r="WVZ37" s="204"/>
      <c r="WWA37" s="204"/>
      <c r="WWB37" s="204"/>
      <c r="WWC37" s="204"/>
      <c r="WWD37" s="204"/>
      <c r="WWE37" s="204"/>
      <c r="WWF37" s="204"/>
      <c r="WWG37" s="204"/>
      <c r="WWH37" s="204"/>
      <c r="WWI37" s="204"/>
      <c r="WWJ37" s="204"/>
      <c r="WWK37" s="204"/>
      <c r="WWL37" s="204"/>
      <c r="WWM37" s="204"/>
      <c r="WWN37" s="204"/>
      <c r="WWO37" s="204"/>
      <c r="WWP37" s="204"/>
      <c r="WWQ37" s="204"/>
      <c r="WWR37" s="204"/>
      <c r="WWS37" s="204"/>
      <c r="WWT37" s="204"/>
      <c r="WWU37" s="204"/>
      <c r="WWV37" s="204"/>
      <c r="WWW37" s="204"/>
      <c r="WWX37" s="204"/>
      <c r="WWY37" s="204"/>
      <c r="WWZ37" s="204"/>
      <c r="WXA37" s="204"/>
      <c r="WXB37" s="204"/>
      <c r="WXC37" s="204"/>
      <c r="WXD37" s="204"/>
      <c r="WXE37" s="204"/>
      <c r="WXF37" s="204"/>
      <c r="WXG37" s="204"/>
      <c r="WXH37" s="204"/>
      <c r="WXI37" s="204"/>
      <c r="WXJ37" s="204"/>
      <c r="WXK37" s="204"/>
      <c r="WXL37" s="204"/>
      <c r="WXM37" s="204"/>
      <c r="WXN37" s="204"/>
      <c r="WXO37" s="204"/>
      <c r="WXP37" s="204"/>
      <c r="WXQ37" s="204"/>
      <c r="WXR37" s="204"/>
      <c r="WXS37" s="204"/>
      <c r="WXT37" s="204"/>
      <c r="WXU37" s="204"/>
      <c r="WXV37" s="204"/>
      <c r="WXW37" s="204"/>
      <c r="WXX37" s="204"/>
      <c r="WXY37" s="204"/>
      <c r="WXZ37" s="204"/>
      <c r="WYA37" s="204"/>
      <c r="WYB37" s="204"/>
      <c r="WYC37" s="204"/>
      <c r="WYD37" s="204"/>
      <c r="WYE37" s="204"/>
      <c r="WYF37" s="204"/>
      <c r="WYG37" s="204"/>
      <c r="WYH37" s="204"/>
      <c r="WYI37" s="204"/>
      <c r="WYJ37" s="204"/>
      <c r="WYK37" s="204"/>
      <c r="WYL37" s="204"/>
      <c r="WYM37" s="204"/>
      <c r="WYN37" s="204"/>
      <c r="WYO37" s="204"/>
      <c r="WYP37" s="204"/>
      <c r="WYQ37" s="204"/>
      <c r="WYR37" s="204"/>
      <c r="WYS37" s="204"/>
      <c r="WYT37" s="204"/>
      <c r="WYU37" s="204"/>
      <c r="WYV37" s="204"/>
      <c r="WYW37" s="204"/>
      <c r="WYX37" s="204"/>
      <c r="WYY37" s="204"/>
      <c r="WYZ37" s="204"/>
      <c r="WZA37" s="204"/>
      <c r="WZB37" s="204"/>
      <c r="WZC37" s="204"/>
      <c r="WZD37" s="204"/>
      <c r="WZE37" s="204"/>
      <c r="WZF37" s="204"/>
      <c r="WZG37" s="204"/>
      <c r="WZH37" s="204"/>
      <c r="WZI37" s="204"/>
      <c r="WZJ37" s="204"/>
      <c r="WZK37" s="204"/>
      <c r="WZL37" s="204"/>
      <c r="WZM37" s="204"/>
      <c r="WZN37" s="204"/>
      <c r="WZO37" s="204"/>
      <c r="WZP37" s="204"/>
      <c r="WZQ37" s="204"/>
      <c r="WZR37" s="204"/>
      <c r="WZS37" s="204"/>
      <c r="WZT37" s="204"/>
      <c r="WZU37" s="204"/>
      <c r="WZV37" s="204"/>
      <c r="WZW37" s="204"/>
      <c r="WZX37" s="204"/>
      <c r="WZY37" s="204"/>
      <c r="WZZ37" s="204"/>
      <c r="XAA37" s="204"/>
      <c r="XAB37" s="204"/>
      <c r="XAC37" s="204"/>
      <c r="XAD37" s="204"/>
      <c r="XAE37" s="204"/>
      <c r="XAF37" s="204"/>
      <c r="XAG37" s="204"/>
      <c r="XAH37" s="204"/>
      <c r="XAI37" s="204"/>
      <c r="XAJ37" s="204"/>
      <c r="XAK37" s="204"/>
      <c r="XAL37" s="204"/>
      <c r="XAM37" s="204"/>
      <c r="XAN37" s="204"/>
      <c r="XAO37" s="204"/>
      <c r="XAP37" s="204"/>
      <c r="XAQ37" s="204"/>
      <c r="XAR37" s="204"/>
      <c r="XAS37" s="204"/>
      <c r="XAT37" s="204"/>
      <c r="XAU37" s="204"/>
      <c r="XAV37" s="204"/>
      <c r="XAW37" s="204"/>
      <c r="XAX37" s="204"/>
      <c r="XAY37" s="204"/>
      <c r="XAZ37" s="204"/>
      <c r="XBA37" s="204"/>
      <c r="XBB37" s="204"/>
      <c r="XBC37" s="204"/>
      <c r="XBD37" s="204"/>
      <c r="XBE37" s="204"/>
      <c r="XBF37" s="204"/>
      <c r="XBG37" s="204"/>
      <c r="XBH37" s="204"/>
      <c r="XBI37" s="204"/>
      <c r="XBJ37" s="204"/>
      <c r="XBK37" s="204"/>
      <c r="XBL37" s="204"/>
      <c r="XBM37" s="204"/>
      <c r="XBN37" s="204"/>
      <c r="XBO37" s="204"/>
      <c r="XBP37" s="204"/>
      <c r="XBQ37" s="204"/>
      <c r="XBR37" s="204"/>
      <c r="XBS37" s="204"/>
      <c r="XBT37" s="204"/>
      <c r="XBU37" s="204"/>
      <c r="XBV37" s="204"/>
      <c r="XBW37" s="204"/>
      <c r="XBX37" s="204"/>
      <c r="XBY37" s="204"/>
      <c r="XBZ37" s="204"/>
      <c r="XCA37" s="204"/>
      <c r="XCB37" s="204"/>
      <c r="XCC37" s="204"/>
      <c r="XCD37" s="204"/>
      <c r="XCE37" s="204"/>
      <c r="XCF37" s="204"/>
      <c r="XCG37" s="204"/>
      <c r="XCH37" s="204"/>
      <c r="XCI37" s="204"/>
      <c r="XCJ37" s="204"/>
      <c r="XCK37" s="204"/>
      <c r="XCL37" s="204"/>
      <c r="XCM37" s="204"/>
      <c r="XCN37" s="204"/>
      <c r="XCO37" s="204"/>
      <c r="XCP37" s="204"/>
      <c r="XCQ37" s="204"/>
      <c r="XCR37" s="204"/>
      <c r="XCS37" s="204"/>
      <c r="XCT37" s="204"/>
      <c r="XCU37" s="204"/>
      <c r="XCV37" s="204"/>
      <c r="XCW37" s="204"/>
      <c r="XCX37" s="204"/>
      <c r="XCY37" s="204"/>
      <c r="XCZ37" s="204"/>
      <c r="XDA37" s="204"/>
      <c r="XDB37" s="204"/>
      <c r="XDC37" s="204"/>
      <c r="XDD37" s="204"/>
      <c r="XDE37" s="204"/>
      <c r="XDF37" s="204"/>
      <c r="XDG37" s="204"/>
      <c r="XDH37" s="204"/>
      <c r="XDI37" s="204"/>
      <c r="XDJ37" s="204"/>
      <c r="XDK37" s="204"/>
      <c r="XDL37" s="204"/>
      <c r="XDM37" s="204"/>
      <c r="XDN37" s="204"/>
      <c r="XDO37" s="204"/>
      <c r="XDP37" s="204"/>
      <c r="XDQ37" s="204"/>
      <c r="XDR37" s="204"/>
      <c r="XDS37" s="204"/>
      <c r="XDT37" s="204"/>
      <c r="XDU37" s="204"/>
      <c r="XDV37" s="204"/>
      <c r="XDW37" s="204"/>
      <c r="XDX37" s="204"/>
      <c r="XDY37" s="204"/>
      <c r="XDZ37" s="204"/>
      <c r="XEA37" s="204"/>
      <c r="XEB37" s="204"/>
      <c r="XEC37" s="204"/>
      <c r="XED37" s="204"/>
      <c r="XEE37" s="204"/>
      <c r="XEF37" s="204"/>
      <c r="XEG37" s="204"/>
      <c r="XEH37" s="204"/>
      <c r="XEI37" s="204"/>
      <c r="XEJ37" s="204"/>
      <c r="XEK37" s="204"/>
      <c r="XEL37" s="204"/>
      <c r="XEM37" s="204"/>
      <c r="XEN37" s="204"/>
      <c r="XEO37" s="204"/>
      <c r="XEP37" s="204"/>
      <c r="XEQ37" s="204"/>
      <c r="XER37" s="204"/>
      <c r="XES37" s="204"/>
      <c r="XET37" s="204"/>
      <c r="XEU37" s="204"/>
      <c r="XEV37" s="204"/>
      <c r="XEW37" s="204"/>
      <c r="XEX37" s="204"/>
      <c r="XEY37" s="204"/>
      <c r="XEZ37" s="204"/>
      <c r="XFA37" s="204"/>
      <c r="XFB37" s="204"/>
      <c r="XFC37" s="204"/>
      <c r="XFD37" s="204"/>
    </row>
    <row r="38" spans="1:16384" ht="15" customHeight="1">
      <c r="A38" s="210"/>
      <c r="B38" s="204" t="s">
        <v>189</v>
      </c>
      <c r="C38" s="287">
        <v>8</v>
      </c>
      <c r="D38" s="286">
        <v>95.313000000000002</v>
      </c>
    </row>
    <row r="39" spans="1:16384" ht="15" customHeight="1">
      <c r="A39" s="210"/>
      <c r="B39" s="217" t="s">
        <v>188</v>
      </c>
      <c r="C39" s="287">
        <v>41</v>
      </c>
      <c r="D39" s="286">
        <v>83.694142999999997</v>
      </c>
    </row>
    <row r="40" spans="1:16384" ht="15" customHeight="1">
      <c r="A40" s="210"/>
      <c r="B40" s="204" t="s">
        <v>187</v>
      </c>
      <c r="C40" s="287">
        <v>3</v>
      </c>
      <c r="D40" s="286">
        <v>70.08</v>
      </c>
    </row>
    <row r="41" spans="1:16384" ht="15" customHeight="1">
      <c r="A41" s="210"/>
      <c r="B41" s="204" t="s">
        <v>186</v>
      </c>
      <c r="C41" s="287">
        <v>12</v>
      </c>
      <c r="D41" s="286">
        <v>50.665086000000002</v>
      </c>
    </row>
    <row r="42" spans="1:16384" ht="15" customHeight="1">
      <c r="A42" s="210"/>
      <c r="B42" s="204" t="s">
        <v>185</v>
      </c>
      <c r="C42" s="287">
        <v>3</v>
      </c>
      <c r="D42" s="286">
        <v>37.1</v>
      </c>
    </row>
    <row r="43" spans="1:16384" ht="15" customHeight="1">
      <c r="A43" s="210"/>
      <c r="B43" s="204" t="s">
        <v>184</v>
      </c>
      <c r="C43" s="287">
        <v>6</v>
      </c>
      <c r="D43" s="286">
        <v>35.645000000000003</v>
      </c>
    </row>
    <row r="44" spans="1:16384" ht="15" customHeight="1">
      <c r="A44" s="210"/>
      <c r="B44" s="218" t="s">
        <v>183</v>
      </c>
      <c r="C44" s="287">
        <v>2</v>
      </c>
      <c r="D44" s="286">
        <v>31.5</v>
      </c>
    </row>
    <row r="45" spans="1:16384" ht="15" customHeight="1">
      <c r="A45" s="210"/>
      <c r="B45" s="204" t="s">
        <v>182</v>
      </c>
      <c r="C45" s="287">
        <v>7</v>
      </c>
      <c r="D45" s="286">
        <v>9.4498929999999994</v>
      </c>
    </row>
    <row r="46" spans="1:16384" ht="15" customHeight="1">
      <c r="A46" s="210"/>
      <c r="B46" s="204" t="s">
        <v>181</v>
      </c>
      <c r="C46" s="287">
        <v>18</v>
      </c>
      <c r="D46" s="286">
        <v>6.5660780000000001</v>
      </c>
    </row>
    <row r="47" spans="1:16384" ht="15" customHeight="1">
      <c r="A47" s="210"/>
      <c r="B47" s="204" t="s">
        <v>180</v>
      </c>
      <c r="C47" s="287">
        <v>3</v>
      </c>
      <c r="D47" s="286">
        <v>3.1</v>
      </c>
    </row>
    <row r="48" spans="1:16384" ht="15" customHeight="1">
      <c r="A48" s="210"/>
      <c r="B48" s="204" t="s">
        <v>179</v>
      </c>
      <c r="C48" s="287">
        <v>3</v>
      </c>
      <c r="D48" s="286">
        <v>2.72</v>
      </c>
    </row>
    <row r="49" spans="1:4" ht="15" customHeight="1">
      <c r="A49" s="210"/>
      <c r="B49" s="204"/>
      <c r="C49" s="216"/>
      <c r="D49" s="215"/>
    </row>
    <row r="50" spans="1:4" ht="15" customHeight="1">
      <c r="A50" s="210"/>
      <c r="B50" s="217"/>
      <c r="C50" s="216"/>
      <c r="D50" s="215"/>
    </row>
    <row r="51" spans="1:4" ht="15" customHeight="1">
      <c r="A51" s="210"/>
      <c r="B51" s="204"/>
      <c r="C51" s="216"/>
      <c r="D51" s="215"/>
    </row>
    <row r="52" spans="1:4" ht="15" customHeight="1">
      <c r="A52" s="210"/>
      <c r="B52" s="204"/>
      <c r="C52" s="216"/>
      <c r="D52" s="215"/>
    </row>
    <row r="53" spans="1:4" ht="15" customHeight="1">
      <c r="A53" s="210"/>
      <c r="B53" s="204"/>
      <c r="C53" s="216"/>
      <c r="D53" s="215"/>
    </row>
    <row r="54" spans="1:4" ht="15" customHeight="1">
      <c r="A54" s="210"/>
      <c r="B54" s="204"/>
      <c r="C54" s="216"/>
      <c r="D54" s="215"/>
    </row>
    <row r="55" spans="1:4" ht="15" customHeight="1">
      <c r="A55" s="210"/>
      <c r="B55" s="209"/>
      <c r="C55" s="209"/>
      <c r="D55" s="209"/>
    </row>
    <row r="56" spans="1:4" ht="15" customHeight="1">
      <c r="A56" s="210"/>
      <c r="B56" s="209"/>
      <c r="C56" s="212"/>
      <c r="D56" s="211"/>
    </row>
    <row r="57" spans="1:4" ht="15" customHeight="1">
      <c r="A57" s="210"/>
      <c r="B57" s="209"/>
      <c r="C57" s="214"/>
      <c r="D57" s="214"/>
    </row>
    <row r="58" spans="1:4" ht="15" customHeight="1">
      <c r="A58" s="210"/>
      <c r="B58" s="209"/>
      <c r="C58" s="214"/>
      <c r="D58" s="214"/>
    </row>
    <row r="59" spans="1:4" ht="15" customHeight="1">
      <c r="A59" s="210"/>
      <c r="B59" s="209"/>
      <c r="C59" s="214"/>
      <c r="D59" s="214"/>
    </row>
    <row r="60" spans="1:4" ht="15" customHeight="1">
      <c r="A60" s="210"/>
      <c r="B60" s="206"/>
      <c r="C60" s="214"/>
      <c r="D60" s="214"/>
    </row>
    <row r="61" spans="1:4" ht="15" customHeight="1">
      <c r="A61" s="210"/>
      <c r="B61" s="209"/>
      <c r="C61" s="214"/>
      <c r="D61" s="214"/>
    </row>
    <row r="62" spans="1:4" ht="15" customHeight="1">
      <c r="A62" s="210"/>
      <c r="B62" s="207"/>
      <c r="C62" s="212"/>
      <c r="D62" s="211"/>
    </row>
    <row r="63" spans="1:4" ht="15" customHeight="1">
      <c r="A63" s="210"/>
      <c r="B63" s="209"/>
      <c r="C63" s="212"/>
      <c r="D63" s="211"/>
    </row>
    <row r="64" spans="1:4" ht="15.95" customHeight="1">
      <c r="A64" s="210"/>
      <c r="B64" s="209"/>
      <c r="C64" s="212"/>
      <c r="D64" s="211"/>
    </row>
    <row r="65" spans="1:4" ht="15.95" customHeight="1">
      <c r="A65" s="210"/>
      <c r="B65" s="207"/>
      <c r="C65" s="213"/>
      <c r="D65" s="213"/>
    </row>
    <row r="66" spans="1:4" ht="15.95" customHeight="1">
      <c r="A66" s="210"/>
      <c r="B66" s="209"/>
      <c r="C66" s="213"/>
      <c r="D66" s="213"/>
    </row>
    <row r="67" spans="1:4" ht="15.95" customHeight="1">
      <c r="A67" s="210"/>
      <c r="B67" s="209"/>
      <c r="C67" s="212"/>
      <c r="D67" s="211"/>
    </row>
    <row r="68" spans="1:4" ht="15.95" customHeight="1">
      <c r="A68" s="210"/>
      <c r="B68" s="209"/>
      <c r="C68" s="208"/>
      <c r="D68" s="208"/>
    </row>
    <row r="69" spans="1:4" ht="18.75">
      <c r="A69" s="202"/>
      <c r="B69" s="206"/>
      <c r="C69" s="201"/>
      <c r="D69" s="201"/>
    </row>
    <row r="70" spans="1:4" ht="18.75">
      <c r="A70" s="202"/>
      <c r="B70" s="206"/>
      <c r="C70" s="201"/>
      <c r="D70" s="201"/>
    </row>
    <row r="71" spans="1:4" ht="18.75">
      <c r="A71" s="202"/>
      <c r="B71" s="202"/>
      <c r="C71" s="201"/>
      <c r="D71" s="201"/>
    </row>
    <row r="72" spans="1:4" ht="18.75">
      <c r="A72" s="202"/>
      <c r="B72" s="207"/>
      <c r="C72" s="201"/>
      <c r="D72" s="201"/>
    </row>
    <row r="73" spans="1:4" ht="18.75">
      <c r="A73" s="202"/>
      <c r="B73" s="202"/>
      <c r="C73" s="201"/>
      <c r="D73" s="201"/>
    </row>
    <row r="74" spans="1:4" ht="18.75">
      <c r="A74" s="202"/>
      <c r="B74" s="202"/>
      <c r="C74" s="201"/>
      <c r="D74" s="201"/>
    </row>
    <row r="75" spans="1:4" ht="18.75">
      <c r="A75" s="202"/>
      <c r="B75" s="207"/>
      <c r="C75" s="201"/>
      <c r="D75" s="201"/>
    </row>
    <row r="76" spans="1:4" ht="18.75">
      <c r="A76" s="202"/>
      <c r="B76" s="207"/>
      <c r="C76" s="201"/>
      <c r="D76" s="201"/>
    </row>
    <row r="77" spans="1:4" ht="18.75">
      <c r="A77" s="202"/>
      <c r="B77" s="207"/>
      <c r="C77" s="201"/>
      <c r="D77" s="201"/>
    </row>
    <row r="78" spans="1:4" ht="18.75">
      <c r="A78" s="202"/>
      <c r="B78" s="202"/>
      <c r="C78" s="201"/>
      <c r="D78" s="201"/>
    </row>
    <row r="79" spans="1:4" ht="18.75">
      <c r="A79" s="202"/>
      <c r="B79" s="206"/>
      <c r="C79" s="201"/>
      <c r="D79" s="201"/>
    </row>
    <row r="80" spans="1:4" ht="18.75">
      <c r="A80" s="202"/>
      <c r="B80" s="202"/>
      <c r="C80" s="201"/>
      <c r="D80" s="201"/>
    </row>
    <row r="81" spans="1:4" ht="18.75">
      <c r="A81" s="202"/>
      <c r="B81" s="202"/>
      <c r="C81" s="201"/>
      <c r="D81" s="201"/>
    </row>
    <row r="82" spans="1:4" ht="18.75">
      <c r="A82" s="202"/>
      <c r="B82" s="202"/>
      <c r="C82" s="201"/>
      <c r="D82" s="201"/>
    </row>
    <row r="83" spans="1:4" ht="18.75">
      <c r="A83" s="202"/>
      <c r="B83" s="202"/>
      <c r="C83" s="201"/>
      <c r="D83" s="201"/>
    </row>
    <row r="84" spans="1:4" ht="18.75">
      <c r="A84" s="202"/>
      <c r="B84" s="202"/>
      <c r="C84" s="201"/>
      <c r="D84" s="201"/>
    </row>
    <row r="85" spans="1:4" ht="18.75">
      <c r="A85" s="202"/>
      <c r="B85" s="202"/>
      <c r="C85" s="201"/>
      <c r="D85" s="201"/>
    </row>
    <row r="86" spans="1:4" ht="18.75">
      <c r="A86" s="202"/>
      <c r="B86" s="202"/>
      <c r="C86" s="201"/>
      <c r="D86" s="201"/>
    </row>
    <row r="87" spans="1:4" ht="18.75">
      <c r="A87" s="202"/>
      <c r="B87" s="202"/>
      <c r="C87" s="201"/>
      <c r="D87" s="201"/>
    </row>
    <row r="88" spans="1:4" ht="18.75">
      <c r="A88" s="202"/>
      <c r="B88" s="202"/>
      <c r="C88" s="201"/>
      <c r="D88" s="201"/>
    </row>
    <row r="89" spans="1:4" ht="18.75">
      <c r="A89" s="202"/>
      <c r="B89" s="202"/>
      <c r="C89" s="201"/>
      <c r="D89" s="201"/>
    </row>
    <row r="90" spans="1:4" ht="18.75">
      <c r="A90" s="202"/>
      <c r="B90" s="202"/>
      <c r="C90" s="201"/>
      <c r="D90" s="201"/>
    </row>
    <row r="91" spans="1:4" ht="18.75">
      <c r="A91" s="202"/>
      <c r="B91" s="205"/>
      <c r="C91" s="201"/>
      <c r="D91" s="201"/>
    </row>
    <row r="92" spans="1:4" ht="18.75">
      <c r="A92" s="202"/>
      <c r="B92" s="204"/>
      <c r="C92" s="201"/>
      <c r="D92" s="201"/>
    </row>
    <row r="93" spans="1:4" ht="18.75">
      <c r="A93" s="202"/>
      <c r="B93" s="203"/>
      <c r="C93" s="201"/>
      <c r="D93" s="201"/>
    </row>
    <row r="94" spans="1:4" ht="18.75">
      <c r="A94" s="202"/>
      <c r="B94" s="202"/>
      <c r="C94" s="201"/>
      <c r="D94" s="201"/>
    </row>
    <row r="95" spans="1:4" ht="18.75">
      <c r="A95" s="202"/>
      <c r="B95" s="202"/>
      <c r="C95" s="201"/>
      <c r="D95" s="201"/>
    </row>
    <row r="96" spans="1:4" ht="18.75">
      <c r="A96" s="202"/>
      <c r="B96" s="202"/>
      <c r="C96" s="201"/>
      <c r="D96" s="201"/>
    </row>
    <row r="97" spans="1:4" ht="18.75">
      <c r="A97" s="202"/>
      <c r="B97" s="202"/>
      <c r="C97" s="201"/>
      <c r="D97" s="201"/>
    </row>
    <row r="98" spans="1:4" ht="18.75">
      <c r="A98" s="202"/>
      <c r="B98" s="202"/>
      <c r="C98" s="201"/>
      <c r="D98" s="201"/>
    </row>
    <row r="99" spans="1:4" ht="18.75">
      <c r="A99" s="202"/>
      <c r="B99" s="202"/>
      <c r="C99" s="201"/>
      <c r="D99" s="201"/>
    </row>
    <row r="100" spans="1:4" ht="18.75">
      <c r="A100" s="202"/>
      <c r="B100" s="202"/>
      <c r="C100" s="201"/>
      <c r="D100" s="201"/>
    </row>
    <row r="101" spans="1:4" ht="18.75">
      <c r="A101" s="202"/>
      <c r="B101" s="202"/>
      <c r="C101" s="201"/>
      <c r="D101" s="201"/>
    </row>
    <row r="102" spans="1:4" ht="18.75">
      <c r="A102" s="202"/>
      <c r="B102" s="202"/>
      <c r="C102" s="201"/>
      <c r="D102" s="201"/>
    </row>
    <row r="103" spans="1:4" ht="18.75">
      <c r="A103" s="202"/>
      <c r="B103" s="202"/>
      <c r="C103" s="201"/>
      <c r="D103" s="201"/>
    </row>
    <row r="104" spans="1:4" ht="18.75">
      <c r="A104" s="202"/>
      <c r="B104" s="202"/>
      <c r="C104" s="201"/>
      <c r="D104" s="201"/>
    </row>
    <row r="105" spans="1:4" ht="18.75">
      <c r="A105" s="202"/>
      <c r="B105" s="202"/>
      <c r="C105" s="201"/>
      <c r="D105" s="201"/>
    </row>
    <row r="106" spans="1:4" ht="18.75">
      <c r="A106" s="202"/>
      <c r="B106" s="202"/>
      <c r="C106" s="201"/>
      <c r="D106" s="201"/>
    </row>
    <row r="107" spans="1:4" ht="18.75">
      <c r="A107" s="202"/>
      <c r="B107" s="202"/>
      <c r="C107" s="201"/>
      <c r="D107" s="201"/>
    </row>
    <row r="108" spans="1:4" ht="18.75">
      <c r="A108" s="202"/>
      <c r="B108" s="202"/>
      <c r="C108" s="201"/>
      <c r="D108" s="201"/>
    </row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SXNN</vt:lpstr>
      <vt:lpstr>IIP</vt:lpstr>
      <vt:lpstr>SP</vt:lpstr>
      <vt:lpstr>LAO DONG</vt:lpstr>
      <vt:lpstr>DN</vt:lpstr>
      <vt:lpstr>DN1</vt:lpstr>
      <vt:lpstr>DN2</vt:lpstr>
      <vt:lpstr>VonDT</vt:lpstr>
      <vt:lpstr>05DTNN</vt:lpstr>
      <vt:lpstr>Tongmuc</vt:lpstr>
      <vt:lpstr>CPI</vt:lpstr>
      <vt:lpstr>18XK</vt:lpstr>
      <vt:lpstr>19NK</vt:lpstr>
      <vt:lpstr>Van 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Thúy Vân</dc:creator>
  <cp:lastModifiedBy>ptnam</cp:lastModifiedBy>
  <cp:lastPrinted>2018-05-02T01:53:04Z</cp:lastPrinted>
  <dcterms:created xsi:type="dcterms:W3CDTF">2018-04-20T10:34:10Z</dcterms:created>
  <dcterms:modified xsi:type="dcterms:W3CDTF">2018-05-02T02:17:37Z</dcterms:modified>
</cp:coreProperties>
</file>